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grim/projects/apprill/usvi_temporal/usvi_time/"/>
    </mc:Choice>
  </mc:AlternateContent>
  <xr:revisionPtr revIDLastSave="0" documentId="13_ncr:1_{0A8B399F-AA94-9B4F-8C1A-6B3B0569CF1E}" xr6:coauthVersionLast="47" xr6:coauthVersionMax="47" xr10:uidLastSave="{00000000-0000-0000-0000-000000000000}"/>
  <bookViews>
    <workbookView xWindow="4700" yWindow="1160" windowWidth="28040" windowHeight="17440" activeTab="2" xr2:uid="{05924F0B-05E8-9F44-B99B-89B1C2BD55E8}"/>
  </bookViews>
  <sheets>
    <sheet name="spearman.test.filtered.df" sheetId="5" r:id="rId1"/>
    <sheet name="spearman.test.site.filtered" sheetId="6" r:id="rId2"/>
    <sheet name="spearman.test.site.time.fi" sheetId="7" r:id="rId3"/>
    <sheet name="usvi_genera_relabel" sheetId="4" r:id="rId4"/>
  </sheets>
  <definedNames>
    <definedName name="_xlnm._FilterDatabase" localSheetId="0" hidden="1">'spearman.test.filtered.df'!$A$13:$O$13</definedName>
    <definedName name="_xlnm._FilterDatabase" localSheetId="1" hidden="1">'spearman.test.site.filtered'!$A$13:$O$1825</definedName>
    <definedName name="_xlnm._FilterDatabase" localSheetId="2" hidden="1">'spearman.test.site.time.fi'!$A$13:$O$1614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7" l="1"/>
  <c r="Q6" i="7"/>
  <c r="Q5" i="7"/>
  <c r="P7" i="7"/>
  <c r="P6" i="7"/>
  <c r="P5" i="7"/>
  <c r="O5" i="7"/>
  <c r="O7" i="7"/>
  <c r="O6" i="7"/>
  <c r="O7" i="6"/>
  <c r="O6" i="6"/>
  <c r="O5" i="6"/>
  <c r="O2632" i="5"/>
  <c r="O2630" i="5"/>
  <c r="O2627" i="5"/>
  <c r="O2631" i="5"/>
  <c r="O2628" i="5"/>
  <c r="O2629" i="5"/>
  <c r="O2626" i="5"/>
  <c r="O2625" i="5"/>
  <c r="O2624" i="5"/>
  <c r="O2623" i="5"/>
  <c r="O2621" i="5"/>
  <c r="O2622" i="5"/>
  <c r="O2619" i="5"/>
  <c r="O2620" i="5"/>
  <c r="O2618" i="5"/>
  <c r="O2616" i="5"/>
  <c r="O2617" i="5"/>
  <c r="O2615" i="5"/>
  <c r="O2614" i="5"/>
  <c r="O2606" i="5"/>
  <c r="O2611" i="5"/>
  <c r="O2609" i="5"/>
  <c r="O2612" i="5"/>
  <c r="O2607" i="5"/>
  <c r="O2613" i="5"/>
  <c r="O2608" i="5"/>
  <c r="O2610" i="5"/>
  <c r="O2604" i="5"/>
  <c r="O2605" i="5"/>
  <c r="O2598" i="5"/>
  <c r="O2602" i="5"/>
  <c r="O2599" i="5"/>
  <c r="O2603" i="5"/>
  <c r="O2600" i="5"/>
  <c r="O2601" i="5"/>
  <c r="O2596" i="5"/>
  <c r="O2597" i="5"/>
  <c r="O2595" i="5"/>
  <c r="O2593" i="5"/>
  <c r="O2594" i="5"/>
  <c r="O2582" i="5"/>
  <c r="O2590" i="5"/>
  <c r="O2587" i="5"/>
  <c r="O2583" i="5"/>
  <c r="O2588" i="5"/>
  <c r="O2584" i="5"/>
  <c r="O2591" i="5"/>
  <c r="O2585" i="5"/>
  <c r="O2592" i="5"/>
  <c r="O2586" i="5"/>
  <c r="O2589" i="5"/>
  <c r="O2579" i="5"/>
  <c r="O2575" i="5"/>
  <c r="O2576" i="5"/>
  <c r="O2580" i="5"/>
  <c r="O2577" i="5"/>
  <c r="O2581" i="5"/>
  <c r="O2578" i="5"/>
  <c r="O2573" i="5"/>
  <c r="O2574" i="5"/>
  <c r="O2572" i="5"/>
  <c r="O2569" i="5"/>
  <c r="O2565" i="5"/>
  <c r="O2562" i="5"/>
  <c r="O2567" i="5"/>
  <c r="O2570" i="5"/>
  <c r="O2563" i="5"/>
  <c r="O2571" i="5"/>
  <c r="O2564" i="5"/>
  <c r="O2568" i="5"/>
  <c r="O2566" i="5"/>
  <c r="O2560" i="5"/>
  <c r="O2557" i="5"/>
  <c r="O2561" i="5"/>
  <c r="O2558" i="5"/>
  <c r="O2559" i="5"/>
  <c r="O2555" i="5"/>
  <c r="O2552" i="5"/>
  <c r="O2556" i="5"/>
  <c r="O2553" i="5"/>
  <c r="O2554" i="5"/>
  <c r="O2549" i="5"/>
  <c r="O2551" i="5"/>
  <c r="O2550" i="5"/>
  <c r="O2539" i="5"/>
  <c r="O2544" i="5"/>
  <c r="O2546" i="5"/>
  <c r="O2543" i="5"/>
  <c r="O2540" i="5"/>
  <c r="O2547" i="5"/>
  <c r="O2541" i="5"/>
  <c r="O2548" i="5"/>
  <c r="O2542" i="5"/>
  <c r="O2545" i="5"/>
  <c r="O2538" i="5"/>
  <c r="O2529" i="5"/>
  <c r="O2530" i="5"/>
  <c r="O2534" i="5"/>
  <c r="O2531" i="5"/>
  <c r="O2536" i="5"/>
  <c r="O2532" i="5"/>
  <c r="O2537" i="5"/>
  <c r="O2533" i="5"/>
  <c r="O2535" i="5"/>
  <c r="O2527" i="5"/>
  <c r="O2524" i="5"/>
  <c r="O2528" i="5"/>
  <c r="O2525" i="5"/>
  <c r="O2526" i="5"/>
  <c r="O2521" i="5"/>
  <c r="O2523" i="5"/>
  <c r="O2522" i="5"/>
  <c r="O2520" i="5"/>
  <c r="O2518" i="5"/>
  <c r="O2519" i="5"/>
  <c r="O2515" i="5"/>
  <c r="O2516" i="5"/>
  <c r="O2512" i="5"/>
  <c r="O2517" i="5"/>
  <c r="O2513" i="5"/>
  <c r="O2514" i="5"/>
  <c r="O2511" i="5"/>
  <c r="O2509" i="5"/>
  <c r="O2507" i="5"/>
  <c r="O2510" i="5"/>
  <c r="O2508" i="5"/>
  <c r="O2506" i="5"/>
  <c r="O2504" i="5"/>
  <c r="O2501" i="5"/>
  <c r="O2505" i="5"/>
  <c r="O2502" i="5"/>
  <c r="O2503" i="5"/>
  <c r="O2500" i="5"/>
  <c r="O2499" i="5"/>
  <c r="O2496" i="5"/>
  <c r="O2497" i="5"/>
  <c r="O2493" i="5"/>
  <c r="O2498" i="5"/>
  <c r="O2494" i="5"/>
  <c r="O2495" i="5"/>
  <c r="O2492" i="5"/>
  <c r="O2481" i="5"/>
  <c r="O2487" i="5"/>
  <c r="O2489" i="5"/>
  <c r="O2482" i="5"/>
  <c r="O2486" i="5"/>
  <c r="O2483" i="5"/>
  <c r="O2490" i="5"/>
  <c r="O2484" i="5"/>
  <c r="O2491" i="5"/>
  <c r="O2485" i="5"/>
  <c r="O2488" i="5"/>
  <c r="O2479" i="5"/>
  <c r="O2475" i="5"/>
  <c r="O2480" i="5"/>
  <c r="O2476" i="5"/>
  <c r="O2478" i="5"/>
  <c r="O2477" i="5"/>
  <c r="O2463" i="5"/>
  <c r="O2470" i="5"/>
  <c r="O2472" i="5"/>
  <c r="O2468" i="5"/>
  <c r="O2464" i="5"/>
  <c r="O2469" i="5"/>
  <c r="O2465" i="5"/>
  <c r="O2473" i="5"/>
  <c r="O2466" i="5"/>
  <c r="O2474" i="5"/>
  <c r="O2467" i="5"/>
  <c r="O2471" i="5"/>
  <c r="O2460" i="5"/>
  <c r="O2450" i="5"/>
  <c r="O2457" i="5"/>
  <c r="O2459" i="5"/>
  <c r="O2455" i="5"/>
  <c r="O2451" i="5"/>
  <c r="O2456" i="5"/>
  <c r="O2454" i="5"/>
  <c r="O2461" i="5"/>
  <c r="O2452" i="5"/>
  <c r="O2462" i="5"/>
  <c r="O2453" i="5"/>
  <c r="O2458" i="5"/>
  <c r="O2448" i="5"/>
  <c r="O2449" i="5"/>
  <c r="O2445" i="5"/>
  <c r="O2437" i="5"/>
  <c r="O2442" i="5"/>
  <c r="O2444" i="5"/>
  <c r="O2441" i="5"/>
  <c r="O2438" i="5"/>
  <c r="O2446" i="5"/>
  <c r="O2439" i="5"/>
  <c r="O2447" i="5"/>
  <c r="O2440" i="5"/>
  <c r="O2443" i="5"/>
  <c r="O2434" i="5"/>
  <c r="O2430" i="5"/>
  <c r="O2427" i="5"/>
  <c r="O2432" i="5"/>
  <c r="O2435" i="5"/>
  <c r="O2428" i="5"/>
  <c r="O2436" i="5"/>
  <c r="O2429" i="5"/>
  <c r="O2433" i="5"/>
  <c r="O2431" i="5"/>
  <c r="O2420" i="5"/>
  <c r="O2425" i="5"/>
  <c r="O2421" i="5"/>
  <c r="O2426" i="5"/>
  <c r="O2422" i="5"/>
  <c r="O2424" i="5"/>
  <c r="O2423" i="5"/>
  <c r="O2417" i="5"/>
  <c r="O2407" i="5"/>
  <c r="O2413" i="5"/>
  <c r="O2416" i="5"/>
  <c r="O2411" i="5"/>
  <c r="O2408" i="5"/>
  <c r="O2418" i="5"/>
  <c r="O2409" i="5"/>
  <c r="O2419" i="5"/>
  <c r="O2410" i="5"/>
  <c r="O2415" i="5"/>
  <c r="O2412" i="5"/>
  <c r="O2414" i="5"/>
  <c r="O2405" i="5"/>
  <c r="O2403" i="5"/>
  <c r="O2406" i="5"/>
  <c r="O2404" i="5"/>
  <c r="O2402" i="5"/>
  <c r="O2399" i="5"/>
  <c r="O2395" i="5"/>
  <c r="O2400" i="5"/>
  <c r="O2396" i="5"/>
  <c r="O2401" i="5"/>
  <c r="O2397" i="5"/>
  <c r="O2398" i="5"/>
  <c r="O2386" i="5"/>
  <c r="O2392" i="5"/>
  <c r="O2387" i="5"/>
  <c r="O2393" i="5"/>
  <c r="O2388" i="5"/>
  <c r="O2394" i="5"/>
  <c r="O2389" i="5"/>
  <c r="O2391" i="5"/>
  <c r="O2390" i="5"/>
  <c r="O2383" i="5"/>
  <c r="O2379" i="5"/>
  <c r="O2376" i="5"/>
  <c r="O2381" i="5"/>
  <c r="O2384" i="5"/>
  <c r="O2377" i="5"/>
  <c r="O2385" i="5"/>
  <c r="O2378" i="5"/>
  <c r="O2382" i="5"/>
  <c r="O2380" i="5"/>
  <c r="O2364" i="5"/>
  <c r="O2373" i="5"/>
  <c r="O2369" i="5"/>
  <c r="O2365" i="5"/>
  <c r="O2371" i="5"/>
  <c r="O2366" i="5"/>
  <c r="O2374" i="5"/>
  <c r="O2367" i="5"/>
  <c r="O2375" i="5"/>
  <c r="O2368" i="5"/>
  <c r="O2372" i="5"/>
  <c r="O2370" i="5"/>
  <c r="O2362" i="5"/>
  <c r="O2360" i="5"/>
  <c r="O2363" i="5"/>
  <c r="O2361" i="5"/>
  <c r="O2359" i="5"/>
  <c r="O2357" i="5"/>
  <c r="O2358" i="5"/>
  <c r="O2354" i="5"/>
  <c r="O2351" i="5"/>
  <c r="O2348" i="5"/>
  <c r="O2355" i="5"/>
  <c r="O2349" i="5"/>
  <c r="O2356" i="5"/>
  <c r="O2350" i="5"/>
  <c r="O2353" i="5"/>
  <c r="O2352" i="5"/>
  <c r="O2346" i="5"/>
  <c r="O2347" i="5"/>
  <c r="O2344" i="5"/>
  <c r="O2341" i="5"/>
  <c r="O2345" i="5"/>
  <c r="O2342" i="5"/>
  <c r="O2343" i="5"/>
  <c r="O2338" i="5"/>
  <c r="O2330" i="5"/>
  <c r="O2335" i="5"/>
  <c r="O2337" i="5"/>
  <c r="O2334" i="5"/>
  <c r="O2331" i="5"/>
  <c r="O2339" i="5"/>
  <c r="O2332" i="5"/>
  <c r="O2340" i="5"/>
  <c r="O2333" i="5"/>
  <c r="O2336" i="5"/>
  <c r="O2325" i="5"/>
  <c r="O2326" i="5"/>
  <c r="O2329" i="5"/>
  <c r="O2327" i="5"/>
  <c r="O2328" i="5"/>
  <c r="O2322" i="5"/>
  <c r="O2316" i="5"/>
  <c r="O2320" i="5"/>
  <c r="O2317" i="5"/>
  <c r="O2323" i="5"/>
  <c r="O2318" i="5"/>
  <c r="O2324" i="5"/>
  <c r="O2319" i="5"/>
  <c r="O2321" i="5"/>
  <c r="O2313" i="5"/>
  <c r="O2303" i="5"/>
  <c r="O2310" i="5"/>
  <c r="O2312" i="5"/>
  <c r="O2309" i="5"/>
  <c r="O2304" i="5"/>
  <c r="O2308" i="5"/>
  <c r="O2305" i="5"/>
  <c r="O2314" i="5"/>
  <c r="O2306" i="5"/>
  <c r="O2315" i="5"/>
  <c r="O2307" i="5"/>
  <c r="O2311" i="5"/>
  <c r="O2302" i="5"/>
  <c r="O2299" i="5"/>
  <c r="O2300" i="5"/>
  <c r="O2301" i="5"/>
  <c r="O2298" i="5"/>
  <c r="O2297" i="5"/>
  <c r="O2292" i="5"/>
  <c r="O2293" i="5"/>
  <c r="O2296" i="5"/>
  <c r="O2294" i="5"/>
  <c r="O2295" i="5"/>
  <c r="O2289" i="5"/>
  <c r="O2284" i="5"/>
  <c r="O2285" i="5"/>
  <c r="O2287" i="5"/>
  <c r="O2286" i="5"/>
  <c r="O2291" i="5"/>
  <c r="O2290" i="5"/>
  <c r="O2288" i="5"/>
  <c r="O2283" i="5"/>
  <c r="O2279" i="5"/>
  <c r="O2280" i="5"/>
  <c r="O2282" i="5"/>
  <c r="O2281" i="5"/>
  <c r="O2274" i="5"/>
  <c r="O2259" i="5"/>
  <c r="O2269" i="5"/>
  <c r="O2272" i="5"/>
  <c r="O2266" i="5"/>
  <c r="O2260" i="5"/>
  <c r="O2268" i="5"/>
  <c r="O2265" i="5"/>
  <c r="O2264" i="5"/>
  <c r="O2275" i="5"/>
  <c r="O2262" i="5"/>
  <c r="O2277" i="5"/>
  <c r="O2263" i="5"/>
  <c r="O2271" i="5"/>
  <c r="O2267" i="5"/>
  <c r="O2278" i="5"/>
  <c r="O2276" i="5"/>
  <c r="O2273" i="5"/>
  <c r="O2270" i="5"/>
  <c r="O2261" i="5"/>
  <c r="O2257" i="5"/>
  <c r="O2254" i="5"/>
  <c r="O2258" i="5"/>
  <c r="O2255" i="5"/>
  <c r="O2256" i="5"/>
  <c r="O2253" i="5"/>
  <c r="O2250" i="5"/>
  <c r="O2240" i="5"/>
  <c r="O2247" i="5"/>
  <c r="O2249" i="5"/>
  <c r="O2245" i="5"/>
  <c r="O2241" i="5"/>
  <c r="O2246" i="5"/>
  <c r="O2244" i="5"/>
  <c r="O2251" i="5"/>
  <c r="O2242" i="5"/>
  <c r="O2252" i="5"/>
  <c r="O2243" i="5"/>
  <c r="O2248" i="5"/>
  <c r="O2232" i="5"/>
  <c r="O2237" i="5"/>
  <c r="O2233" i="5"/>
  <c r="O2238" i="5"/>
  <c r="O2234" i="5"/>
  <c r="O2239" i="5"/>
  <c r="O2235" i="5"/>
  <c r="O2236" i="5"/>
  <c r="O2229" i="5"/>
  <c r="O2219" i="5"/>
  <c r="O2226" i="5"/>
  <c r="O2228" i="5"/>
  <c r="O2224" i="5"/>
  <c r="O2220" i="5"/>
  <c r="O2225" i="5"/>
  <c r="O2221" i="5"/>
  <c r="O2230" i="5"/>
  <c r="O2222" i="5"/>
  <c r="O2231" i="5"/>
  <c r="O2223" i="5"/>
  <c r="O2227" i="5"/>
  <c r="O2217" i="5"/>
  <c r="O2218" i="5"/>
  <c r="O2215" i="5"/>
  <c r="O2211" i="5"/>
  <c r="O2216" i="5"/>
  <c r="O2212" i="5"/>
  <c r="O2214" i="5"/>
  <c r="O2213" i="5"/>
  <c r="O2210" i="5"/>
  <c r="O2209" i="5"/>
  <c r="O2206" i="5"/>
  <c r="O2207" i="5"/>
  <c r="O2208" i="5"/>
  <c r="O2204" i="5"/>
  <c r="O2200" i="5"/>
  <c r="O2205" i="5"/>
  <c r="O2201" i="5"/>
  <c r="O2203" i="5"/>
  <c r="O2202" i="5"/>
  <c r="O2199" i="5"/>
  <c r="O2198" i="5"/>
  <c r="O2195" i="5"/>
  <c r="O2183" i="5"/>
  <c r="O2192" i="5"/>
  <c r="O2194" i="5"/>
  <c r="O2189" i="5"/>
  <c r="O2184" i="5"/>
  <c r="O2191" i="5"/>
  <c r="O2188" i="5"/>
  <c r="O2185" i="5"/>
  <c r="O2196" i="5"/>
  <c r="O2186" i="5"/>
  <c r="O2197" i="5"/>
  <c r="O2187" i="5"/>
  <c r="O2193" i="5"/>
  <c r="O2190" i="5"/>
  <c r="O2173" i="5"/>
  <c r="O2180" i="5"/>
  <c r="O2177" i="5"/>
  <c r="O2174" i="5"/>
  <c r="O2178" i="5"/>
  <c r="O2181" i="5"/>
  <c r="O2175" i="5"/>
  <c r="O2182" i="5"/>
  <c r="O2176" i="5"/>
  <c r="O2179" i="5"/>
  <c r="O2172" i="5"/>
  <c r="O2171" i="5"/>
  <c r="O2163" i="5"/>
  <c r="O2164" i="5"/>
  <c r="O2169" i="5"/>
  <c r="O2165" i="5"/>
  <c r="O2170" i="5"/>
  <c r="O2166" i="5"/>
  <c r="O2168" i="5"/>
  <c r="O2167" i="5"/>
  <c r="O2158" i="5"/>
  <c r="O2162" i="5"/>
  <c r="O2159" i="5"/>
  <c r="O2161" i="5"/>
  <c r="O2160" i="5"/>
  <c r="O2157" i="5"/>
  <c r="O2156" i="5"/>
  <c r="O2155" i="5"/>
  <c r="O2154" i="5"/>
  <c r="O2153" i="5"/>
  <c r="O2149" i="5"/>
  <c r="O2150" i="5"/>
  <c r="O2152" i="5"/>
  <c r="O2151" i="5"/>
  <c r="O2148" i="5"/>
  <c r="O2141" i="5"/>
  <c r="O2145" i="5"/>
  <c r="O2146" i="5"/>
  <c r="O2142" i="5"/>
  <c r="O2147" i="5"/>
  <c r="O2143" i="5"/>
  <c r="O2144" i="5"/>
  <c r="O2140" i="5"/>
  <c r="O2133" i="5"/>
  <c r="O2137" i="5"/>
  <c r="O2139" i="5"/>
  <c r="O2134" i="5"/>
  <c r="O2135" i="5"/>
  <c r="O2138" i="5"/>
  <c r="O2136" i="5"/>
  <c r="O2122" i="5"/>
  <c r="O2128" i="5"/>
  <c r="O2130" i="5"/>
  <c r="O2127" i="5"/>
  <c r="O2123" i="5"/>
  <c r="O2126" i="5"/>
  <c r="O2131" i="5"/>
  <c r="O2124" i="5"/>
  <c r="O2132" i="5"/>
  <c r="O2125" i="5"/>
  <c r="O2129" i="5"/>
  <c r="O2119" i="5"/>
  <c r="O2110" i="5"/>
  <c r="O2116" i="5"/>
  <c r="O2118" i="5"/>
  <c r="O2114" i="5"/>
  <c r="O2111" i="5"/>
  <c r="O2120" i="5"/>
  <c r="O2112" i="5"/>
  <c r="O2121" i="5"/>
  <c r="O2113" i="5"/>
  <c r="O2117" i="5"/>
  <c r="O2115" i="5"/>
  <c r="O2102" i="5"/>
  <c r="O2107" i="5"/>
  <c r="O2103" i="5"/>
  <c r="O2108" i="5"/>
  <c r="O2104" i="5"/>
  <c r="O2109" i="5"/>
  <c r="O2105" i="5"/>
  <c r="O2106" i="5"/>
  <c r="O2098" i="5"/>
  <c r="O2101" i="5"/>
  <c r="O2099" i="5"/>
  <c r="O2100" i="5"/>
  <c r="O2096" i="5"/>
  <c r="O2097" i="5"/>
  <c r="O2093" i="5"/>
  <c r="O2094" i="5"/>
  <c r="O2095" i="5"/>
  <c r="O2091" i="5"/>
  <c r="O2092" i="5"/>
  <c r="O2089" i="5"/>
  <c r="O2090" i="5"/>
  <c r="O2088" i="5"/>
  <c r="O2086" i="5"/>
  <c r="O2083" i="5"/>
  <c r="O2087" i="5"/>
  <c r="O2084" i="5"/>
  <c r="O2085" i="5"/>
  <c r="O2070" i="5"/>
  <c r="O2078" i="5"/>
  <c r="O2080" i="5"/>
  <c r="O2075" i="5"/>
  <c r="O2071" i="5"/>
  <c r="O2077" i="5"/>
  <c r="O2072" i="5"/>
  <c r="O2081" i="5"/>
  <c r="O2073" i="5"/>
  <c r="O2082" i="5"/>
  <c r="O2074" i="5"/>
  <c r="O2079" i="5"/>
  <c r="O2076" i="5"/>
  <c r="O2068" i="5"/>
  <c r="O2069" i="5"/>
  <c r="O2063" i="5"/>
  <c r="O2049" i="5"/>
  <c r="O2058" i="5"/>
  <c r="O2061" i="5"/>
  <c r="O2055" i="5"/>
  <c r="O2050" i="5"/>
  <c r="O2056" i="5"/>
  <c r="O2054" i="5"/>
  <c r="O2064" i="5"/>
  <c r="O2052" i="5"/>
  <c r="O2066" i="5"/>
  <c r="O2053" i="5"/>
  <c r="O2060" i="5"/>
  <c r="O2057" i="5"/>
  <c r="O2067" i="5"/>
  <c r="O2065" i="5"/>
  <c r="O2062" i="5"/>
  <c r="O2059" i="5"/>
  <c r="O2051" i="5"/>
  <c r="O2048" i="5"/>
  <c r="O2045" i="5"/>
  <c r="O2047" i="5"/>
  <c r="O2046" i="5"/>
  <c r="O2036" i="5"/>
  <c r="O2042" i="5"/>
  <c r="O2037" i="5"/>
  <c r="O2038" i="5"/>
  <c r="O2043" i="5"/>
  <c r="O2039" i="5"/>
  <c r="O2044" i="5"/>
  <c r="O2040" i="5"/>
  <c r="O2041" i="5"/>
  <c r="O2034" i="5"/>
  <c r="O2035" i="5"/>
  <c r="O2031" i="5"/>
  <c r="O2032" i="5"/>
  <c r="O2033" i="5"/>
  <c r="O2021" i="5"/>
  <c r="O2026" i="5"/>
  <c r="O2028" i="5"/>
  <c r="O2024" i="5"/>
  <c r="O2029" i="5"/>
  <c r="O2022" i="5"/>
  <c r="O2030" i="5"/>
  <c r="O2023" i="5"/>
  <c r="O2027" i="5"/>
  <c r="O2025" i="5"/>
  <c r="O2008" i="5"/>
  <c r="O2016" i="5"/>
  <c r="O2018" i="5"/>
  <c r="O2014" i="5"/>
  <c r="O2009" i="5"/>
  <c r="O2015" i="5"/>
  <c r="O2013" i="5"/>
  <c r="O2012" i="5"/>
  <c r="O2019" i="5"/>
  <c r="O2010" i="5"/>
  <c r="O2020" i="5"/>
  <c r="O2011" i="5"/>
  <c r="O2017" i="5"/>
  <c r="O2007" i="5"/>
  <c r="O2004" i="5"/>
  <c r="O2005" i="5"/>
  <c r="O2006" i="5"/>
  <c r="O1991" i="5"/>
  <c r="O1999" i="5"/>
  <c r="O2001" i="5"/>
  <c r="O1996" i="5"/>
  <c r="O1992" i="5"/>
  <c r="O1998" i="5"/>
  <c r="O1993" i="5"/>
  <c r="O2002" i="5"/>
  <c r="O1994" i="5"/>
  <c r="O2003" i="5"/>
  <c r="O1995" i="5"/>
  <c r="O2000" i="5"/>
  <c r="O1997" i="5"/>
  <c r="O1988" i="5"/>
  <c r="O1983" i="5"/>
  <c r="O1984" i="5"/>
  <c r="O1989" i="5"/>
  <c r="O1985" i="5"/>
  <c r="O1990" i="5"/>
  <c r="O1986" i="5"/>
  <c r="O1987" i="5"/>
  <c r="O1980" i="5"/>
  <c r="O1979" i="5"/>
  <c r="O1977" i="5"/>
  <c r="O1981" i="5"/>
  <c r="O1974" i="5"/>
  <c r="O1982" i="5"/>
  <c r="O1975" i="5"/>
  <c r="O1978" i="5"/>
  <c r="O1976" i="5"/>
  <c r="O1971" i="5"/>
  <c r="O1960" i="5"/>
  <c r="O1968" i="5"/>
  <c r="O1970" i="5"/>
  <c r="O1965" i="5"/>
  <c r="O1961" i="5"/>
  <c r="O1967" i="5"/>
  <c r="O1962" i="5"/>
  <c r="O1972" i="5"/>
  <c r="O1963" i="5"/>
  <c r="O1973" i="5"/>
  <c r="O1964" i="5"/>
  <c r="O1969" i="5"/>
  <c r="O1966" i="5"/>
  <c r="O1958" i="5"/>
  <c r="O1959" i="5"/>
  <c r="O1946" i="5"/>
  <c r="O1954" i="5"/>
  <c r="O1947" i="5"/>
  <c r="O1956" i="5"/>
  <c r="O1948" i="5"/>
  <c r="O1952" i="5"/>
  <c r="O1950" i="5"/>
  <c r="O1957" i="5"/>
  <c r="O1955" i="5"/>
  <c r="O1953" i="5"/>
  <c r="O1951" i="5"/>
  <c r="O1949" i="5"/>
  <c r="O1944" i="5"/>
  <c r="O1940" i="5"/>
  <c r="O1945" i="5"/>
  <c r="O1941" i="5"/>
  <c r="O1943" i="5"/>
  <c r="O1942" i="5"/>
  <c r="O1939" i="5"/>
  <c r="O1936" i="5"/>
  <c r="O1932" i="5"/>
  <c r="O1929" i="5"/>
  <c r="O1934" i="5"/>
  <c r="O1937" i="5"/>
  <c r="O1930" i="5"/>
  <c r="O1938" i="5"/>
  <c r="O1931" i="5"/>
  <c r="O1935" i="5"/>
  <c r="O1933" i="5"/>
  <c r="O1926" i="5"/>
  <c r="O1914" i="5"/>
  <c r="O1922" i="5"/>
  <c r="O1925" i="5"/>
  <c r="O1919" i="5"/>
  <c r="O1915" i="5"/>
  <c r="O1921" i="5"/>
  <c r="O1918" i="5"/>
  <c r="O1927" i="5"/>
  <c r="O1916" i="5"/>
  <c r="O1928" i="5"/>
  <c r="O1917" i="5"/>
  <c r="O1924" i="5"/>
  <c r="O1920" i="5"/>
  <c r="O1923" i="5"/>
  <c r="O1908" i="5"/>
  <c r="O1909" i="5"/>
  <c r="O1913" i="5"/>
  <c r="O1910" i="5"/>
  <c r="O1911" i="5"/>
  <c r="O1912" i="5"/>
  <c r="O1907" i="5"/>
  <c r="O1905" i="5"/>
  <c r="O1906" i="5"/>
  <c r="O1904" i="5"/>
  <c r="O1900" i="5"/>
  <c r="O1903" i="5"/>
  <c r="O1902" i="5"/>
  <c r="O1901" i="5"/>
  <c r="O1899" i="5"/>
  <c r="O1898" i="5"/>
  <c r="O1891" i="5"/>
  <c r="O1894" i="5"/>
  <c r="O1896" i="5"/>
  <c r="O1892" i="5"/>
  <c r="O1897" i="5"/>
  <c r="O1893" i="5"/>
  <c r="O1895" i="5"/>
  <c r="O1887" i="5"/>
  <c r="O1889" i="5"/>
  <c r="O1888" i="5"/>
  <c r="O1890" i="5"/>
  <c r="O1877" i="5"/>
  <c r="O1882" i="5"/>
  <c r="O1884" i="5"/>
  <c r="O1878" i="5"/>
  <c r="O1879" i="5"/>
  <c r="O1885" i="5"/>
  <c r="O1880" i="5"/>
  <c r="O1886" i="5"/>
  <c r="O1881" i="5"/>
  <c r="O1883" i="5"/>
  <c r="O1876" i="5"/>
  <c r="O1873" i="5"/>
  <c r="O1861" i="5"/>
  <c r="O1870" i="5"/>
  <c r="O1872" i="5"/>
  <c r="O1867" i="5"/>
  <c r="O1862" i="5"/>
  <c r="O1869" i="5"/>
  <c r="O1866" i="5"/>
  <c r="O1863" i="5"/>
  <c r="O1874" i="5"/>
  <c r="O1864" i="5"/>
  <c r="O1875" i="5"/>
  <c r="O1865" i="5"/>
  <c r="O1871" i="5"/>
  <c r="O1868" i="5"/>
  <c r="O1860" i="5"/>
  <c r="O1858" i="5"/>
  <c r="O1859" i="5"/>
  <c r="O1857" i="5"/>
  <c r="O1853" i="5"/>
  <c r="O1856" i="5"/>
  <c r="O1854" i="5"/>
  <c r="O1855" i="5"/>
  <c r="O1851" i="5"/>
  <c r="O1848" i="5"/>
  <c r="O1852" i="5"/>
  <c r="O1849" i="5"/>
  <c r="O1850" i="5"/>
  <c r="O1845" i="5"/>
  <c r="O1846" i="5"/>
  <c r="O1840" i="5"/>
  <c r="O1847" i="5"/>
  <c r="O1841" i="5"/>
  <c r="O1844" i="5"/>
  <c r="O1842" i="5"/>
  <c r="O1843" i="5"/>
  <c r="O1837" i="5"/>
  <c r="O1826" i="5"/>
  <c r="O1834" i="5"/>
  <c r="O1836" i="5"/>
  <c r="O1831" i="5"/>
  <c r="O1827" i="5"/>
  <c r="O1833" i="5"/>
  <c r="O1830" i="5"/>
  <c r="O1838" i="5"/>
  <c r="O1828" i="5"/>
  <c r="O1839" i="5"/>
  <c r="O1829" i="5"/>
  <c r="O1835" i="5"/>
  <c r="O1832" i="5"/>
  <c r="O1823" i="5"/>
  <c r="O1815" i="5"/>
  <c r="O1820" i="5"/>
  <c r="O1822" i="5"/>
  <c r="O1819" i="5"/>
  <c r="O1816" i="5"/>
  <c r="O1824" i="5"/>
  <c r="O1817" i="5"/>
  <c r="O1825" i="5"/>
  <c r="O1818" i="5"/>
  <c r="O1821" i="5"/>
  <c r="O1814" i="5"/>
  <c r="O1811" i="5"/>
  <c r="O1812" i="5"/>
  <c r="O1813" i="5"/>
  <c r="O1809" i="5"/>
  <c r="O1806" i="5"/>
  <c r="O1810" i="5"/>
  <c r="O1807" i="5"/>
  <c r="O1808" i="5"/>
  <c r="O1804" i="5"/>
  <c r="O1799" i="5"/>
  <c r="O1805" i="5"/>
  <c r="O1800" i="5"/>
  <c r="O1803" i="5"/>
  <c r="O1801" i="5"/>
  <c r="O1802" i="5"/>
  <c r="O1783" i="5"/>
  <c r="O1790" i="5"/>
  <c r="O1793" i="5"/>
  <c r="O1787" i="5"/>
  <c r="O1788" i="5"/>
  <c r="O1795" i="5"/>
  <c r="O1785" i="5"/>
  <c r="O1797" i="5"/>
  <c r="O1786" i="5"/>
  <c r="O1792" i="5"/>
  <c r="O1789" i="5"/>
  <c r="O1798" i="5"/>
  <c r="O1796" i="5"/>
  <c r="O1794" i="5"/>
  <c r="O1791" i="5"/>
  <c r="O1784" i="5"/>
  <c r="O1773" i="5"/>
  <c r="O1780" i="5"/>
  <c r="O1777" i="5"/>
  <c r="O1774" i="5"/>
  <c r="O1781" i="5"/>
  <c r="O1775" i="5"/>
  <c r="O1782" i="5"/>
  <c r="O1776" i="5"/>
  <c r="O1779" i="5"/>
  <c r="O1778" i="5"/>
  <c r="O1772" i="5"/>
  <c r="O1771" i="5"/>
  <c r="O1768" i="5"/>
  <c r="O1769" i="5"/>
  <c r="O1770" i="5"/>
  <c r="O1767" i="5"/>
  <c r="O1764" i="5"/>
  <c r="O1759" i="5"/>
  <c r="O1763" i="5"/>
  <c r="O1765" i="5"/>
  <c r="O1760" i="5"/>
  <c r="O1766" i="5"/>
  <c r="O1761" i="5"/>
  <c r="O1762" i="5"/>
  <c r="O1756" i="5"/>
  <c r="O1747" i="5"/>
  <c r="O1753" i="5"/>
  <c r="O1755" i="5"/>
  <c r="O1752" i="5"/>
  <c r="O1748" i="5"/>
  <c r="O1751" i="5"/>
  <c r="O1757" i="5"/>
  <c r="O1749" i="5"/>
  <c r="O1758" i="5"/>
  <c r="O1750" i="5"/>
  <c r="O1754" i="5"/>
  <c r="O1744" i="5"/>
  <c r="O1742" i="5"/>
  <c r="O1745" i="5"/>
  <c r="O1739" i="5"/>
  <c r="O1746" i="5"/>
  <c r="O1740" i="5"/>
  <c r="O1743" i="5"/>
  <c r="O1741" i="5"/>
  <c r="O1738" i="5"/>
  <c r="O1735" i="5"/>
  <c r="O1736" i="5"/>
  <c r="O1731" i="5"/>
  <c r="O1737" i="5"/>
  <c r="O1732" i="5"/>
  <c r="O1734" i="5"/>
  <c r="O1733" i="5"/>
  <c r="O1730" i="5"/>
  <c r="O1727" i="5"/>
  <c r="O1728" i="5"/>
  <c r="O1729" i="5"/>
  <c r="O1722" i="5"/>
  <c r="O1706" i="5"/>
  <c r="O1717" i="5"/>
  <c r="O1720" i="5"/>
  <c r="O1713" i="5"/>
  <c r="O1707" i="5"/>
  <c r="O1715" i="5"/>
  <c r="O1712" i="5"/>
  <c r="O1708" i="5"/>
  <c r="O1723" i="5"/>
  <c r="O1710" i="5"/>
  <c r="O1725" i="5"/>
  <c r="O1711" i="5"/>
  <c r="O1719" i="5"/>
  <c r="O1714" i="5"/>
  <c r="O1716" i="5"/>
  <c r="O1726" i="5"/>
  <c r="O1724" i="5"/>
  <c r="O1721" i="5"/>
  <c r="O1718" i="5"/>
  <c r="O1709" i="5"/>
  <c r="O1701" i="5"/>
  <c r="O1686" i="5"/>
  <c r="O1696" i="5"/>
  <c r="O1699" i="5"/>
  <c r="O1692" i="5"/>
  <c r="O1687" i="5"/>
  <c r="O1694" i="5"/>
  <c r="O1691" i="5"/>
  <c r="O1702" i="5"/>
  <c r="O1689" i="5"/>
  <c r="O1704" i="5"/>
  <c r="O1690" i="5"/>
  <c r="O1698" i="5"/>
  <c r="O1693" i="5"/>
  <c r="O1695" i="5"/>
  <c r="O1705" i="5"/>
  <c r="O1703" i="5"/>
  <c r="O1700" i="5"/>
  <c r="O1697" i="5"/>
  <c r="O1688" i="5"/>
  <c r="O1685" i="5"/>
  <c r="O1682" i="5"/>
  <c r="O1671" i="5"/>
  <c r="O1681" i="5"/>
  <c r="O1677" i="5"/>
  <c r="O1672" i="5"/>
  <c r="O1679" i="5"/>
  <c r="O1676" i="5"/>
  <c r="O1675" i="5"/>
  <c r="O1683" i="5"/>
  <c r="O1673" i="5"/>
  <c r="O1684" i="5"/>
  <c r="O1674" i="5"/>
  <c r="O1680" i="5"/>
  <c r="O1678" i="5"/>
  <c r="O1670" i="5"/>
  <c r="O1667" i="5"/>
  <c r="O1668" i="5"/>
  <c r="O1669" i="5"/>
  <c r="O1665" i="5"/>
  <c r="O1662" i="5"/>
  <c r="O1666" i="5"/>
  <c r="O1663" i="5"/>
  <c r="O1664" i="5"/>
  <c r="O1657" i="5"/>
  <c r="O1643" i="5"/>
  <c r="O1652" i="5"/>
  <c r="O1655" i="5"/>
  <c r="O1648" i="5"/>
  <c r="O1644" i="5"/>
  <c r="O1650" i="5"/>
  <c r="O1647" i="5"/>
  <c r="O1658" i="5"/>
  <c r="O1645" i="5"/>
  <c r="O1660" i="5"/>
  <c r="O1646" i="5"/>
  <c r="O1654" i="5"/>
  <c r="O1649" i="5"/>
  <c r="O1651" i="5"/>
  <c r="O1661" i="5"/>
  <c r="O1659" i="5"/>
  <c r="O1656" i="5"/>
  <c r="O1653" i="5"/>
  <c r="O1640" i="5"/>
  <c r="O1629" i="5"/>
  <c r="O1637" i="5"/>
  <c r="O1639" i="5"/>
  <c r="O1634" i="5"/>
  <c r="O1630" i="5"/>
  <c r="O1636" i="5"/>
  <c r="O1633" i="5"/>
  <c r="O1641" i="5"/>
  <c r="O1631" i="5"/>
  <c r="O1642" i="5"/>
  <c r="O1632" i="5"/>
  <c r="O1638" i="5"/>
  <c r="O1635" i="5"/>
  <c r="O1624" i="5"/>
  <c r="O1625" i="5"/>
  <c r="O1616" i="5"/>
  <c r="O1627" i="5"/>
  <c r="O1617" i="5"/>
  <c r="O1622" i="5"/>
  <c r="O1618" i="5"/>
  <c r="O1620" i="5"/>
  <c r="O1619" i="5"/>
  <c r="O1628" i="5"/>
  <c r="O1626" i="5"/>
  <c r="O1623" i="5"/>
  <c r="O1621" i="5"/>
  <c r="O1615" i="5"/>
  <c r="O1610" i="5"/>
  <c r="O1612" i="5"/>
  <c r="O1607" i="5"/>
  <c r="O1604" i="5"/>
  <c r="O1609" i="5"/>
  <c r="O1613" i="5"/>
  <c r="O1605" i="5"/>
  <c r="O1614" i="5"/>
  <c r="O1606" i="5"/>
  <c r="O1611" i="5"/>
  <c r="O1608" i="5"/>
  <c r="O1603" i="5"/>
  <c r="O1600" i="5"/>
  <c r="O1589" i="5"/>
  <c r="O1597" i="5"/>
  <c r="O1599" i="5"/>
  <c r="O1594" i="5"/>
  <c r="O1590" i="5"/>
  <c r="O1596" i="5"/>
  <c r="O1593" i="5"/>
  <c r="O1601" i="5"/>
  <c r="O1591" i="5"/>
  <c r="O1602" i="5"/>
  <c r="O1592" i="5"/>
  <c r="O1598" i="5"/>
  <c r="O1595" i="5"/>
  <c r="O1586" i="5"/>
  <c r="O1588" i="5"/>
  <c r="O1587" i="5"/>
  <c r="O1576" i="5"/>
  <c r="O1581" i="5"/>
  <c r="O1583" i="5"/>
  <c r="O1580" i="5"/>
  <c r="O1577" i="5"/>
  <c r="O1584" i="5"/>
  <c r="O1578" i="5"/>
  <c r="O1585" i="5"/>
  <c r="O1579" i="5"/>
  <c r="O1582" i="5"/>
  <c r="O1575" i="5"/>
  <c r="O1571" i="5"/>
  <c r="O1572" i="5"/>
  <c r="O1574" i="5"/>
  <c r="O1573" i="5"/>
  <c r="O1567" i="5"/>
  <c r="O1564" i="5"/>
  <c r="O1569" i="5"/>
  <c r="O1562" i="5"/>
  <c r="O1570" i="5"/>
  <c r="O1563" i="5"/>
  <c r="O1566" i="5"/>
  <c r="O1565" i="5"/>
  <c r="O1568" i="5"/>
  <c r="O1561" i="5"/>
  <c r="O1558" i="5"/>
  <c r="O1546" i="5"/>
  <c r="O1555" i="5"/>
  <c r="O1557" i="5"/>
  <c r="O1552" i="5"/>
  <c r="O1547" i="5"/>
  <c r="O1554" i="5"/>
  <c r="O1551" i="5"/>
  <c r="O1548" i="5"/>
  <c r="O1559" i="5"/>
  <c r="O1549" i="5"/>
  <c r="O1560" i="5"/>
  <c r="O1550" i="5"/>
  <c r="O1556" i="5"/>
  <c r="O1553" i="5"/>
  <c r="O1543" i="5"/>
  <c r="O1532" i="5"/>
  <c r="O1540" i="5"/>
  <c r="O1542" i="5"/>
  <c r="O1537" i="5"/>
  <c r="O1533" i="5"/>
  <c r="O1539" i="5"/>
  <c r="O1536" i="5"/>
  <c r="O1544" i="5"/>
  <c r="O1534" i="5"/>
  <c r="O1545" i="5"/>
  <c r="O1535" i="5"/>
  <c r="O1541" i="5"/>
  <c r="O1538" i="5"/>
  <c r="O1524" i="5"/>
  <c r="O1528" i="5"/>
  <c r="O1519" i="5"/>
  <c r="O1530" i="5"/>
  <c r="O1520" i="5"/>
  <c r="O1526" i="5"/>
  <c r="O1521" i="5"/>
  <c r="O1523" i="5"/>
  <c r="O1522" i="5"/>
  <c r="O1531" i="5"/>
  <c r="O1529" i="5"/>
  <c r="O1527" i="5"/>
  <c r="O1525" i="5"/>
  <c r="O1518" i="5"/>
  <c r="O1517" i="5"/>
  <c r="O1514" i="5"/>
  <c r="O1513" i="5"/>
  <c r="O1515" i="5"/>
  <c r="O1510" i="5"/>
  <c r="O1516" i="5"/>
  <c r="O1511" i="5"/>
  <c r="O1512" i="5"/>
  <c r="O1501" i="5"/>
  <c r="O1507" i="5"/>
  <c r="O1504" i="5"/>
  <c r="O1508" i="5"/>
  <c r="O1502" i="5"/>
  <c r="O1509" i="5"/>
  <c r="O1503" i="5"/>
  <c r="O1506" i="5"/>
  <c r="O1505" i="5"/>
  <c r="O1499" i="5"/>
  <c r="O1498" i="5"/>
  <c r="O1496" i="5"/>
  <c r="O1500" i="5"/>
  <c r="O1494" i="5"/>
  <c r="O1495" i="5"/>
  <c r="O1497" i="5"/>
  <c r="O1492" i="5"/>
  <c r="O1489" i="5"/>
  <c r="O1493" i="5"/>
  <c r="O1490" i="5"/>
  <c r="O1491" i="5"/>
  <c r="O1484" i="5"/>
  <c r="O1478" i="5"/>
  <c r="O1485" i="5"/>
  <c r="O1479" i="5"/>
  <c r="O1487" i="5"/>
  <c r="O1480" i="5"/>
  <c r="O1482" i="5"/>
  <c r="O1488" i="5"/>
  <c r="O1486" i="5"/>
  <c r="O1483" i="5"/>
  <c r="O1481" i="5"/>
  <c r="O1477" i="5"/>
  <c r="O1474" i="5"/>
  <c r="O1468" i="5"/>
  <c r="O1473" i="5"/>
  <c r="O1475" i="5"/>
  <c r="O1469" i="5"/>
  <c r="O1476" i="5"/>
  <c r="O1470" i="5"/>
  <c r="O1472" i="5"/>
  <c r="O1471" i="5"/>
  <c r="O1467" i="5"/>
  <c r="O1466" i="5"/>
  <c r="O1464" i="5"/>
  <c r="O1465" i="5"/>
  <c r="O1461" i="5"/>
  <c r="O1451" i="5"/>
  <c r="O1460" i="5"/>
  <c r="O1457" i="5"/>
  <c r="O1452" i="5"/>
  <c r="O1458" i="5"/>
  <c r="O1456" i="5"/>
  <c r="O1453" i="5"/>
  <c r="O1462" i="5"/>
  <c r="O1454" i="5"/>
  <c r="O1463" i="5"/>
  <c r="O1455" i="5"/>
  <c r="O1459" i="5"/>
  <c r="O1448" i="5"/>
  <c r="O1440" i="5"/>
  <c r="O1445" i="5"/>
  <c r="O1447" i="5"/>
  <c r="O1449" i="5"/>
  <c r="O1442" i="5"/>
  <c r="O1450" i="5"/>
  <c r="O1443" i="5"/>
  <c r="O1446" i="5"/>
  <c r="O1441" i="5"/>
  <c r="O1444" i="5"/>
  <c r="O1437" i="5"/>
  <c r="O1438" i="5"/>
  <c r="O1434" i="5"/>
  <c r="O1439" i="5"/>
  <c r="O1435" i="5"/>
  <c r="O1436" i="5"/>
  <c r="O1431" i="5"/>
  <c r="O1426" i="5"/>
  <c r="O1430" i="5"/>
  <c r="O1432" i="5"/>
  <c r="O1427" i="5"/>
  <c r="O1433" i="5"/>
  <c r="O1428" i="5"/>
  <c r="O1429" i="5"/>
  <c r="O1421" i="5"/>
  <c r="O1422" i="5"/>
  <c r="O1417" i="5"/>
  <c r="O1424" i="5"/>
  <c r="O1418" i="5"/>
  <c r="O1420" i="5"/>
  <c r="O1419" i="5"/>
  <c r="O1425" i="5"/>
  <c r="O1423" i="5"/>
  <c r="O1412" i="5"/>
  <c r="O1395" i="5"/>
  <c r="O1407" i="5"/>
  <c r="O1410" i="5"/>
  <c r="O1402" i="5"/>
  <c r="O1396" i="5"/>
  <c r="O1404" i="5"/>
  <c r="O1401" i="5"/>
  <c r="O1400" i="5"/>
  <c r="O1413" i="5"/>
  <c r="O1398" i="5"/>
  <c r="O1415" i="5"/>
  <c r="O1399" i="5"/>
  <c r="O1409" i="5"/>
  <c r="O1403" i="5"/>
  <c r="O1406" i="5"/>
  <c r="O1405" i="5"/>
  <c r="O1416" i="5"/>
  <c r="O1414" i="5"/>
  <c r="O1411" i="5"/>
  <c r="O1408" i="5"/>
  <c r="O1397" i="5"/>
  <c r="O1392" i="5"/>
  <c r="O1390" i="5"/>
  <c r="O1389" i="5"/>
  <c r="O1393" i="5"/>
  <c r="O1387" i="5"/>
  <c r="O1394" i="5"/>
  <c r="O1388" i="5"/>
  <c r="O1391" i="5"/>
  <c r="O1384" i="5"/>
  <c r="O1376" i="5"/>
  <c r="O1383" i="5"/>
  <c r="O1380" i="5"/>
  <c r="O1377" i="5"/>
  <c r="O1385" i="5"/>
  <c r="O1378" i="5"/>
  <c r="O1386" i="5"/>
  <c r="O1379" i="5"/>
  <c r="O1382" i="5"/>
  <c r="O1381" i="5"/>
  <c r="O1368" i="5"/>
  <c r="O1373" i="5"/>
  <c r="O1371" i="5"/>
  <c r="O1374" i="5"/>
  <c r="O1369" i="5"/>
  <c r="O1375" i="5"/>
  <c r="O1370" i="5"/>
  <c r="O1372" i="5"/>
  <c r="O1366" i="5"/>
  <c r="O1362" i="5"/>
  <c r="O1367" i="5"/>
  <c r="O1363" i="5"/>
  <c r="O1365" i="5"/>
  <c r="O1364" i="5"/>
  <c r="O1348" i="5"/>
  <c r="O1354" i="5"/>
  <c r="O1351" i="5"/>
  <c r="O1358" i="5"/>
  <c r="O1349" i="5"/>
  <c r="O1360" i="5"/>
  <c r="O1350" i="5"/>
  <c r="O1356" i="5"/>
  <c r="O1352" i="5"/>
  <c r="O1353" i="5"/>
  <c r="O1361" i="5"/>
  <c r="O1359" i="5"/>
  <c r="O1357" i="5"/>
  <c r="O1355" i="5"/>
  <c r="O1338" i="5"/>
  <c r="O1343" i="5"/>
  <c r="O1345" i="5"/>
  <c r="O1342" i="5"/>
  <c r="O1346" i="5"/>
  <c r="O1340" i="5"/>
  <c r="O1347" i="5"/>
  <c r="O1341" i="5"/>
  <c r="O1344" i="5"/>
  <c r="O1339" i="5"/>
  <c r="O1336" i="5"/>
  <c r="O1337" i="5"/>
  <c r="O1334" i="5"/>
  <c r="O1331" i="5"/>
  <c r="O1335" i="5"/>
  <c r="O1332" i="5"/>
  <c r="O1333" i="5"/>
  <c r="O1328" i="5"/>
  <c r="O1321" i="5"/>
  <c r="O1327" i="5"/>
  <c r="O1322" i="5"/>
  <c r="O1329" i="5"/>
  <c r="O1323" i="5"/>
  <c r="O1330" i="5"/>
  <c r="O1324" i="5"/>
  <c r="O1326" i="5"/>
  <c r="O1325" i="5"/>
  <c r="O1318" i="5"/>
  <c r="O1310" i="5"/>
  <c r="O1317" i="5"/>
  <c r="O1311" i="5"/>
  <c r="O1314" i="5"/>
  <c r="O1319" i="5"/>
  <c r="O1312" i="5"/>
  <c r="O1320" i="5"/>
  <c r="O1313" i="5"/>
  <c r="O1316" i="5"/>
  <c r="O1315" i="5"/>
  <c r="O1307" i="5"/>
  <c r="O1301" i="5"/>
  <c r="O1306" i="5"/>
  <c r="O1302" i="5"/>
  <c r="O1308" i="5"/>
  <c r="O1303" i="5"/>
  <c r="O1309" i="5"/>
  <c r="O1304" i="5"/>
  <c r="O1305" i="5"/>
  <c r="O1299" i="5"/>
  <c r="O1296" i="5"/>
  <c r="O1300" i="5"/>
  <c r="O1297" i="5"/>
  <c r="O1298" i="5"/>
  <c r="O1293" i="5"/>
  <c r="O1285" i="5"/>
  <c r="O1290" i="5"/>
  <c r="O1292" i="5"/>
  <c r="O1286" i="5"/>
  <c r="O1294" i="5"/>
  <c r="O1287" i="5"/>
  <c r="O1295" i="5"/>
  <c r="O1288" i="5"/>
  <c r="O1291" i="5"/>
  <c r="O1289" i="5"/>
  <c r="O1282" i="5"/>
  <c r="O1271" i="5"/>
  <c r="O1279" i="5"/>
  <c r="O1281" i="5"/>
  <c r="O1276" i="5"/>
  <c r="O1272" i="5"/>
  <c r="O1278" i="5"/>
  <c r="O1275" i="5"/>
  <c r="O1283" i="5"/>
  <c r="O1273" i="5"/>
  <c r="O1284" i="5"/>
  <c r="O1274" i="5"/>
  <c r="O1280" i="5"/>
  <c r="O1277" i="5"/>
  <c r="O1263" i="5"/>
  <c r="O1268" i="5"/>
  <c r="O1269" i="5"/>
  <c r="O1264" i="5"/>
  <c r="O1270" i="5"/>
  <c r="O1265" i="5"/>
  <c r="O1267" i="5"/>
  <c r="O1266" i="5"/>
  <c r="O1255" i="5"/>
  <c r="O1260" i="5"/>
  <c r="O1256" i="5"/>
  <c r="O1261" i="5"/>
  <c r="O1257" i="5"/>
  <c r="O1262" i="5"/>
  <c r="O1258" i="5"/>
  <c r="O1259" i="5"/>
  <c r="O1252" i="5"/>
  <c r="O1248" i="5"/>
  <c r="O1253" i="5"/>
  <c r="O1249" i="5"/>
  <c r="O1254" i="5"/>
  <c r="O1250" i="5"/>
  <c r="O1251" i="5"/>
  <c r="O1245" i="5"/>
  <c r="O1244" i="5"/>
  <c r="O1239" i="5"/>
  <c r="O1242" i="5"/>
  <c r="O1246" i="5"/>
  <c r="O1240" i="5"/>
  <c r="O1247" i="5"/>
  <c r="O1241" i="5"/>
  <c r="O1243" i="5"/>
  <c r="O1236" i="5"/>
  <c r="O1225" i="5"/>
  <c r="O1233" i="5"/>
  <c r="O1235" i="5"/>
  <c r="O1230" i="5"/>
  <c r="O1226" i="5"/>
  <c r="O1232" i="5"/>
  <c r="O1229" i="5"/>
  <c r="O1237" i="5"/>
  <c r="O1227" i="5"/>
  <c r="O1238" i="5"/>
  <c r="O1228" i="5"/>
  <c r="O1234" i="5"/>
  <c r="O1231" i="5"/>
  <c r="O1222" i="5"/>
  <c r="O1214" i="5"/>
  <c r="O1219" i="5"/>
  <c r="O1221" i="5"/>
  <c r="O1218" i="5"/>
  <c r="O1215" i="5"/>
  <c r="O1223" i="5"/>
  <c r="O1216" i="5"/>
  <c r="O1224" i="5"/>
  <c r="O1217" i="5"/>
  <c r="O1220" i="5"/>
  <c r="O1213" i="5"/>
  <c r="O1202" i="5"/>
  <c r="O1210" i="5"/>
  <c r="O1207" i="5"/>
  <c r="O1206" i="5"/>
  <c r="O1211" i="5"/>
  <c r="O1204" i="5"/>
  <c r="O1212" i="5"/>
  <c r="O1205" i="5"/>
  <c r="O1209" i="5"/>
  <c r="O1208" i="5"/>
  <c r="O1203" i="5"/>
  <c r="O1189" i="5"/>
  <c r="O1195" i="5"/>
  <c r="O1197" i="5"/>
  <c r="O1193" i="5"/>
  <c r="O1198" i="5"/>
  <c r="O1191" i="5"/>
  <c r="O1200" i="5"/>
  <c r="O1192" i="5"/>
  <c r="O1196" i="5"/>
  <c r="O1194" i="5"/>
  <c r="O1201" i="5"/>
  <c r="O1199" i="5"/>
  <c r="O1190" i="5"/>
  <c r="O1186" i="5"/>
  <c r="O1174" i="5"/>
  <c r="O1183" i="5"/>
  <c r="O1185" i="5"/>
  <c r="O1180" i="5"/>
  <c r="O1175" i="5"/>
  <c r="O1182" i="5"/>
  <c r="O1179" i="5"/>
  <c r="O1178" i="5"/>
  <c r="O1187" i="5"/>
  <c r="O1176" i="5"/>
  <c r="O1188" i="5"/>
  <c r="O1177" i="5"/>
  <c r="O1184" i="5"/>
  <c r="O1181" i="5"/>
  <c r="O1159" i="5"/>
  <c r="O1166" i="5"/>
  <c r="O1170" i="5"/>
  <c r="O1161" i="5"/>
  <c r="O1172" i="5"/>
  <c r="O1162" i="5"/>
  <c r="O1168" i="5"/>
  <c r="O1163" i="5"/>
  <c r="O1165" i="5"/>
  <c r="O1164" i="5"/>
  <c r="O1173" i="5"/>
  <c r="O1171" i="5"/>
  <c r="O1169" i="5"/>
  <c r="O1167" i="5"/>
  <c r="O1160" i="5"/>
  <c r="O1158" i="5"/>
  <c r="O1157" i="5"/>
  <c r="O1147" i="5"/>
  <c r="O1152" i="5"/>
  <c r="O1154" i="5"/>
  <c r="O1150" i="5"/>
  <c r="O1155" i="5"/>
  <c r="O1148" i="5"/>
  <c r="O1156" i="5"/>
  <c r="O1149" i="5"/>
  <c r="O1153" i="5"/>
  <c r="O1151" i="5"/>
  <c r="O1145" i="5"/>
  <c r="O1146" i="5"/>
  <c r="O1142" i="5"/>
  <c r="O1143" i="5"/>
  <c r="O1144" i="5"/>
  <c r="O1139" i="5"/>
  <c r="O1131" i="5"/>
  <c r="O1138" i="5"/>
  <c r="O1136" i="5"/>
  <c r="O1132" i="5"/>
  <c r="O1135" i="5"/>
  <c r="O1140" i="5"/>
  <c r="O1133" i="5"/>
  <c r="O1141" i="5"/>
  <c r="O1134" i="5"/>
  <c r="O1137" i="5"/>
  <c r="O1120" i="5"/>
  <c r="O1128" i="5"/>
  <c r="O1129" i="5"/>
  <c r="O1122" i="5"/>
  <c r="O1130" i="5"/>
  <c r="O1123" i="5"/>
  <c r="O1127" i="5"/>
  <c r="O1124" i="5"/>
  <c r="O1126" i="5"/>
  <c r="O1121" i="5"/>
  <c r="O1125" i="5"/>
  <c r="O1117" i="5"/>
  <c r="O1108" i="5"/>
  <c r="O1114" i="5"/>
  <c r="O1116" i="5"/>
  <c r="O1112" i="5"/>
  <c r="O1109" i="5"/>
  <c r="O1118" i="5"/>
  <c r="O1110" i="5"/>
  <c r="O1119" i="5"/>
  <c r="O1111" i="5"/>
  <c r="O1115" i="5"/>
  <c r="O1113" i="5"/>
  <c r="O1105" i="5"/>
  <c r="O1093" i="5"/>
  <c r="O1103" i="5"/>
  <c r="O1099" i="5"/>
  <c r="O1094" i="5"/>
  <c r="O1098" i="5"/>
  <c r="O1106" i="5"/>
  <c r="O1096" i="5"/>
  <c r="O1107" i="5"/>
  <c r="O1097" i="5"/>
  <c r="O1102" i="5"/>
  <c r="O1100" i="5"/>
  <c r="O1101" i="5"/>
  <c r="O1104" i="5"/>
  <c r="O1095" i="5"/>
  <c r="O1090" i="5"/>
  <c r="O1091" i="5"/>
  <c r="O1087" i="5"/>
  <c r="O1092" i="5"/>
  <c r="O1088" i="5"/>
  <c r="O1089" i="5"/>
  <c r="O1074" i="5"/>
  <c r="O1082" i="5"/>
  <c r="O1084" i="5"/>
  <c r="O1080" i="5"/>
  <c r="O1075" i="5"/>
  <c r="O1079" i="5"/>
  <c r="O1085" i="5"/>
  <c r="O1077" i="5"/>
  <c r="O1086" i="5"/>
  <c r="O1078" i="5"/>
  <c r="O1083" i="5"/>
  <c r="O1081" i="5"/>
  <c r="O1076" i="5"/>
  <c r="O1071" i="5"/>
  <c r="O1061" i="5"/>
  <c r="O1070" i="5"/>
  <c r="O1066" i="5"/>
  <c r="O1062" i="5"/>
  <c r="O1065" i="5"/>
  <c r="O1072" i="5"/>
  <c r="O1063" i="5"/>
  <c r="O1073" i="5"/>
  <c r="O1064" i="5"/>
  <c r="O1069" i="5"/>
  <c r="O1067" i="5"/>
  <c r="O1068" i="5"/>
  <c r="O1051" i="5"/>
  <c r="O1058" i="5"/>
  <c r="O1056" i="5"/>
  <c r="O1052" i="5"/>
  <c r="O1055" i="5"/>
  <c r="O1059" i="5"/>
  <c r="O1053" i="5"/>
  <c r="O1060" i="5"/>
  <c r="O1054" i="5"/>
  <c r="O1057" i="5"/>
  <c r="O1047" i="5"/>
  <c r="O1039" i="5"/>
  <c r="O1049" i="5"/>
  <c r="O1040" i="5"/>
  <c r="O1045" i="5"/>
  <c r="O1041" i="5"/>
  <c r="O1043" i="5"/>
  <c r="O1042" i="5"/>
  <c r="O1050" i="5"/>
  <c r="O1048" i="5"/>
  <c r="O1046" i="5"/>
  <c r="O1044" i="5"/>
  <c r="O1038" i="5"/>
  <c r="O1021" i="5"/>
  <c r="O1029" i="5"/>
  <c r="O1032" i="5"/>
  <c r="O1026" i="5"/>
  <c r="O1022" i="5"/>
  <c r="O1034" i="5"/>
  <c r="O1024" i="5"/>
  <c r="O1036" i="5"/>
  <c r="O1025" i="5"/>
  <c r="O1031" i="5"/>
  <c r="O1027" i="5"/>
  <c r="O1028" i="5"/>
  <c r="O1037" i="5"/>
  <c r="O1035" i="5"/>
  <c r="O1033" i="5"/>
  <c r="O1030" i="5"/>
  <c r="O1023" i="5"/>
  <c r="O1020" i="5"/>
  <c r="O1019" i="5"/>
  <c r="O1006" i="5"/>
  <c r="O1014" i="5"/>
  <c r="O1016" i="5"/>
  <c r="O1011" i="5"/>
  <c r="O1007" i="5"/>
  <c r="O1013" i="5"/>
  <c r="O1008" i="5"/>
  <c r="O1017" i="5"/>
  <c r="O1009" i="5"/>
  <c r="O1018" i="5"/>
  <c r="O1010" i="5"/>
  <c r="O1015" i="5"/>
  <c r="O1012" i="5"/>
  <c r="O1004" i="5"/>
  <c r="O1000" i="5"/>
  <c r="O1005" i="5"/>
  <c r="O1001" i="5"/>
  <c r="O1003" i="5"/>
  <c r="O1002" i="5"/>
  <c r="O995" i="5"/>
  <c r="O979" i="5"/>
  <c r="O990" i="5"/>
  <c r="O993" i="5"/>
  <c r="O986" i="5"/>
  <c r="O980" i="5"/>
  <c r="O988" i="5"/>
  <c r="O985" i="5"/>
  <c r="O981" i="5"/>
  <c r="O996" i="5"/>
  <c r="O983" i="5"/>
  <c r="O998" i="5"/>
  <c r="O984" i="5"/>
  <c r="O992" i="5"/>
  <c r="O987" i="5"/>
  <c r="O989" i="5"/>
  <c r="O999" i="5"/>
  <c r="O997" i="5"/>
  <c r="O994" i="5"/>
  <c r="O991" i="5"/>
  <c r="O982" i="5"/>
  <c r="O968" i="5"/>
  <c r="O976" i="5"/>
  <c r="O972" i="5"/>
  <c r="O977" i="5"/>
  <c r="O970" i="5"/>
  <c r="O978" i="5"/>
  <c r="O971" i="5"/>
  <c r="O975" i="5"/>
  <c r="O973" i="5"/>
  <c r="O969" i="5"/>
  <c r="O974" i="5"/>
  <c r="O965" i="5"/>
  <c r="O960" i="5"/>
  <c r="O966" i="5"/>
  <c r="O961" i="5"/>
  <c r="O967" i="5"/>
  <c r="O962" i="5"/>
  <c r="O964" i="5"/>
  <c r="O963" i="5"/>
  <c r="O957" i="5"/>
  <c r="O947" i="5"/>
  <c r="O954" i="5"/>
  <c r="O956" i="5"/>
  <c r="O948" i="5"/>
  <c r="O953" i="5"/>
  <c r="O951" i="5"/>
  <c r="O958" i="5"/>
  <c r="O949" i="5"/>
  <c r="O959" i="5"/>
  <c r="O950" i="5"/>
  <c r="O955" i="5"/>
  <c r="O952" i="5"/>
  <c r="O945" i="5"/>
  <c r="O942" i="5"/>
  <c r="O946" i="5"/>
  <c r="O943" i="5"/>
  <c r="O944" i="5"/>
  <c r="O923" i="5"/>
  <c r="O933" i="5"/>
  <c r="O936" i="5"/>
  <c r="O928" i="5"/>
  <c r="O927" i="5"/>
  <c r="O938" i="5"/>
  <c r="O925" i="5"/>
  <c r="O940" i="5"/>
  <c r="O926" i="5"/>
  <c r="O935" i="5"/>
  <c r="O929" i="5"/>
  <c r="O932" i="5"/>
  <c r="O931" i="5"/>
  <c r="O941" i="5"/>
  <c r="O939" i="5"/>
  <c r="O937" i="5"/>
  <c r="O934" i="5"/>
  <c r="O924" i="5"/>
  <c r="O930" i="5"/>
  <c r="O920" i="5"/>
  <c r="O911" i="5"/>
  <c r="O912" i="5"/>
  <c r="O918" i="5"/>
  <c r="O915" i="5"/>
  <c r="O914" i="5"/>
  <c r="O922" i="5"/>
  <c r="O921" i="5"/>
  <c r="O919" i="5"/>
  <c r="O917" i="5"/>
  <c r="O910" i="5"/>
  <c r="O916" i="5"/>
  <c r="O908" i="5"/>
  <c r="O909" i="5"/>
  <c r="O913" i="5"/>
  <c r="O902" i="5"/>
  <c r="O904" i="5"/>
  <c r="O900" i="5"/>
  <c r="O896" i="5"/>
  <c r="O901" i="5"/>
  <c r="O899" i="5"/>
  <c r="O906" i="5"/>
  <c r="O897" i="5"/>
  <c r="O907" i="5"/>
  <c r="O898" i="5"/>
  <c r="O903" i="5"/>
  <c r="O905" i="5"/>
  <c r="O894" i="5"/>
  <c r="O890" i="5"/>
  <c r="O895" i="5"/>
  <c r="O891" i="5"/>
  <c r="O893" i="5"/>
  <c r="O892" i="5"/>
  <c r="O876" i="5"/>
  <c r="O885" i="5"/>
  <c r="O880" i="5"/>
  <c r="O887" i="5"/>
  <c r="O878" i="5"/>
  <c r="O889" i="5"/>
  <c r="O879" i="5"/>
  <c r="O884" i="5"/>
  <c r="O881" i="5"/>
  <c r="O888" i="5"/>
  <c r="O886" i="5"/>
  <c r="O883" i="5"/>
  <c r="O877" i="5"/>
  <c r="O882" i="5"/>
  <c r="O867" i="5"/>
  <c r="O870" i="5"/>
  <c r="O872" i="5"/>
  <c r="O861" i="5"/>
  <c r="O874" i="5"/>
  <c r="O862" i="5"/>
  <c r="O869" i="5"/>
  <c r="O863" i="5"/>
  <c r="O865" i="5"/>
  <c r="O864" i="5"/>
  <c r="O875" i="5"/>
  <c r="O873" i="5"/>
  <c r="O871" i="5"/>
  <c r="O868" i="5"/>
  <c r="O860" i="5"/>
  <c r="O866" i="5"/>
  <c r="O858" i="5"/>
  <c r="O859" i="5"/>
  <c r="O856" i="5"/>
  <c r="O857" i="5"/>
  <c r="O841" i="5"/>
  <c r="O849" i="5"/>
  <c r="O851" i="5"/>
  <c r="O846" i="5"/>
  <c r="O842" i="5"/>
  <c r="O852" i="5"/>
  <c r="O844" i="5"/>
  <c r="O854" i="5"/>
  <c r="O845" i="5"/>
  <c r="O850" i="5"/>
  <c r="O847" i="5"/>
  <c r="O848" i="5"/>
  <c r="O855" i="5"/>
  <c r="O853" i="5"/>
  <c r="O843" i="5"/>
  <c r="O830" i="5"/>
  <c r="O838" i="5"/>
  <c r="O835" i="5"/>
  <c r="O831" i="5"/>
  <c r="O834" i="5"/>
  <c r="O839" i="5"/>
  <c r="O832" i="5"/>
  <c r="O840" i="5"/>
  <c r="O833" i="5"/>
  <c r="O837" i="5"/>
  <c r="O836" i="5"/>
  <c r="O827" i="5"/>
  <c r="O818" i="5"/>
  <c r="O824" i="5"/>
  <c r="O826" i="5"/>
  <c r="O823" i="5"/>
  <c r="O819" i="5"/>
  <c r="O822" i="5"/>
  <c r="O828" i="5"/>
  <c r="O820" i="5"/>
  <c r="O829" i="5"/>
  <c r="O821" i="5"/>
  <c r="O825" i="5"/>
  <c r="O801" i="5"/>
  <c r="O810" i="5"/>
  <c r="O813" i="5"/>
  <c r="O806" i="5"/>
  <c r="O805" i="5"/>
  <c r="O815" i="5"/>
  <c r="O803" i="5"/>
  <c r="O817" i="5"/>
  <c r="O804" i="5"/>
  <c r="O812" i="5"/>
  <c r="O807" i="5"/>
  <c r="O809" i="5"/>
  <c r="O816" i="5"/>
  <c r="O814" i="5"/>
  <c r="O811" i="5"/>
  <c r="O802" i="5"/>
  <c r="O808" i="5"/>
  <c r="O796" i="5"/>
  <c r="O782" i="5"/>
  <c r="O791" i="5"/>
  <c r="O794" i="5"/>
  <c r="O788" i="5"/>
  <c r="O783" i="5"/>
  <c r="O790" i="5"/>
  <c r="O787" i="5"/>
  <c r="O786" i="5"/>
  <c r="O797" i="5"/>
  <c r="O784" i="5"/>
  <c r="O799" i="5"/>
  <c r="O785" i="5"/>
  <c r="O793" i="5"/>
  <c r="O789" i="5"/>
  <c r="O800" i="5"/>
  <c r="O798" i="5"/>
  <c r="O795" i="5"/>
  <c r="O792" i="5"/>
  <c r="O779" i="5"/>
  <c r="O774" i="5"/>
  <c r="O778" i="5"/>
  <c r="O780" i="5"/>
  <c r="O775" i="5"/>
  <c r="O781" i="5"/>
  <c r="O776" i="5"/>
  <c r="O777" i="5"/>
  <c r="O769" i="5"/>
  <c r="O754" i="5"/>
  <c r="O764" i="5"/>
  <c r="O767" i="5"/>
  <c r="O760" i="5"/>
  <c r="O755" i="5"/>
  <c r="O762" i="5"/>
  <c r="O759" i="5"/>
  <c r="O770" i="5"/>
  <c r="O757" i="5"/>
  <c r="O772" i="5"/>
  <c r="O758" i="5"/>
  <c r="O766" i="5"/>
  <c r="O761" i="5"/>
  <c r="O763" i="5"/>
  <c r="O773" i="5"/>
  <c r="O771" i="5"/>
  <c r="O768" i="5"/>
  <c r="O765" i="5"/>
  <c r="O756" i="5"/>
  <c r="O753" i="5"/>
  <c r="O752" i="5"/>
  <c r="O750" i="5"/>
  <c r="O751" i="5"/>
  <c r="O749" i="5"/>
  <c r="O746" i="5"/>
  <c r="O747" i="5"/>
  <c r="O741" i="5"/>
  <c r="O748" i="5"/>
  <c r="O742" i="5"/>
  <c r="O745" i="5"/>
  <c r="O743" i="5"/>
  <c r="O744" i="5"/>
  <c r="O735" i="5"/>
  <c r="O737" i="5"/>
  <c r="O728" i="5"/>
  <c r="O739" i="5"/>
  <c r="O729" i="5"/>
  <c r="O734" i="5"/>
  <c r="O730" i="5"/>
  <c r="O732" i="5"/>
  <c r="O740" i="5"/>
  <c r="O738" i="5"/>
  <c r="O736" i="5"/>
  <c r="O733" i="5"/>
  <c r="O731" i="5"/>
  <c r="O725" i="5"/>
  <c r="O717" i="5"/>
  <c r="O722" i="5"/>
  <c r="O724" i="5"/>
  <c r="O720" i="5"/>
  <c r="O726" i="5"/>
  <c r="O718" i="5"/>
  <c r="O727" i="5"/>
  <c r="O719" i="5"/>
  <c r="O723" i="5"/>
  <c r="O721" i="5"/>
  <c r="O714" i="5"/>
  <c r="O704" i="5"/>
  <c r="O711" i="5"/>
  <c r="O713" i="5"/>
  <c r="O705" i="5"/>
  <c r="O710" i="5"/>
  <c r="O706" i="5"/>
  <c r="O715" i="5"/>
  <c r="O707" i="5"/>
  <c r="O716" i="5"/>
  <c r="O708" i="5"/>
  <c r="O712" i="5"/>
  <c r="O709" i="5"/>
  <c r="O702" i="5"/>
  <c r="O699" i="5"/>
  <c r="O703" i="5"/>
  <c r="O700" i="5"/>
  <c r="O701" i="5"/>
  <c r="O696" i="5"/>
  <c r="O689" i="5"/>
  <c r="O695" i="5"/>
  <c r="O690" i="5"/>
  <c r="O697" i="5"/>
  <c r="O691" i="5"/>
  <c r="O698" i="5"/>
  <c r="O692" i="5"/>
  <c r="O694" i="5"/>
  <c r="O693" i="5"/>
  <c r="O687" i="5"/>
  <c r="O684" i="5"/>
  <c r="O688" i="5"/>
  <c r="O685" i="5"/>
  <c r="O686" i="5"/>
  <c r="O679" i="5"/>
  <c r="O670" i="5"/>
  <c r="O678" i="5"/>
  <c r="O675" i="5"/>
  <c r="O671" i="5"/>
  <c r="O674" i="5"/>
  <c r="O680" i="5"/>
  <c r="O672" i="5"/>
  <c r="O682" i="5"/>
  <c r="O673" i="5"/>
  <c r="O677" i="5"/>
  <c r="O676" i="5"/>
  <c r="O683" i="5"/>
  <c r="O681" i="5"/>
  <c r="O665" i="5"/>
  <c r="O650" i="5"/>
  <c r="O660" i="5"/>
  <c r="O663" i="5"/>
  <c r="O656" i="5"/>
  <c r="O651" i="5"/>
  <c r="O658" i="5"/>
  <c r="O655" i="5"/>
  <c r="O666" i="5"/>
  <c r="O653" i="5"/>
  <c r="O668" i="5"/>
  <c r="O654" i="5"/>
  <c r="O662" i="5"/>
  <c r="O657" i="5"/>
  <c r="O659" i="5"/>
  <c r="O669" i="5"/>
  <c r="O667" i="5"/>
  <c r="O664" i="5"/>
  <c r="O661" i="5"/>
  <c r="O652" i="5"/>
  <c r="O635" i="5"/>
  <c r="O640" i="5"/>
  <c r="O646" i="5"/>
  <c r="O638" i="5"/>
  <c r="O648" i="5"/>
  <c r="O639" i="5"/>
  <c r="O644" i="5"/>
  <c r="O642" i="5"/>
  <c r="O641" i="5"/>
  <c r="O649" i="5"/>
  <c r="O647" i="5"/>
  <c r="O645" i="5"/>
  <c r="O643" i="5"/>
  <c r="O637" i="5"/>
  <c r="O636" i="5"/>
  <c r="O617" i="5"/>
  <c r="O626" i="5"/>
  <c r="O629" i="5"/>
  <c r="O623" i="5"/>
  <c r="O618" i="5"/>
  <c r="O622" i="5"/>
  <c r="O631" i="5"/>
  <c r="O620" i="5"/>
  <c r="O633" i="5"/>
  <c r="O621" i="5"/>
  <c r="O628" i="5"/>
  <c r="O624" i="5"/>
  <c r="O625" i="5"/>
  <c r="O634" i="5"/>
  <c r="O632" i="5"/>
  <c r="O630" i="5"/>
  <c r="O627" i="5"/>
  <c r="O619" i="5"/>
  <c r="O601" i="5"/>
  <c r="O608" i="5"/>
  <c r="O611" i="5"/>
  <c r="O605" i="5"/>
  <c r="O613" i="5"/>
  <c r="O603" i="5"/>
  <c r="O615" i="5"/>
  <c r="O604" i="5"/>
  <c r="O610" i="5"/>
  <c r="O606" i="5"/>
  <c r="O607" i="5"/>
  <c r="O616" i="5"/>
  <c r="O614" i="5"/>
  <c r="O612" i="5"/>
  <c r="O609" i="5"/>
  <c r="O602" i="5"/>
  <c r="O599" i="5"/>
  <c r="O595" i="5"/>
  <c r="O600" i="5"/>
  <c r="O596" i="5"/>
  <c r="O598" i="5"/>
  <c r="O597" i="5"/>
  <c r="O592" i="5"/>
  <c r="O585" i="5"/>
  <c r="O591" i="5"/>
  <c r="O586" i="5"/>
  <c r="O593" i="5"/>
  <c r="O587" i="5"/>
  <c r="O594" i="5"/>
  <c r="O588" i="5"/>
  <c r="O590" i="5"/>
  <c r="O589" i="5"/>
  <c r="O582" i="5"/>
  <c r="O573" i="5"/>
  <c r="O579" i="5"/>
  <c r="O581" i="5"/>
  <c r="O578" i="5"/>
  <c r="O574" i="5"/>
  <c r="O577" i="5"/>
  <c r="O583" i="5"/>
  <c r="O575" i="5"/>
  <c r="O584" i="5"/>
  <c r="O576" i="5"/>
  <c r="O580" i="5"/>
  <c r="O572" i="5"/>
  <c r="O567" i="5"/>
  <c r="O550" i="5"/>
  <c r="O562" i="5"/>
  <c r="O565" i="5"/>
  <c r="O557" i="5"/>
  <c r="O551" i="5"/>
  <c r="O559" i="5"/>
  <c r="O556" i="5"/>
  <c r="O555" i="5"/>
  <c r="O568" i="5"/>
  <c r="O553" i="5"/>
  <c r="O570" i="5"/>
  <c r="O554" i="5"/>
  <c r="O564" i="5"/>
  <c r="O558" i="5"/>
  <c r="O561" i="5"/>
  <c r="O560" i="5"/>
  <c r="O571" i="5"/>
  <c r="O569" i="5"/>
  <c r="O566" i="5"/>
  <c r="O563" i="5"/>
  <c r="O552" i="5"/>
  <c r="O549" i="5"/>
  <c r="O546" i="5"/>
  <c r="O547" i="5"/>
  <c r="O548" i="5"/>
  <c r="O545" i="5"/>
  <c r="O542" i="5"/>
  <c r="O543" i="5"/>
  <c r="O544" i="5"/>
  <c r="O541" i="5"/>
  <c r="O538" i="5"/>
  <c r="O528" i="5"/>
  <c r="O535" i="5"/>
  <c r="O537" i="5"/>
  <c r="O533" i="5"/>
  <c r="O529" i="5"/>
  <c r="O532" i="5"/>
  <c r="O539" i="5"/>
  <c r="O530" i="5"/>
  <c r="O540" i="5"/>
  <c r="O531" i="5"/>
  <c r="O536" i="5"/>
  <c r="O534" i="5"/>
  <c r="O525" i="5"/>
  <c r="O514" i="5"/>
  <c r="O522" i="5"/>
  <c r="O524" i="5"/>
  <c r="O519" i="5"/>
  <c r="O515" i="5"/>
  <c r="O521" i="5"/>
  <c r="O516" i="5"/>
  <c r="O526" i="5"/>
  <c r="O517" i="5"/>
  <c r="O527" i="5"/>
  <c r="O518" i="5"/>
  <c r="O523" i="5"/>
  <c r="O520" i="5"/>
  <c r="O513" i="5"/>
  <c r="O512" i="5"/>
  <c r="O492" i="5"/>
  <c r="O503" i="5"/>
  <c r="O506" i="5"/>
  <c r="O497" i="5"/>
  <c r="O493" i="5"/>
  <c r="O500" i="5"/>
  <c r="O508" i="5"/>
  <c r="O495" i="5"/>
  <c r="O510" i="5"/>
  <c r="O496" i="5"/>
  <c r="O505" i="5"/>
  <c r="O498" i="5"/>
  <c r="O502" i="5"/>
  <c r="O501" i="5"/>
  <c r="O511" i="5"/>
  <c r="O509" i="5"/>
  <c r="O507" i="5"/>
  <c r="O504" i="5"/>
  <c r="O494" i="5"/>
  <c r="O499" i="5"/>
  <c r="O477" i="5"/>
  <c r="O485" i="5"/>
  <c r="O488" i="5"/>
  <c r="O482" i="5"/>
  <c r="O481" i="5"/>
  <c r="O490" i="5"/>
  <c r="O479" i="5"/>
  <c r="O491" i="5"/>
  <c r="O480" i="5"/>
  <c r="O487" i="5"/>
  <c r="O483" i="5"/>
  <c r="O484" i="5"/>
  <c r="O489" i="5"/>
  <c r="O486" i="5"/>
  <c r="O478" i="5"/>
  <c r="O474" i="5"/>
  <c r="O466" i="5"/>
  <c r="O473" i="5"/>
  <c r="O470" i="5"/>
  <c r="O469" i="5"/>
  <c r="O475" i="5"/>
  <c r="O467" i="5"/>
  <c r="O476" i="5"/>
  <c r="O468" i="5"/>
  <c r="O472" i="5"/>
  <c r="O471" i="5"/>
  <c r="O461" i="5"/>
  <c r="O450" i="5"/>
  <c r="O459" i="5"/>
  <c r="O455" i="5"/>
  <c r="O454" i="5"/>
  <c r="O462" i="5"/>
  <c r="O452" i="5"/>
  <c r="O464" i="5"/>
  <c r="O453" i="5"/>
  <c r="O458" i="5"/>
  <c r="O456" i="5"/>
  <c r="O465" i="5"/>
  <c r="O463" i="5"/>
  <c r="O460" i="5"/>
  <c r="O457" i="5"/>
  <c r="O451" i="5"/>
  <c r="O447" i="5"/>
  <c r="O437" i="5"/>
  <c r="O444" i="5"/>
  <c r="O446" i="5"/>
  <c r="O442" i="5"/>
  <c r="O438" i="5"/>
  <c r="O441" i="5"/>
  <c r="O448" i="5"/>
  <c r="O439" i="5"/>
  <c r="O449" i="5"/>
  <c r="O440" i="5"/>
  <c r="O445" i="5"/>
  <c r="O443" i="5"/>
  <c r="O425" i="5"/>
  <c r="O432" i="5"/>
  <c r="O434" i="5"/>
  <c r="O429" i="5"/>
  <c r="O435" i="5"/>
  <c r="O427" i="5"/>
  <c r="O436" i="5"/>
  <c r="O428" i="5"/>
  <c r="O433" i="5"/>
  <c r="O430" i="5"/>
  <c r="O426" i="5"/>
  <c r="O431" i="5"/>
  <c r="O418" i="5"/>
  <c r="O419" i="5"/>
  <c r="O423" i="5"/>
  <c r="O420" i="5"/>
  <c r="O424" i="5"/>
  <c r="O421" i="5"/>
  <c r="O422" i="5"/>
  <c r="O401" i="5"/>
  <c r="O412" i="5"/>
  <c r="O405" i="5"/>
  <c r="O414" i="5"/>
  <c r="O403" i="5"/>
  <c r="O416" i="5"/>
  <c r="O404" i="5"/>
  <c r="O411" i="5"/>
  <c r="O406" i="5"/>
  <c r="O409" i="5"/>
  <c r="O408" i="5"/>
  <c r="O417" i="5"/>
  <c r="O415" i="5"/>
  <c r="O413" i="5"/>
  <c r="O410" i="5"/>
  <c r="O402" i="5"/>
  <c r="O407" i="5"/>
  <c r="O398" i="5"/>
  <c r="O390" i="5"/>
  <c r="O395" i="5"/>
  <c r="O397" i="5"/>
  <c r="O394" i="5"/>
  <c r="O391" i="5"/>
  <c r="O399" i="5"/>
  <c r="O392" i="5"/>
  <c r="O400" i="5"/>
  <c r="O393" i="5"/>
  <c r="O396" i="5"/>
  <c r="O379" i="5"/>
  <c r="O385" i="5"/>
  <c r="O387" i="5"/>
  <c r="O380" i="5"/>
  <c r="O381" i="5"/>
  <c r="O388" i="5"/>
  <c r="O382" i="5"/>
  <c r="O389" i="5"/>
  <c r="O383" i="5"/>
  <c r="O386" i="5"/>
  <c r="O384" i="5"/>
  <c r="O369" i="5"/>
  <c r="O376" i="5"/>
  <c r="O373" i="5"/>
  <c r="O377" i="5"/>
  <c r="O371" i="5"/>
  <c r="O378" i="5"/>
  <c r="O372" i="5"/>
  <c r="O375" i="5"/>
  <c r="O374" i="5"/>
  <c r="O370" i="5"/>
  <c r="O367" i="5"/>
  <c r="O362" i="5"/>
  <c r="O368" i="5"/>
  <c r="O363" i="5"/>
  <c r="O366" i="5"/>
  <c r="O364" i="5"/>
  <c r="O365" i="5"/>
  <c r="O356" i="5"/>
  <c r="O358" i="5"/>
  <c r="O348" i="5"/>
  <c r="O360" i="5"/>
  <c r="O349" i="5"/>
  <c r="O355" i="5"/>
  <c r="O352" i="5"/>
  <c r="O351" i="5"/>
  <c r="O361" i="5"/>
  <c r="O359" i="5"/>
  <c r="O357" i="5"/>
  <c r="O354" i="5"/>
  <c r="O347" i="5"/>
  <c r="O353" i="5"/>
  <c r="O346" i="5"/>
  <c r="O350" i="5"/>
  <c r="O343" i="5"/>
  <c r="O335" i="5"/>
  <c r="O342" i="5"/>
  <c r="O336" i="5"/>
  <c r="O344" i="5"/>
  <c r="O337" i="5"/>
  <c r="O345" i="5"/>
  <c r="O338" i="5"/>
  <c r="O341" i="5"/>
  <c r="O339" i="5"/>
  <c r="O340" i="5"/>
  <c r="O318" i="5"/>
  <c r="O329" i="5"/>
  <c r="O323" i="5"/>
  <c r="O322" i="5"/>
  <c r="O331" i="5"/>
  <c r="O320" i="5"/>
  <c r="O333" i="5"/>
  <c r="O321" i="5"/>
  <c r="O328" i="5"/>
  <c r="O324" i="5"/>
  <c r="O326" i="5"/>
  <c r="O334" i="5"/>
  <c r="O332" i="5"/>
  <c r="O330" i="5"/>
  <c r="O327" i="5"/>
  <c r="O319" i="5"/>
  <c r="O325" i="5"/>
  <c r="O313" i="5"/>
  <c r="O304" i="5"/>
  <c r="O310" i="5"/>
  <c r="O312" i="5"/>
  <c r="O308" i="5"/>
  <c r="O305" i="5"/>
  <c r="O314" i="5"/>
  <c r="O306" i="5"/>
  <c r="O316" i="5"/>
  <c r="O307" i="5"/>
  <c r="O311" i="5"/>
  <c r="O309" i="5"/>
  <c r="O317" i="5"/>
  <c r="O315" i="5"/>
  <c r="O301" i="5"/>
  <c r="O293" i="5"/>
  <c r="O298" i="5"/>
  <c r="O300" i="5"/>
  <c r="O297" i="5"/>
  <c r="O294" i="5"/>
  <c r="O302" i="5"/>
  <c r="O295" i="5"/>
  <c r="O303" i="5"/>
  <c r="O296" i="5"/>
  <c r="O299" i="5"/>
  <c r="O292" i="5"/>
  <c r="O291" i="5"/>
  <c r="O288" i="5"/>
  <c r="O289" i="5"/>
  <c r="O290" i="5"/>
  <c r="O285" i="5"/>
  <c r="O276" i="5"/>
  <c r="O284" i="5"/>
  <c r="O277" i="5"/>
  <c r="O280" i="5"/>
  <c r="O286" i="5"/>
  <c r="O278" i="5"/>
  <c r="O287" i="5"/>
  <c r="O279" i="5"/>
  <c r="O283" i="5"/>
  <c r="O281" i="5"/>
  <c r="O282" i="5"/>
  <c r="O273" i="5"/>
  <c r="O272" i="5"/>
  <c r="O274" i="5"/>
  <c r="O269" i="5"/>
  <c r="O275" i="5"/>
  <c r="O270" i="5"/>
  <c r="O271" i="5"/>
  <c r="O254" i="5"/>
  <c r="O262" i="5"/>
  <c r="O264" i="5"/>
  <c r="O259" i="5"/>
  <c r="O258" i="5"/>
  <c r="O265" i="5"/>
  <c r="O256" i="5"/>
  <c r="O267" i="5"/>
  <c r="O257" i="5"/>
  <c r="O263" i="5"/>
  <c r="O260" i="5"/>
  <c r="O268" i="5"/>
  <c r="O266" i="5"/>
  <c r="O255" i="5"/>
  <c r="O261" i="5"/>
  <c r="O251" i="5"/>
  <c r="O241" i="5"/>
  <c r="O248" i="5"/>
  <c r="O250" i="5"/>
  <c r="O245" i="5"/>
  <c r="O242" i="5"/>
  <c r="O252" i="5"/>
  <c r="O243" i="5"/>
  <c r="O253" i="5"/>
  <c r="O244" i="5"/>
  <c r="O249" i="5"/>
  <c r="O246" i="5"/>
  <c r="O247" i="5"/>
  <c r="O237" i="5"/>
  <c r="O235" i="5"/>
  <c r="O234" i="5"/>
  <c r="O240" i="5"/>
  <c r="O239" i="5"/>
  <c r="O238" i="5"/>
  <c r="O236" i="5"/>
  <c r="O230" i="5"/>
  <c r="O232" i="5"/>
  <c r="O233" i="5"/>
  <c r="O228" i="5"/>
  <c r="O231" i="5"/>
  <c r="O229" i="5"/>
  <c r="O224" i="5"/>
  <c r="O220" i="5"/>
  <c r="O226" i="5"/>
  <c r="O221" i="5"/>
  <c r="O227" i="5"/>
  <c r="O222" i="5"/>
  <c r="O225" i="5"/>
  <c r="O223" i="5"/>
  <c r="O215" i="5"/>
  <c r="O205" i="5"/>
  <c r="O212" i="5"/>
  <c r="O214" i="5"/>
  <c r="O210" i="5"/>
  <c r="O206" i="5"/>
  <c r="O216" i="5"/>
  <c r="O208" i="5"/>
  <c r="O218" i="5"/>
  <c r="O209" i="5"/>
  <c r="O213" i="5"/>
  <c r="O211" i="5"/>
  <c r="O219" i="5"/>
  <c r="O217" i="5"/>
  <c r="O207" i="5"/>
  <c r="O200" i="5"/>
  <c r="O204" i="5"/>
  <c r="O201" i="5"/>
  <c r="O202" i="5"/>
  <c r="O203" i="5"/>
  <c r="O181" i="5"/>
  <c r="O191" i="5"/>
  <c r="O194" i="5"/>
  <c r="O186" i="5"/>
  <c r="O182" i="5"/>
  <c r="O188" i="5"/>
  <c r="O196" i="5"/>
  <c r="O184" i="5"/>
  <c r="O198" i="5"/>
  <c r="O185" i="5"/>
  <c r="O193" i="5"/>
  <c r="O187" i="5"/>
  <c r="O190" i="5"/>
  <c r="O189" i="5"/>
  <c r="O199" i="5"/>
  <c r="O197" i="5"/>
  <c r="O195" i="5"/>
  <c r="O192" i="5"/>
  <c r="O183" i="5"/>
  <c r="O176" i="5"/>
  <c r="O179" i="5"/>
  <c r="O180" i="5"/>
  <c r="O177" i="5"/>
  <c r="O178" i="5"/>
  <c r="O172" i="5"/>
  <c r="O159" i="5"/>
  <c r="O167" i="5"/>
  <c r="O170" i="5"/>
  <c r="O164" i="5"/>
  <c r="O160" i="5"/>
  <c r="O166" i="5"/>
  <c r="O163" i="5"/>
  <c r="O173" i="5"/>
  <c r="O161" i="5"/>
  <c r="O175" i="5"/>
  <c r="O162" i="5"/>
  <c r="O169" i="5"/>
  <c r="O165" i="5"/>
  <c r="O174" i="5"/>
  <c r="O171" i="5"/>
  <c r="O168" i="5"/>
  <c r="O141" i="5"/>
  <c r="O150" i="5"/>
  <c r="O153" i="5"/>
  <c r="O146" i="5"/>
  <c r="O142" i="5"/>
  <c r="O155" i="5"/>
  <c r="O144" i="5"/>
  <c r="O157" i="5"/>
  <c r="O145" i="5"/>
  <c r="O152" i="5"/>
  <c r="O147" i="5"/>
  <c r="O149" i="5"/>
  <c r="O148" i="5"/>
  <c r="O158" i="5"/>
  <c r="O156" i="5"/>
  <c r="O154" i="5"/>
  <c r="O151" i="5"/>
  <c r="O143" i="5"/>
  <c r="O138" i="5"/>
  <c r="O130" i="5"/>
  <c r="O137" i="5"/>
  <c r="O131" i="5"/>
  <c r="O139" i="5"/>
  <c r="O132" i="5"/>
  <c r="O140" i="5"/>
  <c r="O133" i="5"/>
  <c r="O136" i="5"/>
  <c r="O134" i="5"/>
  <c r="O135" i="5"/>
  <c r="O119" i="5"/>
  <c r="O125" i="5"/>
  <c r="O127" i="5"/>
  <c r="O123" i="5"/>
  <c r="O120" i="5"/>
  <c r="O128" i="5"/>
  <c r="O121" i="5"/>
  <c r="O129" i="5"/>
  <c r="O122" i="5"/>
  <c r="O126" i="5"/>
  <c r="O124" i="5"/>
  <c r="O116" i="5"/>
  <c r="O108" i="5"/>
  <c r="O115" i="5"/>
  <c r="O109" i="5"/>
  <c r="O117" i="5"/>
  <c r="O110" i="5"/>
  <c r="O118" i="5"/>
  <c r="O111" i="5"/>
  <c r="O114" i="5"/>
  <c r="O112" i="5"/>
  <c r="O113" i="5"/>
  <c r="O102" i="5"/>
  <c r="O104" i="5"/>
  <c r="O94" i="5"/>
  <c r="O106" i="5"/>
  <c r="O95" i="5"/>
  <c r="O101" i="5"/>
  <c r="O96" i="5"/>
  <c r="O99" i="5"/>
  <c r="O98" i="5"/>
  <c r="O107" i="5"/>
  <c r="O105" i="5"/>
  <c r="O103" i="5"/>
  <c r="O100" i="5"/>
  <c r="O93" i="5"/>
  <c r="O97" i="5"/>
  <c r="O90" i="5"/>
  <c r="O81" i="5"/>
  <c r="O87" i="5"/>
  <c r="O89" i="5"/>
  <c r="O86" i="5"/>
  <c r="O82" i="5"/>
  <c r="O83" i="5"/>
  <c r="O91" i="5"/>
  <c r="O84" i="5"/>
  <c r="O92" i="5"/>
  <c r="O85" i="5"/>
  <c r="O88" i="5"/>
  <c r="O78" i="5"/>
  <c r="O70" i="5"/>
  <c r="O77" i="5"/>
  <c r="O75" i="5"/>
  <c r="O71" i="5"/>
  <c r="O74" i="5"/>
  <c r="O79" i="5"/>
  <c r="O72" i="5"/>
  <c r="O80" i="5"/>
  <c r="O73" i="5"/>
  <c r="O76" i="5"/>
  <c r="O53" i="5"/>
  <c r="O64" i="5"/>
  <c r="O57" i="5"/>
  <c r="O66" i="5"/>
  <c r="O55" i="5"/>
  <c r="O68" i="5"/>
  <c r="O56" i="5"/>
  <c r="O63" i="5"/>
  <c r="O58" i="5"/>
  <c r="O61" i="5"/>
  <c r="O60" i="5"/>
  <c r="O69" i="5"/>
  <c r="O67" i="5"/>
  <c r="O65" i="5"/>
  <c r="O62" i="5"/>
  <c r="O54" i="5"/>
  <c r="O59" i="5"/>
  <c r="O50" i="5"/>
  <c r="O43" i="5"/>
  <c r="O49" i="5"/>
  <c r="O44" i="5"/>
  <c r="O51" i="5"/>
  <c r="O45" i="5"/>
  <c r="O52" i="5"/>
  <c r="O46" i="5"/>
  <c r="O48" i="5"/>
  <c r="O47" i="5"/>
  <c r="O42" i="5"/>
  <c r="O39" i="5"/>
  <c r="O40" i="5"/>
  <c r="O41" i="5"/>
  <c r="O24" i="5"/>
  <c r="O33" i="5"/>
  <c r="O28" i="5"/>
  <c r="O35" i="5"/>
  <c r="O26" i="5"/>
  <c r="O37" i="5"/>
  <c r="O27" i="5"/>
  <c r="O32" i="5"/>
  <c r="O29" i="5"/>
  <c r="O30" i="5"/>
  <c r="O38" i="5"/>
  <c r="O36" i="5"/>
  <c r="O34" i="5"/>
  <c r="O31" i="5"/>
  <c r="O25" i="5"/>
  <c r="O21" i="5"/>
  <c r="O14" i="5"/>
  <c r="O20" i="5"/>
  <c r="O15" i="5"/>
  <c r="O22" i="5"/>
  <c r="O16" i="5"/>
  <c r="O23" i="5"/>
  <c r="O17" i="5"/>
  <c r="O19" i="5"/>
  <c r="O18" i="5"/>
  <c r="O1579" i="6"/>
  <c r="O1825" i="6"/>
  <c r="O1824" i="6"/>
  <c r="O1252" i="6"/>
  <c r="O1250" i="6"/>
  <c r="O1249" i="6"/>
  <c r="O1251" i="6"/>
  <c r="O1578" i="6"/>
  <c r="O1577" i="6"/>
  <c r="O1248" i="6"/>
  <c r="O1245" i="6"/>
  <c r="O1243" i="6"/>
  <c r="O1242" i="6"/>
  <c r="O1247" i="6"/>
  <c r="O1246" i="6"/>
  <c r="O1244" i="6"/>
  <c r="O1241" i="6"/>
  <c r="O1238" i="6"/>
  <c r="O1237" i="6"/>
  <c r="O1240" i="6"/>
  <c r="O1239" i="6"/>
  <c r="O1235" i="6"/>
  <c r="O1234" i="6"/>
  <c r="O1236" i="6"/>
  <c r="O1233" i="6"/>
  <c r="O1816" i="6"/>
  <c r="O1819" i="6"/>
  <c r="O1818" i="6"/>
  <c r="O1815" i="6"/>
  <c r="O1821" i="6"/>
  <c r="O1820" i="6"/>
  <c r="O1822" i="6"/>
  <c r="O1814" i="6"/>
  <c r="O1823" i="6"/>
  <c r="O1817" i="6"/>
  <c r="O1813" i="6"/>
  <c r="O1229" i="6"/>
  <c r="O1228" i="6"/>
  <c r="O1232" i="6"/>
  <c r="O1231" i="6"/>
  <c r="O1230" i="6"/>
  <c r="O1576" i="6"/>
  <c r="O1227" i="6"/>
  <c r="O1812" i="6"/>
  <c r="O1811" i="6"/>
  <c r="O1226" i="6"/>
  <c r="O1215" i="6"/>
  <c r="O1217" i="6"/>
  <c r="O1220" i="6"/>
  <c r="O1219" i="6"/>
  <c r="O1225" i="6"/>
  <c r="O1224" i="6"/>
  <c r="O1222" i="6"/>
  <c r="O1221" i="6"/>
  <c r="O1214" i="6"/>
  <c r="O1223" i="6"/>
  <c r="O1216" i="6"/>
  <c r="O1218" i="6"/>
  <c r="O1213" i="6"/>
  <c r="O1212" i="6"/>
  <c r="O1211" i="6"/>
  <c r="O1810" i="6"/>
  <c r="O1210" i="6"/>
  <c r="O1209" i="6"/>
  <c r="O1208" i="6"/>
  <c r="O1574" i="6"/>
  <c r="O1575" i="6"/>
  <c r="O1207" i="6"/>
  <c r="O1573" i="6"/>
  <c r="O1206" i="6"/>
  <c r="O1809" i="6"/>
  <c r="O1205" i="6"/>
  <c r="O1204" i="6"/>
  <c r="O1197" i="6"/>
  <c r="O1195" i="6"/>
  <c r="O1203" i="6"/>
  <c r="O1202" i="6"/>
  <c r="O1199" i="6"/>
  <c r="O1200" i="6"/>
  <c r="O1198" i="6"/>
  <c r="O1193" i="6"/>
  <c r="O1196" i="6"/>
  <c r="O1194" i="6"/>
  <c r="O1192" i="6"/>
  <c r="O1201" i="6"/>
  <c r="O1191" i="6"/>
  <c r="O1190" i="6"/>
  <c r="O1189" i="6"/>
  <c r="O1808" i="6"/>
  <c r="O1188" i="6"/>
  <c r="O1187" i="6"/>
  <c r="O1807" i="6"/>
  <c r="O1186" i="6"/>
  <c r="O1185" i="6"/>
  <c r="O1183" i="6"/>
  <c r="O1184" i="6"/>
  <c r="O1572" i="6"/>
  <c r="O1182" i="6"/>
  <c r="O1181" i="6"/>
  <c r="O1180" i="6"/>
  <c r="O1571" i="6"/>
  <c r="O1806" i="6"/>
  <c r="O1805" i="6"/>
  <c r="O1804" i="6"/>
  <c r="O1803" i="6"/>
  <c r="O1802" i="6"/>
  <c r="O1801" i="6"/>
  <c r="O1171" i="6"/>
  <c r="O1173" i="6"/>
  <c r="O1178" i="6"/>
  <c r="O1174" i="6"/>
  <c r="O1176" i="6"/>
  <c r="O1177" i="6"/>
  <c r="O1179" i="6"/>
  <c r="O1175" i="6"/>
  <c r="O1172" i="6"/>
  <c r="O1570" i="6"/>
  <c r="O1168" i="6"/>
  <c r="O1170" i="6"/>
  <c r="O1169" i="6"/>
  <c r="O1167" i="6"/>
  <c r="O1166" i="6"/>
  <c r="O1165" i="6"/>
  <c r="O1164" i="6"/>
  <c r="O1163" i="6"/>
  <c r="O1800" i="6"/>
  <c r="O1162" i="6"/>
  <c r="O1161" i="6"/>
  <c r="O1160" i="6"/>
  <c r="O1799" i="6"/>
  <c r="O1569" i="6"/>
  <c r="O1159" i="6"/>
  <c r="O1158" i="6"/>
  <c r="O1157" i="6"/>
  <c r="O1797" i="6"/>
  <c r="O1796" i="6"/>
  <c r="O1798" i="6"/>
  <c r="O1156" i="6"/>
  <c r="O1155" i="6"/>
  <c r="O1154" i="6"/>
  <c r="O1153" i="6"/>
  <c r="O1152" i="6"/>
  <c r="O1795" i="6"/>
  <c r="O1151" i="6"/>
  <c r="O1794" i="6"/>
  <c r="O1568" i="6"/>
  <c r="O1567" i="6"/>
  <c r="O1145" i="6"/>
  <c r="O1144" i="6"/>
  <c r="O1150" i="6"/>
  <c r="O1149" i="6"/>
  <c r="O1148" i="6"/>
  <c r="O1146" i="6"/>
  <c r="O1147" i="6"/>
  <c r="O1142" i="6"/>
  <c r="O1143" i="6"/>
  <c r="O1558" i="6"/>
  <c r="O1556" i="6"/>
  <c r="O1566" i="6"/>
  <c r="O1564" i="6"/>
  <c r="O1563" i="6"/>
  <c r="O1560" i="6"/>
  <c r="O1561" i="6"/>
  <c r="O1559" i="6"/>
  <c r="O1552" i="6"/>
  <c r="O1562" i="6"/>
  <c r="O1554" i="6"/>
  <c r="O1555" i="6"/>
  <c r="O1565" i="6"/>
  <c r="O1557" i="6"/>
  <c r="O1553" i="6"/>
  <c r="O1551" i="6"/>
  <c r="O1793" i="6"/>
  <c r="O1792" i="6"/>
  <c r="O1791" i="6"/>
  <c r="O1790" i="6"/>
  <c r="O1141" i="6"/>
  <c r="O1140" i="6"/>
  <c r="O1139" i="6"/>
  <c r="O1138" i="6"/>
  <c r="O1137" i="6"/>
  <c r="O1136" i="6"/>
  <c r="O1135" i="6"/>
  <c r="O1550" i="6"/>
  <c r="O1132" i="6"/>
  <c r="O1131" i="6"/>
  <c r="O1134" i="6"/>
  <c r="O1133" i="6"/>
  <c r="O1130" i="6"/>
  <c r="O1129" i="6"/>
  <c r="O1126" i="6"/>
  <c r="O1127" i="6"/>
  <c r="O1125" i="6"/>
  <c r="O1123" i="6"/>
  <c r="O1124" i="6"/>
  <c r="O1128" i="6"/>
  <c r="O1549" i="6"/>
  <c r="O1548" i="6"/>
  <c r="O1547" i="6"/>
  <c r="O1122" i="6"/>
  <c r="O1789" i="6"/>
  <c r="O1788" i="6"/>
  <c r="O1546" i="6"/>
  <c r="O1787" i="6"/>
  <c r="O1545" i="6"/>
  <c r="O1121" i="6"/>
  <c r="O1786" i="6"/>
  <c r="O1785" i="6"/>
  <c r="O1784" i="6"/>
  <c r="O1783" i="6"/>
  <c r="O1544" i="6"/>
  <c r="O1118" i="6"/>
  <c r="O1120" i="6"/>
  <c r="O1115" i="6"/>
  <c r="O1119" i="6"/>
  <c r="O1116" i="6"/>
  <c r="O1114" i="6"/>
  <c r="O1117" i="6"/>
  <c r="O1112" i="6"/>
  <c r="O1113" i="6"/>
  <c r="O1111" i="6"/>
  <c r="O1782" i="6"/>
  <c r="O1543" i="6"/>
  <c r="O1542" i="6"/>
  <c r="O1541" i="6"/>
  <c r="O1110" i="6"/>
  <c r="O1109" i="6"/>
  <c r="O1107" i="6"/>
  <c r="O1108" i="6"/>
  <c r="O1781" i="6"/>
  <c r="O1105" i="6"/>
  <c r="O1106" i="6"/>
  <c r="O1104" i="6"/>
  <c r="O1103" i="6"/>
  <c r="O1102" i="6"/>
  <c r="O1780" i="6"/>
  <c r="O1100" i="6"/>
  <c r="O1101" i="6"/>
  <c r="O1099" i="6"/>
  <c r="O1540" i="6"/>
  <c r="O1098" i="6"/>
  <c r="O1539" i="6"/>
  <c r="O1538" i="6"/>
  <c r="O1537" i="6"/>
  <c r="O1096" i="6"/>
  <c r="O1097" i="6"/>
  <c r="O1095" i="6"/>
  <c r="O1094" i="6"/>
  <c r="O1536" i="6"/>
  <c r="O1535" i="6"/>
  <c r="O1534" i="6"/>
  <c r="O1093" i="6"/>
  <c r="O1779" i="6"/>
  <c r="O1533" i="6"/>
  <c r="O1532" i="6"/>
  <c r="O1778" i="6"/>
  <c r="O1092" i="6"/>
  <c r="O1777" i="6"/>
  <c r="O1091" i="6"/>
  <c r="O1090" i="6"/>
  <c r="O1085" i="6"/>
  <c r="O1089" i="6"/>
  <c r="O1086" i="6"/>
  <c r="O1088" i="6"/>
  <c r="O1087" i="6"/>
  <c r="O1776" i="6"/>
  <c r="O1774" i="6"/>
  <c r="O1772" i="6"/>
  <c r="O1773" i="6"/>
  <c r="O1771" i="6"/>
  <c r="O1775" i="6"/>
  <c r="O1770" i="6"/>
  <c r="O1084" i="6"/>
  <c r="O1083" i="6"/>
  <c r="O1530" i="6"/>
  <c r="O1769" i="6"/>
  <c r="O1531" i="6"/>
  <c r="O1082" i="6"/>
  <c r="O1529" i="6"/>
  <c r="O1081" i="6"/>
  <c r="O1080" i="6"/>
  <c r="O1079" i="6"/>
  <c r="O1768" i="6"/>
  <c r="O1767" i="6"/>
  <c r="O1766" i="6"/>
  <c r="O1765" i="6"/>
  <c r="O1763" i="6"/>
  <c r="O1764" i="6"/>
  <c r="O1762" i="6"/>
  <c r="O1758" i="6"/>
  <c r="O1756" i="6"/>
  <c r="O1757" i="6"/>
  <c r="O1759" i="6"/>
  <c r="O1528" i="6"/>
  <c r="O1761" i="6"/>
  <c r="O1760" i="6"/>
  <c r="O1527" i="6"/>
  <c r="O1076" i="6"/>
  <c r="O1075" i="6"/>
  <c r="O1078" i="6"/>
  <c r="O1077" i="6"/>
  <c r="O1755" i="6"/>
  <c r="O1754" i="6"/>
  <c r="O1074" i="6"/>
  <c r="O1072" i="6"/>
  <c r="O1071" i="6"/>
  <c r="O1073" i="6"/>
  <c r="O1070" i="6"/>
  <c r="O1069" i="6"/>
  <c r="O1067" i="6"/>
  <c r="O1068" i="6"/>
  <c r="O1061" i="6"/>
  <c r="O1065" i="6"/>
  <c r="O1063" i="6"/>
  <c r="O1066" i="6"/>
  <c r="O1062" i="6"/>
  <c r="O1064" i="6"/>
  <c r="O1060" i="6"/>
  <c r="O1526" i="6"/>
  <c r="O1059" i="6"/>
  <c r="O1525" i="6"/>
  <c r="O1524" i="6"/>
  <c r="O1523" i="6"/>
  <c r="O1522" i="6"/>
  <c r="O1058" i="6"/>
  <c r="O1057" i="6"/>
  <c r="O1056" i="6"/>
  <c r="O1055" i="6"/>
  <c r="O1521" i="6"/>
  <c r="O1054" i="6"/>
  <c r="O1750" i="6"/>
  <c r="O1752" i="6"/>
  <c r="O1751" i="6"/>
  <c r="O1753" i="6"/>
  <c r="O1520" i="6"/>
  <c r="O1749" i="6"/>
  <c r="O1053" i="6"/>
  <c r="O1052" i="6"/>
  <c r="O1051" i="6"/>
  <c r="O1050" i="6"/>
  <c r="O1519" i="6"/>
  <c r="O1049" i="6"/>
  <c r="O1047" i="6"/>
  <c r="O1048" i="6"/>
  <c r="O1518" i="6"/>
  <c r="O1748" i="6"/>
  <c r="O1046" i="6"/>
  <c r="O1044" i="6"/>
  <c r="O1043" i="6"/>
  <c r="O1041" i="6"/>
  <c r="O1042" i="6"/>
  <c r="O1045" i="6"/>
  <c r="O1040" i="6"/>
  <c r="O1747" i="6"/>
  <c r="O1037" i="6"/>
  <c r="O1038" i="6"/>
  <c r="O1039" i="6"/>
  <c r="O1036" i="6"/>
  <c r="O1034" i="6"/>
  <c r="O1035" i="6"/>
  <c r="O1033" i="6"/>
  <c r="O1032" i="6"/>
  <c r="O1031" i="6"/>
  <c r="O1030" i="6"/>
  <c r="O1517" i="6"/>
  <c r="O1029" i="6"/>
  <c r="O1515" i="6"/>
  <c r="O1516" i="6"/>
  <c r="O1514" i="6"/>
  <c r="O1028" i="6"/>
  <c r="O1027" i="6"/>
  <c r="O1513" i="6"/>
  <c r="O1746" i="6"/>
  <c r="O1512" i="6"/>
  <c r="O1026" i="6"/>
  <c r="O1511" i="6"/>
  <c r="O1745" i="6"/>
  <c r="O1744" i="6"/>
  <c r="O1743" i="6"/>
  <c r="O1025" i="6"/>
  <c r="O1506" i="6"/>
  <c r="O1504" i="6"/>
  <c r="O1508" i="6"/>
  <c r="O1507" i="6"/>
  <c r="O1509" i="6"/>
  <c r="O1510" i="6"/>
  <c r="O1505" i="6"/>
  <c r="O1023" i="6"/>
  <c r="O1024" i="6"/>
  <c r="O1022" i="6"/>
  <c r="O1503" i="6"/>
  <c r="O1019" i="6"/>
  <c r="O1020" i="6"/>
  <c r="O1021" i="6"/>
  <c r="O1502" i="6"/>
  <c r="O1018" i="6"/>
  <c r="O1742" i="6"/>
  <c r="O1016" i="6"/>
  <c r="O1014" i="6"/>
  <c r="O1015" i="6"/>
  <c r="O1017" i="6"/>
  <c r="O1009" i="6"/>
  <c r="O1011" i="6"/>
  <c r="O1013" i="6"/>
  <c r="O1012" i="6"/>
  <c r="O1010" i="6"/>
  <c r="O1006" i="6"/>
  <c r="O1008" i="6"/>
  <c r="O1007" i="6"/>
  <c r="O1501" i="6"/>
  <c r="O1005" i="6"/>
  <c r="O1000" i="6"/>
  <c r="O1004" i="6"/>
  <c r="O1003" i="6"/>
  <c r="O1001" i="6"/>
  <c r="O1002" i="6"/>
  <c r="O998" i="6"/>
  <c r="O997" i="6"/>
  <c r="O999" i="6"/>
  <c r="O995" i="6"/>
  <c r="O996" i="6"/>
  <c r="O992" i="6"/>
  <c r="O994" i="6"/>
  <c r="O993" i="6"/>
  <c r="O991" i="6"/>
  <c r="O990" i="6"/>
  <c r="O989" i="6"/>
  <c r="O988" i="6"/>
  <c r="O987" i="6"/>
  <c r="O986" i="6"/>
  <c r="O1740" i="6"/>
  <c r="O1736" i="6"/>
  <c r="O1738" i="6"/>
  <c r="O1741" i="6"/>
  <c r="O1739" i="6"/>
  <c r="O1737" i="6"/>
  <c r="O1735" i="6"/>
  <c r="O985" i="6"/>
  <c r="O983" i="6"/>
  <c r="O984" i="6"/>
  <c r="O1499" i="6"/>
  <c r="O1500" i="6"/>
  <c r="O981" i="6"/>
  <c r="O980" i="6"/>
  <c r="O982" i="6"/>
  <c r="O1734" i="6"/>
  <c r="O975" i="6"/>
  <c r="O978" i="6"/>
  <c r="O976" i="6"/>
  <c r="O977" i="6"/>
  <c r="O979" i="6"/>
  <c r="O972" i="6"/>
  <c r="O970" i="6"/>
  <c r="O973" i="6"/>
  <c r="O974" i="6"/>
  <c r="O969" i="6"/>
  <c r="O971" i="6"/>
  <c r="O968" i="6"/>
  <c r="O965" i="6"/>
  <c r="O967" i="6"/>
  <c r="O966" i="6"/>
  <c r="O955" i="6"/>
  <c r="O959" i="6"/>
  <c r="O957" i="6"/>
  <c r="O962" i="6"/>
  <c r="O964" i="6"/>
  <c r="O958" i="6"/>
  <c r="O961" i="6"/>
  <c r="O963" i="6"/>
  <c r="O960" i="6"/>
  <c r="O956" i="6"/>
  <c r="O954" i="6"/>
  <c r="O953" i="6"/>
  <c r="O952" i="6"/>
  <c r="O951" i="6"/>
  <c r="O950" i="6"/>
  <c r="O947" i="6"/>
  <c r="O949" i="6"/>
  <c r="O948" i="6"/>
  <c r="O1498" i="6"/>
  <c r="O1496" i="6"/>
  <c r="O1494" i="6"/>
  <c r="O1497" i="6"/>
  <c r="O1495" i="6"/>
  <c r="O946" i="6"/>
  <c r="O1493" i="6"/>
  <c r="O945" i="6"/>
  <c r="O944" i="6"/>
  <c r="O938" i="6"/>
  <c r="O942" i="6"/>
  <c r="O943" i="6"/>
  <c r="O941" i="6"/>
  <c r="O940" i="6"/>
  <c r="O939" i="6"/>
  <c r="O937" i="6"/>
  <c r="O935" i="6"/>
  <c r="O936" i="6"/>
  <c r="O934" i="6"/>
  <c r="O933" i="6"/>
  <c r="O929" i="6"/>
  <c r="O932" i="6"/>
  <c r="O930" i="6"/>
  <c r="O931" i="6"/>
  <c r="O928" i="6"/>
  <c r="O926" i="6"/>
  <c r="O927" i="6"/>
  <c r="O925" i="6"/>
  <c r="O924" i="6"/>
  <c r="O923" i="6"/>
  <c r="O922" i="6"/>
  <c r="O1732" i="6"/>
  <c r="O917" i="6"/>
  <c r="O1733" i="6"/>
  <c r="O1731" i="6"/>
  <c r="O920" i="6"/>
  <c r="O918" i="6"/>
  <c r="O919" i="6"/>
  <c r="O921" i="6"/>
  <c r="O915" i="6"/>
  <c r="O916" i="6"/>
  <c r="O910" i="6"/>
  <c r="O911" i="6"/>
  <c r="O914" i="6"/>
  <c r="O912" i="6"/>
  <c r="O913" i="6"/>
  <c r="O1492" i="6"/>
  <c r="O1730" i="6"/>
  <c r="O1491" i="6"/>
  <c r="O908" i="6"/>
  <c r="O909" i="6"/>
  <c r="O1729" i="6"/>
  <c r="O907" i="6"/>
  <c r="O906" i="6"/>
  <c r="O1728" i="6"/>
  <c r="O1727" i="6"/>
  <c r="O1490" i="6"/>
  <c r="O905" i="6"/>
  <c r="O904" i="6"/>
  <c r="O1489" i="6"/>
  <c r="O903" i="6"/>
  <c r="O901" i="6"/>
  <c r="O902" i="6"/>
  <c r="O900" i="6"/>
  <c r="O1488" i="6"/>
  <c r="O899" i="6"/>
  <c r="O893" i="6"/>
  <c r="O897" i="6"/>
  <c r="O896" i="6"/>
  <c r="O894" i="6"/>
  <c r="O895" i="6"/>
  <c r="O898" i="6"/>
  <c r="O1487" i="6"/>
  <c r="O1486" i="6"/>
  <c r="O892" i="6"/>
  <c r="O891" i="6"/>
  <c r="O888" i="6"/>
  <c r="O890" i="6"/>
  <c r="O889" i="6"/>
  <c r="O1485" i="6"/>
  <c r="O1484" i="6"/>
  <c r="O1483" i="6"/>
  <c r="O886" i="6"/>
  <c r="O881" i="6"/>
  <c r="O884" i="6"/>
  <c r="O882" i="6"/>
  <c r="O883" i="6"/>
  <c r="O1482" i="6"/>
  <c r="O885" i="6"/>
  <c r="O887" i="6"/>
  <c r="O1725" i="6"/>
  <c r="O1480" i="6"/>
  <c r="O1726" i="6"/>
  <c r="O1479" i="6"/>
  <c r="O1481" i="6"/>
  <c r="O1724" i="6"/>
  <c r="O1478" i="6"/>
  <c r="O1477" i="6"/>
  <c r="O1475" i="6"/>
  <c r="O1476" i="6"/>
  <c r="O875" i="6"/>
  <c r="O874" i="6"/>
  <c r="O879" i="6"/>
  <c r="O880" i="6"/>
  <c r="O878" i="6"/>
  <c r="O877" i="6"/>
  <c r="O876" i="6"/>
  <c r="O873" i="6"/>
  <c r="O1474" i="6"/>
  <c r="O871" i="6"/>
  <c r="O869" i="6"/>
  <c r="O870" i="6"/>
  <c r="O872" i="6"/>
  <c r="O866" i="6"/>
  <c r="O867" i="6"/>
  <c r="O868" i="6"/>
  <c r="O1473" i="6"/>
  <c r="O1472" i="6"/>
  <c r="O1723" i="6"/>
  <c r="O859" i="6"/>
  <c r="O860" i="6"/>
  <c r="O864" i="6"/>
  <c r="O865" i="6"/>
  <c r="O863" i="6"/>
  <c r="O858" i="6"/>
  <c r="O862" i="6"/>
  <c r="O861" i="6"/>
  <c r="O1470" i="6"/>
  <c r="O1471" i="6"/>
  <c r="O1721" i="6"/>
  <c r="O1722" i="6"/>
  <c r="O853" i="6"/>
  <c r="O852" i="6"/>
  <c r="O855" i="6"/>
  <c r="O856" i="6"/>
  <c r="O857" i="6"/>
  <c r="O854" i="6"/>
  <c r="O851" i="6"/>
  <c r="O1469" i="6"/>
  <c r="O1720" i="6"/>
  <c r="O1717" i="6"/>
  <c r="O1719" i="6"/>
  <c r="O848" i="6"/>
  <c r="O849" i="6"/>
  <c r="O850" i="6"/>
  <c r="O1718" i="6"/>
  <c r="O1468" i="6"/>
  <c r="O847" i="6"/>
  <c r="O1467" i="6"/>
  <c r="O1716" i="6"/>
  <c r="O1466" i="6"/>
  <c r="O1714" i="6"/>
  <c r="O1713" i="6"/>
  <c r="O1715" i="6"/>
  <c r="O846" i="6"/>
  <c r="O845" i="6"/>
  <c r="O844" i="6"/>
  <c r="O842" i="6"/>
  <c r="O841" i="6"/>
  <c r="O843" i="6"/>
  <c r="O1465" i="6"/>
  <c r="O1712" i="6"/>
  <c r="O1710" i="6"/>
  <c r="O1711" i="6"/>
  <c r="O840" i="6"/>
  <c r="O838" i="6"/>
  <c r="O839" i="6"/>
  <c r="O1709" i="6"/>
  <c r="O1708" i="6"/>
  <c r="O837" i="6"/>
  <c r="O836" i="6"/>
  <c r="O1463" i="6"/>
  <c r="O1464" i="6"/>
  <c r="O1707" i="6"/>
  <c r="O1706" i="6"/>
  <c r="O1462" i="6"/>
  <c r="O835" i="6"/>
  <c r="O1704" i="6"/>
  <c r="O1705" i="6"/>
  <c r="O834" i="6"/>
  <c r="O826" i="6"/>
  <c r="O831" i="6"/>
  <c r="O829" i="6"/>
  <c r="O827" i="6"/>
  <c r="O833" i="6"/>
  <c r="O828" i="6"/>
  <c r="O832" i="6"/>
  <c r="O830" i="6"/>
  <c r="O824" i="6"/>
  <c r="O823" i="6"/>
  <c r="O825" i="6"/>
  <c r="O1461" i="6"/>
  <c r="O1460" i="6"/>
  <c r="O1459" i="6"/>
  <c r="O821" i="6"/>
  <c r="O822" i="6"/>
  <c r="O820" i="6"/>
  <c r="O819" i="6"/>
  <c r="O1703" i="6"/>
  <c r="O1458" i="6"/>
  <c r="O1702" i="6"/>
  <c r="O816" i="6"/>
  <c r="O814" i="6"/>
  <c r="O815" i="6"/>
  <c r="O817" i="6"/>
  <c r="O1456" i="6"/>
  <c r="O818" i="6"/>
  <c r="O1457" i="6"/>
  <c r="O812" i="6"/>
  <c r="O813" i="6"/>
  <c r="O1455" i="6"/>
  <c r="O811" i="6"/>
  <c r="O803" i="6"/>
  <c r="O808" i="6"/>
  <c r="O806" i="6"/>
  <c r="O804" i="6"/>
  <c r="O805" i="6"/>
  <c r="O810" i="6"/>
  <c r="O809" i="6"/>
  <c r="O807" i="6"/>
  <c r="O801" i="6"/>
  <c r="O802" i="6"/>
  <c r="O800" i="6"/>
  <c r="O797" i="6"/>
  <c r="O1453" i="6"/>
  <c r="O1701" i="6"/>
  <c r="O1700" i="6"/>
  <c r="O1454" i="6"/>
  <c r="O799" i="6"/>
  <c r="O798" i="6"/>
  <c r="O1452" i="6"/>
  <c r="O1451" i="6"/>
  <c r="O794" i="6"/>
  <c r="O792" i="6"/>
  <c r="O793" i="6"/>
  <c r="O796" i="6"/>
  <c r="O795" i="6"/>
  <c r="O1450" i="6"/>
  <c r="O1449" i="6"/>
  <c r="O791" i="6"/>
  <c r="O1448" i="6"/>
  <c r="O1699" i="6"/>
  <c r="O785" i="6"/>
  <c r="O788" i="6"/>
  <c r="O786" i="6"/>
  <c r="O787" i="6"/>
  <c r="O790" i="6"/>
  <c r="O789" i="6"/>
  <c r="O1698" i="6"/>
  <c r="O1697" i="6"/>
  <c r="O1695" i="6"/>
  <c r="O1696" i="6"/>
  <c r="O1447" i="6"/>
  <c r="O1446" i="6"/>
  <c r="O784" i="6"/>
  <c r="O783" i="6"/>
  <c r="O782" i="6"/>
  <c r="O777" i="6"/>
  <c r="O780" i="6"/>
  <c r="O778" i="6"/>
  <c r="O779" i="6"/>
  <c r="O781" i="6"/>
  <c r="O776" i="6"/>
  <c r="O774" i="6"/>
  <c r="O773" i="6"/>
  <c r="O775" i="6"/>
  <c r="O1445" i="6"/>
  <c r="O771" i="6"/>
  <c r="O772" i="6"/>
  <c r="O1694" i="6"/>
  <c r="O770" i="6"/>
  <c r="O1693" i="6"/>
  <c r="O1444" i="6"/>
  <c r="O768" i="6"/>
  <c r="O769" i="6"/>
  <c r="O767" i="6"/>
  <c r="O1441" i="6"/>
  <c r="O1443" i="6"/>
  <c r="O766" i="6"/>
  <c r="O1442" i="6"/>
  <c r="O765" i="6"/>
  <c r="O763" i="6"/>
  <c r="O764" i="6"/>
  <c r="O761" i="6"/>
  <c r="O760" i="6"/>
  <c r="O762" i="6"/>
  <c r="O759" i="6"/>
  <c r="O758" i="6"/>
  <c r="O757" i="6"/>
  <c r="O755" i="6"/>
  <c r="O753" i="6"/>
  <c r="O754" i="6"/>
  <c r="O756" i="6"/>
  <c r="O1440" i="6"/>
  <c r="O1692" i="6"/>
  <c r="O752" i="6"/>
  <c r="O743" i="6"/>
  <c r="O745" i="6"/>
  <c r="O746" i="6"/>
  <c r="O1439" i="6"/>
  <c r="O749" i="6"/>
  <c r="O750" i="6"/>
  <c r="O748" i="6"/>
  <c r="O747" i="6"/>
  <c r="O744" i="6"/>
  <c r="O751" i="6"/>
  <c r="O1437" i="6"/>
  <c r="O1438" i="6"/>
  <c r="O736" i="6"/>
  <c r="O739" i="6"/>
  <c r="O737" i="6"/>
  <c r="O742" i="6"/>
  <c r="O738" i="6"/>
  <c r="O741" i="6"/>
  <c r="O740" i="6"/>
  <c r="O1691" i="6"/>
  <c r="O735" i="6"/>
  <c r="O1436" i="6"/>
  <c r="O734" i="6"/>
  <c r="O1690" i="6"/>
  <c r="O1435" i="6"/>
  <c r="O1434" i="6"/>
  <c r="O1688" i="6"/>
  <c r="O1689" i="6"/>
  <c r="O1433" i="6"/>
  <c r="O1432" i="6"/>
  <c r="O1431" i="6"/>
  <c r="O732" i="6"/>
  <c r="O733" i="6"/>
  <c r="O1430" i="6"/>
  <c r="O725" i="6"/>
  <c r="O729" i="6"/>
  <c r="O731" i="6"/>
  <c r="O728" i="6"/>
  <c r="O727" i="6"/>
  <c r="O726" i="6"/>
  <c r="O730" i="6"/>
  <c r="O721" i="6"/>
  <c r="O722" i="6"/>
  <c r="O724" i="6"/>
  <c r="O723" i="6"/>
  <c r="O1687" i="6"/>
  <c r="O1428" i="6"/>
  <c r="O1427" i="6"/>
  <c r="O1426" i="6"/>
  <c r="O1429" i="6"/>
  <c r="O1686" i="6"/>
  <c r="O717" i="6"/>
  <c r="O720" i="6"/>
  <c r="O718" i="6"/>
  <c r="O719" i="6"/>
  <c r="O716" i="6"/>
  <c r="O714" i="6"/>
  <c r="O715" i="6"/>
  <c r="O713" i="6"/>
  <c r="O712" i="6"/>
  <c r="O710" i="6"/>
  <c r="O711" i="6"/>
  <c r="O1424" i="6"/>
  <c r="O1425" i="6"/>
  <c r="O1423" i="6"/>
  <c r="O709" i="6"/>
  <c r="O707" i="6"/>
  <c r="O706" i="6"/>
  <c r="O708" i="6"/>
  <c r="O1422" i="6"/>
  <c r="O1685" i="6"/>
  <c r="O1421" i="6"/>
  <c r="O705" i="6"/>
  <c r="O702" i="6"/>
  <c r="O701" i="6"/>
  <c r="O704" i="6"/>
  <c r="O703" i="6"/>
  <c r="O1420" i="6"/>
  <c r="O700" i="6"/>
  <c r="O1419" i="6"/>
  <c r="O694" i="6"/>
  <c r="O698" i="6"/>
  <c r="O697" i="6"/>
  <c r="O695" i="6"/>
  <c r="O696" i="6"/>
  <c r="O699" i="6"/>
  <c r="O692" i="6"/>
  <c r="O689" i="6"/>
  <c r="O693" i="6"/>
  <c r="O690" i="6"/>
  <c r="O691" i="6"/>
  <c r="O688" i="6"/>
  <c r="O1683" i="6"/>
  <c r="O1684" i="6"/>
  <c r="O687" i="6"/>
  <c r="O1416" i="6"/>
  <c r="O686" i="6"/>
  <c r="O1418" i="6"/>
  <c r="O1417" i="6"/>
  <c r="O684" i="6"/>
  <c r="O1415" i="6"/>
  <c r="O685" i="6"/>
  <c r="O682" i="6"/>
  <c r="O683" i="6"/>
  <c r="O681" i="6"/>
  <c r="O678" i="6"/>
  <c r="O676" i="6"/>
  <c r="O677" i="6"/>
  <c r="O679" i="6"/>
  <c r="O680" i="6"/>
  <c r="O1682" i="6"/>
  <c r="O1413" i="6"/>
  <c r="O1414" i="6"/>
  <c r="O1412" i="6"/>
  <c r="O1681" i="6"/>
  <c r="O675" i="6"/>
  <c r="O672" i="6"/>
  <c r="O673" i="6"/>
  <c r="O674" i="6"/>
  <c r="O1411" i="6"/>
  <c r="O669" i="6"/>
  <c r="O671" i="6"/>
  <c r="O1403" i="6"/>
  <c r="O1402" i="6"/>
  <c r="O1410" i="6"/>
  <c r="O1409" i="6"/>
  <c r="O1408" i="6"/>
  <c r="O1405" i="6"/>
  <c r="O1400" i="6"/>
  <c r="O1406" i="6"/>
  <c r="O1404" i="6"/>
  <c r="O1399" i="6"/>
  <c r="O1407" i="6"/>
  <c r="O1401" i="6"/>
  <c r="O668" i="6"/>
  <c r="O670" i="6"/>
  <c r="O665" i="6"/>
  <c r="O667" i="6"/>
  <c r="O666" i="6"/>
  <c r="O661" i="6"/>
  <c r="O664" i="6"/>
  <c r="O663" i="6"/>
  <c r="O662" i="6"/>
  <c r="O1398" i="6"/>
  <c r="O657" i="6"/>
  <c r="O658" i="6"/>
  <c r="O660" i="6"/>
  <c r="O659" i="6"/>
  <c r="O1397" i="6"/>
  <c r="O1396" i="6"/>
  <c r="O656" i="6"/>
  <c r="O655" i="6"/>
  <c r="O654" i="6"/>
  <c r="O1395" i="6"/>
  <c r="O650" i="6"/>
  <c r="O651" i="6"/>
  <c r="O652" i="6"/>
  <c r="O653" i="6"/>
  <c r="O1680" i="6"/>
  <c r="O1679" i="6"/>
  <c r="O1678" i="6"/>
  <c r="O649" i="6"/>
  <c r="O646" i="6"/>
  <c r="O648" i="6"/>
  <c r="O647" i="6"/>
  <c r="O645" i="6"/>
  <c r="O639" i="6"/>
  <c r="O1394" i="6"/>
  <c r="O642" i="6"/>
  <c r="O640" i="6"/>
  <c r="O641" i="6"/>
  <c r="O644" i="6"/>
  <c r="O643" i="6"/>
  <c r="O635" i="6"/>
  <c r="O638" i="6"/>
  <c r="O636" i="6"/>
  <c r="O637" i="6"/>
  <c r="O1677" i="6"/>
  <c r="O1393" i="6"/>
  <c r="O634" i="6"/>
  <c r="O633" i="6"/>
  <c r="O632" i="6"/>
  <c r="O1676" i="6"/>
  <c r="O631" i="6"/>
  <c r="O630" i="6"/>
  <c r="O1392" i="6"/>
  <c r="O1391" i="6"/>
  <c r="O625" i="6"/>
  <c r="O629" i="6"/>
  <c r="O628" i="6"/>
  <c r="O627" i="6"/>
  <c r="O626" i="6"/>
  <c r="O619" i="6"/>
  <c r="O622" i="6"/>
  <c r="O620" i="6"/>
  <c r="O621" i="6"/>
  <c r="O623" i="6"/>
  <c r="O624" i="6"/>
  <c r="O615" i="6"/>
  <c r="O602" i="6"/>
  <c r="O604" i="6"/>
  <c r="O610" i="6"/>
  <c r="O608" i="6"/>
  <c r="O606" i="6"/>
  <c r="O607" i="6"/>
  <c r="O613" i="6"/>
  <c r="O611" i="6"/>
  <c r="O618" i="6"/>
  <c r="O617" i="6"/>
  <c r="O614" i="6"/>
  <c r="O612" i="6"/>
  <c r="O603" i="6"/>
  <c r="O605" i="6"/>
  <c r="O1389" i="6"/>
  <c r="O1390" i="6"/>
  <c r="O609" i="6"/>
  <c r="O616" i="6"/>
  <c r="O1674" i="6"/>
  <c r="O1675" i="6"/>
  <c r="O598" i="6"/>
  <c r="O599" i="6"/>
  <c r="O1673" i="6"/>
  <c r="O600" i="6"/>
  <c r="O1388" i="6"/>
  <c r="O601" i="6"/>
  <c r="O596" i="6"/>
  <c r="O595" i="6"/>
  <c r="O597" i="6"/>
  <c r="O1387" i="6"/>
  <c r="O593" i="6"/>
  <c r="O594" i="6"/>
  <c r="O1386" i="6"/>
  <c r="O586" i="6"/>
  <c r="O589" i="6"/>
  <c r="O587" i="6"/>
  <c r="O592" i="6"/>
  <c r="O588" i="6"/>
  <c r="O591" i="6"/>
  <c r="O590" i="6"/>
  <c r="O1385" i="6"/>
  <c r="O585" i="6"/>
  <c r="O584" i="6"/>
  <c r="O1384" i="6"/>
  <c r="O1382" i="6"/>
  <c r="O1381" i="6"/>
  <c r="O1383" i="6"/>
  <c r="O1380" i="6"/>
  <c r="O1666" i="6"/>
  <c r="O1665" i="6"/>
  <c r="O1672" i="6"/>
  <c r="O1671" i="6"/>
  <c r="O1670" i="6"/>
  <c r="O1668" i="6"/>
  <c r="O1669" i="6"/>
  <c r="O1667" i="6"/>
  <c r="O1662" i="6"/>
  <c r="O1663" i="6"/>
  <c r="O1664" i="6"/>
  <c r="O1379" i="6"/>
  <c r="O1378" i="6"/>
  <c r="O583" i="6"/>
  <c r="O582" i="6"/>
  <c r="O581" i="6"/>
  <c r="O580" i="6"/>
  <c r="O578" i="6"/>
  <c r="O579" i="6"/>
  <c r="O572" i="6"/>
  <c r="O575" i="6"/>
  <c r="O573" i="6"/>
  <c r="O574" i="6"/>
  <c r="O577" i="6"/>
  <c r="O576" i="6"/>
  <c r="O569" i="6"/>
  <c r="O567" i="6"/>
  <c r="O568" i="6"/>
  <c r="O571" i="6"/>
  <c r="O570" i="6"/>
  <c r="O1377" i="6"/>
  <c r="O1376" i="6"/>
  <c r="O1375" i="6"/>
  <c r="O1661" i="6"/>
  <c r="O1374" i="6"/>
  <c r="O564" i="6"/>
  <c r="O566" i="6"/>
  <c r="O565" i="6"/>
  <c r="O563" i="6"/>
  <c r="O561" i="6"/>
  <c r="O1660" i="6"/>
  <c r="O562" i="6"/>
  <c r="O1373" i="6"/>
  <c r="O559" i="6"/>
  <c r="O560" i="6"/>
  <c r="O1372" i="6"/>
  <c r="O556" i="6"/>
  <c r="O554" i="6"/>
  <c r="O555" i="6"/>
  <c r="O558" i="6"/>
  <c r="O557" i="6"/>
  <c r="O1371" i="6"/>
  <c r="O553" i="6"/>
  <c r="O552" i="6"/>
  <c r="O1369" i="6"/>
  <c r="O1370" i="6"/>
  <c r="O1368" i="6"/>
  <c r="O1367" i="6"/>
  <c r="O1366" i="6"/>
  <c r="O1659" i="6"/>
  <c r="O1658" i="6"/>
  <c r="O548" i="6"/>
  <c r="O549" i="6"/>
  <c r="O551" i="6"/>
  <c r="O1657" i="6"/>
  <c r="O550" i="6"/>
  <c r="O1656" i="6"/>
  <c r="O1655" i="6"/>
  <c r="O1654" i="6"/>
  <c r="O547" i="6"/>
  <c r="O1653" i="6"/>
  <c r="O1652" i="6"/>
  <c r="O545" i="6"/>
  <c r="O544" i="6"/>
  <c r="O546" i="6"/>
  <c r="O543" i="6"/>
  <c r="O541" i="6"/>
  <c r="O542" i="6"/>
  <c r="O540" i="6"/>
  <c r="O1365" i="6"/>
  <c r="O1364" i="6"/>
  <c r="O538" i="6"/>
  <c r="O539" i="6"/>
  <c r="O1356" i="6"/>
  <c r="O1354" i="6"/>
  <c r="O1363" i="6"/>
  <c r="O1362" i="6"/>
  <c r="O1361" i="6"/>
  <c r="O1358" i="6"/>
  <c r="O1352" i="6"/>
  <c r="O1359" i="6"/>
  <c r="O1357" i="6"/>
  <c r="O1350" i="6"/>
  <c r="O1360" i="6"/>
  <c r="O1351" i="6"/>
  <c r="O1353" i="6"/>
  <c r="O1355" i="6"/>
  <c r="O537" i="6"/>
  <c r="O536" i="6"/>
  <c r="O531" i="6"/>
  <c r="O534" i="6"/>
  <c r="O532" i="6"/>
  <c r="O533" i="6"/>
  <c r="O535" i="6"/>
  <c r="O522" i="6"/>
  <c r="O525" i="6"/>
  <c r="O523" i="6"/>
  <c r="O529" i="6"/>
  <c r="O524" i="6"/>
  <c r="O530" i="6"/>
  <c r="O528" i="6"/>
  <c r="O527" i="6"/>
  <c r="O1348" i="6"/>
  <c r="O1349" i="6"/>
  <c r="O526" i="6"/>
  <c r="O519" i="6"/>
  <c r="O521" i="6"/>
  <c r="O520" i="6"/>
  <c r="O516" i="6"/>
  <c r="O514" i="6"/>
  <c r="O515" i="6"/>
  <c r="O517" i="6"/>
  <c r="O518" i="6"/>
  <c r="O1347" i="6"/>
  <c r="O513" i="6"/>
  <c r="O512" i="6"/>
  <c r="O510" i="6"/>
  <c r="O511" i="6"/>
  <c r="O507" i="6"/>
  <c r="O508" i="6"/>
  <c r="O509" i="6"/>
  <c r="O506" i="6"/>
  <c r="O505" i="6"/>
  <c r="O498" i="6"/>
  <c r="O499" i="6"/>
  <c r="O502" i="6"/>
  <c r="O503" i="6"/>
  <c r="O501" i="6"/>
  <c r="O500" i="6"/>
  <c r="O1346" i="6"/>
  <c r="O1345" i="6"/>
  <c r="O504" i="6"/>
  <c r="O497" i="6"/>
  <c r="O492" i="6"/>
  <c r="O495" i="6"/>
  <c r="O493" i="6"/>
  <c r="O494" i="6"/>
  <c r="O496" i="6"/>
  <c r="O489" i="6"/>
  <c r="O490" i="6"/>
  <c r="O1651" i="6"/>
  <c r="O491" i="6"/>
  <c r="O487" i="6"/>
  <c r="O488" i="6"/>
  <c r="O486" i="6"/>
  <c r="O1344" i="6"/>
  <c r="O1650" i="6"/>
  <c r="O1649" i="6"/>
  <c r="O485" i="6"/>
  <c r="O484" i="6"/>
  <c r="O483" i="6"/>
  <c r="O482" i="6"/>
  <c r="O1343" i="6"/>
  <c r="O471" i="6"/>
  <c r="O476" i="6"/>
  <c r="O1646" i="6"/>
  <c r="O474" i="6"/>
  <c r="O473" i="6"/>
  <c r="O481" i="6"/>
  <c r="O479" i="6"/>
  <c r="O1647" i="6"/>
  <c r="O480" i="6"/>
  <c r="O478" i="6"/>
  <c r="O1648" i="6"/>
  <c r="O477" i="6"/>
  <c r="O475" i="6"/>
  <c r="O472" i="6"/>
  <c r="O470" i="6"/>
  <c r="O468" i="6"/>
  <c r="O466" i="6"/>
  <c r="O467" i="6"/>
  <c r="O469" i="6"/>
  <c r="O463" i="6"/>
  <c r="O465" i="6"/>
  <c r="O464" i="6"/>
  <c r="O1342" i="6"/>
  <c r="O1645" i="6"/>
  <c r="O1341" i="6"/>
  <c r="O1340" i="6"/>
  <c r="O1644" i="6"/>
  <c r="O462" i="6"/>
  <c r="O1339" i="6"/>
  <c r="O1338" i="6"/>
  <c r="O1642" i="6"/>
  <c r="O1643" i="6"/>
  <c r="O460" i="6"/>
  <c r="O461" i="6"/>
  <c r="O1336" i="6"/>
  <c r="O1335" i="6"/>
  <c r="O1337" i="6"/>
  <c r="O459" i="6"/>
  <c r="O1637" i="6"/>
  <c r="O458" i="6"/>
  <c r="O457" i="6"/>
  <c r="O1639" i="6"/>
  <c r="O1638" i="6"/>
  <c r="O1640" i="6"/>
  <c r="O1641" i="6"/>
  <c r="O1636" i="6"/>
  <c r="O456" i="6"/>
  <c r="O1334" i="6"/>
  <c r="O1333" i="6"/>
  <c r="O454" i="6"/>
  <c r="O455" i="6"/>
  <c r="O452" i="6"/>
  <c r="O451" i="6"/>
  <c r="O453" i="6"/>
  <c r="O1635" i="6"/>
  <c r="O449" i="6"/>
  <c r="O450" i="6"/>
  <c r="O447" i="6"/>
  <c r="O445" i="6"/>
  <c r="O446" i="6"/>
  <c r="O448" i="6"/>
  <c r="O1331" i="6"/>
  <c r="O1330" i="6"/>
  <c r="O1332" i="6"/>
  <c r="O437" i="6"/>
  <c r="O442" i="6"/>
  <c r="O440" i="6"/>
  <c r="O438" i="6"/>
  <c r="O444" i="6"/>
  <c r="O439" i="6"/>
  <c r="O443" i="6"/>
  <c r="O441" i="6"/>
  <c r="O435" i="6"/>
  <c r="O436" i="6"/>
  <c r="O433" i="6"/>
  <c r="O434" i="6"/>
  <c r="O430" i="6"/>
  <c r="O431" i="6"/>
  <c r="O432" i="6"/>
  <c r="O422" i="6"/>
  <c r="O416" i="6"/>
  <c r="O424" i="6"/>
  <c r="O1634" i="6"/>
  <c r="O421" i="6"/>
  <c r="O419" i="6"/>
  <c r="O428" i="6"/>
  <c r="O420" i="6"/>
  <c r="O429" i="6"/>
  <c r="O426" i="6"/>
  <c r="O1633" i="6"/>
  <c r="O427" i="6"/>
  <c r="O425" i="6"/>
  <c r="O415" i="6"/>
  <c r="O418" i="6"/>
  <c r="O423" i="6"/>
  <c r="O417" i="6"/>
  <c r="O1329" i="6"/>
  <c r="O414" i="6"/>
  <c r="O1632" i="6"/>
  <c r="O412" i="6"/>
  <c r="O1631" i="6"/>
  <c r="O413" i="6"/>
  <c r="O1630" i="6"/>
  <c r="O407" i="6"/>
  <c r="O410" i="6"/>
  <c r="O409" i="6"/>
  <c r="O411" i="6"/>
  <c r="O408" i="6"/>
  <c r="O404" i="6"/>
  <c r="O405" i="6"/>
  <c r="O402" i="6"/>
  <c r="O403" i="6"/>
  <c r="O406" i="6"/>
  <c r="O1326" i="6"/>
  <c r="O1328" i="6"/>
  <c r="O1327" i="6"/>
  <c r="O401" i="6"/>
  <c r="O398" i="6"/>
  <c r="O396" i="6"/>
  <c r="O397" i="6"/>
  <c r="O400" i="6"/>
  <c r="O399" i="6"/>
  <c r="O392" i="6"/>
  <c r="O393" i="6"/>
  <c r="O395" i="6"/>
  <c r="O394" i="6"/>
  <c r="O391" i="6"/>
  <c r="O1629" i="6"/>
  <c r="O390" i="6"/>
  <c r="O389" i="6"/>
  <c r="O1325" i="6"/>
  <c r="O384" i="6"/>
  <c r="O385" i="6"/>
  <c r="O388" i="6"/>
  <c r="O386" i="6"/>
  <c r="O387" i="6"/>
  <c r="O380" i="6"/>
  <c r="O382" i="6"/>
  <c r="O378" i="6"/>
  <c r="O383" i="6"/>
  <c r="O379" i="6"/>
  <c r="O381" i="6"/>
  <c r="O377" i="6"/>
  <c r="O371" i="6"/>
  <c r="O372" i="6"/>
  <c r="O376" i="6"/>
  <c r="O373" i="6"/>
  <c r="O375" i="6"/>
  <c r="O374" i="6"/>
  <c r="O366" i="6"/>
  <c r="O370" i="6"/>
  <c r="O367" i="6"/>
  <c r="O369" i="6"/>
  <c r="O368" i="6"/>
  <c r="O365" i="6"/>
  <c r="O361" i="6"/>
  <c r="O362" i="6"/>
  <c r="O363" i="6"/>
  <c r="O364" i="6"/>
  <c r="O353" i="6"/>
  <c r="O358" i="6"/>
  <c r="O356" i="6"/>
  <c r="O354" i="6"/>
  <c r="O360" i="6"/>
  <c r="O355" i="6"/>
  <c r="O359" i="6"/>
  <c r="O357" i="6"/>
  <c r="O352" i="6"/>
  <c r="O1324" i="6"/>
  <c r="O1323" i="6"/>
  <c r="O1322" i="6"/>
  <c r="O345" i="6"/>
  <c r="O347" i="6"/>
  <c r="O346" i="6"/>
  <c r="O351" i="6"/>
  <c r="O350" i="6"/>
  <c r="O349" i="6"/>
  <c r="O348" i="6"/>
  <c r="O1628" i="6"/>
  <c r="O1321" i="6"/>
  <c r="O337" i="6"/>
  <c r="O342" i="6"/>
  <c r="O340" i="6"/>
  <c r="O338" i="6"/>
  <c r="O344" i="6"/>
  <c r="O339" i="6"/>
  <c r="O343" i="6"/>
  <c r="O341" i="6"/>
  <c r="O335" i="6"/>
  <c r="O1320" i="6"/>
  <c r="O336" i="6"/>
  <c r="O334" i="6"/>
  <c r="O1627" i="6"/>
  <c r="O1319" i="6"/>
  <c r="O333" i="6"/>
  <c r="O329" i="6"/>
  <c r="O327" i="6"/>
  <c r="O328" i="6"/>
  <c r="O332" i="6"/>
  <c r="O330" i="6"/>
  <c r="O331" i="6"/>
  <c r="O326" i="6"/>
  <c r="O1317" i="6"/>
  <c r="O1318" i="6"/>
  <c r="O320" i="6"/>
  <c r="O1626" i="6"/>
  <c r="O323" i="6"/>
  <c r="O321" i="6"/>
  <c r="O322" i="6"/>
  <c r="O325" i="6"/>
  <c r="O324" i="6"/>
  <c r="O1316" i="6"/>
  <c r="O319" i="6"/>
  <c r="O310" i="6"/>
  <c r="O312" i="6"/>
  <c r="O317" i="6"/>
  <c r="O315" i="6"/>
  <c r="O316" i="6"/>
  <c r="O318" i="6"/>
  <c r="O314" i="6"/>
  <c r="O313" i="6"/>
  <c r="O311" i="6"/>
  <c r="O309" i="6"/>
  <c r="O1315" i="6"/>
  <c r="O308" i="6"/>
  <c r="O307" i="6"/>
  <c r="O1314" i="6"/>
  <c r="O304" i="6"/>
  <c r="O306" i="6"/>
  <c r="O1313" i="6"/>
  <c r="O305" i="6"/>
  <c r="O1310" i="6"/>
  <c r="O1311" i="6"/>
  <c r="O1312" i="6"/>
  <c r="O295" i="6"/>
  <c r="O296" i="6"/>
  <c r="O302" i="6"/>
  <c r="O297" i="6"/>
  <c r="O303" i="6"/>
  <c r="O301" i="6"/>
  <c r="O299" i="6"/>
  <c r="O300" i="6"/>
  <c r="O298" i="6"/>
  <c r="O293" i="6"/>
  <c r="O289" i="6"/>
  <c r="O286" i="6"/>
  <c r="O291" i="6"/>
  <c r="O294" i="6"/>
  <c r="O288" i="6"/>
  <c r="O292" i="6"/>
  <c r="O290" i="6"/>
  <c r="O287" i="6"/>
  <c r="O285" i="6"/>
  <c r="O284" i="6"/>
  <c r="O1625" i="6"/>
  <c r="O274" i="6"/>
  <c r="O278" i="6"/>
  <c r="O276" i="6"/>
  <c r="O282" i="6"/>
  <c r="O277" i="6"/>
  <c r="O283" i="6"/>
  <c r="O280" i="6"/>
  <c r="O281" i="6"/>
  <c r="O279" i="6"/>
  <c r="O275" i="6"/>
  <c r="O1309" i="6"/>
  <c r="O271" i="6"/>
  <c r="O273" i="6"/>
  <c r="O270" i="6"/>
  <c r="O1624" i="6"/>
  <c r="O272" i="6"/>
  <c r="O269" i="6"/>
  <c r="O268" i="6"/>
  <c r="O267" i="6"/>
  <c r="O266" i="6"/>
  <c r="O260" i="6"/>
  <c r="O263" i="6"/>
  <c r="O261" i="6"/>
  <c r="O262" i="6"/>
  <c r="O265" i="6"/>
  <c r="O264" i="6"/>
  <c r="O259" i="6"/>
  <c r="O1622" i="6"/>
  <c r="O1621" i="6"/>
  <c r="O256" i="6"/>
  <c r="O254" i="6"/>
  <c r="O1623" i="6"/>
  <c r="O255" i="6"/>
  <c r="O258" i="6"/>
  <c r="O257" i="6"/>
  <c r="O247" i="6"/>
  <c r="O252" i="6"/>
  <c r="O250" i="6"/>
  <c r="O248" i="6"/>
  <c r="O249" i="6"/>
  <c r="O1620" i="6"/>
  <c r="O253" i="6"/>
  <c r="O251" i="6"/>
  <c r="O1308" i="6"/>
  <c r="O246" i="6"/>
  <c r="O243" i="6"/>
  <c r="O241" i="6"/>
  <c r="O242" i="6"/>
  <c r="O245" i="6"/>
  <c r="O244" i="6"/>
  <c r="O1619" i="6"/>
  <c r="O239" i="6"/>
  <c r="O237" i="6"/>
  <c r="O238" i="6"/>
  <c r="O240" i="6"/>
  <c r="O236" i="6"/>
  <c r="O233" i="6"/>
  <c r="O1609" i="6"/>
  <c r="O234" i="6"/>
  <c r="O235" i="6"/>
  <c r="O1613" i="6"/>
  <c r="O1618" i="6"/>
  <c r="O1617" i="6"/>
  <c r="O1616" i="6"/>
  <c r="O1614" i="6"/>
  <c r="O1610" i="6"/>
  <c r="O1615" i="6"/>
  <c r="O1612" i="6"/>
  <c r="O1611" i="6"/>
  <c r="O220" i="6"/>
  <c r="O225" i="6"/>
  <c r="O222" i="6"/>
  <c r="O231" i="6"/>
  <c r="O223" i="6"/>
  <c r="O232" i="6"/>
  <c r="O224" i="6"/>
  <c r="O229" i="6"/>
  <c r="O227" i="6"/>
  <c r="O230" i="6"/>
  <c r="O228" i="6"/>
  <c r="O1608" i="6"/>
  <c r="O226" i="6"/>
  <c r="O221" i="6"/>
  <c r="O219" i="6"/>
  <c r="O218" i="6"/>
  <c r="O216" i="6"/>
  <c r="O1607" i="6"/>
  <c r="O1606" i="6"/>
  <c r="O214" i="6"/>
  <c r="O212" i="6"/>
  <c r="O213" i="6"/>
  <c r="O215" i="6"/>
  <c r="O217" i="6"/>
  <c r="O210" i="6"/>
  <c r="O199" i="6"/>
  <c r="O1605" i="6"/>
  <c r="O204" i="6"/>
  <c r="O202" i="6"/>
  <c r="O211" i="6"/>
  <c r="O203" i="6"/>
  <c r="O208" i="6"/>
  <c r="O209" i="6"/>
  <c r="O207" i="6"/>
  <c r="O201" i="6"/>
  <c r="O206" i="6"/>
  <c r="O205" i="6"/>
  <c r="O200" i="6"/>
  <c r="O193" i="6"/>
  <c r="O195" i="6"/>
  <c r="O194" i="6"/>
  <c r="O198" i="6"/>
  <c r="O197" i="6"/>
  <c r="O196" i="6"/>
  <c r="O1307" i="6"/>
  <c r="O191" i="6"/>
  <c r="O189" i="6"/>
  <c r="O190" i="6"/>
  <c r="O192" i="6"/>
  <c r="O1306" i="6"/>
  <c r="O187" i="6"/>
  <c r="O188" i="6"/>
  <c r="O186" i="6"/>
  <c r="O178" i="6"/>
  <c r="O180" i="6"/>
  <c r="O185" i="6"/>
  <c r="O181" i="6"/>
  <c r="O184" i="6"/>
  <c r="O183" i="6"/>
  <c r="O182" i="6"/>
  <c r="O179" i="6"/>
  <c r="O177" i="6"/>
  <c r="O176" i="6"/>
  <c r="O175" i="6"/>
  <c r="O174" i="6"/>
  <c r="O172" i="6"/>
  <c r="O1305" i="6"/>
  <c r="O173" i="6"/>
  <c r="O1301" i="6"/>
  <c r="O1300" i="6"/>
  <c r="O1304" i="6"/>
  <c r="O1302" i="6"/>
  <c r="O1303" i="6"/>
  <c r="O1299" i="6"/>
  <c r="O170" i="6"/>
  <c r="O171" i="6"/>
  <c r="O167" i="6"/>
  <c r="O169" i="6"/>
  <c r="O168" i="6"/>
  <c r="O1282" i="6"/>
  <c r="O1283" i="6"/>
  <c r="O1287" i="6"/>
  <c r="O165" i="6"/>
  <c r="O1295" i="6"/>
  <c r="O1289" i="6"/>
  <c r="O1288" i="6"/>
  <c r="O1298" i="6"/>
  <c r="O1296" i="6"/>
  <c r="O1294" i="6"/>
  <c r="O1291" i="6"/>
  <c r="O1286" i="6"/>
  <c r="O1292" i="6"/>
  <c r="O1290" i="6"/>
  <c r="O1293" i="6"/>
  <c r="O1285" i="6"/>
  <c r="O1297" i="6"/>
  <c r="O1284" i="6"/>
  <c r="O166" i="6"/>
  <c r="O1599" i="6"/>
  <c r="O1279" i="6"/>
  <c r="O1281" i="6"/>
  <c r="O1604" i="6"/>
  <c r="O1603" i="6"/>
  <c r="O1602" i="6"/>
  <c r="O1600" i="6"/>
  <c r="O1597" i="6"/>
  <c r="O1601" i="6"/>
  <c r="O1598" i="6"/>
  <c r="O1280" i="6"/>
  <c r="O163" i="6"/>
  <c r="O164" i="6"/>
  <c r="O1595" i="6"/>
  <c r="O1596" i="6"/>
  <c r="O162" i="6"/>
  <c r="O1278" i="6"/>
  <c r="O1277" i="6"/>
  <c r="O160" i="6"/>
  <c r="O161" i="6"/>
  <c r="O1276" i="6"/>
  <c r="O155" i="6"/>
  <c r="O156" i="6"/>
  <c r="O159" i="6"/>
  <c r="O158" i="6"/>
  <c r="O157" i="6"/>
  <c r="O1274" i="6"/>
  <c r="O1275" i="6"/>
  <c r="O153" i="6"/>
  <c r="O154" i="6"/>
  <c r="O149" i="6"/>
  <c r="O152" i="6"/>
  <c r="O150" i="6"/>
  <c r="O151" i="6"/>
  <c r="O148" i="6"/>
  <c r="O1273" i="6"/>
  <c r="O139" i="6"/>
  <c r="O142" i="6"/>
  <c r="O140" i="6"/>
  <c r="O141" i="6"/>
  <c r="O146" i="6"/>
  <c r="O147" i="6"/>
  <c r="O145" i="6"/>
  <c r="O144" i="6"/>
  <c r="O143" i="6"/>
  <c r="O136" i="6"/>
  <c r="O138" i="6"/>
  <c r="O134" i="6"/>
  <c r="O1593" i="6"/>
  <c r="O1592" i="6"/>
  <c r="O1594" i="6"/>
  <c r="O1591" i="6"/>
  <c r="O135" i="6"/>
  <c r="O137" i="6"/>
  <c r="O130" i="6"/>
  <c r="O132" i="6"/>
  <c r="O133" i="6"/>
  <c r="O131" i="6"/>
  <c r="O129" i="6"/>
  <c r="O1589" i="6"/>
  <c r="O1588" i="6"/>
  <c r="O126" i="6"/>
  <c r="O1590" i="6"/>
  <c r="O128" i="6"/>
  <c r="O127" i="6"/>
  <c r="O1272" i="6"/>
  <c r="O124" i="6"/>
  <c r="O122" i="6"/>
  <c r="O123" i="6"/>
  <c r="O125" i="6"/>
  <c r="O1271" i="6"/>
  <c r="O115" i="6"/>
  <c r="O118" i="6"/>
  <c r="O116" i="6"/>
  <c r="O121" i="6"/>
  <c r="O117" i="6"/>
  <c r="O120" i="6"/>
  <c r="O119" i="6"/>
  <c r="O1269" i="6"/>
  <c r="O1270" i="6"/>
  <c r="O110" i="6"/>
  <c r="O111" i="6"/>
  <c r="O113" i="6"/>
  <c r="O114" i="6"/>
  <c r="O112" i="6"/>
  <c r="O1268" i="6"/>
  <c r="O109" i="6"/>
  <c r="O107" i="6"/>
  <c r="O108" i="6"/>
  <c r="O1586" i="6"/>
  <c r="O1587" i="6"/>
  <c r="O1267" i="6"/>
  <c r="O1266" i="6"/>
  <c r="O101" i="6"/>
  <c r="O104" i="6"/>
  <c r="O106" i="6"/>
  <c r="O103" i="6"/>
  <c r="O102" i="6"/>
  <c r="O105" i="6"/>
  <c r="O98" i="6"/>
  <c r="O100" i="6"/>
  <c r="O97" i="6"/>
  <c r="O99" i="6"/>
  <c r="O96" i="6"/>
  <c r="O87" i="6"/>
  <c r="O90" i="6"/>
  <c r="O88" i="6"/>
  <c r="O89" i="6"/>
  <c r="O94" i="6"/>
  <c r="O95" i="6"/>
  <c r="O93" i="6"/>
  <c r="O92" i="6"/>
  <c r="O91" i="6"/>
  <c r="O86" i="6"/>
  <c r="O1258" i="6"/>
  <c r="O1585" i="6"/>
  <c r="O85" i="6"/>
  <c r="O1260" i="6"/>
  <c r="O1259" i="6"/>
  <c r="O1265" i="6"/>
  <c r="O1264" i="6"/>
  <c r="O1263" i="6"/>
  <c r="O1261" i="6"/>
  <c r="O1262" i="6"/>
  <c r="O1257" i="6"/>
  <c r="O84" i="6"/>
  <c r="O83" i="6"/>
  <c r="O1256" i="6"/>
  <c r="O80" i="6"/>
  <c r="O79" i="6"/>
  <c r="O82" i="6"/>
  <c r="O81" i="6"/>
  <c r="O74" i="6"/>
  <c r="O72" i="6"/>
  <c r="O73" i="6"/>
  <c r="O77" i="6"/>
  <c r="O1584" i="6"/>
  <c r="O1583" i="6"/>
  <c r="O78" i="6"/>
  <c r="O76" i="6"/>
  <c r="O1582" i="6"/>
  <c r="O75" i="6"/>
  <c r="O71" i="6"/>
  <c r="O68" i="6"/>
  <c r="O70" i="6"/>
  <c r="O69" i="6"/>
  <c r="O1581" i="6"/>
  <c r="O1580" i="6"/>
  <c r="O63" i="6"/>
  <c r="O61" i="6"/>
  <c r="O62" i="6"/>
  <c r="O66" i="6"/>
  <c r="O67" i="6"/>
  <c r="O65" i="6"/>
  <c r="O64" i="6"/>
  <c r="O59" i="6"/>
  <c r="O60" i="6"/>
  <c r="O56" i="6"/>
  <c r="O58" i="6"/>
  <c r="O57" i="6"/>
  <c r="O1255" i="6"/>
  <c r="O54" i="6"/>
  <c r="O45" i="6"/>
  <c r="O1254" i="6"/>
  <c r="O48" i="6"/>
  <c r="O46" i="6"/>
  <c r="O47" i="6"/>
  <c r="O52" i="6"/>
  <c r="O53" i="6"/>
  <c r="O51" i="6"/>
  <c r="O50" i="6"/>
  <c r="O49" i="6"/>
  <c r="O55" i="6"/>
  <c r="O44" i="6"/>
  <c r="O43" i="6"/>
  <c r="O42" i="6"/>
  <c r="O38" i="6"/>
  <c r="O41" i="6"/>
  <c r="O39" i="6"/>
  <c r="O40" i="6"/>
  <c r="O37" i="6"/>
  <c r="O34" i="6"/>
  <c r="O32" i="6"/>
  <c r="O33" i="6"/>
  <c r="O36" i="6"/>
  <c r="O35" i="6"/>
  <c r="O30" i="6"/>
  <c r="O31" i="6"/>
  <c r="O29" i="6"/>
  <c r="O28" i="6"/>
  <c r="O26" i="6"/>
  <c r="O25" i="6"/>
  <c r="O24" i="6"/>
  <c r="O27" i="6"/>
  <c r="O23" i="6"/>
  <c r="O22" i="6"/>
  <c r="O21" i="6"/>
  <c r="O1253" i="6"/>
  <c r="O20" i="6"/>
  <c r="O19" i="6"/>
  <c r="O14" i="6"/>
  <c r="O16" i="6"/>
  <c r="O15" i="6"/>
  <c r="O17" i="6"/>
  <c r="O18" i="6"/>
  <c r="O380" i="7"/>
  <c r="O379" i="7"/>
  <c r="O378" i="7"/>
  <c r="O377" i="7"/>
  <c r="O376" i="7"/>
  <c r="O373" i="7"/>
  <c r="O372" i="7"/>
  <c r="O375" i="7"/>
  <c r="O374" i="7"/>
  <c r="O371" i="7"/>
  <c r="O369" i="7"/>
  <c r="O370" i="7"/>
  <c r="O866" i="7"/>
  <c r="O368" i="7"/>
  <c r="O367" i="7"/>
  <c r="O366" i="7"/>
  <c r="O865" i="7"/>
  <c r="O864" i="7"/>
  <c r="O365" i="7"/>
  <c r="O1614" i="7"/>
  <c r="O364" i="7"/>
  <c r="O1448" i="7"/>
  <c r="O860" i="7"/>
  <c r="O863" i="7"/>
  <c r="O861" i="7"/>
  <c r="O862" i="7"/>
  <c r="O363" i="7"/>
  <c r="O1447" i="7"/>
  <c r="O362" i="7"/>
  <c r="O1125" i="7"/>
  <c r="O354" i="7"/>
  <c r="O352" i="7"/>
  <c r="O361" i="7"/>
  <c r="O360" i="7"/>
  <c r="O359" i="7"/>
  <c r="O356" i="7"/>
  <c r="O357" i="7"/>
  <c r="O355" i="7"/>
  <c r="O350" i="7"/>
  <c r="O351" i="7"/>
  <c r="O353" i="7"/>
  <c r="O358" i="7"/>
  <c r="O349" i="7"/>
  <c r="O348" i="7"/>
  <c r="O347" i="7"/>
  <c r="O346" i="7"/>
  <c r="O858" i="7"/>
  <c r="O856" i="7"/>
  <c r="O859" i="7"/>
  <c r="O857" i="7"/>
  <c r="O855" i="7"/>
  <c r="O1308" i="7"/>
  <c r="O345" i="7"/>
  <c r="O340" i="7"/>
  <c r="O344" i="7"/>
  <c r="O343" i="7"/>
  <c r="O338" i="7"/>
  <c r="O341" i="7"/>
  <c r="O336" i="7"/>
  <c r="O342" i="7"/>
  <c r="O339" i="7"/>
  <c r="O337" i="7"/>
  <c r="O854" i="7"/>
  <c r="O853" i="7"/>
  <c r="O335" i="7"/>
  <c r="O333" i="7"/>
  <c r="O334" i="7"/>
  <c r="O331" i="7"/>
  <c r="O332" i="7"/>
  <c r="O1124" i="7"/>
  <c r="O852" i="7"/>
  <c r="O1446" i="7"/>
  <c r="O850" i="7"/>
  <c r="O848" i="7"/>
  <c r="O851" i="7"/>
  <c r="O849" i="7"/>
  <c r="O330" i="7"/>
  <c r="O847" i="7"/>
  <c r="O329" i="7"/>
  <c r="O1306" i="7"/>
  <c r="O1307" i="7"/>
  <c r="O327" i="7"/>
  <c r="O324" i="7"/>
  <c r="O326" i="7"/>
  <c r="O325" i="7"/>
  <c r="O328" i="7"/>
  <c r="O846" i="7"/>
  <c r="O845" i="7"/>
  <c r="O1121" i="7"/>
  <c r="O1122" i="7"/>
  <c r="O1123" i="7"/>
  <c r="O1120" i="7"/>
  <c r="O843" i="7"/>
  <c r="O842" i="7"/>
  <c r="O844" i="7"/>
  <c r="O1445" i="7"/>
  <c r="O841" i="7"/>
  <c r="O1444" i="7"/>
  <c r="O321" i="7"/>
  <c r="O320" i="7"/>
  <c r="O323" i="7"/>
  <c r="O322" i="7"/>
  <c r="O319" i="7"/>
  <c r="O1305" i="7"/>
  <c r="O1303" i="7"/>
  <c r="O1304" i="7"/>
  <c r="O840" i="7"/>
  <c r="O838" i="7"/>
  <c r="O839" i="7"/>
  <c r="O837" i="7"/>
  <c r="O836" i="7"/>
  <c r="O1443" i="7"/>
  <c r="O316" i="7"/>
  <c r="O315" i="7"/>
  <c r="O318" i="7"/>
  <c r="O317" i="7"/>
  <c r="O1301" i="7"/>
  <c r="O1300" i="7"/>
  <c r="O1302" i="7"/>
  <c r="O1442" i="7"/>
  <c r="O314" i="7"/>
  <c r="O1441" i="7"/>
  <c r="O312" i="7"/>
  <c r="O313" i="7"/>
  <c r="O311" i="7"/>
  <c r="O310" i="7"/>
  <c r="O309" i="7"/>
  <c r="O834" i="7"/>
  <c r="O835" i="7"/>
  <c r="O1119" i="7"/>
  <c r="O833" i="7"/>
  <c r="O1299" i="7"/>
  <c r="O308" i="7"/>
  <c r="O307" i="7"/>
  <c r="O306" i="7"/>
  <c r="O1439" i="7"/>
  <c r="O1440" i="7"/>
  <c r="O829" i="7"/>
  <c r="O830" i="7"/>
  <c r="O832" i="7"/>
  <c r="O831" i="7"/>
  <c r="O826" i="7"/>
  <c r="O827" i="7"/>
  <c r="O828" i="7"/>
  <c r="O1612" i="7"/>
  <c r="O1613" i="7"/>
  <c r="O1118" i="7"/>
  <c r="O1298" i="7"/>
  <c r="O824" i="7"/>
  <c r="O825" i="7"/>
  <c r="O1438" i="7"/>
  <c r="O1437" i="7"/>
  <c r="O1297" i="7"/>
  <c r="O304" i="7"/>
  <c r="O305" i="7"/>
  <c r="O303" i="7"/>
  <c r="O1436" i="7"/>
  <c r="O1435" i="7"/>
  <c r="O1434" i="7"/>
  <c r="O302" i="7"/>
  <c r="O301" i="7"/>
  <c r="O300" i="7"/>
  <c r="O823" i="7"/>
  <c r="O822" i="7"/>
  <c r="O1610" i="7"/>
  <c r="O1609" i="7"/>
  <c r="O1608" i="7"/>
  <c r="O1611" i="7"/>
  <c r="O1605" i="7"/>
  <c r="O1606" i="7"/>
  <c r="O1607" i="7"/>
  <c r="O1433" i="7"/>
  <c r="O299" i="7"/>
  <c r="O298" i="7"/>
  <c r="O818" i="7"/>
  <c r="O817" i="7"/>
  <c r="O820" i="7"/>
  <c r="O821" i="7"/>
  <c r="O819" i="7"/>
  <c r="O1117" i="7"/>
  <c r="O297" i="7"/>
  <c r="O296" i="7"/>
  <c r="O816" i="7"/>
  <c r="O295" i="7"/>
  <c r="O293" i="7"/>
  <c r="O294" i="7"/>
  <c r="O815" i="7"/>
  <c r="O1294" i="7"/>
  <c r="O1296" i="7"/>
  <c r="O1295" i="7"/>
  <c r="O1293" i="7"/>
  <c r="O1292" i="7"/>
  <c r="O1291" i="7"/>
  <c r="O292" i="7"/>
  <c r="O290" i="7"/>
  <c r="O289" i="7"/>
  <c r="O291" i="7"/>
  <c r="O1289" i="7"/>
  <c r="O1290" i="7"/>
  <c r="O814" i="7"/>
  <c r="O1287" i="7"/>
  <c r="O1288" i="7"/>
  <c r="O288" i="7"/>
  <c r="O287" i="7"/>
  <c r="O807" i="7"/>
  <c r="O286" i="7"/>
  <c r="O810" i="7"/>
  <c r="O808" i="7"/>
  <c r="O809" i="7"/>
  <c r="O812" i="7"/>
  <c r="O813" i="7"/>
  <c r="O811" i="7"/>
  <c r="O1286" i="7"/>
  <c r="O1285" i="7"/>
  <c r="O1116" i="7"/>
  <c r="O1115" i="7"/>
  <c r="O284" i="7"/>
  <c r="O285" i="7"/>
  <c r="O806" i="7"/>
  <c r="O805" i="7"/>
  <c r="O283" i="7"/>
  <c r="O282" i="7"/>
  <c r="O804" i="7"/>
  <c r="O800" i="7"/>
  <c r="O802" i="7"/>
  <c r="O801" i="7"/>
  <c r="O281" i="7"/>
  <c r="O803" i="7"/>
  <c r="O280" i="7"/>
  <c r="O279" i="7"/>
  <c r="O799" i="7"/>
  <c r="O1284" i="7"/>
  <c r="O275" i="7"/>
  <c r="O278" i="7"/>
  <c r="O277" i="7"/>
  <c r="O276" i="7"/>
  <c r="O274" i="7"/>
  <c r="O797" i="7"/>
  <c r="O798" i="7"/>
  <c r="O1283" i="7"/>
  <c r="O1604" i="7"/>
  <c r="O1432" i="7"/>
  <c r="O1431" i="7"/>
  <c r="O1282" i="7"/>
  <c r="O1430" i="7"/>
  <c r="O1429" i="7"/>
  <c r="O1428" i="7"/>
  <c r="O273" i="7"/>
  <c r="O796" i="7"/>
  <c r="O272" i="7"/>
  <c r="O1281" i="7"/>
  <c r="O794" i="7"/>
  <c r="O795" i="7"/>
  <c r="O1114" i="7"/>
  <c r="O1113" i="7"/>
  <c r="O793" i="7"/>
  <c r="O1112" i="7"/>
  <c r="O1280" i="7"/>
  <c r="O792" i="7"/>
  <c r="O786" i="7"/>
  <c r="O789" i="7"/>
  <c r="O787" i="7"/>
  <c r="O788" i="7"/>
  <c r="O790" i="7"/>
  <c r="O791" i="7"/>
  <c r="O1603" i="7"/>
  <c r="O1274" i="7"/>
  <c r="O1273" i="7"/>
  <c r="O1278" i="7"/>
  <c r="O1277" i="7"/>
  <c r="O1275" i="7"/>
  <c r="O1276" i="7"/>
  <c r="O1279" i="7"/>
  <c r="O267" i="7"/>
  <c r="O269" i="7"/>
  <c r="O271" i="7"/>
  <c r="O268" i="7"/>
  <c r="O270" i="7"/>
  <c r="O1272" i="7"/>
  <c r="O266" i="7"/>
  <c r="O1427" i="7"/>
  <c r="O264" i="7"/>
  <c r="O265" i="7"/>
  <c r="O263" i="7"/>
  <c r="O785" i="7"/>
  <c r="O784" i="7"/>
  <c r="O1426" i="7"/>
  <c r="O1424" i="7"/>
  <c r="O262" i="7"/>
  <c r="O1425" i="7"/>
  <c r="O783" i="7"/>
  <c r="O782" i="7"/>
  <c r="O261" i="7"/>
  <c r="O781" i="7"/>
  <c r="O260" i="7"/>
  <c r="O1423" i="7"/>
  <c r="O1111" i="7"/>
  <c r="O1271" i="7"/>
  <c r="O777" i="7"/>
  <c r="O776" i="7"/>
  <c r="O779" i="7"/>
  <c r="O780" i="7"/>
  <c r="O778" i="7"/>
  <c r="O1269" i="7"/>
  <c r="O1270" i="7"/>
  <c r="O1264" i="7"/>
  <c r="O1266" i="7"/>
  <c r="O1268" i="7"/>
  <c r="O1261" i="7"/>
  <c r="O1263" i="7"/>
  <c r="O1267" i="7"/>
  <c r="O1265" i="7"/>
  <c r="O1262" i="7"/>
  <c r="O1422" i="7"/>
  <c r="O1421" i="7"/>
  <c r="O1420" i="7"/>
  <c r="O1260" i="7"/>
  <c r="O1419" i="7"/>
  <c r="O1418" i="7"/>
  <c r="O259" i="7"/>
  <c r="O1110" i="7"/>
  <c r="O1417" i="7"/>
  <c r="O1109" i="7"/>
  <c r="O775" i="7"/>
  <c r="O774" i="7"/>
  <c r="O258" i="7"/>
  <c r="O257" i="7"/>
  <c r="O256" i="7"/>
  <c r="O255" i="7"/>
  <c r="O254" i="7"/>
  <c r="O1602" i="7"/>
  <c r="O1601" i="7"/>
  <c r="O1600" i="7"/>
  <c r="O1599" i="7"/>
  <c r="O1598" i="7"/>
  <c r="O1416" i="7"/>
  <c r="O1596" i="7"/>
  <c r="O1597" i="7"/>
  <c r="O1108" i="7"/>
  <c r="O1415" i="7"/>
  <c r="O773" i="7"/>
  <c r="O772" i="7"/>
  <c r="O253" i="7"/>
  <c r="O770" i="7"/>
  <c r="O771" i="7"/>
  <c r="O1259" i="7"/>
  <c r="O1258" i="7"/>
  <c r="O252" i="7"/>
  <c r="O1414" i="7"/>
  <c r="O251" i="7"/>
  <c r="O1107" i="7"/>
  <c r="O250" i="7"/>
  <c r="O249" i="7"/>
  <c r="O248" i="7"/>
  <c r="O769" i="7"/>
  <c r="O766" i="7"/>
  <c r="O767" i="7"/>
  <c r="O768" i="7"/>
  <c r="O247" i="7"/>
  <c r="O246" i="7"/>
  <c r="O765" i="7"/>
  <c r="O763" i="7"/>
  <c r="O764" i="7"/>
  <c r="O762" i="7"/>
  <c r="O245" i="7"/>
  <c r="O1589" i="7"/>
  <c r="O761" i="7"/>
  <c r="O1591" i="7"/>
  <c r="O1595" i="7"/>
  <c r="O1594" i="7"/>
  <c r="O1593" i="7"/>
  <c r="O1592" i="7"/>
  <c r="O1590" i="7"/>
  <c r="O1588" i="7"/>
  <c r="O1106" i="7"/>
  <c r="O760" i="7"/>
  <c r="O1256" i="7"/>
  <c r="O759" i="7"/>
  <c r="O1257" i="7"/>
  <c r="O1587" i="7"/>
  <c r="O1105" i="7"/>
  <c r="O1255" i="7"/>
  <c r="O758" i="7"/>
  <c r="O757" i="7"/>
  <c r="O756" i="7"/>
  <c r="O1586" i="7"/>
  <c r="O1413" i="7"/>
  <c r="O1412" i="7"/>
  <c r="O244" i="7"/>
  <c r="O755" i="7"/>
  <c r="O1410" i="7"/>
  <c r="O1411" i="7"/>
  <c r="O1254" i="7"/>
  <c r="O1104" i="7"/>
  <c r="O243" i="7"/>
  <c r="O1399" i="7"/>
  <c r="O1585" i="7"/>
  <c r="O1103" i="7"/>
  <c r="O1402" i="7"/>
  <c r="O1401" i="7"/>
  <c r="O1409" i="7"/>
  <c r="O1408" i="7"/>
  <c r="O1407" i="7"/>
  <c r="O1404" i="7"/>
  <c r="O1405" i="7"/>
  <c r="O1403" i="7"/>
  <c r="O1398" i="7"/>
  <c r="O1406" i="7"/>
  <c r="O1400" i="7"/>
  <c r="O753" i="7"/>
  <c r="O752" i="7"/>
  <c r="O242" i="7"/>
  <c r="O754" i="7"/>
  <c r="O1102" i="7"/>
  <c r="O1582" i="7"/>
  <c r="O1583" i="7"/>
  <c r="O1584" i="7"/>
  <c r="O240" i="7"/>
  <c r="O241" i="7"/>
  <c r="O751" i="7"/>
  <c r="O1578" i="7"/>
  <c r="O1581" i="7"/>
  <c r="O1579" i="7"/>
  <c r="O1580" i="7"/>
  <c r="O1577" i="7"/>
  <c r="O750" i="7"/>
  <c r="O744" i="7"/>
  <c r="O239" i="7"/>
  <c r="O747" i="7"/>
  <c r="O745" i="7"/>
  <c r="O746" i="7"/>
  <c r="O748" i="7"/>
  <c r="O749" i="7"/>
  <c r="O1576" i="7"/>
  <c r="O1253" i="7"/>
  <c r="O238" i="7"/>
  <c r="O743" i="7"/>
  <c r="O741" i="7"/>
  <c r="O737" i="7"/>
  <c r="O742" i="7"/>
  <c r="O739" i="7"/>
  <c r="O738" i="7"/>
  <c r="O740" i="7"/>
  <c r="O237" i="7"/>
  <c r="O1397" i="7"/>
  <c r="O1101" i="7"/>
  <c r="O1100" i="7"/>
  <c r="O235" i="7"/>
  <c r="O1396" i="7"/>
  <c r="O234" i="7"/>
  <c r="O736" i="7"/>
  <c r="O1099" i="7"/>
  <c r="O236" i="7"/>
  <c r="O1251" i="7"/>
  <c r="O1252" i="7"/>
  <c r="O1575" i="7"/>
  <c r="O1250" i="7"/>
  <c r="O1098" i="7"/>
  <c r="O1395" i="7"/>
  <c r="O232" i="7"/>
  <c r="O230" i="7"/>
  <c r="O231" i="7"/>
  <c r="O1097" i="7"/>
  <c r="O1095" i="7"/>
  <c r="O1091" i="7"/>
  <c r="O1092" i="7"/>
  <c r="O1096" i="7"/>
  <c r="O1093" i="7"/>
  <c r="O233" i="7"/>
  <c r="O1094" i="7"/>
  <c r="O1249" i="7"/>
  <c r="O1394" i="7"/>
  <c r="O734" i="7"/>
  <c r="O732" i="7"/>
  <c r="O733" i="7"/>
  <c r="O735" i="7"/>
  <c r="O229" i="7"/>
  <c r="O731" i="7"/>
  <c r="O1393" i="7"/>
  <c r="O228" i="7"/>
  <c r="O1248" i="7"/>
  <c r="O1246" i="7"/>
  <c r="O1247" i="7"/>
  <c r="O1392" i="7"/>
  <c r="O1244" i="7"/>
  <c r="O1245" i="7"/>
  <c r="O1574" i="7"/>
  <c r="O730" i="7"/>
  <c r="O1573" i="7"/>
  <c r="O1572" i="7"/>
  <c r="O1243" i="7"/>
  <c r="O1242" i="7"/>
  <c r="O1391" i="7"/>
  <c r="O227" i="7"/>
  <c r="O729" i="7"/>
  <c r="O1090" i="7"/>
  <c r="O1240" i="7"/>
  <c r="O1239" i="7"/>
  <c r="O1241" i="7"/>
  <c r="O1237" i="7"/>
  <c r="O1238" i="7"/>
  <c r="O1571" i="7"/>
  <c r="O728" i="7"/>
  <c r="O1390" i="7"/>
  <c r="O226" i="7"/>
  <c r="O725" i="7"/>
  <c r="O723" i="7"/>
  <c r="O724" i="7"/>
  <c r="O727" i="7"/>
  <c r="O726" i="7"/>
  <c r="O720" i="7"/>
  <c r="O722" i="7"/>
  <c r="O721" i="7"/>
  <c r="O1389" i="7"/>
  <c r="O225" i="7"/>
  <c r="O1089" i="7"/>
  <c r="O1235" i="7"/>
  <c r="O1236" i="7"/>
  <c r="O1088" i="7"/>
  <c r="O1388" i="7"/>
  <c r="O1234" i="7"/>
  <c r="O719" i="7"/>
  <c r="O1570" i="7"/>
  <c r="O1569" i="7"/>
  <c r="O1232" i="7"/>
  <c r="O1233" i="7"/>
  <c r="O1568" i="7"/>
  <c r="O1566" i="7"/>
  <c r="O1087" i="7"/>
  <c r="O1567" i="7"/>
  <c r="O1231" i="7"/>
  <c r="O224" i="7"/>
  <c r="O1387" i="7"/>
  <c r="O1076" i="7"/>
  <c r="O223" i="7"/>
  <c r="O1080" i="7"/>
  <c r="O1078" i="7"/>
  <c r="O1086" i="7"/>
  <c r="O1085" i="7"/>
  <c r="O1082" i="7"/>
  <c r="O1075" i="7"/>
  <c r="O1083" i="7"/>
  <c r="O1081" i="7"/>
  <c r="O1073" i="7"/>
  <c r="O1084" i="7"/>
  <c r="O1074" i="7"/>
  <c r="O1079" i="7"/>
  <c r="O1077" i="7"/>
  <c r="O715" i="7"/>
  <c r="O714" i="7"/>
  <c r="O717" i="7"/>
  <c r="O718" i="7"/>
  <c r="O716" i="7"/>
  <c r="O713" i="7"/>
  <c r="O1229" i="7"/>
  <c r="O1072" i="7"/>
  <c r="O1071" i="7"/>
  <c r="O1230" i="7"/>
  <c r="O222" i="7"/>
  <c r="O710" i="7"/>
  <c r="O712" i="7"/>
  <c r="O711" i="7"/>
  <c r="O709" i="7"/>
  <c r="O705" i="7"/>
  <c r="O706" i="7"/>
  <c r="O707" i="7"/>
  <c r="O708" i="7"/>
  <c r="O1228" i="7"/>
  <c r="O1386" i="7"/>
  <c r="O702" i="7"/>
  <c r="O704" i="7"/>
  <c r="O703" i="7"/>
  <c r="O1227" i="7"/>
  <c r="O221" i="7"/>
  <c r="O220" i="7"/>
  <c r="O219" i="7"/>
  <c r="O1565" i="7"/>
  <c r="O1564" i="7"/>
  <c r="O1563" i="7"/>
  <c r="O1562" i="7"/>
  <c r="O1561" i="7"/>
  <c r="O1226" i="7"/>
  <c r="O1385" i="7"/>
  <c r="O1384" i="7"/>
  <c r="O1383" i="7"/>
  <c r="O1225" i="7"/>
  <c r="O1560" i="7"/>
  <c r="O1382" i="7"/>
  <c r="O1559" i="7"/>
  <c r="O701" i="7"/>
  <c r="O700" i="7"/>
  <c r="O1381" i="7"/>
  <c r="O1070" i="7"/>
  <c r="O1554" i="7"/>
  <c r="O1224" i="7"/>
  <c r="O1558" i="7"/>
  <c r="O1557" i="7"/>
  <c r="O1556" i="7"/>
  <c r="O1555" i="7"/>
  <c r="O1069" i="7"/>
  <c r="O218" i="7"/>
  <c r="O216" i="7"/>
  <c r="O217" i="7"/>
  <c r="O699" i="7"/>
  <c r="O697" i="7"/>
  <c r="O698" i="7"/>
  <c r="O696" i="7"/>
  <c r="O695" i="7"/>
  <c r="O693" i="7"/>
  <c r="O694" i="7"/>
  <c r="O1553" i="7"/>
  <c r="O214" i="7"/>
  <c r="O692" i="7"/>
  <c r="O1552" i="7"/>
  <c r="O1551" i="7"/>
  <c r="O213" i="7"/>
  <c r="O215" i="7"/>
  <c r="O1223" i="7"/>
  <c r="O211" i="7"/>
  <c r="O212" i="7"/>
  <c r="O691" i="7"/>
  <c r="O1068" i="7"/>
  <c r="O210" i="7"/>
  <c r="O1222" i="7"/>
  <c r="O205" i="7"/>
  <c r="O207" i="7"/>
  <c r="O208" i="7"/>
  <c r="O206" i="7"/>
  <c r="O209" i="7"/>
  <c r="O1380" i="7"/>
  <c r="O1379" i="7"/>
  <c r="O204" i="7"/>
  <c r="O1550" i="7"/>
  <c r="O1378" i="7"/>
  <c r="O1067" i="7"/>
  <c r="O690" i="7"/>
  <c r="O689" i="7"/>
  <c r="O685" i="7"/>
  <c r="O687" i="7"/>
  <c r="O688" i="7"/>
  <c r="O686" i="7"/>
  <c r="O1066" i="7"/>
  <c r="O1060" i="7"/>
  <c r="O1059" i="7"/>
  <c r="O1065" i="7"/>
  <c r="O1064" i="7"/>
  <c r="O1061" i="7"/>
  <c r="O1057" i="7"/>
  <c r="O1062" i="7"/>
  <c r="O1063" i="7"/>
  <c r="O1058" i="7"/>
  <c r="O684" i="7"/>
  <c r="O683" i="7"/>
  <c r="O678" i="7"/>
  <c r="O682" i="7"/>
  <c r="O681" i="7"/>
  <c r="O680" i="7"/>
  <c r="O679" i="7"/>
  <c r="O1377" i="7"/>
  <c r="O1221" i="7"/>
  <c r="O203" i="7"/>
  <c r="O1220" i="7"/>
  <c r="O673" i="7"/>
  <c r="O676" i="7"/>
  <c r="O674" i="7"/>
  <c r="O675" i="7"/>
  <c r="O677" i="7"/>
  <c r="O1376" i="7"/>
  <c r="O672" i="7"/>
  <c r="O1375" i="7"/>
  <c r="O201" i="7"/>
  <c r="O199" i="7"/>
  <c r="O200" i="7"/>
  <c r="O202" i="7"/>
  <c r="O198" i="7"/>
  <c r="O1374" i="7"/>
  <c r="O671" i="7"/>
  <c r="O670" i="7"/>
  <c r="O1219" i="7"/>
  <c r="O669" i="7"/>
  <c r="O668" i="7"/>
  <c r="O197" i="7"/>
  <c r="O196" i="7"/>
  <c r="O195" i="7"/>
  <c r="O1373" i="7"/>
  <c r="O1218" i="7"/>
  <c r="O1056" i="7"/>
  <c r="O1549" i="7"/>
  <c r="O1055" i="7"/>
  <c r="O1372" i="7"/>
  <c r="O1054" i="7"/>
  <c r="O657" i="7"/>
  <c r="O664" i="7"/>
  <c r="O666" i="7"/>
  <c r="O663" i="7"/>
  <c r="O662" i="7"/>
  <c r="O661" i="7"/>
  <c r="O667" i="7"/>
  <c r="O658" i="7"/>
  <c r="O660" i="7"/>
  <c r="O665" i="7"/>
  <c r="O659" i="7"/>
  <c r="O190" i="7"/>
  <c r="O189" i="7"/>
  <c r="O192" i="7"/>
  <c r="O188" i="7"/>
  <c r="O194" i="7"/>
  <c r="O191" i="7"/>
  <c r="O187" i="7"/>
  <c r="O193" i="7"/>
  <c r="O656" i="7"/>
  <c r="O1217" i="7"/>
  <c r="O1215" i="7"/>
  <c r="O1053" i="7"/>
  <c r="O1216" i="7"/>
  <c r="O1371" i="7"/>
  <c r="O186" i="7"/>
  <c r="O655" i="7"/>
  <c r="O1214" i="7"/>
  <c r="O1213" i="7"/>
  <c r="O1052" i="7"/>
  <c r="O1548" i="7"/>
  <c r="O1547" i="7"/>
  <c r="O654" i="7"/>
  <c r="O653" i="7"/>
  <c r="O652" i="7"/>
  <c r="O651" i="7"/>
  <c r="O1211" i="7"/>
  <c r="O1212" i="7"/>
  <c r="O1546" i="7"/>
  <c r="O1370" i="7"/>
  <c r="O1369" i="7"/>
  <c r="O1210" i="7"/>
  <c r="O1368" i="7"/>
  <c r="O1051" i="7"/>
  <c r="O1050" i="7"/>
  <c r="O185" i="7"/>
  <c r="O184" i="7"/>
  <c r="O182" i="7"/>
  <c r="O183" i="7"/>
  <c r="O1367" i="7"/>
  <c r="O646" i="7"/>
  <c r="O649" i="7"/>
  <c r="O647" i="7"/>
  <c r="O648" i="7"/>
  <c r="O650" i="7"/>
  <c r="O181" i="7"/>
  <c r="O1366" i="7"/>
  <c r="O1049" i="7"/>
  <c r="O645" i="7"/>
  <c r="O644" i="7"/>
  <c r="O643" i="7"/>
  <c r="O179" i="7"/>
  <c r="O642" i="7"/>
  <c r="O180" i="7"/>
  <c r="O178" i="7"/>
  <c r="O1041" i="7"/>
  <c r="O1040" i="7"/>
  <c r="O1048" i="7"/>
  <c r="O1047" i="7"/>
  <c r="O1046" i="7"/>
  <c r="O1043" i="7"/>
  <c r="O1037" i="7"/>
  <c r="O1044" i="7"/>
  <c r="O1042" i="7"/>
  <c r="O1035" i="7"/>
  <c r="O1045" i="7"/>
  <c r="O1036" i="7"/>
  <c r="O1039" i="7"/>
  <c r="O1038" i="7"/>
  <c r="O1364" i="7"/>
  <c r="O1365" i="7"/>
  <c r="O638" i="7"/>
  <c r="O641" i="7"/>
  <c r="O640" i="7"/>
  <c r="O639" i="7"/>
  <c r="O177" i="7"/>
  <c r="O1545" i="7"/>
  <c r="O1363" i="7"/>
  <c r="O175" i="7"/>
  <c r="O176" i="7"/>
  <c r="O1034" i="7"/>
  <c r="O1209" i="7"/>
  <c r="O173" i="7"/>
  <c r="O637" i="7"/>
  <c r="O174" i="7"/>
  <c r="O1544" i="7"/>
  <c r="O1033" i="7"/>
  <c r="O1031" i="7"/>
  <c r="O1029" i="7"/>
  <c r="O1030" i="7"/>
  <c r="O1032" i="7"/>
  <c r="O172" i="7"/>
  <c r="O636" i="7"/>
  <c r="O635" i="7"/>
  <c r="O1362" i="7"/>
  <c r="O634" i="7"/>
  <c r="O1543" i="7"/>
  <c r="O1542" i="7"/>
  <c r="O1208" i="7"/>
  <c r="O171" i="7"/>
  <c r="O170" i="7"/>
  <c r="O1027" i="7"/>
  <c r="O633" i="7"/>
  <c r="O1028" i="7"/>
  <c r="O632" i="7"/>
  <c r="O631" i="7"/>
  <c r="O629" i="7"/>
  <c r="O630" i="7"/>
  <c r="O1207" i="7"/>
  <c r="O168" i="7"/>
  <c r="O165" i="7"/>
  <c r="O166" i="7"/>
  <c r="O167" i="7"/>
  <c r="O1206" i="7"/>
  <c r="O169" i="7"/>
  <c r="O1025" i="7"/>
  <c r="O628" i="7"/>
  <c r="O1026" i="7"/>
  <c r="O623" i="7"/>
  <c r="O626" i="7"/>
  <c r="O625" i="7"/>
  <c r="O627" i="7"/>
  <c r="O624" i="7"/>
  <c r="O163" i="7"/>
  <c r="O621" i="7"/>
  <c r="O622" i="7"/>
  <c r="O164" i="7"/>
  <c r="O1354" i="7"/>
  <c r="O1353" i="7"/>
  <c r="O1361" i="7"/>
  <c r="O1359" i="7"/>
  <c r="O1358" i="7"/>
  <c r="O1355" i="7"/>
  <c r="O1356" i="7"/>
  <c r="O1357" i="7"/>
  <c r="O1352" i="7"/>
  <c r="O1360" i="7"/>
  <c r="O162" i="7"/>
  <c r="O620" i="7"/>
  <c r="O619" i="7"/>
  <c r="O605" i="7"/>
  <c r="O609" i="7"/>
  <c r="O608" i="7"/>
  <c r="O160" i="7"/>
  <c r="O159" i="7"/>
  <c r="O615" i="7"/>
  <c r="O617" i="7"/>
  <c r="O613" i="7"/>
  <c r="O611" i="7"/>
  <c r="O610" i="7"/>
  <c r="O618" i="7"/>
  <c r="O616" i="7"/>
  <c r="O614" i="7"/>
  <c r="O612" i="7"/>
  <c r="O607" i="7"/>
  <c r="O1024" i="7"/>
  <c r="O606" i="7"/>
  <c r="O161" i="7"/>
  <c r="O1205" i="7"/>
  <c r="O1350" i="7"/>
  <c r="O1351" i="7"/>
  <c r="O1349" i="7"/>
  <c r="O604" i="7"/>
  <c r="O1204" i="7"/>
  <c r="O158" i="7"/>
  <c r="O603" i="7"/>
  <c r="O1203" i="7"/>
  <c r="O157" i="7"/>
  <c r="O602" i="7"/>
  <c r="O1023" i="7"/>
  <c r="O1348" i="7"/>
  <c r="O1347" i="7"/>
  <c r="O1346" i="7"/>
  <c r="O1345" i="7"/>
  <c r="O1201" i="7"/>
  <c r="O1202" i="7"/>
  <c r="O1541" i="7"/>
  <c r="O1020" i="7"/>
  <c r="O1022" i="7"/>
  <c r="O1021" i="7"/>
  <c r="O1540" i="7"/>
  <c r="O156" i="7"/>
  <c r="O600" i="7"/>
  <c r="O601" i="7"/>
  <c r="O1019" i="7"/>
  <c r="O1017" i="7"/>
  <c r="O1018" i="7"/>
  <c r="O1016" i="7"/>
  <c r="O155" i="7"/>
  <c r="O1344" i="7"/>
  <c r="O594" i="7"/>
  <c r="O596" i="7"/>
  <c r="O595" i="7"/>
  <c r="O598" i="7"/>
  <c r="O154" i="7"/>
  <c r="O599" i="7"/>
  <c r="O597" i="7"/>
  <c r="O1200" i="7"/>
  <c r="O153" i="7"/>
  <c r="O1198" i="7"/>
  <c r="O1199" i="7"/>
  <c r="O1196" i="7"/>
  <c r="O1197" i="7"/>
  <c r="O151" i="7"/>
  <c r="O588" i="7"/>
  <c r="O586" i="7"/>
  <c r="O587" i="7"/>
  <c r="O584" i="7"/>
  <c r="O585" i="7"/>
  <c r="O591" i="7"/>
  <c r="O152" i="7"/>
  <c r="O590" i="7"/>
  <c r="O589" i="7"/>
  <c r="O593" i="7"/>
  <c r="O592" i="7"/>
  <c r="O581" i="7"/>
  <c r="O1195" i="7"/>
  <c r="O583" i="7"/>
  <c r="O1194" i="7"/>
  <c r="O582" i="7"/>
  <c r="O1015" i="7"/>
  <c r="O150" i="7"/>
  <c r="O149" i="7"/>
  <c r="O1343" i="7"/>
  <c r="O580" i="7"/>
  <c r="O1193" i="7"/>
  <c r="O147" i="7"/>
  <c r="O579" i="7"/>
  <c r="O148" i="7"/>
  <c r="O578" i="7"/>
  <c r="O577" i="7"/>
  <c r="O1192" i="7"/>
  <c r="O1014" i="7"/>
  <c r="O1532" i="7"/>
  <c r="O576" i="7"/>
  <c r="O1534" i="7"/>
  <c r="O1539" i="7"/>
  <c r="O1538" i="7"/>
  <c r="O1537" i="7"/>
  <c r="O1535" i="7"/>
  <c r="O1533" i="7"/>
  <c r="O1536" i="7"/>
  <c r="O146" i="7"/>
  <c r="O575" i="7"/>
  <c r="O145" i="7"/>
  <c r="O574" i="7"/>
  <c r="O1013" i="7"/>
  <c r="O573" i="7"/>
  <c r="O1191" i="7"/>
  <c r="O144" i="7"/>
  <c r="O1012" i="7"/>
  <c r="O1342" i="7"/>
  <c r="O1189" i="7"/>
  <c r="O1190" i="7"/>
  <c r="O143" i="7"/>
  <c r="O572" i="7"/>
  <c r="O1341" i="7"/>
  <c r="O1187" i="7"/>
  <c r="O1188" i="7"/>
  <c r="O141" i="7"/>
  <c r="O142" i="7"/>
  <c r="O140" i="7"/>
  <c r="O571" i="7"/>
  <c r="O570" i="7"/>
  <c r="O138" i="7"/>
  <c r="O569" i="7"/>
  <c r="O1003" i="7"/>
  <c r="O1001" i="7"/>
  <c r="O1011" i="7"/>
  <c r="O1009" i="7"/>
  <c r="O1008" i="7"/>
  <c r="O1005" i="7"/>
  <c r="O998" i="7"/>
  <c r="O1006" i="7"/>
  <c r="O1004" i="7"/>
  <c r="O996" i="7"/>
  <c r="O1007" i="7"/>
  <c r="O997" i="7"/>
  <c r="O1000" i="7"/>
  <c r="O1010" i="7"/>
  <c r="O1002" i="7"/>
  <c r="O999" i="7"/>
  <c r="O139" i="7"/>
  <c r="O136" i="7"/>
  <c r="O137" i="7"/>
  <c r="O995" i="7"/>
  <c r="O1340" i="7"/>
  <c r="O1530" i="7"/>
  <c r="O1531" i="7"/>
  <c r="O568" i="7"/>
  <c r="O567" i="7"/>
  <c r="O1186" i="7"/>
  <c r="O134" i="7"/>
  <c r="O135" i="7"/>
  <c r="O1339" i="7"/>
  <c r="O566" i="7"/>
  <c r="O565" i="7"/>
  <c r="O133" i="7"/>
  <c r="O564" i="7"/>
  <c r="O1338" i="7"/>
  <c r="O1337" i="7"/>
  <c r="O563" i="7"/>
  <c r="O1185" i="7"/>
  <c r="O1336" i="7"/>
  <c r="O561" i="7"/>
  <c r="O994" i="7"/>
  <c r="O993" i="7"/>
  <c r="O992" i="7"/>
  <c r="O562" i="7"/>
  <c r="O127" i="7"/>
  <c r="O126" i="7"/>
  <c r="O132" i="7"/>
  <c r="O131" i="7"/>
  <c r="O130" i="7"/>
  <c r="O129" i="7"/>
  <c r="O125" i="7"/>
  <c r="O128" i="7"/>
  <c r="O991" i="7"/>
  <c r="O559" i="7"/>
  <c r="O560" i="7"/>
  <c r="O1335" i="7"/>
  <c r="O558" i="7"/>
  <c r="O124" i="7"/>
  <c r="O1528" i="7"/>
  <c r="O123" i="7"/>
  <c r="O1527" i="7"/>
  <c r="O557" i="7"/>
  <c r="O1529" i="7"/>
  <c r="O1526" i="7"/>
  <c r="O556" i="7"/>
  <c r="O1525" i="7"/>
  <c r="O981" i="7"/>
  <c r="O982" i="7"/>
  <c r="O984" i="7"/>
  <c r="O985" i="7"/>
  <c r="O1184" i="7"/>
  <c r="O990" i="7"/>
  <c r="O987" i="7"/>
  <c r="O986" i="7"/>
  <c r="O988" i="7"/>
  <c r="O989" i="7"/>
  <c r="O983" i="7"/>
  <c r="O122" i="7"/>
  <c r="O121" i="7"/>
  <c r="O1183" i="7"/>
  <c r="O120" i="7"/>
  <c r="O980" i="7"/>
  <c r="O1182" i="7"/>
  <c r="O1334" i="7"/>
  <c r="O979" i="7"/>
  <c r="O978" i="7"/>
  <c r="O1333" i="7"/>
  <c r="O1332" i="7"/>
  <c r="O554" i="7"/>
  <c r="O555" i="7"/>
  <c r="O553" i="7"/>
  <c r="O119" i="7"/>
  <c r="O1331" i="7"/>
  <c r="O975" i="7"/>
  <c r="O973" i="7"/>
  <c r="O977" i="7"/>
  <c r="O974" i="7"/>
  <c r="O1181" i="7"/>
  <c r="O976" i="7"/>
  <c r="O552" i="7"/>
  <c r="O551" i="7"/>
  <c r="O1180" i="7"/>
  <c r="O1179" i="7"/>
  <c r="O1330" i="7"/>
  <c r="O1329" i="7"/>
  <c r="O972" i="7"/>
  <c r="O971" i="7"/>
  <c r="O117" i="7"/>
  <c r="O118" i="7"/>
  <c r="O1178" i="7"/>
  <c r="O1177" i="7"/>
  <c r="O550" i="7"/>
  <c r="O116" i="7"/>
  <c r="O115" i="7"/>
  <c r="O549" i="7"/>
  <c r="O1328" i="7"/>
  <c r="O540" i="7"/>
  <c r="O546" i="7"/>
  <c r="O545" i="7"/>
  <c r="O544" i="7"/>
  <c r="O548" i="7"/>
  <c r="O541" i="7"/>
  <c r="O547" i="7"/>
  <c r="O543" i="7"/>
  <c r="O970" i="7"/>
  <c r="O542" i="7"/>
  <c r="O1524" i="7"/>
  <c r="O967" i="7"/>
  <c r="O969" i="7"/>
  <c r="O968" i="7"/>
  <c r="O1176" i="7"/>
  <c r="O539" i="7"/>
  <c r="O538" i="7"/>
  <c r="O114" i="7"/>
  <c r="O534" i="7"/>
  <c r="O113" i="7"/>
  <c r="O536" i="7"/>
  <c r="O535" i="7"/>
  <c r="O537" i="7"/>
  <c r="O1521" i="7"/>
  <c r="O1523" i="7"/>
  <c r="O1522" i="7"/>
  <c r="O1174" i="7"/>
  <c r="O1175" i="7"/>
  <c r="O527" i="7"/>
  <c r="O532" i="7"/>
  <c r="O531" i="7"/>
  <c r="O533" i="7"/>
  <c r="O528" i="7"/>
  <c r="O530" i="7"/>
  <c r="O966" i="7"/>
  <c r="O529" i="7"/>
  <c r="O1173" i="7"/>
  <c r="O526" i="7"/>
  <c r="O525" i="7"/>
  <c r="O957" i="7"/>
  <c r="O955" i="7"/>
  <c r="O965" i="7"/>
  <c r="O963" i="7"/>
  <c r="O962" i="7"/>
  <c r="O959" i="7"/>
  <c r="O953" i="7"/>
  <c r="O960" i="7"/>
  <c r="O958" i="7"/>
  <c r="O951" i="7"/>
  <c r="O961" i="7"/>
  <c r="O952" i="7"/>
  <c r="O954" i="7"/>
  <c r="O964" i="7"/>
  <c r="O956" i="7"/>
  <c r="O522" i="7"/>
  <c r="O1519" i="7"/>
  <c r="O950" i="7"/>
  <c r="O1520" i="7"/>
  <c r="O524" i="7"/>
  <c r="O523" i="7"/>
  <c r="O521" i="7"/>
  <c r="O518" i="7"/>
  <c r="O112" i="7"/>
  <c r="O1509" i="7"/>
  <c r="O520" i="7"/>
  <c r="O519" i="7"/>
  <c r="O1511" i="7"/>
  <c r="O1518" i="7"/>
  <c r="O1517" i="7"/>
  <c r="O1516" i="7"/>
  <c r="O1513" i="7"/>
  <c r="O1508" i="7"/>
  <c r="O1514" i="7"/>
  <c r="O1512" i="7"/>
  <c r="O1505" i="7"/>
  <c r="O1515" i="7"/>
  <c r="O1507" i="7"/>
  <c r="O1510" i="7"/>
  <c r="O1506" i="7"/>
  <c r="O1171" i="7"/>
  <c r="O948" i="7"/>
  <c r="O949" i="7"/>
  <c r="O111" i="7"/>
  <c r="O1172" i="7"/>
  <c r="O109" i="7"/>
  <c r="O108" i="7"/>
  <c r="O517" i="7"/>
  <c r="O110" i="7"/>
  <c r="O947" i="7"/>
  <c r="O107" i="7"/>
  <c r="O1168" i="7"/>
  <c r="O1170" i="7"/>
  <c r="O516" i="7"/>
  <c r="O1169" i="7"/>
  <c r="O515" i="7"/>
  <c r="O514" i="7"/>
  <c r="O1167" i="7"/>
  <c r="O1498" i="7"/>
  <c r="O1497" i="7"/>
  <c r="O1504" i="7"/>
  <c r="O1503" i="7"/>
  <c r="O1502" i="7"/>
  <c r="O1495" i="7"/>
  <c r="O1500" i="7"/>
  <c r="O1499" i="7"/>
  <c r="O1494" i="7"/>
  <c r="O1501" i="7"/>
  <c r="O1496" i="7"/>
  <c r="O509" i="7"/>
  <c r="O513" i="7"/>
  <c r="O510" i="7"/>
  <c r="O512" i="7"/>
  <c r="O511" i="7"/>
  <c r="O105" i="7"/>
  <c r="O106" i="7"/>
  <c r="O104" i="7"/>
  <c r="O103" i="7"/>
  <c r="O508" i="7"/>
  <c r="O101" i="7"/>
  <c r="O507" i="7"/>
  <c r="O100" i="7"/>
  <c r="O102" i="7"/>
  <c r="O1326" i="7"/>
  <c r="O1325" i="7"/>
  <c r="O1327" i="7"/>
  <c r="O506" i="7"/>
  <c r="O99" i="7"/>
  <c r="O944" i="7"/>
  <c r="O945" i="7"/>
  <c r="O98" i="7"/>
  <c r="O946" i="7"/>
  <c r="O505" i="7"/>
  <c r="O97" i="7"/>
  <c r="O96" i="7"/>
  <c r="O943" i="7"/>
  <c r="O1165" i="7"/>
  <c r="O1166" i="7"/>
  <c r="O503" i="7"/>
  <c r="O95" i="7"/>
  <c r="O504" i="7"/>
  <c r="O1164" i="7"/>
  <c r="O1162" i="7"/>
  <c r="O1324" i="7"/>
  <c r="O94" i="7"/>
  <c r="O1163" i="7"/>
  <c r="O1160" i="7"/>
  <c r="O1161" i="7"/>
  <c r="O502" i="7"/>
  <c r="O501" i="7"/>
  <c r="O1322" i="7"/>
  <c r="O93" i="7"/>
  <c r="O500" i="7"/>
  <c r="O1323" i="7"/>
  <c r="O942" i="7"/>
  <c r="O91" i="7"/>
  <c r="O499" i="7"/>
  <c r="O92" i="7"/>
  <c r="O90" i="7"/>
  <c r="O498" i="7"/>
  <c r="O497" i="7"/>
  <c r="O941" i="7"/>
  <c r="O496" i="7"/>
  <c r="O89" i="7"/>
  <c r="O1493" i="7"/>
  <c r="O88" i="7"/>
  <c r="O495" i="7"/>
  <c r="O940" i="7"/>
  <c r="O493" i="7"/>
  <c r="O494" i="7"/>
  <c r="O939" i="7"/>
  <c r="O1159" i="7"/>
  <c r="O937" i="7"/>
  <c r="O938" i="7"/>
  <c r="O492" i="7"/>
  <c r="O491" i="7"/>
  <c r="O1156" i="7"/>
  <c r="O1158" i="7"/>
  <c r="O1157" i="7"/>
  <c r="O1155" i="7"/>
  <c r="O936" i="7"/>
  <c r="O488" i="7"/>
  <c r="O476" i="7"/>
  <c r="O481" i="7"/>
  <c r="O479" i="7"/>
  <c r="O478" i="7"/>
  <c r="O486" i="7"/>
  <c r="O1321" i="7"/>
  <c r="O484" i="7"/>
  <c r="O482" i="7"/>
  <c r="O490" i="7"/>
  <c r="O489" i="7"/>
  <c r="O487" i="7"/>
  <c r="O485" i="7"/>
  <c r="O475" i="7"/>
  <c r="O483" i="7"/>
  <c r="O480" i="7"/>
  <c r="O477" i="7"/>
  <c r="O473" i="7"/>
  <c r="O474" i="7"/>
  <c r="O1492" i="7"/>
  <c r="O935" i="7"/>
  <c r="O472" i="7"/>
  <c r="O1320" i="7"/>
  <c r="O471" i="7"/>
  <c r="O87" i="7"/>
  <c r="O470" i="7"/>
  <c r="O1154" i="7"/>
  <c r="O930" i="7"/>
  <c r="O931" i="7"/>
  <c r="O933" i="7"/>
  <c r="O1152" i="7"/>
  <c r="O934" i="7"/>
  <c r="O1319" i="7"/>
  <c r="O932" i="7"/>
  <c r="O1153" i="7"/>
  <c r="O86" i="7"/>
  <c r="O85" i="7"/>
  <c r="O1491" i="7"/>
  <c r="O469" i="7"/>
  <c r="O466" i="7"/>
  <c r="O468" i="7"/>
  <c r="O467" i="7"/>
  <c r="O927" i="7"/>
  <c r="O929" i="7"/>
  <c r="O928" i="7"/>
  <c r="O923" i="7"/>
  <c r="O925" i="7"/>
  <c r="O926" i="7"/>
  <c r="O924" i="7"/>
  <c r="O84" i="7"/>
  <c r="O83" i="7"/>
  <c r="O82" i="7"/>
  <c r="O1151" i="7"/>
  <c r="O81" i="7"/>
  <c r="O80" i="7"/>
  <c r="O1318" i="7"/>
  <c r="O79" i="7"/>
  <c r="O1490" i="7"/>
  <c r="O78" i="7"/>
  <c r="O465" i="7"/>
  <c r="O1150" i="7"/>
  <c r="O464" i="7"/>
  <c r="O462" i="7"/>
  <c r="O463" i="7"/>
  <c r="O459" i="7"/>
  <c r="O1484" i="7"/>
  <c r="O1482" i="7"/>
  <c r="O461" i="7"/>
  <c r="O460" i="7"/>
  <c r="O77" i="7"/>
  <c r="O1489" i="7"/>
  <c r="O1488" i="7"/>
  <c r="O1487" i="7"/>
  <c r="O1485" i="7"/>
  <c r="O1483" i="7"/>
  <c r="O1486" i="7"/>
  <c r="O76" i="7"/>
  <c r="O451" i="7"/>
  <c r="O921" i="7"/>
  <c r="O922" i="7"/>
  <c r="O449" i="7"/>
  <c r="O455" i="7"/>
  <c r="O453" i="7"/>
  <c r="O452" i="7"/>
  <c r="O458" i="7"/>
  <c r="O457" i="7"/>
  <c r="O456" i="7"/>
  <c r="O454" i="7"/>
  <c r="O447" i="7"/>
  <c r="O448" i="7"/>
  <c r="O450" i="7"/>
  <c r="O74" i="7"/>
  <c r="O445" i="7"/>
  <c r="O75" i="7"/>
  <c r="O446" i="7"/>
  <c r="O1317" i="7"/>
  <c r="O73" i="7"/>
  <c r="O444" i="7"/>
  <c r="O914" i="7"/>
  <c r="O912" i="7"/>
  <c r="O919" i="7"/>
  <c r="O916" i="7"/>
  <c r="O910" i="7"/>
  <c r="O917" i="7"/>
  <c r="O915" i="7"/>
  <c r="O918" i="7"/>
  <c r="O920" i="7"/>
  <c r="O913" i="7"/>
  <c r="O911" i="7"/>
  <c r="O72" i="7"/>
  <c r="O70" i="7"/>
  <c r="O68" i="7"/>
  <c r="O442" i="7"/>
  <c r="O1478" i="7"/>
  <c r="O440" i="7"/>
  <c r="O1476" i="7"/>
  <c r="O441" i="7"/>
  <c r="O69" i="7"/>
  <c r="O439" i="7"/>
  <c r="O1481" i="7"/>
  <c r="O1479" i="7"/>
  <c r="O1477" i="7"/>
  <c r="O443" i="7"/>
  <c r="O1480" i="7"/>
  <c r="O438" i="7"/>
  <c r="O71" i="7"/>
  <c r="O909" i="7"/>
  <c r="O907" i="7"/>
  <c r="O905" i="7"/>
  <c r="O906" i="7"/>
  <c r="O908" i="7"/>
  <c r="O437" i="7"/>
  <c r="O67" i="7"/>
  <c r="O436" i="7"/>
  <c r="O66" i="7"/>
  <c r="O432" i="7"/>
  <c r="O65" i="7"/>
  <c r="O435" i="7"/>
  <c r="O434" i="7"/>
  <c r="O433" i="7"/>
  <c r="O64" i="7"/>
  <c r="O904" i="7"/>
  <c r="O903" i="7"/>
  <c r="O902" i="7"/>
  <c r="O63" i="7"/>
  <c r="O901" i="7"/>
  <c r="O898" i="7"/>
  <c r="O899" i="7"/>
  <c r="O900" i="7"/>
  <c r="O431" i="7"/>
  <c r="O430" i="7"/>
  <c r="O62" i="7"/>
  <c r="O897" i="7"/>
  <c r="O891" i="7"/>
  <c r="O892" i="7"/>
  <c r="O61" i="7"/>
  <c r="O894" i="7"/>
  <c r="O895" i="7"/>
  <c r="O896" i="7"/>
  <c r="O893" i="7"/>
  <c r="O60" i="7"/>
  <c r="O1149" i="7"/>
  <c r="O890" i="7"/>
  <c r="O1475" i="7"/>
  <c r="O1474" i="7"/>
  <c r="O1473" i="7"/>
  <c r="O1472" i="7"/>
  <c r="O1471" i="7"/>
  <c r="O59" i="7"/>
  <c r="O1315" i="7"/>
  <c r="O1314" i="7"/>
  <c r="O1316" i="7"/>
  <c r="O1313" i="7"/>
  <c r="O58" i="7"/>
  <c r="O429" i="7"/>
  <c r="O1148" i="7"/>
  <c r="O1147" i="7"/>
  <c r="O57" i="7"/>
  <c r="O885" i="7"/>
  <c r="O56" i="7"/>
  <c r="O886" i="7"/>
  <c r="O887" i="7"/>
  <c r="O888" i="7"/>
  <c r="O889" i="7"/>
  <c r="O1467" i="7"/>
  <c r="O1466" i="7"/>
  <c r="O1469" i="7"/>
  <c r="O1468" i="7"/>
  <c r="O1470" i="7"/>
  <c r="O427" i="7"/>
  <c r="O428" i="7"/>
  <c r="O1146" i="7"/>
  <c r="O426" i="7"/>
  <c r="O425" i="7"/>
  <c r="O55" i="7"/>
  <c r="O54" i="7"/>
  <c r="O1465" i="7"/>
  <c r="O884" i="7"/>
  <c r="O53" i="7"/>
  <c r="O52" i="7"/>
  <c r="O424" i="7"/>
  <c r="O1144" i="7"/>
  <c r="O1145" i="7"/>
  <c r="O51" i="7"/>
  <c r="O422" i="7"/>
  <c r="O423" i="7"/>
  <c r="O1312" i="7"/>
  <c r="O421" i="7"/>
  <c r="O417" i="7"/>
  <c r="O420" i="7"/>
  <c r="O418" i="7"/>
  <c r="O1464" i="7"/>
  <c r="O419" i="7"/>
  <c r="O883" i="7"/>
  <c r="O50" i="7"/>
  <c r="O1311" i="7"/>
  <c r="O49" i="7"/>
  <c r="O416" i="7"/>
  <c r="O47" i="7"/>
  <c r="O1310" i="7"/>
  <c r="O46" i="7"/>
  <c r="O415" i="7"/>
  <c r="O1143" i="7"/>
  <c r="O48" i="7"/>
  <c r="O1309" i="7"/>
  <c r="O45" i="7"/>
  <c r="O44" i="7"/>
  <c r="O1462" i="7"/>
  <c r="O1461" i="7"/>
  <c r="O1460" i="7"/>
  <c r="O1463" i="7"/>
  <c r="O43" i="7"/>
  <c r="O1142" i="7"/>
  <c r="O414" i="7"/>
  <c r="O41" i="7"/>
  <c r="O42" i="7"/>
  <c r="O413" i="7"/>
  <c r="O1139" i="7"/>
  <c r="O1141" i="7"/>
  <c r="O1140" i="7"/>
  <c r="O40" i="7"/>
  <c r="O412" i="7"/>
  <c r="O1138" i="7"/>
  <c r="O39" i="7"/>
  <c r="O882" i="7"/>
  <c r="O38" i="7"/>
  <c r="O37" i="7"/>
  <c r="O880" i="7"/>
  <c r="O881" i="7"/>
  <c r="O879" i="7"/>
  <c r="O36" i="7"/>
  <c r="O35" i="7"/>
  <c r="O34" i="7"/>
  <c r="O409" i="7"/>
  <c r="O408" i="7"/>
  <c r="O410" i="7"/>
  <c r="O1459" i="7"/>
  <c r="O1457" i="7"/>
  <c r="O411" i="7"/>
  <c r="O1458" i="7"/>
  <c r="O878" i="7"/>
  <c r="O33" i="7"/>
  <c r="O877" i="7"/>
  <c r="O407" i="7"/>
  <c r="O30" i="7"/>
  <c r="O31" i="7"/>
  <c r="O1137" i="7"/>
  <c r="O32" i="7"/>
  <c r="O406" i="7"/>
  <c r="O28" i="7"/>
  <c r="O29" i="7"/>
  <c r="O405" i="7"/>
  <c r="O1135" i="7"/>
  <c r="O1136" i="7"/>
  <c r="O1134" i="7"/>
  <c r="O26" i="7"/>
  <c r="O875" i="7"/>
  <c r="O876" i="7"/>
  <c r="O404" i="7"/>
  <c r="O27" i="7"/>
  <c r="O25" i="7"/>
  <c r="O874" i="7"/>
  <c r="O403" i="7"/>
  <c r="O23" i="7"/>
  <c r="O1133" i="7"/>
  <c r="O1456" i="7"/>
  <c r="O1455" i="7"/>
  <c r="O24" i="7"/>
  <c r="O21" i="7"/>
  <c r="O871" i="7"/>
  <c r="O872" i="7"/>
  <c r="O873" i="7"/>
  <c r="O402" i="7"/>
  <c r="O1132" i="7"/>
  <c r="O1130" i="7"/>
  <c r="O1129" i="7"/>
  <c r="O1131" i="7"/>
  <c r="O870" i="7"/>
  <c r="O22" i="7"/>
  <c r="O19" i="7"/>
  <c r="O20" i="7"/>
  <c r="O1128" i="7"/>
  <c r="O401" i="7"/>
  <c r="O395" i="7"/>
  <c r="O397" i="7"/>
  <c r="O399" i="7"/>
  <c r="O869" i="7"/>
  <c r="O868" i="7"/>
  <c r="O400" i="7"/>
  <c r="O1453" i="7"/>
  <c r="O1454" i="7"/>
  <c r="O398" i="7"/>
  <c r="O396" i="7"/>
  <c r="O17" i="7"/>
  <c r="O18" i="7"/>
  <c r="O394" i="7"/>
  <c r="O1127" i="7"/>
  <c r="O16" i="7"/>
  <c r="O1451" i="7"/>
  <c r="O1450" i="7"/>
  <c r="O1449" i="7"/>
  <c r="O1452" i="7"/>
  <c r="O15" i="7"/>
  <c r="O1126" i="7"/>
  <c r="O867" i="7"/>
  <c r="O385" i="7"/>
  <c r="O384" i="7"/>
  <c r="O392" i="7"/>
  <c r="O387" i="7"/>
  <c r="O386" i="7"/>
  <c r="O393" i="7"/>
  <c r="O391" i="7"/>
  <c r="O389" i="7"/>
  <c r="O390" i="7"/>
  <c r="O388" i="7"/>
  <c r="O381" i="7"/>
  <c r="O383" i="7"/>
  <c r="O382" i="7"/>
  <c r="O14" i="7"/>
</calcChain>
</file>

<file path=xl/sharedStrings.xml><?xml version="1.0" encoding="utf-8"?>
<sst xmlns="http://schemas.openxmlformats.org/spreadsheetml/2006/main" count="71830" uniqueCount="25371">
  <si>
    <t>test_type</t>
  </si>
  <si>
    <t>grouping</t>
  </si>
  <si>
    <t>site</t>
  </si>
  <si>
    <t>sampling_time</t>
  </si>
  <si>
    <t>asv_id</t>
  </si>
  <si>
    <t>simpleName</t>
  </si>
  <si>
    <t>estimate</t>
  </si>
  <si>
    <t>sig</t>
  </si>
  <si>
    <t>p_value</t>
  </si>
  <si>
    <t>padj_10</t>
  </si>
  <si>
    <t>padj_01</t>
  </si>
  <si>
    <t>padj_bh_05</t>
  </si>
  <si>
    <t>optA</t>
  </si>
  <si>
    <t>all</t>
  </si>
  <si>
    <t>ASV_00001</t>
  </si>
  <si>
    <t>ciliatine</t>
  </si>
  <si>
    <t>ASV_00006</t>
  </si>
  <si>
    <t>3'AMP</t>
  </si>
  <si>
    <t>ASV_00010</t>
  </si>
  <si>
    <t>lysine 2</t>
  </si>
  <si>
    <t>ASV_00012</t>
  </si>
  <si>
    <t>ASV_00013</t>
  </si>
  <si>
    <t>tryptophan</t>
  </si>
  <si>
    <t>histidine</t>
  </si>
  <si>
    <t>proline</t>
  </si>
  <si>
    <t>ASV_00016</t>
  </si>
  <si>
    <t>ASV_00020</t>
  </si>
  <si>
    <t>ASV_00021</t>
  </si>
  <si>
    <t>alanine</t>
  </si>
  <si>
    <t>ASV_00022</t>
  </si>
  <si>
    <t>uridine</t>
  </si>
  <si>
    <t>arginine</t>
  </si>
  <si>
    <t>ASV_00023</t>
  </si>
  <si>
    <t>ASV_00024</t>
  </si>
  <si>
    <t>aspartate</t>
  </si>
  <si>
    <t>ASV_00026</t>
  </si>
  <si>
    <t>ASV_00030</t>
  </si>
  <si>
    <t>pantothenic acid</t>
  </si>
  <si>
    <t>ASV_00031</t>
  </si>
  <si>
    <t>phenylalanine</t>
  </si>
  <si>
    <t>ASV_00032</t>
  </si>
  <si>
    <t>ASV_00035</t>
  </si>
  <si>
    <t>ASV_00037</t>
  </si>
  <si>
    <t>ASV_00051</t>
  </si>
  <si>
    <t>cysteate</t>
  </si>
  <si>
    <t>taurine</t>
  </si>
  <si>
    <t>glutamic acid</t>
  </si>
  <si>
    <t>ASV_00052</t>
  </si>
  <si>
    <t>isethionate</t>
  </si>
  <si>
    <t>ASV_00057</t>
  </si>
  <si>
    <t>malic acid</t>
  </si>
  <si>
    <t>ASV_00058</t>
  </si>
  <si>
    <t>GABA</t>
  </si>
  <si>
    <t>ASV_00066</t>
  </si>
  <si>
    <t>ASV_00067</t>
  </si>
  <si>
    <t>ASV_00069</t>
  </si>
  <si>
    <t>ASV_00070</t>
  </si>
  <si>
    <t>ASV_00071</t>
  </si>
  <si>
    <t>asparagine</t>
  </si>
  <si>
    <t>ASV_00072</t>
  </si>
  <si>
    <t>ASV_00073</t>
  </si>
  <si>
    <t>ASV_00079</t>
  </si>
  <si>
    <t>ASV_00082</t>
  </si>
  <si>
    <t>kynurenine</t>
  </si>
  <si>
    <t>ASV_00083</t>
  </si>
  <si>
    <t>ASV_00086</t>
  </si>
  <si>
    <t>sn-glycerol 3-phosphate</t>
  </si>
  <si>
    <t>ASV_00088</t>
  </si>
  <si>
    <t>DHPS</t>
  </si>
  <si>
    <t>ASV_00095</t>
  </si>
  <si>
    <t>ASV_00102</t>
  </si>
  <si>
    <t>leucine</t>
  </si>
  <si>
    <t>ASV_00105</t>
  </si>
  <si>
    <t>ASV_00111</t>
  </si>
  <si>
    <t>tryptamine</t>
  </si>
  <si>
    <t>ASV_00123</t>
  </si>
  <si>
    <t>ASV_00124</t>
  </si>
  <si>
    <t>ASV_00136</t>
  </si>
  <si>
    <t>ASV_00140</t>
  </si>
  <si>
    <t>ASV_00147</t>
  </si>
  <si>
    <t>ASV_00149</t>
  </si>
  <si>
    <t>ASV_00153</t>
  </si>
  <si>
    <t>ASV_00158</t>
  </si>
  <si>
    <t>ASV_00159</t>
  </si>
  <si>
    <t>ASV_00171</t>
  </si>
  <si>
    <t>ASV_00175</t>
  </si>
  <si>
    <t>ASV_00177</t>
  </si>
  <si>
    <t>ASV_00180</t>
  </si>
  <si>
    <t>ASV_00181</t>
  </si>
  <si>
    <t>ASV_00187</t>
  </si>
  <si>
    <t>ASV_00191</t>
  </si>
  <si>
    <t>citrulline</t>
  </si>
  <si>
    <t>threonine</t>
  </si>
  <si>
    <t>ASV_00208</t>
  </si>
  <si>
    <t>ASV_00222</t>
  </si>
  <si>
    <t>ASV_00225</t>
  </si>
  <si>
    <t>isoleucine</t>
  </si>
  <si>
    <t>ASV_00227</t>
  </si>
  <si>
    <t>glutamine</t>
  </si>
  <si>
    <t>ASV_00229</t>
  </si>
  <si>
    <t>ASV_00233</t>
  </si>
  <si>
    <t>glycine</t>
  </si>
  <si>
    <t>ASV_00240</t>
  </si>
  <si>
    <t>ASV_00241</t>
  </si>
  <si>
    <t>ASV_00255</t>
  </si>
  <si>
    <t>ASV_00259</t>
  </si>
  <si>
    <t>ASV_00261</t>
  </si>
  <si>
    <t>ASV_00266</t>
  </si>
  <si>
    <t>ASV_00279</t>
  </si>
  <si>
    <t>ASV_00280</t>
  </si>
  <si>
    <t>ASV_00282</t>
  </si>
  <si>
    <t>ASV_00292</t>
  </si>
  <si>
    <t>ASV_00295</t>
  </si>
  <si>
    <t>ASV_00298</t>
  </si>
  <si>
    <t>ASV_00302</t>
  </si>
  <si>
    <t>homoserine betaine</t>
  </si>
  <si>
    <t>ASV_00303</t>
  </si>
  <si>
    <t>sarcosine</t>
  </si>
  <si>
    <t>ASV_00308</t>
  </si>
  <si>
    <t>ASV_00319</t>
  </si>
  <si>
    <t>ASV_00320</t>
  </si>
  <si>
    <t>ASV_00322</t>
  </si>
  <si>
    <t>glutathione 2</t>
  </si>
  <si>
    <t>ASV_00324</t>
  </si>
  <si>
    <t>ASV_00325</t>
  </si>
  <si>
    <t>ASV_00332</t>
  </si>
  <si>
    <t>ASV_00334</t>
  </si>
  <si>
    <t>ASV_00336</t>
  </si>
  <si>
    <t>ASV_00342</t>
  </si>
  <si>
    <t>ASV_00346</t>
  </si>
  <si>
    <t>5'AMP</t>
  </si>
  <si>
    <t>ASV_00351</t>
  </si>
  <si>
    <t>putrescine 2</t>
  </si>
  <si>
    <t>ASV_00353</t>
  </si>
  <si>
    <t>ASV_00354</t>
  </si>
  <si>
    <t>ASV_00355</t>
  </si>
  <si>
    <t>ASV_00358</t>
  </si>
  <si>
    <t>ASV_00368</t>
  </si>
  <si>
    <t>ASV_00374</t>
  </si>
  <si>
    <t>ASV_00376</t>
  </si>
  <si>
    <t>ASV_00377</t>
  </si>
  <si>
    <t>ASV_00381</t>
  </si>
  <si>
    <t>ASV_00387</t>
  </si>
  <si>
    <t>ASV_00391</t>
  </si>
  <si>
    <t>ASV_00394</t>
  </si>
  <si>
    <t>ASV_00397</t>
  </si>
  <si>
    <t>ASV_00406</t>
  </si>
  <si>
    <t>ASV_00421</t>
  </si>
  <si>
    <t>ASV_00428</t>
  </si>
  <si>
    <t>ASV_00429</t>
  </si>
  <si>
    <t>ASV_00431</t>
  </si>
  <si>
    <t>ASV_00435</t>
  </si>
  <si>
    <t>ASV_00436</t>
  </si>
  <si>
    <t>ASV_00441</t>
  </si>
  <si>
    <t>ASV_00443</t>
  </si>
  <si>
    <t>ASV_00451</t>
  </si>
  <si>
    <t>ASV_00453</t>
  </si>
  <si>
    <t>5'UMP</t>
  </si>
  <si>
    <t>ASV_00454</t>
  </si>
  <si>
    <t>cysteine 2</t>
  </si>
  <si>
    <t>ASV_00463</t>
  </si>
  <si>
    <t>guanosine</t>
  </si>
  <si>
    <t>ASV_00470</t>
  </si>
  <si>
    <t>ASV_00488</t>
  </si>
  <si>
    <t>ASV_00490</t>
  </si>
  <si>
    <t>ASV_00493</t>
  </si>
  <si>
    <t>ASV_00511</t>
  </si>
  <si>
    <t>ASV_00512</t>
  </si>
  <si>
    <t>ASV_00516</t>
  </si>
  <si>
    <t>ASV_00520</t>
  </si>
  <si>
    <t>ASV_00524</t>
  </si>
  <si>
    <t>ASV_00530</t>
  </si>
  <si>
    <t>ASV_00532</t>
  </si>
  <si>
    <t>ASV_00542</t>
  </si>
  <si>
    <t>ASV_00550</t>
  </si>
  <si>
    <t>ASV_00571</t>
  </si>
  <si>
    <t>ASV_00576</t>
  </si>
  <si>
    <t>ornithine 2</t>
  </si>
  <si>
    <t>ASV_00591</t>
  </si>
  <si>
    <t>ASV_00611</t>
  </si>
  <si>
    <t>ASV_00615</t>
  </si>
  <si>
    <t>ASV_00626</t>
  </si>
  <si>
    <t>ASV_00630</t>
  </si>
  <si>
    <t>ASV_00634</t>
  </si>
  <si>
    <t>ASV_00635</t>
  </si>
  <si>
    <t>valine</t>
  </si>
  <si>
    <t>ASV_00649</t>
  </si>
  <si>
    <t>ASV_00655</t>
  </si>
  <si>
    <t>ASV_00661</t>
  </si>
  <si>
    <t>ASV_00664</t>
  </si>
  <si>
    <t>ASV_00667</t>
  </si>
  <si>
    <t>ASV_00675</t>
  </si>
  <si>
    <t>ASV_00680</t>
  </si>
  <si>
    <t>ASV_00682</t>
  </si>
  <si>
    <t>ASV_00691</t>
  </si>
  <si>
    <t>ASV_00694</t>
  </si>
  <si>
    <t>ASV_00697</t>
  </si>
  <si>
    <t>ASV_00718</t>
  </si>
  <si>
    <t>ASV_00726</t>
  </si>
  <si>
    <t>ASV_00753</t>
  </si>
  <si>
    <t>ASV_00759</t>
  </si>
  <si>
    <t>ASV_00763</t>
  </si>
  <si>
    <t>ASV_00778</t>
  </si>
  <si>
    <t>ASV_00797</t>
  </si>
  <si>
    <t>ASV_00806</t>
  </si>
  <si>
    <t>ASV_00817</t>
  </si>
  <si>
    <t>ASV_00821</t>
  </si>
  <si>
    <t>ASV_00822</t>
  </si>
  <si>
    <t>ASV_00825</t>
  </si>
  <si>
    <t>ASV_00838</t>
  </si>
  <si>
    <t>ASV_00844</t>
  </si>
  <si>
    <t>ASV_00849</t>
  </si>
  <si>
    <t>ASV_00867</t>
  </si>
  <si>
    <t>ASV_00869</t>
  </si>
  <si>
    <t>ASV_00873</t>
  </si>
  <si>
    <t>ASV_00890</t>
  </si>
  <si>
    <t>ASV_00902</t>
  </si>
  <si>
    <t>ASV_00907</t>
  </si>
  <si>
    <t>ASV_00914</t>
  </si>
  <si>
    <t>ASV_00927</t>
  </si>
  <si>
    <t>ASV_00932</t>
  </si>
  <si>
    <t>ASV_00938</t>
  </si>
  <si>
    <t>ASV_00967</t>
  </si>
  <si>
    <t>ASV_00969</t>
  </si>
  <si>
    <t>ASV_00975</t>
  </si>
  <si>
    <t>serine</t>
  </si>
  <si>
    <t>ASV_00999</t>
  </si>
  <si>
    <t>ASV_01024</t>
  </si>
  <si>
    <t>ASV_01052</t>
  </si>
  <si>
    <t>ASV_01056</t>
  </si>
  <si>
    <t>ASV_01080</t>
  </si>
  <si>
    <t>ASV_01137</t>
  </si>
  <si>
    <t>ASV_01161</t>
  </si>
  <si>
    <t>ASV_01163</t>
  </si>
  <si>
    <t>ASV_01189</t>
  </si>
  <si>
    <t>ASV_01220</t>
  </si>
  <si>
    <t>ASV_01222</t>
  </si>
  <si>
    <t>ASV_01281</t>
  </si>
  <si>
    <t>ASV_01284</t>
  </si>
  <si>
    <t>ASV_01285</t>
  </si>
  <si>
    <t>ASV_01294</t>
  </si>
  <si>
    <t>ASV_01297</t>
  </si>
  <si>
    <t>ASV_01345</t>
  </si>
  <si>
    <t>ASV_01365</t>
  </si>
  <si>
    <t>ASV_01387</t>
  </si>
  <si>
    <t>ASV_01400</t>
  </si>
  <si>
    <t>ASV_01401</t>
  </si>
  <si>
    <t>ASV_01434</t>
  </si>
  <si>
    <t>ASV_01435</t>
  </si>
  <si>
    <t>ASV_01436</t>
  </si>
  <si>
    <t>ASV_01510</t>
  </si>
  <si>
    <t>ASV_01563</t>
  </si>
  <si>
    <t>ASV_01568</t>
  </si>
  <si>
    <t>ASV_01605</t>
  </si>
  <si>
    <t>ASV_01623</t>
  </si>
  <si>
    <t>ASV_01630</t>
  </si>
  <si>
    <t>ASV_01660</t>
  </si>
  <si>
    <t>ASV_01805</t>
  </si>
  <si>
    <t>ASV_01823</t>
  </si>
  <si>
    <t>ASV_01841</t>
  </si>
  <si>
    <t>ASV_01916</t>
  </si>
  <si>
    <t>ASV_01939</t>
  </si>
  <si>
    <t>spermidine 3</t>
  </si>
  <si>
    <t>ASV_01962</t>
  </si>
  <si>
    <t>ASV_02068</t>
  </si>
  <si>
    <t>ASV_02076</t>
  </si>
  <si>
    <t>ASV_02179</t>
  </si>
  <si>
    <t>ASV_02192</t>
  </si>
  <si>
    <t>ASV_02194</t>
  </si>
  <si>
    <t>ASV_02211</t>
  </si>
  <si>
    <t>ASV_02232</t>
  </si>
  <si>
    <t>ASV_02235</t>
  </si>
  <si>
    <t>ASV_02298</t>
  </si>
  <si>
    <t>ASV_02337</t>
  </si>
  <si>
    <t>ASV_02344</t>
  </si>
  <si>
    <t>ASV_02389</t>
  </si>
  <si>
    <t>ASV_02422</t>
  </si>
  <si>
    <t>ASV_02436</t>
  </si>
  <si>
    <t>ASV_02830</t>
  </si>
  <si>
    <t>ASV_03019</t>
  </si>
  <si>
    <t>ASV_03102</t>
  </si>
  <si>
    <t>ASV_03160</t>
  </si>
  <si>
    <t>ASV_03250</t>
  </si>
  <si>
    <t>ASV_03604</t>
  </si>
  <si>
    <t>ASV_03607</t>
  </si>
  <si>
    <t>ASV_03866</t>
  </si>
  <si>
    <t>ASV_04177</t>
  </si>
  <si>
    <t>ASV_05333</t>
  </si>
  <si>
    <t>ASV_05334</t>
  </si>
  <si>
    <t>ASV_06962</t>
  </si>
  <si>
    <t>optB</t>
  </si>
  <si>
    <t>ASV_00007</t>
  </si>
  <si>
    <t>ASV_00041</t>
  </si>
  <si>
    <t>ASV_00061</t>
  </si>
  <si>
    <t>ASV_00064</t>
  </si>
  <si>
    <t>ASV_00087</t>
  </si>
  <si>
    <t>ASV_00091</t>
  </si>
  <si>
    <t>ASV_00098</t>
  </si>
  <si>
    <t>ASV_00099</t>
  </si>
  <si>
    <t>ASV_00108</t>
  </si>
  <si>
    <t>ASV_00116</t>
  </si>
  <si>
    <t>ASV_00120</t>
  </si>
  <si>
    <t>ASV_00129</t>
  </si>
  <si>
    <t>ASV_00133</t>
  </si>
  <si>
    <t>ASV_00138</t>
  </si>
  <si>
    <t>ASV_00150</t>
  </si>
  <si>
    <t>ASV_00156</t>
  </si>
  <si>
    <t>ASV_00182</t>
  </si>
  <si>
    <t>ASV_00183</t>
  </si>
  <si>
    <t>ASV_00192</t>
  </si>
  <si>
    <t>ASV_00197</t>
  </si>
  <si>
    <t>ASV_00207</t>
  </si>
  <si>
    <t>ASV_00210</t>
  </si>
  <si>
    <t>ASV_00221</t>
  </si>
  <si>
    <t>ASV_00231</t>
  </si>
  <si>
    <t>ASV_00246</t>
  </si>
  <si>
    <t>ASV_00248</t>
  </si>
  <si>
    <t>ASV_00256</t>
  </si>
  <si>
    <t>ASV_00258</t>
  </si>
  <si>
    <t>ASV_00281</t>
  </si>
  <si>
    <t>ASV_00283</t>
  </si>
  <si>
    <t>ASV_00287</t>
  </si>
  <si>
    <t>ASV_00294</t>
  </si>
  <si>
    <t>ASV_00304</t>
  </si>
  <si>
    <t>ASV_00307</t>
  </si>
  <si>
    <t>ASV_00315</t>
  </si>
  <si>
    <t>ASV_00323</t>
  </si>
  <si>
    <t>ASV_00328</t>
  </si>
  <si>
    <t>ASV_00329</t>
  </si>
  <si>
    <t>ASV_00344</t>
  </si>
  <si>
    <t>ASV_00372</t>
  </si>
  <si>
    <t>ASV_00373</t>
  </si>
  <si>
    <t>ASV_00388</t>
  </si>
  <si>
    <t>ASV_00389</t>
  </si>
  <si>
    <t>ASV_00392</t>
  </si>
  <si>
    <t>ASV_00418</t>
  </si>
  <si>
    <t>ASV_00448</t>
  </si>
  <si>
    <t>ASV_00455</t>
  </si>
  <si>
    <t>ASV_00461</t>
  </si>
  <si>
    <t>ASV_00462</t>
  </si>
  <si>
    <t>ASV_00465</t>
  </si>
  <si>
    <t>ASV_00499</t>
  </si>
  <si>
    <t>ASV_00514</t>
  </si>
  <si>
    <t>ASV_00531</t>
  </si>
  <si>
    <t>ASV_00536</t>
  </si>
  <si>
    <t>ASV_00538</t>
  </si>
  <si>
    <t>ASV_00562</t>
  </si>
  <si>
    <t>ASV_00567</t>
  </si>
  <si>
    <t>ASV_00572</t>
  </si>
  <si>
    <t>ASV_00579</t>
  </si>
  <si>
    <t>ASV_00592</t>
  </si>
  <si>
    <t>ASV_00608</t>
  </si>
  <si>
    <t>ASV_00620</t>
  </si>
  <si>
    <t>ASV_00641</t>
  </si>
  <si>
    <t>ASV_00650</t>
  </si>
  <si>
    <t>ASV_00651</t>
  </si>
  <si>
    <t>ASV_00665</t>
  </si>
  <si>
    <t>ASV_00666</t>
  </si>
  <si>
    <t>ASV_00673</t>
  </si>
  <si>
    <t>ASV_00678</t>
  </si>
  <si>
    <t>ASV_00683</t>
  </si>
  <si>
    <t>ASV_00690</t>
  </si>
  <si>
    <t>ASV_00733</t>
  </si>
  <si>
    <t>ASV_00735</t>
  </si>
  <si>
    <t>ASV_00783</t>
  </si>
  <si>
    <t>ASV_00859</t>
  </si>
  <si>
    <t>ASV_00913</t>
  </si>
  <si>
    <t>ASV_00923</t>
  </si>
  <si>
    <t>ASV_00940</t>
  </si>
  <si>
    <t>ASV_00946</t>
  </si>
  <si>
    <t>ASV_00973</t>
  </si>
  <si>
    <t>ASV_01010</t>
  </si>
  <si>
    <t>ASV_01015</t>
  </si>
  <si>
    <t>ASV_01031</t>
  </si>
  <si>
    <t>ASV_01032</t>
  </si>
  <si>
    <t>ASV_01039</t>
  </si>
  <si>
    <t>ASV_01041</t>
  </si>
  <si>
    <t>ASV_01054</t>
  </si>
  <si>
    <t>ASV_01060</t>
  </si>
  <si>
    <t>ASV_01068</t>
  </si>
  <si>
    <t>ASV_01114</t>
  </si>
  <si>
    <t>ASV_01152</t>
  </si>
  <si>
    <t>ASV_01153</t>
  </si>
  <si>
    <t>ASV_01155</t>
  </si>
  <si>
    <t>ASV_01165</t>
  </si>
  <si>
    <t>ASV_01217</t>
  </si>
  <si>
    <t>ASV_01225</t>
  </si>
  <si>
    <t>ASV_01235</t>
  </si>
  <si>
    <t>ASV_01245</t>
  </si>
  <si>
    <t>ASV_01247</t>
  </si>
  <si>
    <t>ASV_01248</t>
  </si>
  <si>
    <t>ASV_01275</t>
  </si>
  <si>
    <t>ASV_01283</t>
  </si>
  <si>
    <t>ASV_01344</t>
  </si>
  <si>
    <t>ASV_01348</t>
  </si>
  <si>
    <t>ASV_01354</t>
  </si>
  <si>
    <t>ASV_01355</t>
  </si>
  <si>
    <t>ASV_01374</t>
  </si>
  <si>
    <t>ASV_01468</t>
  </si>
  <si>
    <t>ASV_01469</t>
  </si>
  <si>
    <t>ASV_01492</t>
  </si>
  <si>
    <t>ASV_01493</t>
  </si>
  <si>
    <t>ASV_01514</t>
  </si>
  <si>
    <t>ASV_01526</t>
  </si>
  <si>
    <t>ASV_01564</t>
  </si>
  <si>
    <t>ASV_01582</t>
  </si>
  <si>
    <t>ASV_01586</t>
  </si>
  <si>
    <t>ASV_01606</t>
  </si>
  <si>
    <t>ASV_01620</t>
  </si>
  <si>
    <t>ASV_01652</t>
  </si>
  <si>
    <t>ASV_01668</t>
  </si>
  <si>
    <t>ASV_01671</t>
  </si>
  <si>
    <t>ASV_01729</t>
  </si>
  <si>
    <t>ASV_01760</t>
  </si>
  <si>
    <t>ASV_01770</t>
  </si>
  <si>
    <t>ASV_01787</t>
  </si>
  <si>
    <t>ASV_01789</t>
  </si>
  <si>
    <t>ASV_01798</t>
  </si>
  <si>
    <t>ASV_01818</t>
  </si>
  <si>
    <t>ASV_01908</t>
  </si>
  <si>
    <t>ASV_01935</t>
  </si>
  <si>
    <t>ASV_01938</t>
  </si>
  <si>
    <t>ASV_01945</t>
  </si>
  <si>
    <t>ASV_01963</t>
  </si>
  <si>
    <t>ASV_01992</t>
  </si>
  <si>
    <t>ASV_02023</t>
  </si>
  <si>
    <t>ASV_02077</t>
  </si>
  <si>
    <t>ASV_02084</t>
  </si>
  <si>
    <t>ASV_02110</t>
  </si>
  <si>
    <t>ASV_02118</t>
  </si>
  <si>
    <t>ASV_02137</t>
  </si>
  <si>
    <t>ASV_02158</t>
  </si>
  <si>
    <t>ASV_02183</t>
  </si>
  <si>
    <t>ASV_02202</t>
  </si>
  <si>
    <t>ASV_02212</t>
  </si>
  <si>
    <t>ASV_02234</t>
  </si>
  <si>
    <t>ASV_02274</t>
  </si>
  <si>
    <t>ASV_02332</t>
  </si>
  <si>
    <t>ASV_02345</t>
  </si>
  <si>
    <t>ASV_02373</t>
  </si>
  <si>
    <t>ASV_02432</t>
  </si>
  <si>
    <t>ASV_02449</t>
  </si>
  <si>
    <t>ASV_02478</t>
  </si>
  <si>
    <t>ASV_02483</t>
  </si>
  <si>
    <t>ASV_02559</t>
  </si>
  <si>
    <t>ASV_02561</t>
  </si>
  <si>
    <t>ASV_02607</t>
  </si>
  <si>
    <t>ASV_02620</t>
  </si>
  <si>
    <t>ASV_02662</t>
  </si>
  <si>
    <t>ASV_02744</t>
  </si>
  <si>
    <t>ASV_02800</t>
  </si>
  <si>
    <t>ASV_02819</t>
  </si>
  <si>
    <t>ASV_02850</t>
  </si>
  <si>
    <t>ASV_02883</t>
  </si>
  <si>
    <t>ASV_02912</t>
  </si>
  <si>
    <t>ASV_02982</t>
  </si>
  <si>
    <t>ASV_02999</t>
  </si>
  <si>
    <t>ASV_03029</t>
  </si>
  <si>
    <t>ASV_03039</t>
  </si>
  <si>
    <t>ASV_03127</t>
  </si>
  <si>
    <t>ASV_03129</t>
  </si>
  <si>
    <t>ASV_03138</t>
  </si>
  <si>
    <t>ASV_03155</t>
  </si>
  <si>
    <t>ASV_03220</t>
  </si>
  <si>
    <t>ASV_03294</t>
  </si>
  <si>
    <t>ASV_03422</t>
  </si>
  <si>
    <t>ASV_03431</t>
  </si>
  <si>
    <t>ASV_03433</t>
  </si>
  <si>
    <t>ASV_03434</t>
  </si>
  <si>
    <t>ASV_03471</t>
  </si>
  <si>
    <t>ASV_03472</t>
  </si>
  <si>
    <t>ASV_03603</t>
  </si>
  <si>
    <t>ASV_03631</t>
  </si>
  <si>
    <t>ASV_03632</t>
  </si>
  <si>
    <t>ASV_03653</t>
  </si>
  <si>
    <t>ASV_03797</t>
  </si>
  <si>
    <t>ASV_03846</t>
  </si>
  <si>
    <t>ASV_03861</t>
  </si>
  <si>
    <t>ASV_03862</t>
  </si>
  <si>
    <t>ASV_03917</t>
  </si>
  <si>
    <t>ASV_04052</t>
  </si>
  <si>
    <t>ASV_04088</t>
  </si>
  <si>
    <t>ASV_04134</t>
  </si>
  <si>
    <t>ASV_04135</t>
  </si>
  <si>
    <t>ASV_04304</t>
  </si>
  <si>
    <t>ASV_04306</t>
  </si>
  <si>
    <t>ASV_04320</t>
  </si>
  <si>
    <t>ASV_04352</t>
  </si>
  <si>
    <t>ASV_04386</t>
  </si>
  <si>
    <t>ASV_04460</t>
  </si>
  <si>
    <t>ASV_04461</t>
  </si>
  <si>
    <t>ASV_04462</t>
  </si>
  <si>
    <t>ASV_04463</t>
  </si>
  <si>
    <t>ASV_04743</t>
  </si>
  <si>
    <t>ASV_04809</t>
  </si>
  <si>
    <t>ASV_04926</t>
  </si>
  <si>
    <t>ASV_04927</t>
  </si>
  <si>
    <t>ASV_04928</t>
  </si>
  <si>
    <t>ASV_04929</t>
  </si>
  <si>
    <t>ASV_04930</t>
  </si>
  <si>
    <t>ASV_04931</t>
  </si>
  <si>
    <t>ASV_05335</t>
  </si>
  <si>
    <t>ASV_05476</t>
  </si>
  <si>
    <t>ASV_05477</t>
  </si>
  <si>
    <t>ASV_05478</t>
  </si>
  <si>
    <t>ASV_05887</t>
  </si>
  <si>
    <t>ASV_05925</t>
  </si>
  <si>
    <t>ASV_06010</t>
  </si>
  <si>
    <t>ASV_06011</t>
  </si>
  <si>
    <t>ASV_06012</t>
  </si>
  <si>
    <t>ASV_06013</t>
  </si>
  <si>
    <t>ASV_06015</t>
  </si>
  <si>
    <t>ASV_06016</t>
  </si>
  <si>
    <t>ASV_06017</t>
  </si>
  <si>
    <t>ASV_06217</t>
  </si>
  <si>
    <t>ASV_06218</t>
  </si>
  <si>
    <t>ASV_06219</t>
  </si>
  <si>
    <t>ASV_06220</t>
  </si>
  <si>
    <t>ASV_06221</t>
  </si>
  <si>
    <t>ASV_06222</t>
  </si>
  <si>
    <t>ASV_06970</t>
  </si>
  <si>
    <t>ASV_06971</t>
  </si>
  <si>
    <t>ASV_06973</t>
  </si>
  <si>
    <t>ASV_06977</t>
  </si>
  <si>
    <t>ASV_06978</t>
  </si>
  <si>
    <t>ASV_07001</t>
  </si>
  <si>
    <t>ASV_07261</t>
  </si>
  <si>
    <t>ASV_07262</t>
  </si>
  <si>
    <t>ASV_07263</t>
  </si>
  <si>
    <t>ASV_07264</t>
  </si>
  <si>
    <t>ASV_07265</t>
  </si>
  <si>
    <t>ASV_07269</t>
  </si>
  <si>
    <t>ASV_08308</t>
  </si>
  <si>
    <t>ASV_08309</t>
  </si>
  <si>
    <t>ASV_08310</t>
  </si>
  <si>
    <t>ASV_08311</t>
  </si>
  <si>
    <t>ASV_08312</t>
  </si>
  <si>
    <t>ASV_08313</t>
  </si>
  <si>
    <t>ASV_08314</t>
  </si>
  <si>
    <t>ASV_08316</t>
  </si>
  <si>
    <t>ASV_08318</t>
  </si>
  <si>
    <t>ASV_08319</t>
  </si>
  <si>
    <t>ASV_08320</t>
  </si>
  <si>
    <t>ASV_08321</t>
  </si>
  <si>
    <t>ASV_08735</t>
  </si>
  <si>
    <t>ASV_08736</t>
  </si>
  <si>
    <t>ASV_08737</t>
  </si>
  <si>
    <t>ASV_08738</t>
  </si>
  <si>
    <t>ASV_08740</t>
  </si>
  <si>
    <t>ASV_08741</t>
  </si>
  <si>
    <t>ASV_08742</t>
  </si>
  <si>
    <t>ASV_08743</t>
  </si>
  <si>
    <t>ASV_08744</t>
  </si>
  <si>
    <t>ASV_08745</t>
  </si>
  <si>
    <t>ASV_08746</t>
  </si>
  <si>
    <t>ASV_08747</t>
  </si>
  <si>
    <t>ASV_08748</t>
  </si>
  <si>
    <t>ASV_08749</t>
  </si>
  <si>
    <t>ASV_08750</t>
  </si>
  <si>
    <t>ASV_10158</t>
  </si>
  <si>
    <t>ASV_10159</t>
  </si>
  <si>
    <t>ASV_10161</t>
  </si>
  <si>
    <t>ASV_10162</t>
  </si>
  <si>
    <t>ASV_10163</t>
  </si>
  <si>
    <t>ASV_10164</t>
  </si>
  <si>
    <t>ASV_10165</t>
  </si>
  <si>
    <t>ASV_10166</t>
  </si>
  <si>
    <t>ASV_10168</t>
  </si>
  <si>
    <t>ASV_10169</t>
  </si>
  <si>
    <t>ASV_10170</t>
  </si>
  <si>
    <t>ASV_10171</t>
  </si>
  <si>
    <t>ASV_10172</t>
  </si>
  <si>
    <t>ASV_10173</t>
  </si>
  <si>
    <t>ASV_10174</t>
  </si>
  <si>
    <t>ASV_10175</t>
  </si>
  <si>
    <t>ASV_10176</t>
  </si>
  <si>
    <t>ASV_10669</t>
  </si>
  <si>
    <t>ASV_10670</t>
  </si>
  <si>
    <t>ASV_10671</t>
  </si>
  <si>
    <t>ASV_10672</t>
  </si>
  <si>
    <t>ASV_10673</t>
  </si>
  <si>
    <t>ASV_10674</t>
  </si>
  <si>
    <t>ASV_10675</t>
  </si>
  <si>
    <t>ASV_10676</t>
  </si>
  <si>
    <t>ASV_10677</t>
  </si>
  <si>
    <t>ASV_10678</t>
  </si>
  <si>
    <t>ASV_10679</t>
  </si>
  <si>
    <t>ASV_10680</t>
  </si>
  <si>
    <t>ASV_10681</t>
  </si>
  <si>
    <t>ASV_10682</t>
  </si>
  <si>
    <t>ASV_10683</t>
  </si>
  <si>
    <t>ASV_10684</t>
  </si>
  <si>
    <t>ASV_10685</t>
  </si>
  <si>
    <t>ASV_10686</t>
  </si>
  <si>
    <t>ASV_10687</t>
  </si>
  <si>
    <t>ASV_10688</t>
  </si>
  <si>
    <t>ASV_10689</t>
  </si>
  <si>
    <t>ASV_10690</t>
  </si>
  <si>
    <t>ASV_10691</t>
  </si>
  <si>
    <t>ASV_10692</t>
  </si>
  <si>
    <t>ASV_10693</t>
  </si>
  <si>
    <t>ASV_12415</t>
  </si>
  <si>
    <t>ASV_12416</t>
  </si>
  <si>
    <t>ASV_12417</t>
  </si>
  <si>
    <t>ASV_12418</t>
  </si>
  <si>
    <t>ASV_12419</t>
  </si>
  <si>
    <t>ASV_12420</t>
  </si>
  <si>
    <t>ASV_12421</t>
  </si>
  <si>
    <t>ASV_12423</t>
  </si>
  <si>
    <t>ASV_12424</t>
  </si>
  <si>
    <t>ASV_12425</t>
  </si>
  <si>
    <t>ASV_12426</t>
  </si>
  <si>
    <t>ASV_12427</t>
  </si>
  <si>
    <t>ASV_12428</t>
  </si>
  <si>
    <t>ASV_12429</t>
  </si>
  <si>
    <t>ASV_12431</t>
  </si>
  <si>
    <t>ASV_12432</t>
  </si>
  <si>
    <t>ASV_12433</t>
  </si>
  <si>
    <t>ASV_12434</t>
  </si>
  <si>
    <t>ASV_12436</t>
  </si>
  <si>
    <t>ASV_12437</t>
  </si>
  <si>
    <t>ASV_12438</t>
  </si>
  <si>
    <t>ASV_12439</t>
  </si>
  <si>
    <t>ASV_12440</t>
  </si>
  <si>
    <t>ASV_12441</t>
  </si>
  <si>
    <t>ASV_12442</t>
  </si>
  <si>
    <t>ASV_12443</t>
  </si>
  <si>
    <t>ASV_12444</t>
  </si>
  <si>
    <t>ASV_12445</t>
  </si>
  <si>
    <t>ASV_12446</t>
  </si>
  <si>
    <t>ASV_12447</t>
  </si>
  <si>
    <t>ASV_12448</t>
  </si>
  <si>
    <t>ASV_12450</t>
  </si>
  <si>
    <t>ASV_12451</t>
  </si>
  <si>
    <t>ASV_12951</t>
  </si>
  <si>
    <t>ASV_12952</t>
  </si>
  <si>
    <t>ASV_12953</t>
  </si>
  <si>
    <t>ASV_12954</t>
  </si>
  <si>
    <t>ASV_12955</t>
  </si>
  <si>
    <t>ASV_12956</t>
  </si>
  <si>
    <t>ASV_12958</t>
  </si>
  <si>
    <t>ASV_12959</t>
  </si>
  <si>
    <t>ASV_12960</t>
  </si>
  <si>
    <t>ASV_12961</t>
  </si>
  <si>
    <t>ASV_12962</t>
  </si>
  <si>
    <t>ASV_12963</t>
  </si>
  <si>
    <t>ASV_12964</t>
  </si>
  <si>
    <t>ASV_12965</t>
  </si>
  <si>
    <t>Tektite</t>
  </si>
  <si>
    <t>ASV_00002</t>
  </si>
  <si>
    <t>ASV_00003</t>
  </si>
  <si>
    <t>ASV_00011</t>
  </si>
  <si>
    <t>Yawzi</t>
  </si>
  <si>
    <t>ASV_00017</t>
  </si>
  <si>
    <t>ASV_00019</t>
  </si>
  <si>
    <t>ASV_00025</t>
  </si>
  <si>
    <t>ASV_00028</t>
  </si>
  <si>
    <t>ASV_00029</t>
  </si>
  <si>
    <t>ASV_00036</t>
  </si>
  <si>
    <t>ASV_00039</t>
  </si>
  <si>
    <t>ASV_00043</t>
  </si>
  <si>
    <t>ASV_00045</t>
  </si>
  <si>
    <t>ASV_00046</t>
  </si>
  <si>
    <t>ASV_00048</t>
  </si>
  <si>
    <t>ASV_00049</t>
  </si>
  <si>
    <t>ASV_00055</t>
  </si>
  <si>
    <t>ASV_00063</t>
  </si>
  <si>
    <t>ASV_00065</t>
  </si>
  <si>
    <t>ASV_00068</t>
  </si>
  <si>
    <t>ASV_00074</t>
  </si>
  <si>
    <t>ASV_00075</t>
  </si>
  <si>
    <t>ASV_00077</t>
  </si>
  <si>
    <t>ASV_00080</t>
  </si>
  <si>
    <t>ASV_00085</t>
  </si>
  <si>
    <t>ASV_00092</t>
  </si>
  <si>
    <t>ASV_00093</t>
  </si>
  <si>
    <t>ASV_00094</t>
  </si>
  <si>
    <t>ASV_00097</t>
  </si>
  <si>
    <t>ASV_00100</t>
  </si>
  <si>
    <t>ASV_00103</t>
  </si>
  <si>
    <t>ASV_00107</t>
  </si>
  <si>
    <t>ASV_00113</t>
  </si>
  <si>
    <t>ASV_00121</t>
  </si>
  <si>
    <t>ASV_00125</t>
  </si>
  <si>
    <t>ASV_00126</t>
  </si>
  <si>
    <t>ASV_00128</t>
  </si>
  <si>
    <t>ASV_00131</t>
  </si>
  <si>
    <t>ASV_00132</t>
  </si>
  <si>
    <t>ASV_00134</t>
  </si>
  <si>
    <t>ASV_00141</t>
  </si>
  <si>
    <t>ASV_00145</t>
  </si>
  <si>
    <t>ASV_00161</t>
  </si>
  <si>
    <t>ASV_00163</t>
  </si>
  <si>
    <t>ASV_00164</t>
  </si>
  <si>
    <t>ASV_00185</t>
  </si>
  <si>
    <t>ASV_00202</t>
  </si>
  <si>
    <t>ASV_00205</t>
  </si>
  <si>
    <t>ASV_00206</t>
  </si>
  <si>
    <t>ASV_00209</t>
  </si>
  <si>
    <t>ASV_00218</t>
  </si>
  <si>
    <t>ASV_00226</t>
  </si>
  <si>
    <t>ASV_00235</t>
  </si>
  <si>
    <t>ASV_00236</t>
  </si>
  <si>
    <t>ASV_00247</t>
  </si>
  <si>
    <t>ASV_00251</t>
  </si>
  <si>
    <t>ASV_00262</t>
  </si>
  <si>
    <t>ASV_00271</t>
  </si>
  <si>
    <t>ASV_00274</t>
  </si>
  <si>
    <t>ASV_00278</t>
  </si>
  <si>
    <t>ASV_00291</t>
  </si>
  <si>
    <t>ASV_00345</t>
  </si>
  <si>
    <t>ASV_00347</t>
  </si>
  <si>
    <t>ASV_00359</t>
  </si>
  <si>
    <t>ASV_00366</t>
  </si>
  <si>
    <t>ASV_00370</t>
  </si>
  <si>
    <t>ASV_00375</t>
  </si>
  <si>
    <t>ASV_00400</t>
  </si>
  <si>
    <t>ASV_00401</t>
  </si>
  <si>
    <t>ASV_00404</t>
  </si>
  <si>
    <t>ASV_00413</t>
  </si>
  <si>
    <t>ASV_00430</t>
  </si>
  <si>
    <t>ASV_00438</t>
  </si>
  <si>
    <t>ASV_00471</t>
  </si>
  <si>
    <t>ASV_00472</t>
  </si>
  <si>
    <t>ASV_00475</t>
  </si>
  <si>
    <t>ASV_00492</t>
  </si>
  <si>
    <t>ASV_00503</t>
  </si>
  <si>
    <t>ASV_00510</t>
  </si>
  <si>
    <t>ASV_00560</t>
  </si>
  <si>
    <t>ASV_00565</t>
  </si>
  <si>
    <t>ASV_00566</t>
  </si>
  <si>
    <t>ASV_00578</t>
  </si>
  <si>
    <t>ASV_00580</t>
  </si>
  <si>
    <t>ASV_00627</t>
  </si>
  <si>
    <t>ASV_00645</t>
  </si>
  <si>
    <t>ASV_00647</t>
  </si>
  <si>
    <t>ASV_00677</t>
  </si>
  <si>
    <t>ASV_00687</t>
  </si>
  <si>
    <t>ASV_00707</t>
  </si>
  <si>
    <t>ASV_00708</t>
  </si>
  <si>
    <t>ASV_00751</t>
  </si>
  <si>
    <t>ASV_00788</t>
  </si>
  <si>
    <t>ASV_00847</t>
  </si>
  <si>
    <t>ASV_00856</t>
  </si>
  <si>
    <t>ASV_00933</t>
  </si>
  <si>
    <t>ASV_00962</t>
  </si>
  <si>
    <t>ASV_00966</t>
  </si>
  <si>
    <t>ASV_01135</t>
  </si>
  <si>
    <t>ASV_01146</t>
  </si>
  <si>
    <t>ASV_01293</t>
  </si>
  <si>
    <t>ASV_01325</t>
  </si>
  <si>
    <t>ASV_01369</t>
  </si>
  <si>
    <t>ASV_01376</t>
  </si>
  <si>
    <t>ASV_01378</t>
  </si>
  <si>
    <t>ASV_01423</t>
  </si>
  <si>
    <t>ASV_01498</t>
  </si>
  <si>
    <t>ASV_01511</t>
  </si>
  <si>
    <t>ASV_01536</t>
  </si>
  <si>
    <t>ASV_01549</t>
  </si>
  <si>
    <t>ASV_01635</t>
  </si>
  <si>
    <t>ASV_01694</t>
  </si>
  <si>
    <t>ASV_01725</t>
  </si>
  <si>
    <t>ASV_01808</t>
  </si>
  <si>
    <t>ASV_01851</t>
  </si>
  <si>
    <t>ASV_01978</t>
  </si>
  <si>
    <t>ASV_02020</t>
  </si>
  <si>
    <t>ASV_02048</t>
  </si>
  <si>
    <t>ASV_02057</t>
  </si>
  <si>
    <t>ASV_02201</t>
  </si>
  <si>
    <t>ASV_02253</t>
  </si>
  <si>
    <t>ASV_02448</t>
  </si>
  <si>
    <t>ASV_02548</t>
  </si>
  <si>
    <t>ASV_02558</t>
  </si>
  <si>
    <t>ASV_02563</t>
  </si>
  <si>
    <t>ASV_02622</t>
  </si>
  <si>
    <t>ASV_02666</t>
  </si>
  <si>
    <t>ASV_02736</t>
  </si>
  <si>
    <t>ASV_03079</t>
  </si>
  <si>
    <t>ASV_03107</t>
  </si>
  <si>
    <t>ASV_03818</t>
  </si>
  <si>
    <t>ASV_04799</t>
  </si>
  <si>
    <t>ASV_04870</t>
  </si>
  <si>
    <t>ASV_05329</t>
  </si>
  <si>
    <t>ASV_06148</t>
  </si>
  <si>
    <t>ASV_00008</t>
  </si>
  <si>
    <t>ASV_00009</t>
  </si>
  <si>
    <t>ASV_00015</t>
  </si>
  <si>
    <t>ASV_00018</t>
  </si>
  <si>
    <t>ASV_00034</t>
  </si>
  <si>
    <t>ASV_00040</t>
  </si>
  <si>
    <t>ASV_00047</t>
  </si>
  <si>
    <t>ASV_00053</t>
  </si>
  <si>
    <t>ASV_00054</t>
  </si>
  <si>
    <t>ASV_00059</t>
  </si>
  <si>
    <t>ASV_00084</t>
  </si>
  <si>
    <t>ASV_00104</t>
  </si>
  <si>
    <t>ASV_00109</t>
  </si>
  <si>
    <t>ASV_00114</t>
  </si>
  <si>
    <t>ASV_00115</t>
  </si>
  <si>
    <t>ASV_00117</t>
  </si>
  <si>
    <t>ASV_00119</t>
  </si>
  <si>
    <t>ASV_00142</t>
  </si>
  <si>
    <t>ASV_00146</t>
  </si>
  <si>
    <t>ASV_00151</t>
  </si>
  <si>
    <t>ASV_00155</t>
  </si>
  <si>
    <t>ASV_00165</t>
  </si>
  <si>
    <t>ASV_00178</t>
  </si>
  <si>
    <t>ASV_00188</t>
  </si>
  <si>
    <t>ASV_00195</t>
  </si>
  <si>
    <t>ASV_00199</t>
  </si>
  <si>
    <t>ASV_00215</t>
  </si>
  <si>
    <t>ASV_00217</t>
  </si>
  <si>
    <t>ASV_00228</t>
  </si>
  <si>
    <t>ASV_00238</t>
  </si>
  <si>
    <t>ASV_00243</t>
  </si>
  <si>
    <t>ASV_00263</t>
  </si>
  <si>
    <t>ASV_00272</t>
  </si>
  <si>
    <t>ASV_00277</t>
  </si>
  <si>
    <t>ASV_00311</t>
  </si>
  <si>
    <t>ASV_00330</t>
  </si>
  <si>
    <t>ASV_00337</t>
  </si>
  <si>
    <t>ASV_00338</t>
  </si>
  <si>
    <t>ASV_00349</t>
  </si>
  <si>
    <t>ASV_00356</t>
  </si>
  <si>
    <t>ASV_00360</t>
  </si>
  <si>
    <t>ASV_00361</t>
  </si>
  <si>
    <t>ASV_00386</t>
  </si>
  <si>
    <t>ASV_00390</t>
  </si>
  <si>
    <t>ASV_00432</t>
  </si>
  <si>
    <t>ASV_00444</t>
  </si>
  <si>
    <t>ASV_00460</t>
  </si>
  <si>
    <t>ASV_00464</t>
  </si>
  <si>
    <t>ASV_00482</t>
  </si>
  <si>
    <t>ASV_00485</t>
  </si>
  <si>
    <t>ASV_00487</t>
  </si>
  <si>
    <t>ASV_00491</t>
  </si>
  <si>
    <t>ASV_00501</t>
  </si>
  <si>
    <t>ASV_00507</t>
  </si>
  <si>
    <t>ASV_00517</t>
  </si>
  <si>
    <t>ASV_00518</t>
  </si>
  <si>
    <t>ASV_00528</t>
  </si>
  <si>
    <t>ASV_00543</t>
  </si>
  <si>
    <t>ASV_00553</t>
  </si>
  <si>
    <t>ASV_00570</t>
  </si>
  <si>
    <t>ASV_00575</t>
  </si>
  <si>
    <t>ASV_00599</t>
  </si>
  <si>
    <t>ASV_00600</t>
  </si>
  <si>
    <t>ASV_00605</t>
  </si>
  <si>
    <t>ASV_00610</t>
  </si>
  <si>
    <t>ASV_00614</t>
  </si>
  <si>
    <t>ASV_00654</t>
  </si>
  <si>
    <t>ASV_00684</t>
  </si>
  <si>
    <t>ASV_00713</t>
  </si>
  <si>
    <t>ASV_00770</t>
  </si>
  <si>
    <t>ASV_00776</t>
  </si>
  <si>
    <t>ASV_00795</t>
  </si>
  <si>
    <t>ASV_00802</t>
  </si>
  <si>
    <t>ASV_00852</t>
  </si>
  <si>
    <t>ASV_00853</t>
  </si>
  <si>
    <t>ASV_00897</t>
  </si>
  <si>
    <t>ASV_00919</t>
  </si>
  <si>
    <t>ASV_00945</t>
  </si>
  <si>
    <t>ASV_00965</t>
  </si>
  <si>
    <t>ASV_00984</t>
  </si>
  <si>
    <t>ASV_01030</t>
  </si>
  <si>
    <t>ASV_01042</t>
  </si>
  <si>
    <t>ASV_01046</t>
  </si>
  <si>
    <t>ASV_01067</t>
  </si>
  <si>
    <t>ASV_01106</t>
  </si>
  <si>
    <t>ASV_01108</t>
  </si>
  <si>
    <t>ASV_01113</t>
  </si>
  <si>
    <t>ASV_01123</t>
  </si>
  <si>
    <t>ASV_01136</t>
  </si>
  <si>
    <t>ASV_01145</t>
  </si>
  <si>
    <t>ASV_01199</t>
  </si>
  <si>
    <t>ASV_01203</t>
  </si>
  <si>
    <t>ASV_01223</t>
  </si>
  <si>
    <t>ASV_01323</t>
  </si>
  <si>
    <t>ASV_01359</t>
  </si>
  <si>
    <t>ASV_01453</t>
  </si>
  <si>
    <t>ASV_01480</t>
  </si>
  <si>
    <t>ASV_01528</t>
  </si>
  <si>
    <t>ASV_01584</t>
  </si>
  <si>
    <t>ASV_01611</t>
  </si>
  <si>
    <t>ASV_01739</t>
  </si>
  <si>
    <t>ASV_01761</t>
  </si>
  <si>
    <t>ASV_02102</t>
  </si>
  <si>
    <t>ASV_02103</t>
  </si>
  <si>
    <t>ASV_02135</t>
  </si>
  <si>
    <t>ASV_02279</t>
  </si>
  <si>
    <t>ASV_02293</t>
  </si>
  <si>
    <t>ASV_02331</t>
  </si>
  <si>
    <t>ASV_02438</t>
  </si>
  <si>
    <t>ASV_02608</t>
  </si>
  <si>
    <t>ASV_03015</t>
  </si>
  <si>
    <t>ASV_03121</t>
  </si>
  <si>
    <t>ASV_03389</t>
  </si>
  <si>
    <t>ASV_03432</t>
  </si>
  <si>
    <t>ASV_03856</t>
  </si>
  <si>
    <t>ASV_03865</t>
  </si>
  <si>
    <t>ASV_04075</t>
  </si>
  <si>
    <t>ASV_04180</t>
  </si>
  <si>
    <t>ASV_04387</t>
  </si>
  <si>
    <t>ASV_04703</t>
  </si>
  <si>
    <t>ASV_06018</t>
  </si>
  <si>
    <t>ASV_06944</t>
  </si>
  <si>
    <t>Yawzi.dawn</t>
  </si>
  <si>
    <t>dawn</t>
  </si>
  <si>
    <t>LB_seagrass.peak_photo</t>
  </si>
  <si>
    <t>LB_seagrass</t>
  </si>
  <si>
    <t>peak_photo</t>
  </si>
  <si>
    <t>Tektite.dawn</t>
  </si>
  <si>
    <t>LB_seagrass.dawn</t>
  </si>
  <si>
    <t>Tektite.peak_photo</t>
  </si>
  <si>
    <t>Yawzi.peak_photo</t>
  </si>
  <si>
    <t>ASV_00005</t>
  </si>
  <si>
    <t>ASV_00014</t>
  </si>
  <si>
    <t>ASV_00027</t>
  </si>
  <si>
    <t>ASV_00038</t>
  </si>
  <si>
    <t>ASV_00044</t>
  </si>
  <si>
    <t>ASV_00050</t>
  </si>
  <si>
    <t>ASV_00060</t>
  </si>
  <si>
    <t>ASV_00096</t>
  </si>
  <si>
    <t>ASV_00101</t>
  </si>
  <si>
    <t>ASV_00110</t>
  </si>
  <si>
    <t>ASV_00122</t>
  </si>
  <si>
    <t>ASV_00130</t>
  </si>
  <si>
    <t>ASV_00143</t>
  </si>
  <si>
    <t>ASV_00154</t>
  </si>
  <si>
    <t>ASV_00167</t>
  </si>
  <si>
    <t>ASV_00168</t>
  </si>
  <si>
    <t>ASV_00173</t>
  </si>
  <si>
    <t>ASV_00176</t>
  </si>
  <si>
    <t>ASV_00201</t>
  </si>
  <si>
    <t>ASV_00211</t>
  </si>
  <si>
    <t>ASV_00216</t>
  </si>
  <si>
    <t>ASV_00223</t>
  </si>
  <si>
    <t>ASV_00224</t>
  </si>
  <si>
    <t>ASV_00232</t>
  </si>
  <si>
    <t>ASV_00239</t>
  </si>
  <si>
    <t>ASV_00245</t>
  </si>
  <si>
    <t>ASV_00253</t>
  </si>
  <si>
    <t>ASV_00260</t>
  </si>
  <si>
    <t>ASV_00264</t>
  </si>
  <si>
    <t>ASV_00290</t>
  </si>
  <si>
    <t>ASV_00300</t>
  </si>
  <si>
    <t>ASV_00301</t>
  </si>
  <si>
    <t>ASV_00317</t>
  </si>
  <si>
    <t>ASV_00321</t>
  </si>
  <si>
    <t>ASV_00333</t>
  </si>
  <si>
    <t>ASV_00339</t>
  </si>
  <si>
    <t>ASV_00343</t>
  </si>
  <si>
    <t>ASV_00352</t>
  </si>
  <si>
    <t>ASV_00357</t>
  </si>
  <si>
    <t>ASV_00365</t>
  </si>
  <si>
    <t>ASV_00369</t>
  </si>
  <si>
    <t>sig_q01</t>
  </si>
  <si>
    <t>ASV_00396</t>
  </si>
  <si>
    <t>ASV_00398</t>
  </si>
  <si>
    <t>ASV_00408</t>
  </si>
  <si>
    <t>ASV_00437</t>
  </si>
  <si>
    <t>ASV_00440</t>
  </si>
  <si>
    <t>ASV_00442</t>
  </si>
  <si>
    <t>ASV_00445</t>
  </si>
  <si>
    <t>ASV_00452</t>
  </si>
  <si>
    <t>ASV_00457</t>
  </si>
  <si>
    <t>ASV_00469</t>
  </si>
  <si>
    <t>ASV_00474</t>
  </si>
  <si>
    <t>ASV_00500</t>
  </si>
  <si>
    <t>ASV_00523</t>
  </si>
  <si>
    <t>ASV_00525</t>
  </si>
  <si>
    <t>ASV_00527</t>
  </si>
  <si>
    <t>ASV_00537</t>
  </si>
  <si>
    <t>ASV_00557</t>
  </si>
  <si>
    <t>ASV_00559</t>
  </si>
  <si>
    <t>ASV_00588</t>
  </si>
  <si>
    <t>ASV_00589</t>
  </si>
  <si>
    <t>ASV_00595</t>
  </si>
  <si>
    <t>ASV_00603</t>
  </si>
  <si>
    <t>ASV_00624</t>
  </si>
  <si>
    <t>ASV_00640</t>
  </si>
  <si>
    <t>ASV_00642</t>
  </si>
  <si>
    <t>ASV_00646</t>
  </si>
  <si>
    <t>ASV_00699</t>
  </si>
  <si>
    <t>ASV_00701</t>
  </si>
  <si>
    <t>ASV_00709</t>
  </si>
  <si>
    <t>ASV_00711</t>
  </si>
  <si>
    <t>ASV_00712</t>
  </si>
  <si>
    <t>ASV_00719</t>
  </si>
  <si>
    <t>ASV_00728</t>
  </si>
  <si>
    <t>ASV_00762</t>
  </si>
  <si>
    <t>ASV_00769</t>
  </si>
  <si>
    <t>ASV_00777</t>
  </si>
  <si>
    <t>ASV_00787</t>
  </si>
  <si>
    <t>ASV_00798</t>
  </si>
  <si>
    <t>ASV_00801</t>
  </si>
  <si>
    <t>ASV_00837</t>
  </si>
  <si>
    <t>ASV_00845</t>
  </si>
  <si>
    <t>ASV_00851</t>
  </si>
  <si>
    <t>ASV_00871</t>
  </si>
  <si>
    <t>ASV_00882</t>
  </si>
  <si>
    <t>ASV_00895</t>
  </si>
  <si>
    <t>ASV_00908</t>
  </si>
  <si>
    <t>ASV_00917</t>
  </si>
  <si>
    <t>ASV_00929</t>
  </si>
  <si>
    <t>ASV_00955</t>
  </si>
  <si>
    <t>ASV_00982</t>
  </si>
  <si>
    <t>ASV_00996</t>
  </si>
  <si>
    <t>ASV_01009</t>
  </si>
  <si>
    <t>ASV_01017</t>
  </si>
  <si>
    <t>ASV_01034</t>
  </si>
  <si>
    <t>ASV_01047</t>
  </si>
  <si>
    <t>ASV_01070</t>
  </si>
  <si>
    <t>ASV_01076</t>
  </si>
  <si>
    <t>ASV_01083</t>
  </si>
  <si>
    <t>ASV_01093</t>
  </si>
  <si>
    <t>ASV_01094</t>
  </si>
  <si>
    <t>ASV_01128</t>
  </si>
  <si>
    <t>ASV_01134</t>
  </si>
  <si>
    <t>ASV_01172</t>
  </si>
  <si>
    <t>ASV_01180</t>
  </si>
  <si>
    <t>ASV_01181</t>
  </si>
  <si>
    <t>ASV_01190</t>
  </si>
  <si>
    <t>ASV_01207</t>
  </si>
  <si>
    <t>ASV_01208</t>
  </si>
  <si>
    <t>ASV_01209</t>
  </si>
  <si>
    <t>ASV_01213</t>
  </si>
  <si>
    <t>ASV_01239</t>
  </si>
  <si>
    <t>ASV_01246</t>
  </si>
  <si>
    <t>ASV_01260</t>
  </si>
  <si>
    <t>ASV_01270</t>
  </si>
  <si>
    <t>ASV_01296</t>
  </si>
  <si>
    <t>ASV_01308</t>
  </si>
  <si>
    <t>ASV_01313</t>
  </si>
  <si>
    <t>ASV_01320</t>
  </si>
  <si>
    <t>ASV_01321</t>
  </si>
  <si>
    <t>ASV_01330</t>
  </si>
  <si>
    <t>ASV_01333</t>
  </si>
  <si>
    <t>ASV_01411</t>
  </si>
  <si>
    <t>ASV_01413</t>
  </si>
  <si>
    <t>ASV_01431</t>
  </si>
  <si>
    <t>ASV_01452</t>
  </si>
  <si>
    <t>ASV_01454</t>
  </si>
  <si>
    <t>ASV_01456</t>
  </si>
  <si>
    <t>ASV_01479</t>
  </si>
  <si>
    <t>ASV_01481</t>
  </si>
  <si>
    <t>ASV_01509</t>
  </si>
  <si>
    <t>ASV_01527</t>
  </si>
  <si>
    <t>ASV_01535</t>
  </si>
  <si>
    <t>ASV_01572</t>
  </si>
  <si>
    <t>ASV_01603</t>
  </si>
  <si>
    <t>ASV_01622</t>
  </si>
  <si>
    <t>ASV_01643</t>
  </si>
  <si>
    <t>ASV_01659</t>
  </si>
  <si>
    <t>ASV_01670</t>
  </si>
  <si>
    <t>ASV_01700</t>
  </si>
  <si>
    <t>ASV_01705</t>
  </si>
  <si>
    <t>ASV_01709</t>
  </si>
  <si>
    <t>ASV_01735</t>
  </si>
  <si>
    <t>ASV_01741</t>
  </si>
  <si>
    <t>ASV_01767</t>
  </si>
  <si>
    <t>ASV_01792</t>
  </si>
  <si>
    <t>ASV_01809</t>
  </si>
  <si>
    <t>ASV_01839</t>
  </si>
  <si>
    <t>ASV_01843</t>
  </si>
  <si>
    <t>ASV_01910</t>
  </si>
  <si>
    <t>ASV_01912</t>
  </si>
  <si>
    <t>ASV_01931</t>
  </si>
  <si>
    <t>ASV_01967</t>
  </si>
  <si>
    <t>ASV_01991</t>
  </si>
  <si>
    <t>ASV_02019</t>
  </si>
  <si>
    <t>ASV_02027</t>
  </si>
  <si>
    <t>ASV_02045</t>
  </si>
  <si>
    <t>ASV_02053</t>
  </si>
  <si>
    <t>ASV_02074</t>
  </si>
  <si>
    <t>ASV_02079</t>
  </si>
  <si>
    <t>ASV_02140</t>
  </si>
  <si>
    <t>ASV_02145</t>
  </si>
  <si>
    <t>ASV_02151</t>
  </si>
  <si>
    <t>ASV_02190</t>
  </si>
  <si>
    <t>ASV_02193</t>
  </si>
  <si>
    <t>ASV_02214</t>
  </si>
  <si>
    <t>ASV_02229</t>
  </si>
  <si>
    <t>ASV_02241</t>
  </si>
  <si>
    <t>ASV_02276</t>
  </si>
  <si>
    <t>ASV_02278</t>
  </si>
  <si>
    <t>ASV_02321</t>
  </si>
  <si>
    <t>ASV_02340</t>
  </si>
  <si>
    <t>ASV_02352</t>
  </si>
  <si>
    <t>ASV_02356</t>
  </si>
  <si>
    <t>ASV_02388</t>
  </si>
  <si>
    <t>ASV_02396</t>
  </si>
  <si>
    <t>ASV_02466</t>
  </si>
  <si>
    <t>ASV_02467</t>
  </si>
  <si>
    <t>ASV_02468</t>
  </si>
  <si>
    <t>ASV_02476</t>
  </si>
  <si>
    <t>ASV_02480</t>
  </si>
  <si>
    <t>ASV_02487</t>
  </si>
  <si>
    <t>ASV_02490</t>
  </si>
  <si>
    <t>ASV_02546</t>
  </si>
  <si>
    <t>ASV_02600</t>
  </si>
  <si>
    <t>ASV_02661</t>
  </si>
  <si>
    <t>ASV_02675</t>
  </si>
  <si>
    <t>ASV_02712</t>
  </si>
  <si>
    <t>ASV_02725</t>
  </si>
  <si>
    <t>ASV_02741</t>
  </si>
  <si>
    <t>ASV_02749</t>
  </si>
  <si>
    <t>ASV_02751</t>
  </si>
  <si>
    <t>ASV_02833</t>
  </si>
  <si>
    <t>ASV_02901</t>
  </si>
  <si>
    <t>ASV_02918</t>
  </si>
  <si>
    <t>ASV_02931</t>
  </si>
  <si>
    <t>ASV_02937</t>
  </si>
  <si>
    <t>ASV_02974</t>
  </si>
  <si>
    <t>ASV_03035</t>
  </si>
  <si>
    <t>ASV_03046</t>
  </si>
  <si>
    <t>ASV_03113</t>
  </si>
  <si>
    <t>ASV_03133</t>
  </si>
  <si>
    <t>ASV_03170</t>
  </si>
  <si>
    <t>ASV_03221</t>
  </si>
  <si>
    <t>ASV_03279</t>
  </si>
  <si>
    <t>ASV_03302</t>
  </si>
  <si>
    <t>ASV_03325</t>
  </si>
  <si>
    <t>ASV_03328</t>
  </si>
  <si>
    <t>ASV_03418</t>
  </si>
  <si>
    <t>ASV_03478</t>
  </si>
  <si>
    <t>ASV_03616</t>
  </si>
  <si>
    <t>ASV_03617</t>
  </si>
  <si>
    <t>ASV_03637</t>
  </si>
  <si>
    <t>ASV_03652</t>
  </si>
  <si>
    <t>ASV_03753</t>
  </si>
  <si>
    <t>ASV_03816</t>
  </si>
  <si>
    <t>ASV_03859</t>
  </si>
  <si>
    <t>ASV_03923</t>
  </si>
  <si>
    <t>ASV_03931</t>
  </si>
  <si>
    <t>ASV_04063</t>
  </si>
  <si>
    <t>ASV_04169</t>
  </si>
  <si>
    <t>ASV_04179</t>
  </si>
  <si>
    <t>ASV_04228</t>
  </si>
  <si>
    <t>ASV_04236</t>
  </si>
  <si>
    <t>ASV_04307</t>
  </si>
  <si>
    <t>ASV_04308</t>
  </si>
  <si>
    <t>ASV_04398</t>
  </si>
  <si>
    <t>ASV_04922</t>
  </si>
  <si>
    <t>ASV_05328</t>
  </si>
  <si>
    <t>ASV_06063</t>
  </si>
  <si>
    <t>ASV_06127</t>
  </si>
  <si>
    <t>ASV_06183</t>
  </si>
  <si>
    <t>ASV_06650</t>
  </si>
  <si>
    <t>ASV_07157</t>
  </si>
  <si>
    <t>ASV_07260</t>
  </si>
  <si>
    <t>ASV_07387</t>
  </si>
  <si>
    <t>ASV_07530</t>
  </si>
  <si>
    <t>ASV_07821</t>
  </si>
  <si>
    <t>ASV_08482</t>
  </si>
  <si>
    <t>ASV_08524</t>
  </si>
  <si>
    <t>ASV_00004</t>
  </si>
  <si>
    <t>ASV_00118</t>
  </si>
  <si>
    <t>ASV_00172</t>
  </si>
  <si>
    <t>ASV_00190</t>
  </si>
  <si>
    <t>ASV_00289</t>
  </si>
  <si>
    <t>ASV_00313</t>
  </si>
  <si>
    <t>ASV_00314</t>
  </si>
  <si>
    <t>ASV_00327</t>
  </si>
  <si>
    <t>ASV_00362</t>
  </si>
  <si>
    <t>ASV_00382</t>
  </si>
  <si>
    <t>ASV_00423</t>
  </si>
  <si>
    <t>ASV_00590</t>
  </si>
  <si>
    <t>ASV_00668</t>
  </si>
  <si>
    <t>ASV_00717</t>
  </si>
  <si>
    <t>ASV_00757</t>
  </si>
  <si>
    <t>ASV_00818</t>
  </si>
  <si>
    <t>ASV_00912</t>
  </si>
  <si>
    <t>ASV_01016</t>
  </si>
  <si>
    <t>ASV_01105</t>
  </si>
  <si>
    <t>ASV_01258</t>
  </si>
  <si>
    <t>ASV_01790</t>
  </si>
  <si>
    <t>ASV_04719</t>
  </si>
  <si>
    <t>ASV_04133</t>
  </si>
  <si>
    <t>ASV_03625</t>
  </si>
  <si>
    <t>ASV_03256</t>
  </si>
  <si>
    <t>ASV_02433</t>
  </si>
  <si>
    <t>ASV_02315</t>
  </si>
  <si>
    <t>ASV_02182</t>
  </si>
  <si>
    <t>ASV_02025</t>
  </si>
  <si>
    <t>ASV_01960</t>
  </si>
  <si>
    <t>ASV_01786</t>
  </si>
  <si>
    <t>ASV_01653</t>
  </si>
  <si>
    <t>ASV_01642</t>
  </si>
  <si>
    <t>ASV_01534</t>
  </si>
  <si>
    <t>ASV_01525</t>
  </si>
  <si>
    <t>ASV_01496</t>
  </si>
  <si>
    <t>ASV_01182</t>
  </si>
  <si>
    <t>ASV_01127</t>
  </si>
  <si>
    <t>ASV_01097</t>
  </si>
  <si>
    <t>ASV_01065</t>
  </si>
  <si>
    <t>ASV_01037</t>
  </si>
  <si>
    <t>ASV_00989</t>
  </si>
  <si>
    <t>ASV_00896</t>
  </si>
  <si>
    <t>ASV_00756</t>
  </si>
  <si>
    <t>ASV_00736</t>
  </si>
  <si>
    <t>ASV_00732</t>
  </si>
  <si>
    <t>ASV_00631</t>
  </si>
  <si>
    <t>ASV_00619</t>
  </si>
  <si>
    <t>ASV_00569</t>
  </si>
  <si>
    <t>ASV_00410</t>
  </si>
  <si>
    <t>ASV_00364</t>
  </si>
  <si>
    <t>ASV_00196</t>
  </si>
  <si>
    <t>ASV_03096</t>
  </si>
  <si>
    <t>ASV_02919</t>
  </si>
  <si>
    <t>ASV_02690</t>
  </si>
  <si>
    <t>ASV_02648</t>
  </si>
  <si>
    <t>ASV_02469</t>
  </si>
  <si>
    <t>ASV_02197</t>
  </si>
  <si>
    <t>ASV_02152</t>
  </si>
  <si>
    <t>ASV_02107</t>
  </si>
  <si>
    <t>ASV_01961</t>
  </si>
  <si>
    <t>ASV_01834</t>
  </si>
  <si>
    <t>ASV_01641</t>
  </si>
  <si>
    <t>ASV_01361</t>
  </si>
  <si>
    <t>ASV_01267</t>
  </si>
  <si>
    <t>ASV_01066</t>
  </si>
  <si>
    <t>ASV_01018</t>
  </si>
  <si>
    <t>ASV_00573</t>
  </si>
  <si>
    <t>ASV_00556</t>
  </si>
  <si>
    <t>ASV_00395</t>
  </si>
  <si>
    <t>ASV_00112</t>
  </si>
  <si>
    <t>ASV_06216</t>
  </si>
  <si>
    <t>ASV_06000</t>
  </si>
  <si>
    <t>ASV_05882</t>
  </si>
  <si>
    <t>ASV_05413</t>
  </si>
  <si>
    <t>ASV_04804</t>
  </si>
  <si>
    <t>ASV_04426</t>
  </si>
  <si>
    <t>ASV_04067</t>
  </si>
  <si>
    <t>ASV_03858</t>
  </si>
  <si>
    <t>ASV_03808</t>
  </si>
  <si>
    <t>ASV_03805</t>
  </si>
  <si>
    <t>ASV_03802</t>
  </si>
  <si>
    <t>ASV_03428</t>
  </si>
  <si>
    <t>ASV_03122</t>
  </si>
  <si>
    <t>ASV_03013</t>
  </si>
  <si>
    <t>ASV_02731</t>
  </si>
  <si>
    <t>ASV_02598</t>
  </si>
  <si>
    <t>ASV_02579</t>
  </si>
  <si>
    <t>ASV_02535</t>
  </si>
  <si>
    <t>ASV_02532</t>
  </si>
  <si>
    <t>ASV_02435</t>
  </si>
  <si>
    <t>ASV_02431</t>
  </si>
  <si>
    <t>ASV_02319</t>
  </si>
  <si>
    <t>ASV_02111</t>
  </si>
  <si>
    <t>ASV_02069</t>
  </si>
  <si>
    <t>ASV_02055</t>
  </si>
  <si>
    <t>ASV_01844</t>
  </si>
  <si>
    <t>ASV_01803</t>
  </si>
  <si>
    <t>ASV_01710</t>
  </si>
  <si>
    <t>ASV_01601</t>
  </si>
  <si>
    <t>ASV_01593</t>
  </si>
  <si>
    <t>ASV_01515</t>
  </si>
  <si>
    <t>ASV_01421</t>
  </si>
  <si>
    <t>ASV_01386</t>
  </si>
  <si>
    <t>ASV_01371</t>
  </si>
  <si>
    <t>ASV_01324</t>
  </si>
  <si>
    <t>ASV_01310</t>
  </si>
  <si>
    <t>ASV_01307</t>
  </si>
  <si>
    <t>ASV_01212</t>
  </si>
  <si>
    <t>ASV_01171</t>
  </si>
  <si>
    <t>ASV_00816</t>
  </si>
  <si>
    <t>ASV_00706</t>
  </si>
  <si>
    <t>ASV_08499</t>
  </si>
  <si>
    <t>ASV_04857</t>
  </si>
  <si>
    <t>ASV_04109</t>
  </si>
  <si>
    <t>ASV_03449</t>
  </si>
  <si>
    <t>ASV_03016</t>
  </si>
  <si>
    <t>ASV_02794</t>
  </si>
  <si>
    <t>ASV_02745</t>
  </si>
  <si>
    <t>ASV_02442</t>
  </si>
  <si>
    <t>ASV_02355</t>
  </si>
  <si>
    <t>ASV_02058</t>
  </si>
  <si>
    <t>ASV_01699</t>
  </si>
  <si>
    <t>ASV_01537</t>
  </si>
  <si>
    <t>ASV_01407</t>
  </si>
  <si>
    <t>ASV_01375</t>
  </si>
  <si>
    <t>ASV_01138</t>
  </si>
  <si>
    <t>ASV_01079</t>
  </si>
  <si>
    <t>ASV_01033</t>
  </si>
  <si>
    <t>ASV_00779</t>
  </si>
  <si>
    <t>ASV_00734</t>
  </si>
  <si>
    <t>ASV_00632</t>
  </si>
  <si>
    <t>ASV_00551</t>
  </si>
  <si>
    <t>ASV_05350</t>
  </si>
  <si>
    <t>ASV_05035</t>
  </si>
  <si>
    <t>methionine</t>
  </si>
  <si>
    <t>ASV_04397</t>
  </si>
  <si>
    <t>ASV_04074</t>
  </si>
  <si>
    <t>ASV_03137</t>
  </si>
  <si>
    <t>ASV_03123</t>
  </si>
  <si>
    <t>ASV_02862</t>
  </si>
  <si>
    <t>ASV_02738</t>
  </si>
  <si>
    <t>ASV_02715</t>
  </si>
  <si>
    <t>ASV_02041</t>
  </si>
  <si>
    <t>ASV_01886</t>
  </si>
  <si>
    <t>ASV_01432</t>
  </si>
  <si>
    <t>ASV_01353</t>
  </si>
  <si>
    <t>ASV_01298</t>
  </si>
  <si>
    <t>ASV_01115</t>
  </si>
  <si>
    <t>ASV_01061</t>
  </si>
  <si>
    <t>ASV_00959</t>
  </si>
  <si>
    <t>ASV_00660</t>
  </si>
  <si>
    <t>ASV_07599</t>
  </si>
  <si>
    <t>ASV_07107</t>
  </si>
  <si>
    <t>ASV_04218</t>
  </si>
  <si>
    <t>ASV_03855</t>
  </si>
  <si>
    <t>ASV_03834</t>
  </si>
  <si>
    <t>ASV_03680</t>
  </si>
  <si>
    <t>ASV_03545</t>
  </si>
  <si>
    <t>ASV_03310</t>
  </si>
  <si>
    <t>ASV_02911</t>
  </si>
  <si>
    <t>ASV_02910</t>
  </si>
  <si>
    <t>ASV_02903</t>
  </si>
  <si>
    <t>ASV_02743</t>
  </si>
  <si>
    <t>ASV_02714</t>
  </si>
  <si>
    <t>ASV_02682</t>
  </si>
  <si>
    <t>ASV_02596</t>
  </si>
  <si>
    <t>ASV_02536</t>
  </si>
  <si>
    <t>ASV_02261</t>
  </si>
  <si>
    <t>ASV_02115</t>
  </si>
  <si>
    <t>ASV_02051</t>
  </si>
  <si>
    <t>ASV_02002</t>
  </si>
  <si>
    <t>ASV_01824</t>
  </si>
  <si>
    <t>ASV_01268</t>
  </si>
  <si>
    <t>ASV_01193</t>
  </si>
  <si>
    <t>ASV_00992</t>
  </si>
  <si>
    <t>ASV_00909</t>
  </si>
  <si>
    <t>ASV_00269</t>
  </si>
  <si>
    <t>ASV_05097</t>
  </si>
  <si>
    <t>ASV_04617</t>
  </si>
  <si>
    <t>ASV_04351</t>
  </si>
  <si>
    <t>ASV_04029</t>
  </si>
  <si>
    <t>ASV_03153</t>
  </si>
  <si>
    <t>ASV_03092</t>
  </si>
  <si>
    <t>ASV_02946</t>
  </si>
  <si>
    <t>ASV_02933</t>
  </si>
  <si>
    <t>ASV_02752</t>
  </si>
  <si>
    <t>ASV_02660</t>
  </si>
  <si>
    <t>ASV_02617</t>
  </si>
  <si>
    <t>ASV_02595</t>
  </si>
  <si>
    <t>ASV_02244</t>
  </si>
  <si>
    <t>ASV_02243</t>
  </si>
  <si>
    <t>ASV_02242</t>
  </si>
  <si>
    <t>ASV_02141</t>
  </si>
  <si>
    <t>ASV_01920</t>
  </si>
  <si>
    <t>ASV_01889</t>
  </si>
  <si>
    <t>ASV_01762</t>
  </si>
  <si>
    <t>ASV_01697</t>
  </si>
  <si>
    <t>ASV_01628</t>
  </si>
  <si>
    <t>ASV_01565</t>
  </si>
  <si>
    <t>ASV_01531</t>
  </si>
  <si>
    <t>ASV_01430</t>
  </si>
  <si>
    <t>ASV_01322</t>
  </si>
  <si>
    <t>ASV_01312</t>
  </si>
  <si>
    <t>ASV_01269</t>
  </si>
  <si>
    <t>ASV_01257</t>
  </si>
  <si>
    <t>ASV_01232</t>
  </si>
  <si>
    <t>ASV_01221</t>
  </si>
  <si>
    <t>ASV_01210</t>
  </si>
  <si>
    <t>ASV_01119</t>
  </si>
  <si>
    <t>ASV_01116</t>
  </si>
  <si>
    <t>ASV_01021</t>
  </si>
  <si>
    <t>ASV_00942</t>
  </si>
  <si>
    <t>ASV_00926</t>
  </si>
  <si>
    <t>ASV_00884</t>
  </si>
  <si>
    <t>ASV_00829</t>
  </si>
  <si>
    <t>ASV_00781</t>
  </si>
  <si>
    <t>ASV_00754</t>
  </si>
  <si>
    <t>ASV_00750</t>
  </si>
  <si>
    <t>ASV_00722</t>
  </si>
  <si>
    <t>ASV_00696</t>
  </si>
  <si>
    <t>ASV_00648</t>
  </si>
  <si>
    <t>ASV_00644</t>
  </si>
  <si>
    <t>ASV_00609</t>
  </si>
  <si>
    <t>ASV_00554</t>
  </si>
  <si>
    <t>ASV_00526</t>
  </si>
  <si>
    <t>ASV_00495</t>
  </si>
  <si>
    <t>ASV_00484</t>
  </si>
  <si>
    <t>ASV_00479</t>
  </si>
  <si>
    <t>ASV_00399</t>
  </si>
  <si>
    <t>ASV_00348</t>
  </si>
  <si>
    <t>ASV_00341</t>
  </si>
  <si>
    <t>ASV_00316</t>
  </si>
  <si>
    <t>ASV_00252</t>
  </si>
  <si>
    <t>ASV_00200</t>
  </si>
  <si>
    <t>ASV_00089</t>
  </si>
  <si>
    <t>ASV_06289</t>
  </si>
  <si>
    <t>ASV_06185</t>
  </si>
  <si>
    <t>ASV_06106</t>
  </si>
  <si>
    <t>ASV_05392</t>
  </si>
  <si>
    <t>ASV_05110</t>
  </si>
  <si>
    <t>ASV_04960</t>
  </si>
  <si>
    <t>ASV_04559</t>
  </si>
  <si>
    <t>ASV_04495</t>
  </si>
  <si>
    <t>ASV_04410</t>
  </si>
  <si>
    <t>ASV_04155</t>
  </si>
  <si>
    <t>ASV_04089</t>
  </si>
  <si>
    <t>ASV_03907</t>
  </si>
  <si>
    <t>ASV_03876</t>
  </si>
  <si>
    <t>ASV_03815</t>
  </si>
  <si>
    <t>ASV_03635</t>
  </si>
  <si>
    <t>ASV_03634</t>
  </si>
  <si>
    <t>ASV_03633</t>
  </si>
  <si>
    <t>ASV_03599</t>
  </si>
  <si>
    <t>ASV_03415</t>
  </si>
  <si>
    <t>ASV_03317</t>
  </si>
  <si>
    <t>ASV_03247</t>
  </si>
  <si>
    <t>ASV_03130</t>
  </si>
  <si>
    <t>ASV_03116</t>
  </si>
  <si>
    <t>ASV_03115</t>
  </si>
  <si>
    <t>ASV_03101</t>
  </si>
  <si>
    <t>ASV_03022</t>
  </si>
  <si>
    <t>ASV_03006</t>
  </si>
  <si>
    <t>ASV_02924</t>
  </si>
  <si>
    <t>ASV_02893</t>
  </si>
  <si>
    <t>ASV_02858</t>
  </si>
  <si>
    <t>ASV_02854</t>
  </si>
  <si>
    <t>ASV_02844</t>
  </si>
  <si>
    <t>ASV_02764</t>
  </si>
  <si>
    <t>ASV_02686</t>
  </si>
  <si>
    <t>ASV_02678</t>
  </si>
  <si>
    <t>ASV_02621</t>
  </si>
  <si>
    <t>ASV_02611</t>
  </si>
  <si>
    <t>ASV_02475</t>
  </si>
  <si>
    <t>ASV_02452</t>
  </si>
  <si>
    <t>ASV_02430</t>
  </si>
  <si>
    <t>ASV_02395</t>
  </si>
  <si>
    <t>ASV_02348</t>
  </si>
  <si>
    <t>ASV_02289</t>
  </si>
  <si>
    <t>ASV_02258</t>
  </si>
  <si>
    <t>ASV_02149</t>
  </si>
  <si>
    <t>ASV_02146</t>
  </si>
  <si>
    <t>ASV_02142</t>
  </si>
  <si>
    <t>ASV_02085</t>
  </si>
  <si>
    <t>ASV_02073</t>
  </si>
  <si>
    <t>ASV_02056</t>
  </si>
  <si>
    <t>ASV_02052</t>
  </si>
  <si>
    <t>ASV_02024</t>
  </si>
  <si>
    <t>ASV_02007</t>
  </si>
  <si>
    <t>ASV_01943</t>
  </si>
  <si>
    <t>ASV_01936</t>
  </si>
  <si>
    <t>ASV_01898</t>
  </si>
  <si>
    <t>ASV_01891</t>
  </si>
  <si>
    <t>ASV_01874</t>
  </si>
  <si>
    <t>ASV_01871</t>
  </si>
  <si>
    <t>ASV_01861</t>
  </si>
  <si>
    <t>ASV_01860</t>
  </si>
  <si>
    <t>ASV_01837</t>
  </si>
  <si>
    <t>ASV_01822</t>
  </si>
  <si>
    <t>ASV_01820</t>
  </si>
  <si>
    <t>ASV_01804</t>
  </si>
  <si>
    <t>ASV_01797</t>
  </si>
  <si>
    <t>ASV_01783</t>
  </si>
  <si>
    <t>ASV_01765</t>
  </si>
  <si>
    <t>ASV_01764</t>
  </si>
  <si>
    <t>ASV_01740</t>
  </si>
  <si>
    <t>ASV_01715</t>
  </si>
  <si>
    <t>ASV_01711</t>
  </si>
  <si>
    <t>ASV_01698</t>
  </si>
  <si>
    <t>ASV_01681</t>
  </si>
  <si>
    <t>ASV_01672</t>
  </si>
  <si>
    <t>ASV_01602</t>
  </si>
  <si>
    <t>ASV_01575</t>
  </si>
  <si>
    <t>ASV_01571</t>
  </si>
  <si>
    <t>ASV_01519</t>
  </si>
  <si>
    <t>ASV_01513</t>
  </si>
  <si>
    <t>ASV_01461</t>
  </si>
  <si>
    <t>ASV_01399</t>
  </si>
  <si>
    <t>ASV_01362</t>
  </si>
  <si>
    <t>ASV_01282</t>
  </si>
  <si>
    <t>ASV_01256</t>
  </si>
  <si>
    <t>ASV_01242</t>
  </si>
  <si>
    <t>ASV_01202</t>
  </si>
  <si>
    <t>ASV_01107</t>
  </si>
  <si>
    <t>ASV_01095</t>
  </si>
  <si>
    <t>ASV_01074</t>
  </si>
  <si>
    <t>ASV_01035</t>
  </si>
  <si>
    <t>ASV_00970</t>
  </si>
  <si>
    <t>ASV_00815</t>
  </si>
  <si>
    <t>ASV_00758</t>
  </si>
  <si>
    <t>ASV_00692</t>
  </si>
  <si>
    <t>ASV_00607</t>
  </si>
  <si>
    <t>ASV_00568</t>
  </si>
  <si>
    <t>ASV_00515</t>
  </si>
  <si>
    <t>ASV_07497</t>
  </si>
  <si>
    <t>ASV_06184</t>
  </si>
  <si>
    <t>ASV_05740</t>
  </si>
  <si>
    <t>ASV_05739</t>
  </si>
  <si>
    <t>ASV_05455</t>
  </si>
  <si>
    <t>ASV_05062</t>
  </si>
  <si>
    <t>ASV_04964</t>
  </si>
  <si>
    <t>ASV_04899</t>
  </si>
  <si>
    <t>ASV_04898</t>
  </si>
  <si>
    <t>ASV_04827</t>
  </si>
  <si>
    <t>ASV_04705</t>
  </si>
  <si>
    <t>ASV_04632</t>
  </si>
  <si>
    <t>ASV_04496</t>
  </si>
  <si>
    <t>ASV_04189</t>
  </si>
  <si>
    <t>ASV_03989</t>
  </si>
  <si>
    <t>ASV_03883</t>
  </si>
  <si>
    <t>ASV_03794</t>
  </si>
  <si>
    <t>ASV_03780</t>
  </si>
  <si>
    <t>ASV_03674</t>
  </si>
  <si>
    <t>ASV_03673</t>
  </si>
  <si>
    <t>ASV_03636</t>
  </si>
  <si>
    <t>ASV_03624</t>
  </si>
  <si>
    <t>ASV_03615</t>
  </si>
  <si>
    <t>ASV_03590</t>
  </si>
  <si>
    <t>ASV_03490</t>
  </si>
  <si>
    <t>ASV_03408</t>
  </si>
  <si>
    <t>ASV_03406</t>
  </si>
  <si>
    <t>ASV_03377</t>
  </si>
  <si>
    <t>ASV_03376</t>
  </si>
  <si>
    <t>ASV_03290</t>
  </si>
  <si>
    <t>ASV_03280</t>
  </si>
  <si>
    <t>ASV_03217</t>
  </si>
  <si>
    <t>ASV_03147</t>
  </si>
  <si>
    <t>ASV_03103</t>
  </si>
  <si>
    <t>ASV_03078</t>
  </si>
  <si>
    <t>ASV_02997</t>
  </si>
  <si>
    <t>ASV_02981</t>
  </si>
  <si>
    <t>ASV_02980</t>
  </si>
  <si>
    <t>ASV_02979</t>
  </si>
  <si>
    <t>ASV_02978</t>
  </si>
  <si>
    <t>ASV_02930</t>
  </si>
  <si>
    <t>ASV_02859</t>
  </si>
  <si>
    <t>ASV_02855</t>
  </si>
  <si>
    <t>ASV_02849</t>
  </si>
  <si>
    <t>ASV_02726</t>
  </si>
  <si>
    <t>ASV_02713</t>
  </si>
  <si>
    <t>ASV_02687</t>
  </si>
  <si>
    <t>ASV_02638</t>
  </si>
  <si>
    <t>ASV_02534</t>
  </si>
  <si>
    <t>ASV_02494</t>
  </si>
  <si>
    <t>ASV_02429</t>
  </si>
  <si>
    <t>ASV_02428</t>
  </si>
  <si>
    <t>ASV_02400</t>
  </si>
  <si>
    <t>ASV_02383</t>
  </si>
  <si>
    <t>ASV_02350</t>
  </si>
  <si>
    <t>ASV_02330</t>
  </si>
  <si>
    <t>ASV_02328</t>
  </si>
  <si>
    <t>ASV_02326</t>
  </si>
  <si>
    <t>ASV_02318</t>
  </si>
  <si>
    <t>ASV_02317</t>
  </si>
  <si>
    <t>ASV_02297</t>
  </si>
  <si>
    <t>ASV_02277</t>
  </si>
  <si>
    <t>ASV_02255</t>
  </si>
  <si>
    <t>ASV_02180</t>
  </si>
  <si>
    <t>ASV_02139</t>
  </si>
  <si>
    <t>ASV_02120</t>
  </si>
  <si>
    <t>ASV_02040</t>
  </si>
  <si>
    <t>ASV_01997</t>
  </si>
  <si>
    <t>ASV_01948</t>
  </si>
  <si>
    <t>ASV_01929</t>
  </si>
  <si>
    <t>ASV_01903</t>
  </si>
  <si>
    <t>ASV_01899</t>
  </si>
  <si>
    <t>ASV_01884</t>
  </si>
  <si>
    <t>ASV_01806</t>
  </si>
  <si>
    <t>ASV_01788</t>
  </si>
  <si>
    <t>ASV_01763</t>
  </si>
  <si>
    <t>ASV_01759</t>
  </si>
  <si>
    <t>ASV_01758</t>
  </si>
  <si>
    <t>ASV_01737</t>
  </si>
  <si>
    <t>ASV_01727</t>
  </si>
  <si>
    <t>ASV_01716</t>
  </si>
  <si>
    <t>ASV_01639</t>
  </si>
  <si>
    <t>ASV_01636</t>
  </si>
  <si>
    <t>ASV_01595</t>
  </si>
  <si>
    <t>ASV_01574</t>
  </si>
  <si>
    <t>ASV_01569</t>
  </si>
  <si>
    <t>ASV_01532</t>
  </si>
  <si>
    <t>ASV_01521</t>
  </si>
  <si>
    <t>ASV_01463</t>
  </si>
  <si>
    <t>ASV_01462</t>
  </si>
  <si>
    <t>ASV_01398</t>
  </si>
  <si>
    <t>ASV_01372</t>
  </si>
  <si>
    <t>ASV_01317</t>
  </si>
  <si>
    <t>ASV_01278</t>
  </si>
  <si>
    <t>ASV_01201</t>
  </si>
  <si>
    <t>ASV_01164</t>
  </si>
  <si>
    <t>ASV_01147</t>
  </si>
  <si>
    <t>ASV_01144</t>
  </si>
  <si>
    <t>ASV_00951</t>
  </si>
  <si>
    <t>ASV_00939</t>
  </si>
  <si>
    <t>ASV_00864</t>
  </si>
  <si>
    <t>ASV_09383</t>
  </si>
  <si>
    <t>ASV_08299</t>
  </si>
  <si>
    <t>ASV_08106</t>
  </si>
  <si>
    <t>ASV_07626</t>
  </si>
  <si>
    <t>ASV_07510</t>
  </si>
  <si>
    <t>ASV_07253</t>
  </si>
  <si>
    <t>ASV_07184</t>
  </si>
  <si>
    <t>ASV_07022</t>
  </si>
  <si>
    <t>ASV_06945</t>
  </si>
  <si>
    <t>ASV_06391</t>
  </si>
  <si>
    <t>ASV_06297</t>
  </si>
  <si>
    <t>ASV_06232</t>
  </si>
  <si>
    <t>ASV_06149</t>
  </si>
  <si>
    <t>ASV_06115</t>
  </si>
  <si>
    <t>ASV_06076</t>
  </si>
  <si>
    <t>ASV_05686</t>
  </si>
  <si>
    <t>ASV_05551</t>
  </si>
  <si>
    <t>ASV_05550</t>
  </si>
  <si>
    <t>ASV_05472</t>
  </si>
  <si>
    <t>ASV_05471</t>
  </si>
  <si>
    <t>ASV_05415</t>
  </si>
  <si>
    <t>ASV_05403</t>
  </si>
  <si>
    <t>ASV_05402</t>
  </si>
  <si>
    <t>ASV_05325</t>
  </si>
  <si>
    <t>ASV_05324</t>
  </si>
  <si>
    <t>ASV_04882</t>
  </si>
  <si>
    <t>ASV_04856</t>
  </si>
  <si>
    <t>ASV_04855</t>
  </si>
  <si>
    <t>ASV_04850</t>
  </si>
  <si>
    <t>ASV_04844</t>
  </si>
  <si>
    <t>ASV_04831</t>
  </si>
  <si>
    <t>ASV_04808</t>
  </si>
  <si>
    <t>ASV_04803</t>
  </si>
  <si>
    <t>ASV_04798</t>
  </si>
  <si>
    <t>ASV_04742</t>
  </si>
  <si>
    <t>ASV_04713</t>
  </si>
  <si>
    <t>ASV_04601</t>
  </si>
  <si>
    <t>ASV_04549</t>
  </si>
  <si>
    <t>ASV_04536</t>
  </si>
  <si>
    <t>ASV_04453</t>
  </si>
  <si>
    <t>ASV_04432</t>
  </si>
  <si>
    <t>ASV_04418</t>
  </si>
  <si>
    <t>ASV_04416</t>
  </si>
  <si>
    <t>ASV_04391</t>
  </si>
  <si>
    <t>ASV_04382</t>
  </si>
  <si>
    <t>ASV_04213</t>
  </si>
  <si>
    <t>ASV_04204</t>
  </si>
  <si>
    <t>ASV_04200</t>
  </si>
  <si>
    <t>ASV_04173</t>
  </si>
  <si>
    <t>ASV_04163</t>
  </si>
  <si>
    <t>ASV_04129</t>
  </si>
  <si>
    <t>ASV_04128</t>
  </si>
  <si>
    <t>ASV_04080</t>
  </si>
  <si>
    <t>ASV_04028</t>
  </si>
  <si>
    <t>ASV_04000</t>
  </si>
  <si>
    <t>ASV_03990</t>
  </si>
  <si>
    <t>ASV_03893</t>
  </si>
  <si>
    <t>ASV_03877</t>
  </si>
  <si>
    <t>ASV_03857</t>
  </si>
  <si>
    <t>ASV_03756</t>
  </si>
  <si>
    <t>ASV_03754</t>
  </si>
  <si>
    <t>ASV_03752</t>
  </si>
  <si>
    <t>ASV_03735</t>
  </si>
  <si>
    <t>ASV_03629</t>
  </si>
  <si>
    <t>ASV_03621</t>
  </si>
  <si>
    <t>ASV_03613</t>
  </si>
  <si>
    <t>ASV_03612</t>
  </si>
  <si>
    <t>ASV_03609</t>
  </si>
  <si>
    <t>ASV_03605</t>
  </si>
  <si>
    <t>ASV_03602</t>
  </si>
  <si>
    <t>ASV_03588</t>
  </si>
  <si>
    <t>ASV_03587</t>
  </si>
  <si>
    <t>ASV_03555</t>
  </si>
  <si>
    <t>ASV_03514</t>
  </si>
  <si>
    <t>ASV_03479</t>
  </si>
  <si>
    <t>ASV_03450</t>
  </si>
  <si>
    <t>ASV_03430</t>
  </si>
  <si>
    <t>ASV_03429</t>
  </si>
  <si>
    <t>ASV_03424</t>
  </si>
  <si>
    <t>ASV_03409</t>
  </si>
  <si>
    <t>ASV_03407</t>
  </si>
  <si>
    <t>ASV_03384</t>
  </si>
  <si>
    <t>ASV_03361</t>
  </si>
  <si>
    <t>ASV_03306</t>
  </si>
  <si>
    <t>ASV_03288</t>
  </si>
  <si>
    <t>ASV_03276</t>
  </si>
  <si>
    <t>ASV_03260</t>
  </si>
  <si>
    <t>ASV_03258</t>
  </si>
  <si>
    <t>ASV_03224</t>
  </si>
  <si>
    <t>ASV_03219</t>
  </si>
  <si>
    <t>ASV_03136</t>
  </si>
  <si>
    <t>ASV_03119</t>
  </si>
  <si>
    <t>ASV_03080</t>
  </si>
  <si>
    <t>ASV_03077</t>
  </si>
  <si>
    <t>ASV_03025</t>
  </si>
  <si>
    <t>ASV_03010</t>
  </si>
  <si>
    <t>ASV_02988</t>
  </si>
  <si>
    <t>ASV_02984</t>
  </si>
  <si>
    <t>ASV_02941</t>
  </si>
  <si>
    <t>ASV_02940</t>
  </si>
  <si>
    <t>ASV_02915</t>
  </si>
  <si>
    <t>ASV_02914</t>
  </si>
  <si>
    <t>ASV_02902</t>
  </si>
  <si>
    <t>ASV_02889</t>
  </si>
  <si>
    <t>ASV_02856</t>
  </si>
  <si>
    <t>ASV_02839</t>
  </si>
  <si>
    <t>ASV_02835</t>
  </si>
  <si>
    <t>ASV_02831</t>
  </si>
  <si>
    <t>ASV_02827</t>
  </si>
  <si>
    <t>ASV_02769</t>
  </si>
  <si>
    <t>ASV_02754</t>
  </si>
  <si>
    <t>ASV_02735</t>
  </si>
  <si>
    <t>ASV_02729</t>
  </si>
  <si>
    <t>ASV_02724</t>
  </si>
  <si>
    <t>ASV_02681</t>
  </si>
  <si>
    <t>ASV_02680</t>
  </si>
  <si>
    <t>ASV_02673</t>
  </si>
  <si>
    <t>ASV_02663</t>
  </si>
  <si>
    <t>ASV_02627</t>
  </si>
  <si>
    <t>ASV_02593</t>
  </si>
  <si>
    <t>ASV_02564</t>
  </si>
  <si>
    <t>ASV_02562</t>
  </si>
  <si>
    <t>ASV_02524</t>
  </si>
  <si>
    <t>ASV_02497</t>
  </si>
  <si>
    <t>ASV_02495</t>
  </si>
  <si>
    <t>ASV_02492</t>
  </si>
  <si>
    <t>ASV_02421</t>
  </si>
  <si>
    <t>ASV_02382</t>
  </si>
  <si>
    <t>ASV_02347</t>
  </si>
  <si>
    <t>ASV_02285</t>
  </si>
  <si>
    <t>ASV_02275</t>
  </si>
  <si>
    <t>ASV_02252</t>
  </si>
  <si>
    <t>ASV_02227</t>
  </si>
  <si>
    <t>ASV_02198</t>
  </si>
  <si>
    <t>ASV_02196</t>
  </si>
  <si>
    <t>ASV_02191</t>
  </si>
  <si>
    <t>ASV_02154</t>
  </si>
  <si>
    <t>ASV_02108</t>
  </si>
  <si>
    <t>ASV_02054</t>
  </si>
  <si>
    <t>ASV_02026</t>
  </si>
  <si>
    <t>ASV_01964</t>
  </si>
  <si>
    <t>ASV_01950</t>
  </si>
  <si>
    <t>ASV_01919</t>
  </si>
  <si>
    <t>ASV_01911</t>
  </si>
  <si>
    <t>ASV_01897</t>
  </si>
  <si>
    <t>ASV_01892</t>
  </si>
  <si>
    <t>ASV_01890</t>
  </si>
  <si>
    <t>ASV_01859</t>
  </si>
  <si>
    <t>ASV_01846</t>
  </si>
  <si>
    <t>ASV_01807</t>
  </si>
  <si>
    <t>ASV_01748</t>
  </si>
  <si>
    <t>ASV_01736</t>
  </si>
  <si>
    <t>ASV_01712</t>
  </si>
  <si>
    <t>ASV_01696</t>
  </si>
  <si>
    <t>ASV_01677</t>
  </si>
  <si>
    <t>ASV_01541</t>
  </si>
  <si>
    <t>ASV_01503</t>
  </si>
  <si>
    <t>ASV_01442</t>
  </si>
  <si>
    <t>ASV_01396</t>
  </si>
  <si>
    <t>ASV_01391</t>
  </si>
  <si>
    <t>ASV_01390</t>
  </si>
  <si>
    <t>ASV_01279</t>
  </si>
  <si>
    <t>ASV_01252</t>
  </si>
  <si>
    <t>ASV_01096</t>
  </si>
  <si>
    <t>ASV_01048</t>
  </si>
  <si>
    <t>ASV_00991</t>
  </si>
  <si>
    <t>ASV_00918</t>
  </si>
  <si>
    <t>ASV_00881</t>
  </si>
  <si>
    <t>ASV_00809</t>
  </si>
  <si>
    <t>ASV_00710</t>
  </si>
  <si>
    <t>Key to interpreting results</t>
  </si>
  <si>
    <t>#option A. average the metabolite profiles that are technical replicates, so there is 1 metabolome sample per microbiome sample (71 samples, LB: 23, Yawzi: 24, Tektite: 24)</t>
  </si>
  <si>
    <t>#option B. keep the technical replicates, but duplicate the corresponding microbiome sample (73 samples, LB: 23, Yawzi: 25, Tektite: 25)</t>
  </si>
  <si>
    <t>the raw p-value from Spearman rank correlation analysis (should not have any NA)</t>
  </si>
  <si>
    <t>After calculating the FDR thresholds for Q = 10%, 5%, 2.5%, and 1%, for each comparison and option, the p-value is reported if it is below the thresholds:</t>
  </si>
  <si>
    <t>p-value threshold at FDR = 10%</t>
  </si>
  <si>
    <t>p-value threshold at FDR = 1.0%</t>
  </si>
  <si>
    <t>Benjamini-Hochberg adjusted p-value &lt; 0.05</t>
  </si>
  <si>
    <t>ASV_14283: Alphaproteobacteria; S25-593</t>
  </si>
  <si>
    <t>ASV_14283</t>
  </si>
  <si>
    <t>ASV_14282: Alphaproteobacteria; AEGEAN-169 marine group</t>
  </si>
  <si>
    <t>ASV_14282</t>
  </si>
  <si>
    <t>ASV_14281: Fusobacteria; Leptotrichia</t>
  </si>
  <si>
    <t>ASV_14281</t>
  </si>
  <si>
    <t>ASV_14280: Bacteroidia; Roseimarinus</t>
  </si>
  <si>
    <t>ASV_14280</t>
  </si>
  <si>
    <t>ASV_14279: Bacteroidia; NS11-12 marine group</t>
  </si>
  <si>
    <t>ASV_14279</t>
  </si>
  <si>
    <t>ASV_14278: Planctomycetota; OM190</t>
  </si>
  <si>
    <t>ASV_14278</t>
  </si>
  <si>
    <t>ASV_14277: Gammaproteobacteria; Halomonas</t>
  </si>
  <si>
    <t>ASV_14277</t>
  </si>
  <si>
    <t>ASV_14276: Bacteroidia; Muricauda</t>
  </si>
  <si>
    <t>ASV_14276</t>
  </si>
  <si>
    <t>ASV_14275: Bacteria; SAR324 clade(Marine group B)</t>
  </si>
  <si>
    <t>ASV_14275</t>
  </si>
  <si>
    <t>ASV_14274: Cyanobacteria; Cyanobacteriales</t>
  </si>
  <si>
    <t>ASV_14274</t>
  </si>
  <si>
    <t>ASV_14273: Proteobacteria; Alphaproteobacteria</t>
  </si>
  <si>
    <t>ASV_14273</t>
  </si>
  <si>
    <t>ASV_14272: Bacteria</t>
  </si>
  <si>
    <t>ASV_14272</t>
  </si>
  <si>
    <t>ASV_14271: Bacteria</t>
  </si>
  <si>
    <t>ASV_14271</t>
  </si>
  <si>
    <t>ASV_14270: Alphaproteobacteria; SAR116 clade</t>
  </si>
  <si>
    <t>ASV_14270</t>
  </si>
  <si>
    <t>ASV_14269: Bacteria</t>
  </si>
  <si>
    <t>ASV_14269</t>
  </si>
  <si>
    <t>ASV_14268: Bacteria</t>
  </si>
  <si>
    <t>ASV_14268</t>
  </si>
  <si>
    <t>ASV_14267: Alphaproteobacteria; SM2D12</t>
  </si>
  <si>
    <t>ASV_14267</t>
  </si>
  <si>
    <t>ASV_14264: Gracilibacteria; Candidatus Peribacteria</t>
  </si>
  <si>
    <t>ASV_14264</t>
  </si>
  <si>
    <t>ASV_14263: Bacteria; Proteobacteria</t>
  </si>
  <si>
    <t>ASV_14263</t>
  </si>
  <si>
    <t>ASV_14262: Gracilibacteria; Candidatus Peribacteria</t>
  </si>
  <si>
    <t>ASV_14262</t>
  </si>
  <si>
    <t>ASV_14261: Cyanobacteria; Cyanobacteria</t>
  </si>
  <si>
    <t>ASV_14261</t>
  </si>
  <si>
    <t>ASV_14259: Gammaproteobacteria; Piscirickettsia</t>
  </si>
  <si>
    <t>ASV_14259</t>
  </si>
  <si>
    <t>ASV_14258: Verrucomicrobiae; Methylacidiphilaceae</t>
  </si>
  <si>
    <t>ASV_14258</t>
  </si>
  <si>
    <t>ASV_14257: Lentisphaeria; PRD18C08</t>
  </si>
  <si>
    <t>ASV_14257</t>
  </si>
  <si>
    <t>ASV_14256: Bacteria; Marinimicrobia (SAR406 clade)</t>
  </si>
  <si>
    <t>ASV_14256</t>
  </si>
  <si>
    <t>ASV_14255: Patescibacteria; Candidatus Falkowbacteria</t>
  </si>
  <si>
    <t>ASV_14255</t>
  </si>
  <si>
    <t>ASV_14253: Babeliae; Babeliales</t>
  </si>
  <si>
    <t>ASV_14253</t>
  </si>
  <si>
    <t>ASV_14252: Bacteroidia; Flavobacteriaceae</t>
  </si>
  <si>
    <t>ASV_14252</t>
  </si>
  <si>
    <t>ASV_14251: Alphaproteobacteria; SAR116 clade</t>
  </si>
  <si>
    <t>ASV_14251</t>
  </si>
  <si>
    <t>ASV_14242: Oligoflexia; Oligoflexaceae</t>
  </si>
  <si>
    <t>ASV_14242</t>
  </si>
  <si>
    <t>ASV_14240: Nanoarchaeia; Woesearchaeales</t>
  </si>
  <si>
    <t>ASV_14240</t>
  </si>
  <si>
    <t>ASV_14239: Omnitrophia; Candidatus Omnitrophus</t>
  </si>
  <si>
    <t>ASV_14239</t>
  </si>
  <si>
    <t>ASV_14238: Bacteroidia; Bacteroidales</t>
  </si>
  <si>
    <t>ASV_14238</t>
  </si>
  <si>
    <t>ASV_14237: Phycisphaerae; SM1A02</t>
  </si>
  <si>
    <t>ASV_14237</t>
  </si>
  <si>
    <t>ASV_14236: Calditrichia; Caldithrix</t>
  </si>
  <si>
    <t>ASV_14236</t>
  </si>
  <si>
    <t>ASV_14235: Bacteria; Zixibacteria</t>
  </si>
  <si>
    <t>ASV_14235</t>
  </si>
  <si>
    <t>ASV_14234: Bacteria; Planctomycetota</t>
  </si>
  <si>
    <t>ASV_14234</t>
  </si>
  <si>
    <t>ASV_14233: Nanoarchaeia; SCGC AAA011-D5</t>
  </si>
  <si>
    <t>ASV_14233</t>
  </si>
  <si>
    <t>ASV_14232: Aminicenantia; Aminicenantales</t>
  </si>
  <si>
    <t>ASV_14232</t>
  </si>
  <si>
    <t>ASV_14230: Cyanobacteria; Geminobacterium</t>
  </si>
  <si>
    <t>ASV_14230</t>
  </si>
  <si>
    <t>ASV_14229: Nanoarchaeia; Woesearchaeales</t>
  </si>
  <si>
    <t>ASV_14229</t>
  </si>
  <si>
    <t>ASV_14228: Nanoarchaeia; Woesearchaeales</t>
  </si>
  <si>
    <t>ASV_14228</t>
  </si>
  <si>
    <t>ASV_14227: Nanoarchaeia; Woesearchaeales</t>
  </si>
  <si>
    <t>ASV_14227</t>
  </si>
  <si>
    <t>ASV_14226: Nanoarchaeia; Woesearchaeales</t>
  </si>
  <si>
    <t>ASV_14226</t>
  </si>
  <si>
    <t>ASV_14225: Cyanobacteria; Prochlorothrix PCC-9006</t>
  </si>
  <si>
    <t>ASV_14225</t>
  </si>
  <si>
    <t>ASV_14224: Nanoarchaeia; Woesearchaeales</t>
  </si>
  <si>
    <t>ASV_14224</t>
  </si>
  <si>
    <t>ASV_14223: Archaea</t>
  </si>
  <si>
    <t>ASV_14223</t>
  </si>
  <si>
    <t>ASV_14222: Omnitrophia; Candidatus Omnitrophus</t>
  </si>
  <si>
    <t>ASV_14222</t>
  </si>
  <si>
    <t>ASV_14221: Babeliae; Babeliales</t>
  </si>
  <si>
    <t>ASV_14221</t>
  </si>
  <si>
    <t>ASV_14220: Vampirivibrionia; Vampirovibrionales</t>
  </si>
  <si>
    <t>ASV_14220</t>
  </si>
  <si>
    <t>ASV_14219: Alphaproteobacteria; SM2D12</t>
  </si>
  <si>
    <t>ASV_14219</t>
  </si>
  <si>
    <t>ASV_14218: Vampirivibrionia; Caenarcaniphilales</t>
  </si>
  <si>
    <t>ASV_14218</t>
  </si>
  <si>
    <t>ASV_14217: Vicinamibacteria; Subgroup 17</t>
  </si>
  <si>
    <t>ASV_14217</t>
  </si>
  <si>
    <t>ASV_14216: Polyangia; Nannocystaceae</t>
  </si>
  <si>
    <t>ASV_14216</t>
  </si>
  <si>
    <t>ASV_14215: Bacteria; Proteobacteria</t>
  </si>
  <si>
    <t>ASV_14215</t>
  </si>
  <si>
    <t>ASV_14214: Nanoarchaeia; GW2011_GWC1_47_15</t>
  </si>
  <si>
    <t>ASV_14214</t>
  </si>
  <si>
    <t>ASV_14213: Bacteria</t>
  </si>
  <si>
    <t>ASV_14213</t>
  </si>
  <si>
    <t>ASV_14212: Spirochaetia; Spirochaetaceae</t>
  </si>
  <si>
    <t>ASV_14212</t>
  </si>
  <si>
    <t>ASV_14211: Nanoarchaeia; Woesearchaeales</t>
  </si>
  <si>
    <t>ASV_14211</t>
  </si>
  <si>
    <t>ASV_14210: Bacteroidia; Saprospiraceae</t>
  </si>
  <si>
    <t>ASV_14210</t>
  </si>
  <si>
    <t>ASV_14209: Nanoarchaeia; Woesearchaeales</t>
  </si>
  <si>
    <t>ASV_14209</t>
  </si>
  <si>
    <t>ASV_14208: Anaerolineae; Ardenticatenales</t>
  </si>
  <si>
    <t>ASV_14208</t>
  </si>
  <si>
    <t>ASV_14207: Bacteroidia; Bacteroidales</t>
  </si>
  <si>
    <t>ASV_14207</t>
  </si>
  <si>
    <t>ASV_14206: Bacteroidia; Candidatus Amoebophilus</t>
  </si>
  <si>
    <t>ASV_14206</t>
  </si>
  <si>
    <t>ASV_14205: Spirochaetia; Salinispira</t>
  </si>
  <si>
    <t>ASV_14205</t>
  </si>
  <si>
    <t>ASV_14204: Omnitrophia; Omnitrophales</t>
  </si>
  <si>
    <t>ASV_14204</t>
  </si>
  <si>
    <t>ASV_14203: Crenarchaeota; Bathyarchaeia</t>
  </si>
  <si>
    <t>ASV_14203</t>
  </si>
  <si>
    <t>ASV_14202: Bdellovibrionia; Bdellovibrio</t>
  </si>
  <si>
    <t>ASV_14202</t>
  </si>
  <si>
    <t>ASV_14201: Desulfovibrionia; Desulfovibrio</t>
  </si>
  <si>
    <t>ASV_14201</t>
  </si>
  <si>
    <t>ASV_14200: Nanoarchaeia; GW2011_GWC1_47_15</t>
  </si>
  <si>
    <t>ASV_14200</t>
  </si>
  <si>
    <t>ASV_14199: Patescibacteria; Gracilibacteria</t>
  </si>
  <si>
    <t>ASV_14199</t>
  </si>
  <si>
    <t>ASV_14198: Bdellovibrionia; Bacteriovoracaceae</t>
  </si>
  <si>
    <t>ASV_14198</t>
  </si>
  <si>
    <t>ASV_14197: Lentisphaeria; SBYX-4944</t>
  </si>
  <si>
    <t>ASV_14197</t>
  </si>
  <si>
    <t>ASV_14196: Omnitrophia; Omnitrophales</t>
  </si>
  <si>
    <t>ASV_14196</t>
  </si>
  <si>
    <t>ASV_14195: Proteobacteria; Alphaproteobacteria</t>
  </si>
  <si>
    <t>ASV_14195</t>
  </si>
  <si>
    <t>ASV_14194: Bacteria; Latescibacterota</t>
  </si>
  <si>
    <t>ASV_14194</t>
  </si>
  <si>
    <t>ASV_14193: Anaerolineae; Ardenticatenales</t>
  </si>
  <si>
    <t>ASV_14193</t>
  </si>
  <si>
    <t>ASV_14192: Spirochaetia; GWE2-31-10</t>
  </si>
  <si>
    <t>ASV_14192</t>
  </si>
  <si>
    <t>ASV_14191: Gracilibacteria; Absconditabacteriales (SR1)</t>
  </si>
  <si>
    <t>ASV_14191</t>
  </si>
  <si>
    <t>ASV_14190: Desulfovibrionia; Desulfovibrionaceae</t>
  </si>
  <si>
    <t>ASV_14190</t>
  </si>
  <si>
    <t>ASV_14189: Nanoarchaeia; Woesearchaeales</t>
  </si>
  <si>
    <t>ASV_14189</t>
  </si>
  <si>
    <t>ASV_14188: Bacteria</t>
  </si>
  <si>
    <t>ASV_14188</t>
  </si>
  <si>
    <t>ASV_14187: Oligoflexia; Silvanigrella</t>
  </si>
  <si>
    <t>ASV_14187</t>
  </si>
  <si>
    <t>ASV_14186: Anaerolineae; Ardenticatenales</t>
  </si>
  <si>
    <t>ASV_14186</t>
  </si>
  <si>
    <t>ASV_14185: Thermoplasmata; JdFR-43</t>
  </si>
  <si>
    <t>ASV_14185</t>
  </si>
  <si>
    <t>ASV_14184: Clostridia; [Eubacterium] coprostanoligenes group</t>
  </si>
  <si>
    <t>ASV_14184</t>
  </si>
  <si>
    <t>ASV_14183: Omnitrophia; Candidatus Omnitrophus</t>
  </si>
  <si>
    <t>ASV_14183</t>
  </si>
  <si>
    <t>ASV_14181: Bdellovibrionia; Bdellovibrio</t>
  </si>
  <si>
    <t>ASV_14181</t>
  </si>
  <si>
    <t>ASV_14180: Gammaproteobacteria; Legionella</t>
  </si>
  <si>
    <t>ASV_14180</t>
  </si>
  <si>
    <t>ASV_14179: Nanoarchaeia; Woesearchaeales</t>
  </si>
  <si>
    <t>ASV_14179</t>
  </si>
  <si>
    <t>ASV_14178: Gracilibacteria; JGI 0000069-P22</t>
  </si>
  <si>
    <t>ASV_14178</t>
  </si>
  <si>
    <t>ASV_14177: Bacteroidia; Bacteroidales</t>
  </si>
  <si>
    <t>ASV_14177</t>
  </si>
  <si>
    <t>ASV_14176: Alphaproteobacteria; Candidatus Alysiosphaera</t>
  </si>
  <si>
    <t>ASV_14176</t>
  </si>
  <si>
    <t>ASV_14175: Calditrichia; JdFR-76</t>
  </si>
  <si>
    <t>ASV_14175</t>
  </si>
  <si>
    <t>ASV_14174: Bacteria</t>
  </si>
  <si>
    <t>ASV_14174</t>
  </si>
  <si>
    <t>ASV_14173: Bacteria</t>
  </si>
  <si>
    <t>ASV_14173</t>
  </si>
  <si>
    <t>ASV_14172: Hydrogenedentia; Hydrogenedensaceae</t>
  </si>
  <si>
    <t>ASV_14172</t>
  </si>
  <si>
    <t>ASV_14171: Patescibacteria; Candidatus Falkowbacteria</t>
  </si>
  <si>
    <t>ASV_14171</t>
  </si>
  <si>
    <t>ASV_14170: Gammaproteobacteria; Bordetella</t>
  </si>
  <si>
    <t>ASV_14170</t>
  </si>
  <si>
    <t>ASV_14169: Nanoarchaeia; GW2011_GWC1_47_15</t>
  </si>
  <si>
    <t>ASV_14169</t>
  </si>
  <si>
    <t>ASV_14168: Nanoarchaeia; SCGC AAA011-D5</t>
  </si>
  <si>
    <t>ASV_14168</t>
  </si>
  <si>
    <t>ASV_14167: Nanoarchaeia; Woesearchaeales</t>
  </si>
  <si>
    <t>ASV_14167</t>
  </si>
  <si>
    <t>ASV_14166: Bacteria</t>
  </si>
  <si>
    <t>ASV_14166</t>
  </si>
  <si>
    <t>ASV_14165: Bacteroidia; Amoebophilaceae</t>
  </si>
  <si>
    <t>ASV_14165</t>
  </si>
  <si>
    <t>ASV_14164: Vampirivibrionia; Caenarcaniphilales</t>
  </si>
  <si>
    <t>ASV_14164</t>
  </si>
  <si>
    <t>ASV_14163: Nanoarchaeia; Woesearchaeales</t>
  </si>
  <si>
    <t>ASV_14163</t>
  </si>
  <si>
    <t>ASV_14162: Myxococcia; P3OB-42</t>
  </si>
  <si>
    <t>ASV_14162</t>
  </si>
  <si>
    <t>ASV_14161: Bacteria; Planctomycetota</t>
  </si>
  <si>
    <t>ASV_14161</t>
  </si>
  <si>
    <t>ASV_14160: Bacteria</t>
  </si>
  <si>
    <t>ASV_14160</t>
  </si>
  <si>
    <t>ASV_14159: Proteobacteria; Gammaproteobacteria</t>
  </si>
  <si>
    <t>ASV_14159</t>
  </si>
  <si>
    <t>ASV_14158: Omnitrophia; Candidatus Omnitrophus</t>
  </si>
  <si>
    <t>ASV_14158</t>
  </si>
  <si>
    <t>ASV_14157: Campylobacteria; Campylobacter</t>
  </si>
  <si>
    <t>ASV_14157</t>
  </si>
  <si>
    <t>ASV_14155: Chlamydiae; Neochlamydia</t>
  </si>
  <si>
    <t>ASV_14155</t>
  </si>
  <si>
    <t>ASV_14154: Bacteria; Margulisbacteria</t>
  </si>
  <si>
    <t>ASV_14154</t>
  </si>
  <si>
    <t>ASV_14153: Gracilibacteria; Candidatus Peribacteria</t>
  </si>
  <si>
    <t>ASV_14153</t>
  </si>
  <si>
    <t>ASV_14152: Bacteria</t>
  </si>
  <si>
    <t>ASV_14152</t>
  </si>
  <si>
    <t>ASV_14151: Patescibacteria; Gracilibacteria</t>
  </si>
  <si>
    <t>ASV_14151</t>
  </si>
  <si>
    <t>ASV_14150: Chloroflexi; Anaerolineae</t>
  </si>
  <si>
    <t>ASV_14150</t>
  </si>
  <si>
    <t>ASV_14149: Bacteria</t>
  </si>
  <si>
    <t>ASV_14149</t>
  </si>
  <si>
    <t>ASV_14148: Bacteria</t>
  </si>
  <si>
    <t>ASV_14148</t>
  </si>
  <si>
    <t>ASV_14147: Proteobacteria; Alphaproteobacteria</t>
  </si>
  <si>
    <t>ASV_14147</t>
  </si>
  <si>
    <t>ASV_14146: Campylobacteria; Rs-M59 termite group</t>
  </si>
  <si>
    <t>ASV_14146</t>
  </si>
  <si>
    <t>ASV_14145: Nanoarchaeia; Woesearchaeales</t>
  </si>
  <si>
    <t>ASV_14145</t>
  </si>
  <si>
    <t>ASV_14144: Proteobacteria; Alphaproteobacteria</t>
  </si>
  <si>
    <t>ASV_14144</t>
  </si>
  <si>
    <t>ASV_14143: Deinococci; Truepera</t>
  </si>
  <si>
    <t>ASV_14143</t>
  </si>
  <si>
    <t>ASV_14142: Gracilibacteria; Candidatus Peribacteria</t>
  </si>
  <si>
    <t>ASV_14142</t>
  </si>
  <si>
    <t>ASV_14141: Proteobacteria; Alphaproteobacteria</t>
  </si>
  <si>
    <t>ASV_14141</t>
  </si>
  <si>
    <t>ASV_14139: Bacteria</t>
  </si>
  <si>
    <t>ASV_14139</t>
  </si>
  <si>
    <t>ASV_14137: Omnitrophia; Candidatus Omnitrophus</t>
  </si>
  <si>
    <t>ASV_14137</t>
  </si>
  <si>
    <t>ASV_14136: Fibrobacteria; Fibrobacteraceae</t>
  </si>
  <si>
    <t>ASV_14136</t>
  </si>
  <si>
    <t>ASV_14135: Gammaproteobacteria; Alteromonadaceae</t>
  </si>
  <si>
    <t>ASV_14135</t>
  </si>
  <si>
    <t>ASV_14134: Nanoarchaeia; Woesearchaeales</t>
  </si>
  <si>
    <t>ASV_14134</t>
  </si>
  <si>
    <t>ASV_14133: Bacteroidia; Chitinophagales</t>
  </si>
  <si>
    <t>ASV_14133</t>
  </si>
  <si>
    <t>ASV_14132: Proteobacteria; Alphaproteobacteria</t>
  </si>
  <si>
    <t>ASV_14132</t>
  </si>
  <si>
    <t>ASV_14131: Lentisphaeria; P.palmC41</t>
  </si>
  <si>
    <t>ASV_14131</t>
  </si>
  <si>
    <t>ASV_14130: Nanoarchaeia; SCGC AAA011-D5</t>
  </si>
  <si>
    <t>ASV_14130</t>
  </si>
  <si>
    <t>ASV_14129: Omnitrophia; Candidatus Omnitrophus</t>
  </si>
  <si>
    <t>ASV_14129</t>
  </si>
  <si>
    <t>ASV_14128: Bacteroidia; Marinilabiliaceae</t>
  </si>
  <si>
    <t>ASV_14128</t>
  </si>
  <si>
    <t>ASV_14127: Bacteria</t>
  </si>
  <si>
    <t>ASV_14127</t>
  </si>
  <si>
    <t>ASV_14126: Gracilibacteria; JGI 0000069-P22</t>
  </si>
  <si>
    <t>ASV_14126</t>
  </si>
  <si>
    <t>ASV_14125: Nanoarchaeia; GW2011_GWC1_47_15</t>
  </si>
  <si>
    <t>ASV_14125</t>
  </si>
  <si>
    <t>ASV_14124: Bacteroidia; NS5 marine group</t>
  </si>
  <si>
    <t>ASV_14124</t>
  </si>
  <si>
    <t>ASV_14123: Nanoarchaeia; GW2011_GWC1_47_15</t>
  </si>
  <si>
    <t>ASV_14123</t>
  </si>
  <si>
    <t>ASV_14122: Bacilli; Izemoplasmatales</t>
  </si>
  <si>
    <t>ASV_14122</t>
  </si>
  <si>
    <t>ASV_14121: Holophagae; Acanthopleuribacter</t>
  </si>
  <si>
    <t>ASV_14121</t>
  </si>
  <si>
    <t>ASV_14120: Proteobacteria; Gammaproteobacteria</t>
  </si>
  <si>
    <t>ASV_14120</t>
  </si>
  <si>
    <t>ASV_14119: Proteobacteria; Gammaproteobacteria</t>
  </si>
  <si>
    <t>ASV_14119</t>
  </si>
  <si>
    <t>ASV_14117: Alphaproteobacteria; Holosporaceae</t>
  </si>
  <si>
    <t>ASV_14117</t>
  </si>
  <si>
    <t>ASV_14116: Proteobacteria; Gammaproteobacteria</t>
  </si>
  <si>
    <t>ASV_14116</t>
  </si>
  <si>
    <t>ASV_14114: Aenigmarchaeia; Aenigmarchaeales</t>
  </si>
  <si>
    <t>ASV_14114</t>
  </si>
  <si>
    <t>ASV_14113: Proteobacteria; Gammaproteobacteria</t>
  </si>
  <si>
    <t>ASV_14113</t>
  </si>
  <si>
    <t>ASV_14112: Bacteroidia; Flavobacteriaceae</t>
  </si>
  <si>
    <t>ASV_14112</t>
  </si>
  <si>
    <t>ASV_14111: Lentisphaeria; BD2-3</t>
  </si>
  <si>
    <t>ASV_14111</t>
  </si>
  <si>
    <t>ASV_14110: Patescibacteria; Parcubacteria</t>
  </si>
  <si>
    <t>ASV_14110</t>
  </si>
  <si>
    <t>ASV_14109: Nanoarchaeia; Woesearchaeales</t>
  </si>
  <si>
    <t>ASV_14109</t>
  </si>
  <si>
    <t>ASV_14108: Bacteria; Desulfobacterota</t>
  </si>
  <si>
    <t>ASV_14108</t>
  </si>
  <si>
    <t>ASV_14107: Bacteroidota; Bacteroidia</t>
  </si>
  <si>
    <t>ASV_14107</t>
  </si>
  <si>
    <t>ASV_14106: Alphaproteobacteria; Micavibrionaceae</t>
  </si>
  <si>
    <t>ASV_14106</t>
  </si>
  <si>
    <t>ASV_14105: Gracilibacteria; Absconditabacteriales (SR1)</t>
  </si>
  <si>
    <t>ASV_14105</t>
  </si>
  <si>
    <t>ASV_14104: Campylobacteria; Sulfurimonas</t>
  </si>
  <si>
    <t>ASV_14104</t>
  </si>
  <si>
    <t>ASV_14103: Bacteroidota; Bacteroidia</t>
  </si>
  <si>
    <t>ASV_14103</t>
  </si>
  <si>
    <t>ASV_14102: Anaerolineae; Anaerolineaceae</t>
  </si>
  <si>
    <t>ASV_14102</t>
  </si>
  <si>
    <t>ASV_14101: Bacteria</t>
  </si>
  <si>
    <t>ASV_14101</t>
  </si>
  <si>
    <t>ASV_14100: Nanoarchaeia; Woesearchaeales</t>
  </si>
  <si>
    <t>ASV_14100</t>
  </si>
  <si>
    <t>ASV_14099: Nanoarchaeia; Woesearchaeales</t>
  </si>
  <si>
    <t>ASV_14099</t>
  </si>
  <si>
    <t>ASV_14098: Patescibacteria; Gracilibacteria</t>
  </si>
  <si>
    <t>ASV_14098</t>
  </si>
  <si>
    <t>ASV_14097: Nanoarchaeia; SCGC AAA011-D5</t>
  </si>
  <si>
    <t>ASV_14097</t>
  </si>
  <si>
    <t>ASV_14094: Proteobacteria; Alphaproteobacteria</t>
  </si>
  <si>
    <t>ASV_14094</t>
  </si>
  <si>
    <t>ASV_14093: Alphaproteobacteria; Rickettsiaceae</t>
  </si>
  <si>
    <t>ASV_14093</t>
  </si>
  <si>
    <t>ASV_14092: Planctomycetota; Pla3 lineage</t>
  </si>
  <si>
    <t>ASV_14092</t>
  </si>
  <si>
    <t>ASV_14090: Alphaproteobacteria; MD3-55</t>
  </si>
  <si>
    <t>ASV_14090</t>
  </si>
  <si>
    <t>ASV_14089: Nanoarchaeia; Woesearchaeales</t>
  </si>
  <si>
    <t>ASV_14089</t>
  </si>
  <si>
    <t>ASV_14088: Bacteria</t>
  </si>
  <si>
    <t>ASV_14088</t>
  </si>
  <si>
    <t>ASV_14087: Verrucomicrobiota; Lentisphaeria</t>
  </si>
  <si>
    <t>ASV_14087</t>
  </si>
  <si>
    <t>ASV_14086: Omnitrophia; Candidatus Omnitrophus</t>
  </si>
  <si>
    <t>ASV_14086</t>
  </si>
  <si>
    <t>ASV_14085: Proteobacteria; Alphaproteobacteria</t>
  </si>
  <si>
    <t>ASV_14085</t>
  </si>
  <si>
    <t>ASV_14083: Nanoarchaeia; Woesearchaeales</t>
  </si>
  <si>
    <t>ASV_14083</t>
  </si>
  <si>
    <t>ASV_14082: Proteobacteria; Alphaproteobacteria</t>
  </si>
  <si>
    <t>ASV_14082</t>
  </si>
  <si>
    <t>ASV_14080: Nanoarchaeia; Woesearchaeales</t>
  </si>
  <si>
    <t>ASV_14080</t>
  </si>
  <si>
    <t>ASV_14079: Nanoarchaeia; Woesearchaeales</t>
  </si>
  <si>
    <t>ASV_14079</t>
  </si>
  <si>
    <t>ASV_14078: Gracilibacteria; Candidatus Peribacteria</t>
  </si>
  <si>
    <t>ASV_14078</t>
  </si>
  <si>
    <t>ASV_14077: Nanoarchaeia; Woesearchaeales</t>
  </si>
  <si>
    <t>ASV_14077</t>
  </si>
  <si>
    <t>ASV_14075: Nanoarchaeia; GW2011_GWC1_47_15</t>
  </si>
  <si>
    <t>ASV_14075</t>
  </si>
  <si>
    <t>ASV_14074: Gracilibacteria; JGI 0000069-P22</t>
  </si>
  <si>
    <t>ASV_14074</t>
  </si>
  <si>
    <t>ASV_14073: Gammaproteobacteria; Kistimonas</t>
  </si>
  <si>
    <t>ASV_14073</t>
  </si>
  <si>
    <t>ASV_14072: Planctomycetes; Planctomicrobium</t>
  </si>
  <si>
    <t>ASV_14072</t>
  </si>
  <si>
    <t>ASV_14071: Lentisphaeria; Lentisphaera</t>
  </si>
  <si>
    <t>ASV_14071</t>
  </si>
  <si>
    <t>ASV_14070: Vampirivibrionia; Caenarcaniphilales</t>
  </si>
  <si>
    <t>ASV_14070</t>
  </si>
  <si>
    <t>ASV_14069: Nanoarchaeia; Woesearchaeales</t>
  </si>
  <si>
    <t>ASV_14069</t>
  </si>
  <si>
    <t>ASV_14068: Proteobacteria; Alphaproteobacteria</t>
  </si>
  <si>
    <t>ASV_14068</t>
  </si>
  <si>
    <t>ASV_14067: Bacteria; Marinimicrobia (SAR406 clade)</t>
  </si>
  <si>
    <t>ASV_14067</t>
  </si>
  <si>
    <t>ASV_14066: Bacteria</t>
  </si>
  <si>
    <t>ASV_14066</t>
  </si>
  <si>
    <t>ASV_14065: Bacteroidia; Amoebophilaceae</t>
  </si>
  <si>
    <t>ASV_14065</t>
  </si>
  <si>
    <t>ASV_14064: Babeliae; Vermiphilaceae</t>
  </si>
  <si>
    <t>ASV_14064</t>
  </si>
  <si>
    <t>ASV_14063: Babeliae; Vermiphilaceae</t>
  </si>
  <si>
    <t>ASV_14063</t>
  </si>
  <si>
    <t>ASV_14062: Hydrogenedentia; Hydrogenedensaceae</t>
  </si>
  <si>
    <t>ASV_14062</t>
  </si>
  <si>
    <t>ASV_14061: Bacteria</t>
  </si>
  <si>
    <t>ASV_14061</t>
  </si>
  <si>
    <t>ASV_14060: Bacteroidia; Chitinophagales</t>
  </si>
  <si>
    <t>ASV_14060</t>
  </si>
  <si>
    <t>ASV_14059: Phycisphaerae; CL500-3</t>
  </si>
  <si>
    <t>ASV_14059</t>
  </si>
  <si>
    <t>ASV_14058: Nanoarchaeia; SCGC AAA286-E23</t>
  </si>
  <si>
    <t>ASV_14058</t>
  </si>
  <si>
    <t>ASV_14057: Nanoarchaeia; SCGC AAA011-D5</t>
  </si>
  <si>
    <t>ASV_14057</t>
  </si>
  <si>
    <t>ASV_14056: Lentisphaeria; Victivallaceae</t>
  </si>
  <si>
    <t>ASV_14056</t>
  </si>
  <si>
    <t>ASV_14055: Kapabacteria; Kapabacteriales</t>
  </si>
  <si>
    <t>ASV_14055</t>
  </si>
  <si>
    <t>ASV_14054: Nanoarchaeia; SCGC AAA011-D5</t>
  </si>
  <si>
    <t>ASV_14054</t>
  </si>
  <si>
    <t>ASV_14053: Clostridia; Christensenellaceae R-7 group</t>
  </si>
  <si>
    <t>ASV_14053</t>
  </si>
  <si>
    <t>ASV_14052: Chlamydiae; LD1-PA32</t>
  </si>
  <si>
    <t>ASV_14052</t>
  </si>
  <si>
    <t>ASV_14050: Nanoarchaeia; Woesearchaeales</t>
  </si>
  <si>
    <t>ASV_14050</t>
  </si>
  <si>
    <t>ASV_14049: Omnitrophia; Candidatus Omnitrophus</t>
  </si>
  <si>
    <t>ASV_14049</t>
  </si>
  <si>
    <t>ASV_14048: Syntrophobacteria; Syntrophobacterales</t>
  </si>
  <si>
    <t>ASV_14048</t>
  </si>
  <si>
    <t>ASV_14047: Proteobacteria; Gammaproteobacteria</t>
  </si>
  <si>
    <t>ASV_14047</t>
  </si>
  <si>
    <t>ASV_14046: Nanoarchaeia; Woesearchaeales</t>
  </si>
  <si>
    <t>ASV_14046</t>
  </si>
  <si>
    <t>ASV_14045: Nanoarchaeia; Woesearchaeales</t>
  </si>
  <si>
    <t>ASV_14045</t>
  </si>
  <si>
    <t>ASV_14044: Bacteria</t>
  </si>
  <si>
    <t>ASV_14044</t>
  </si>
  <si>
    <t>ASV_14043: Nanoarchaeia; Woesearchaeales</t>
  </si>
  <si>
    <t>ASV_14043</t>
  </si>
  <si>
    <t>ASV_14042: Nanoarchaeia; GW2011_GWC1_47_15</t>
  </si>
  <si>
    <t>ASV_14042</t>
  </si>
  <si>
    <t>ASV_14041: Nanoarchaeia; Woesearchaeales</t>
  </si>
  <si>
    <t>ASV_14041</t>
  </si>
  <si>
    <t>ASV_14040: Verrucomicrobiae; Pedosphaeraceae</t>
  </si>
  <si>
    <t>ASV_14040</t>
  </si>
  <si>
    <t>ASV_14039: Bacteria</t>
  </si>
  <si>
    <t>ASV_14039</t>
  </si>
  <si>
    <t>ASV_14038: Patescibacteria; Gracilibacteria</t>
  </si>
  <si>
    <t>ASV_14038</t>
  </si>
  <si>
    <t>ASV_14036: Bacteroidota; Bacteroidia</t>
  </si>
  <si>
    <t>ASV_14036</t>
  </si>
  <si>
    <t>ASV_14035: Bdellovibrionia; Bdellovibrio</t>
  </si>
  <si>
    <t>ASV_14035</t>
  </si>
  <si>
    <t>ASV_14034: Bacteroidia; Lentimicrobiaceae</t>
  </si>
  <si>
    <t>ASV_14034</t>
  </si>
  <si>
    <t>ASV_14033: Bacteroidia; Amoebophilaceae</t>
  </si>
  <si>
    <t>ASV_14033</t>
  </si>
  <si>
    <t>ASV_14032: Nanoarchaeia; SCGC AAA011-D5</t>
  </si>
  <si>
    <t>ASV_14032</t>
  </si>
  <si>
    <t>ASV_14031: Bacilli; Candidatus Hepatoplasma</t>
  </si>
  <si>
    <t>ASV_14031</t>
  </si>
  <si>
    <t>ASV_14030: Campylobacteria; Campylobacterales</t>
  </si>
  <si>
    <t>ASV_14030</t>
  </si>
  <si>
    <t>ASV_14029: Patescibacteria; Parcubacteria</t>
  </si>
  <si>
    <t>ASV_14029</t>
  </si>
  <si>
    <t>ASV_14028: Phycisphaerae; SM1A02</t>
  </si>
  <si>
    <t>ASV_14028</t>
  </si>
  <si>
    <t>ASV_14027: Bacteria; Latescibacterota</t>
  </si>
  <si>
    <t>ASV_14027</t>
  </si>
  <si>
    <t>ASV_14026: Bacteroidia; Saprospira</t>
  </si>
  <si>
    <t>ASV_14026</t>
  </si>
  <si>
    <t>ASV_14025: Nanoarchaeia; SCGC AAA286-E23</t>
  </si>
  <si>
    <t>ASV_14025</t>
  </si>
  <si>
    <t>ASV_14024: Verrucomicrobiae; SCGC AAA164-E04</t>
  </si>
  <si>
    <t>ASV_14024</t>
  </si>
  <si>
    <t>ASV_14023: Spirochaetia; Spirochaeta 2</t>
  </si>
  <si>
    <t>ASV_14023</t>
  </si>
  <si>
    <t>ASV_14022: Bacteroidia; Ekhidna</t>
  </si>
  <si>
    <t>ASV_14022</t>
  </si>
  <si>
    <t>ASV_14021: Bacteria</t>
  </si>
  <si>
    <t>ASV_14021</t>
  </si>
  <si>
    <t>ASV_14019: Alphaproteobacteria; Terasakiellaceae</t>
  </si>
  <si>
    <t>ASV_14019</t>
  </si>
  <si>
    <t>ASV_14018: Alphaproteobacteria; Rhizobiaceae</t>
  </si>
  <si>
    <t>ASV_14018</t>
  </si>
  <si>
    <t>ASV_14017: Gammaproteobacteria; Burkholderiales</t>
  </si>
  <si>
    <t>ASV_14017</t>
  </si>
  <si>
    <t>ASV_14016: Alphaproteobacteria; Terasakiellaceae</t>
  </si>
  <si>
    <t>ASV_14016</t>
  </si>
  <si>
    <t>ASV_14015: Planctomycetes; Rhodopirellula</t>
  </si>
  <si>
    <t>ASV_14015</t>
  </si>
  <si>
    <t>ASV_14014: Vampirivibrionia; Vampirovibrionales</t>
  </si>
  <si>
    <t>ASV_14014</t>
  </si>
  <si>
    <t>ASV_14013: Gammaproteobacteria; Spongiibacteraceae</t>
  </si>
  <si>
    <t>ASV_14013</t>
  </si>
  <si>
    <t>ASV_14012: Bacteria</t>
  </si>
  <si>
    <t>ASV_14012</t>
  </si>
  <si>
    <t>ASV_14011: Hydrogenedentia; Hydrogenedensaceae</t>
  </si>
  <si>
    <t>ASV_14011</t>
  </si>
  <si>
    <t>ASV_14010: Nanoarchaeia; SCGC AAA286-E23</t>
  </si>
  <si>
    <t>ASV_14010</t>
  </si>
  <si>
    <t>ASV_14008: Alphaproteobacteria; Candidatus Cryptoprodotis</t>
  </si>
  <si>
    <t>ASV_14008</t>
  </si>
  <si>
    <t>ASV_14006: Bacteria</t>
  </si>
  <si>
    <t>ASV_14006</t>
  </si>
  <si>
    <t>ASV_14004: Bacteria; NB1-j</t>
  </si>
  <si>
    <t>ASV_14004</t>
  </si>
  <si>
    <t>ASV_14003: Proteobacteria; Gammaproteobacteria</t>
  </si>
  <si>
    <t>ASV_14003</t>
  </si>
  <si>
    <t>ASV_14002: Bacteria; Proteobacteria</t>
  </si>
  <si>
    <t>ASV_14002</t>
  </si>
  <si>
    <t>ASV_14001: Omnitrophia; Candidatus Omnitrophus</t>
  </si>
  <si>
    <t>ASV_14001</t>
  </si>
  <si>
    <t>ASV_14000: Clostridia; Lachnospiraceae</t>
  </si>
  <si>
    <t>ASV_14000</t>
  </si>
  <si>
    <t>ASV_13999: Patescibacteria; Gracilibacteria</t>
  </si>
  <si>
    <t>ASV_13999</t>
  </si>
  <si>
    <t>ASV_13998: Oligoflexia; Oligoflexaceae</t>
  </si>
  <si>
    <t>ASV_13998</t>
  </si>
  <si>
    <t>ASV_13996: Bacteroidia; Saprospira</t>
  </si>
  <si>
    <t>ASV_13996</t>
  </si>
  <si>
    <t>ASV_13995: Thermoplasmata; Marine Group II</t>
  </si>
  <si>
    <t>ASV_13995</t>
  </si>
  <si>
    <t>ASV_13994: Bacteria</t>
  </si>
  <si>
    <t>ASV_13994</t>
  </si>
  <si>
    <t>ASV_13992: Bacteroidia; Marinifilaceae</t>
  </si>
  <si>
    <t>ASV_13992</t>
  </si>
  <si>
    <t>ASV_13991: Nanoarchaeia; SCGC AAA286-E23</t>
  </si>
  <si>
    <t>ASV_13991</t>
  </si>
  <si>
    <t>ASV_13990: Alphaproteobacteria; AEGEAN-169 marine group</t>
  </si>
  <si>
    <t>ASV_13990</t>
  </si>
  <si>
    <t>ASV_13989: Alphaproteobacteria; Kiloniella</t>
  </si>
  <si>
    <t>ASV_13989</t>
  </si>
  <si>
    <t>ASV_13988: Campylobacteria; Helicobacteraceae</t>
  </si>
  <si>
    <t>ASV_13988</t>
  </si>
  <si>
    <t>ASV_13986: Nanoarchaeia; Woesearchaeales</t>
  </si>
  <si>
    <t>ASV_13986</t>
  </si>
  <si>
    <t>ASV_13985: Acidobacteriota; Subgroup 21</t>
  </si>
  <si>
    <t>ASV_13985</t>
  </si>
  <si>
    <t>ASV_13984: Nanoarchaeia; SCGC AAA286-E23</t>
  </si>
  <si>
    <t>ASV_13984</t>
  </si>
  <si>
    <t>ASV_13983: Nanoarchaeia; Woesearchaeales</t>
  </si>
  <si>
    <t>ASV_13983</t>
  </si>
  <si>
    <t>ASV_13982: Vampirivibrionia; Vampirovibrionales</t>
  </si>
  <si>
    <t>ASV_13982</t>
  </si>
  <si>
    <t>ASV_13981: Alphaproteobacteria; SM2D12</t>
  </si>
  <si>
    <t>ASV_13981</t>
  </si>
  <si>
    <t>ASV_13980: Alphaproteobacteria; SAR116 clade</t>
  </si>
  <si>
    <t>ASV_13980</t>
  </si>
  <si>
    <t>ASV_13979: Nanoarchaeia; Woesearchaeales</t>
  </si>
  <si>
    <t>ASV_13979</t>
  </si>
  <si>
    <t>ASV_13977: Nanoarchaeia; Woesearchaeales</t>
  </si>
  <si>
    <t>ASV_13977</t>
  </si>
  <si>
    <t>ASV_13976: Nanoarchaeia; Woesearchaeales</t>
  </si>
  <si>
    <t>ASV_13976</t>
  </si>
  <si>
    <t>ASV_13975: Proteobacteria; Gammaproteobacteria</t>
  </si>
  <si>
    <t>ASV_13975</t>
  </si>
  <si>
    <t>ASV_13974: Phycisphaerae; SG8-4</t>
  </si>
  <si>
    <t>ASV_13974</t>
  </si>
  <si>
    <t>ASV_13973: Nanoarchaeia; Woesearchaeales</t>
  </si>
  <si>
    <t>ASV_13973</t>
  </si>
  <si>
    <t>ASV_13972: Acidobacteriota; Subgroup 22</t>
  </si>
  <si>
    <t>ASV_13972</t>
  </si>
  <si>
    <t>ASV_13970: Bdellovibrionia; Halobacteriovorax</t>
  </si>
  <si>
    <t>ASV_13970</t>
  </si>
  <si>
    <t>ASV_13969: Bacteria</t>
  </si>
  <si>
    <t>ASV_13969</t>
  </si>
  <si>
    <t>ASV_13968: Nanoarchaeia; Woesearchaeales</t>
  </si>
  <si>
    <t>ASV_13968</t>
  </si>
  <si>
    <t>ASV_13967: Proteobacteria; Gammaproteobacteria</t>
  </si>
  <si>
    <t>ASV_13967</t>
  </si>
  <si>
    <t>ASV_13966: Bacteria; Margulisbacteria</t>
  </si>
  <si>
    <t>ASV_13966</t>
  </si>
  <si>
    <t>ASV_13965: Gammaproteobacteria; HOC36</t>
  </si>
  <si>
    <t>ASV_13965</t>
  </si>
  <si>
    <t>ASV_13964: Bacteria</t>
  </si>
  <si>
    <t>ASV_13964</t>
  </si>
  <si>
    <t>ASV_13963: Bacteroidia; NS10 marine group</t>
  </si>
  <si>
    <t>ASV_13963</t>
  </si>
  <si>
    <t>ASV_13962: Elusimicrobia; Elusimicrobium</t>
  </si>
  <si>
    <t>ASV_13962</t>
  </si>
  <si>
    <t>ASV_13960: Bacteria</t>
  </si>
  <si>
    <t>ASV_13960</t>
  </si>
  <si>
    <t>ASV_13959: Proteobacteria; Gammaproteobacteria</t>
  </si>
  <si>
    <t>ASV_13959</t>
  </si>
  <si>
    <t>ASV_13958: Nanoarchaeia; Woesearchaeales</t>
  </si>
  <si>
    <t>ASV_13958</t>
  </si>
  <si>
    <t>ASV_13957: Nanoarchaeia; SCGC AAA011-D5</t>
  </si>
  <si>
    <t>ASV_13957</t>
  </si>
  <si>
    <t>ASV_13956: Nanoarchaeia; Woesearchaeales</t>
  </si>
  <si>
    <t>ASV_13956</t>
  </si>
  <si>
    <t>ASV_13955: Nanoarchaeia; GW2011_GWC1_47_15</t>
  </si>
  <si>
    <t>ASV_13955</t>
  </si>
  <si>
    <t>ASV_13954: Bacteria; Proteobacteria</t>
  </si>
  <si>
    <t>ASV_13954</t>
  </si>
  <si>
    <t>ASV_13953: Bacteria</t>
  </si>
  <si>
    <t>ASV_13953</t>
  </si>
  <si>
    <t>ASV_13952: Bacilli; Izemoplasmatales</t>
  </si>
  <si>
    <t>ASV_13952</t>
  </si>
  <si>
    <t>ASV_13951: Patescibacteria; Candidatus Kerfeldbacteria</t>
  </si>
  <si>
    <t>ASV_13951</t>
  </si>
  <si>
    <t>ASV_13950: Nanoarchaeia; Woesearchaeales</t>
  </si>
  <si>
    <t>ASV_13950</t>
  </si>
  <si>
    <t>ASV_13949: Alphaproteobacteria; Rickettsiaceae</t>
  </si>
  <si>
    <t>ASV_13949</t>
  </si>
  <si>
    <t>ASV_13948: Campylobacteria; Helicobacter</t>
  </si>
  <si>
    <t>ASV_13948</t>
  </si>
  <si>
    <t>ASV_13947: Bdellovibrionia; Bdellovibrio</t>
  </si>
  <si>
    <t>ASV_13947</t>
  </si>
  <si>
    <t>ASV_13946: Spirochaetia; Spirochaetaceae</t>
  </si>
  <si>
    <t>ASV_13946</t>
  </si>
  <si>
    <t>ASV_13945: Gammaproteobacteria; Candidatus Endoecteinascidia</t>
  </si>
  <si>
    <t>ASV_13945</t>
  </si>
  <si>
    <t>ASV_13943: Gammaproteobacteria; Coxiella</t>
  </si>
  <si>
    <t>ASV_13943</t>
  </si>
  <si>
    <t>ASV_13942: Bacilli; Mycoplasma</t>
  </si>
  <si>
    <t>ASV_13942</t>
  </si>
  <si>
    <t>ASV_13941: Firmicutes; Clostridia</t>
  </si>
  <si>
    <t>ASV_13941</t>
  </si>
  <si>
    <t>ASV_13940: Bacilli; Candidatus Bacilloplasma</t>
  </si>
  <si>
    <t>ASV_13940</t>
  </si>
  <si>
    <t>ASV_13939: Nanoarchaeia; Woesearchaeales</t>
  </si>
  <si>
    <t>ASV_13939</t>
  </si>
  <si>
    <t>ASV_13938: Proteobacteria; Alphaproteobacteria</t>
  </si>
  <si>
    <t>ASV_13938</t>
  </si>
  <si>
    <t>ASV_13937: Verrucomicrobiae; Puniceicoccaceae</t>
  </si>
  <si>
    <t>ASV_13937</t>
  </si>
  <si>
    <t>ASV_13936: Bacteria; Zixibacteria</t>
  </si>
  <si>
    <t>ASV_13936</t>
  </si>
  <si>
    <t>ASV_13935: Lentisphaeria; SS1-B-02-17</t>
  </si>
  <si>
    <t>ASV_13935</t>
  </si>
  <si>
    <t>ASV_13934: Chlamydiae; cvE6</t>
  </si>
  <si>
    <t>ASV_13934</t>
  </si>
  <si>
    <t>ASV_13933: Spirochaetia; Spirochaeta 2</t>
  </si>
  <si>
    <t>ASV_13933</t>
  </si>
  <si>
    <t>ASV_13932: Gammaproteobacteria; D90</t>
  </si>
  <si>
    <t>ASV_13932</t>
  </si>
  <si>
    <t>ASV_13931: Gracilibacteria; JGI 0000069-P22</t>
  </si>
  <si>
    <t>ASV_13931</t>
  </si>
  <si>
    <t>ASV_13930: Bacteria</t>
  </si>
  <si>
    <t>ASV_13930</t>
  </si>
  <si>
    <t>ASV_13929: Sumerlaeia; Sumerlaea</t>
  </si>
  <si>
    <t>ASV_13929</t>
  </si>
  <si>
    <t>ASV_13928: Bacteria</t>
  </si>
  <si>
    <t>ASV_13928</t>
  </si>
  <si>
    <t>ASV_13927: Nanoarchaeia; SCGC AAA286-E23</t>
  </si>
  <si>
    <t>ASV_13927</t>
  </si>
  <si>
    <t>ASV_13926: Bacteroidota; Bacteroidia</t>
  </si>
  <si>
    <t>ASV_13926</t>
  </si>
  <si>
    <t>ASV_13925: Acidobacteriota; Subgroup 22</t>
  </si>
  <si>
    <t>ASV_13925</t>
  </si>
  <si>
    <t>ASV_13924: Bacteria; Margulisbacteria</t>
  </si>
  <si>
    <t>ASV_13924</t>
  </si>
  <si>
    <t>ASV_13923: Nanoarchaeia; Woesearchaeales</t>
  </si>
  <si>
    <t>ASV_13923</t>
  </si>
  <si>
    <t>ASV_13922: Nanoarchaeia; Woesearchaeales</t>
  </si>
  <si>
    <t>ASV_13922</t>
  </si>
  <si>
    <t>ASV_13921: Nanoarchaeia; SCGC AAA011-D5</t>
  </si>
  <si>
    <t>ASV_13921</t>
  </si>
  <si>
    <t>ASV_13920: Gammaproteobacteria; Legionellaceae</t>
  </si>
  <si>
    <t>ASV_13920</t>
  </si>
  <si>
    <t>ASV_13919: Bacteroidota; Bacteroidia</t>
  </si>
  <si>
    <t>ASV_13919</t>
  </si>
  <si>
    <t>ASV_13918: Bacteroidota; Bacteroidia</t>
  </si>
  <si>
    <t>ASV_13918</t>
  </si>
  <si>
    <t>ASV_13917: Nanoarchaeia; Woesearchaeales</t>
  </si>
  <si>
    <t>ASV_13917</t>
  </si>
  <si>
    <t>ASV_13916: Babeliae; Babeliales</t>
  </si>
  <si>
    <t>ASV_13916</t>
  </si>
  <si>
    <t>ASV_13915: Alphaproteobacteria; AB1</t>
  </si>
  <si>
    <t>ASV_13915</t>
  </si>
  <si>
    <t>ASV_13913: Omnitrophia; Candidatus Omnitrophus</t>
  </si>
  <si>
    <t>ASV_13913</t>
  </si>
  <si>
    <t>ASV_13912: Patescibacteria; Gracilibacteria</t>
  </si>
  <si>
    <t>ASV_13912</t>
  </si>
  <si>
    <t>ASV_13911: Bacteroidia; Cryomorphaceae</t>
  </si>
  <si>
    <t>ASV_13911</t>
  </si>
  <si>
    <t>ASV_13910: Bacteria; PAUC34f</t>
  </si>
  <si>
    <t>ASV_13910</t>
  </si>
  <si>
    <t>ASV_13909: Babeliae; Vermiphilaceae</t>
  </si>
  <si>
    <t>ASV_13909</t>
  </si>
  <si>
    <t>ASV_13908: Babeliae; Babeliales</t>
  </si>
  <si>
    <t>ASV_13908</t>
  </si>
  <si>
    <t>ASV_13907: Planctomycetota; vadinHA49</t>
  </si>
  <si>
    <t>ASV_13907</t>
  </si>
  <si>
    <t>ASV_13906: Bacteria; Proteobacteria</t>
  </si>
  <si>
    <t>ASV_13906</t>
  </si>
  <si>
    <t>ASV_13905: Acidobacteriota; Subgroup 22</t>
  </si>
  <si>
    <t>ASV_13905</t>
  </si>
  <si>
    <t>ASV_13904: Gracilibacteria; JGI 0000069-P22</t>
  </si>
  <si>
    <t>ASV_13904</t>
  </si>
  <si>
    <t>ASV_13903: Bacteroidota; Bacteroidia</t>
  </si>
  <si>
    <t>ASV_13903</t>
  </si>
  <si>
    <t>ASV_13902: Bacteria</t>
  </si>
  <si>
    <t>ASV_13902</t>
  </si>
  <si>
    <t>ASV_13901: Bacteria</t>
  </si>
  <si>
    <t>ASV_13901</t>
  </si>
  <si>
    <t>ASV_13900: Gracilibacteria; Candidatus Peribacteria</t>
  </si>
  <si>
    <t>ASV_13900</t>
  </si>
  <si>
    <t>ASV_13899: Nanoarchaeia; Woesearchaeales</t>
  </si>
  <si>
    <t>ASV_13899</t>
  </si>
  <si>
    <t>ASV_13897: Bacteria</t>
  </si>
  <si>
    <t>ASV_13897</t>
  </si>
  <si>
    <t>ASV_13896: Proteobacteria; Alphaproteobacteria</t>
  </si>
  <si>
    <t>ASV_13896</t>
  </si>
  <si>
    <t>ASV_13895: Bacteria; Margulisbacteria</t>
  </si>
  <si>
    <t>ASV_13895</t>
  </si>
  <si>
    <t>ASV_13894: Proteobacteria; Alphaproteobacteria</t>
  </si>
  <si>
    <t>ASV_13894</t>
  </si>
  <si>
    <t>ASV_13892: Proteobacteria; Alphaproteobacteria</t>
  </si>
  <si>
    <t>ASV_13892</t>
  </si>
  <si>
    <t>ASV_13891: Nanoarchaeia; Woesearchaeales</t>
  </si>
  <si>
    <t>ASV_13891</t>
  </si>
  <si>
    <t>ASV_13890: Bacteria</t>
  </si>
  <si>
    <t>ASV_13890</t>
  </si>
  <si>
    <t>ASV_13889: Bacteroidia; Cryomorphaceae</t>
  </si>
  <si>
    <t>ASV_13889</t>
  </si>
  <si>
    <t>ASV_13887: Alphaproteobacteria; Rickettsiaceae</t>
  </si>
  <si>
    <t>ASV_13887</t>
  </si>
  <si>
    <t>ASV_13886: Proteobacteria; Gammaproteobacteria</t>
  </si>
  <si>
    <t>ASV_13886</t>
  </si>
  <si>
    <t>ASV_13885: Babeliae; Babeliales</t>
  </si>
  <si>
    <t>ASV_13885</t>
  </si>
  <si>
    <t>ASV_13884: Nanoarchaeia; Woesearchaeales</t>
  </si>
  <si>
    <t>ASV_13884</t>
  </si>
  <si>
    <t>ASV_13883: Bacteria</t>
  </si>
  <si>
    <t>ASV_13883</t>
  </si>
  <si>
    <t>ASV_13881: Planctomycetota; vadinHA49</t>
  </si>
  <si>
    <t>ASV_13881</t>
  </si>
  <si>
    <t>ASV_13880: Gammaproteobacteria; Pseudomonadales</t>
  </si>
  <si>
    <t>ASV_13880</t>
  </si>
  <si>
    <t>ASV_13879: Bacilli; Candidatus Hepatoplasma</t>
  </si>
  <si>
    <t>ASV_13879</t>
  </si>
  <si>
    <t>ASV_13878: Nanoarchaeia; SCGC AAA011-D5</t>
  </si>
  <si>
    <t>ASV_13878</t>
  </si>
  <si>
    <t>ASV_13877: Proteobacteria; Gammaproteobacteria</t>
  </si>
  <si>
    <t>ASV_13877</t>
  </si>
  <si>
    <t>ASV_13876: Planctomycetes; Gemmataceae</t>
  </si>
  <si>
    <t>ASV_13876</t>
  </si>
  <si>
    <t>ASV_13875: Bacteroidia; Cryomorphaceae</t>
  </si>
  <si>
    <t>ASV_13875</t>
  </si>
  <si>
    <t>ASV_13873: Bdellovibrionia; Bdellovibrio</t>
  </si>
  <si>
    <t>ASV_13873</t>
  </si>
  <si>
    <t>ASV_13872: Nanoarchaeia; Woesearchaeales</t>
  </si>
  <si>
    <t>ASV_13872</t>
  </si>
  <si>
    <t>ASV_13871: Bacteroidia; Amoebophilaceae</t>
  </si>
  <si>
    <t>ASV_13871</t>
  </si>
  <si>
    <t>ASV_13870: Phycisphaerae; FS140-16B-02 marine group</t>
  </si>
  <si>
    <t>ASV_13870</t>
  </si>
  <si>
    <t>ASV_13869: Nanoarchaeia; Woesearchaeales</t>
  </si>
  <si>
    <t>ASV_13869</t>
  </si>
  <si>
    <t>ASV_13868: Gammaproteobacteria; CHAB-XI-27</t>
  </si>
  <si>
    <t>ASV_13868</t>
  </si>
  <si>
    <t>ASV_13867: Nanoarchaeia; Woesearchaeales</t>
  </si>
  <si>
    <t>ASV_13867</t>
  </si>
  <si>
    <t>ASV_13866: Crenarchaeota; Bathyarchaeia</t>
  </si>
  <si>
    <t>ASV_13866</t>
  </si>
  <si>
    <t>ASV_13865: Nanoarchaeia; Woesearchaeales</t>
  </si>
  <si>
    <t>ASV_13865</t>
  </si>
  <si>
    <t>ASV_13864: Alphaproteobacteria; Paracaedibacteraceae</t>
  </si>
  <si>
    <t>ASV_13864</t>
  </si>
  <si>
    <t>ASV_13863: Gammaproteobacteria; Pseudomonadales</t>
  </si>
  <si>
    <t>ASV_13863</t>
  </si>
  <si>
    <t>ASV_13862: Planctomycetota; OM190</t>
  </si>
  <si>
    <t>ASV_13862</t>
  </si>
  <si>
    <t>ASV_13861: Bacteria; Proteobacteria</t>
  </si>
  <si>
    <t>ASV_13861</t>
  </si>
  <si>
    <t>ASV_13860: Proteobacteria; Alphaproteobacteria</t>
  </si>
  <si>
    <t>ASV_13860</t>
  </si>
  <si>
    <t>ASV_13858: Bacteroidia; Cyclobacteriaceae</t>
  </si>
  <si>
    <t>ASV_13858</t>
  </si>
  <si>
    <t>ASV_13857: Nanoarchaeia; Woesearchaeales</t>
  </si>
  <si>
    <t>ASV_13857</t>
  </si>
  <si>
    <t>ASV_13856: Verrucomicrobiae; Rubritalea</t>
  </si>
  <si>
    <t>ASV_13856</t>
  </si>
  <si>
    <t>ASV_13854: Planctomycetes; Blastopirellula</t>
  </si>
  <si>
    <t>ASV_13854</t>
  </si>
  <si>
    <t>ASV_13853: Bacteroidia; Amoebophilaceae</t>
  </si>
  <si>
    <t>ASV_13853</t>
  </si>
  <si>
    <t>ASV_13852: Alphaproteobacteria; Micavibrionales</t>
  </si>
  <si>
    <t>ASV_13852</t>
  </si>
  <si>
    <t>ASV_13851: Acidobacteriota; Subgroup 22</t>
  </si>
  <si>
    <t>ASV_13851</t>
  </si>
  <si>
    <t>ASV_13850: Bacteria; SAR324 clade(Marine group B)</t>
  </si>
  <si>
    <t>ASV_13850</t>
  </si>
  <si>
    <t>ASV_13849: Gracilibacteria; Candidatus Peribacteria</t>
  </si>
  <si>
    <t>ASV_13849</t>
  </si>
  <si>
    <t>ASV_13848: Alphaproteobacteria; Rickettsiaceae</t>
  </si>
  <si>
    <t>ASV_13848</t>
  </si>
  <si>
    <t>ASV_13847: Nanoarchaeia; Woesearchaeales</t>
  </si>
  <si>
    <t>ASV_13847</t>
  </si>
  <si>
    <t>ASV_13845: Proteobacteria; Alphaproteobacteria</t>
  </si>
  <si>
    <t>ASV_13845</t>
  </si>
  <si>
    <t>ASV_13844: Acidimicrobia; Actinomarinales</t>
  </si>
  <si>
    <t>ASV_13844</t>
  </si>
  <si>
    <t>ASV_13843: Clostridia; Lachnospiraceae</t>
  </si>
  <si>
    <t>ASV_13843</t>
  </si>
  <si>
    <t>ASV_13842: Nanoarchaeia; SCGC AAA286-E23</t>
  </si>
  <si>
    <t>ASV_13842</t>
  </si>
  <si>
    <t>ASV_13841: Planctomycetota; OM190</t>
  </si>
  <si>
    <t>ASV_13841</t>
  </si>
  <si>
    <t>ASV_13840: Acidobacteriota; Subgroup 26</t>
  </si>
  <si>
    <t>ASV_13840</t>
  </si>
  <si>
    <t>ASV_13839: Bacteroidia; Cyclobacteriaceae</t>
  </si>
  <si>
    <t>ASV_13839</t>
  </si>
  <si>
    <t>ASV_13838: Nanoarchaeia; Woesearchaeales</t>
  </si>
  <si>
    <t>ASV_13838</t>
  </si>
  <si>
    <t>ASV_13836: Chlamydiae; Simkaniaceae</t>
  </si>
  <si>
    <t>ASV_13836</t>
  </si>
  <si>
    <t>ASV_13835: Nanoarchaeia; Woesearchaeales</t>
  </si>
  <si>
    <t>ASV_13835</t>
  </si>
  <si>
    <t>ASV_13834: Gammaproteobacteria; Allofrancisella</t>
  </si>
  <si>
    <t>ASV_13834</t>
  </si>
  <si>
    <t>ASV_13831: Bacteria</t>
  </si>
  <si>
    <t>ASV_13831</t>
  </si>
  <si>
    <t>ASV_13830: Bacteria</t>
  </si>
  <si>
    <t>ASV_13830</t>
  </si>
  <si>
    <t>ASV_13827: Kapabacteria; Kapabacteriales</t>
  </si>
  <si>
    <t>ASV_13827</t>
  </si>
  <si>
    <t>ASV_13825: Alphaproteobacteria; Fokiniaceae</t>
  </si>
  <si>
    <t>ASV_13825</t>
  </si>
  <si>
    <t>ASV_13824: Bacteria</t>
  </si>
  <si>
    <t>ASV_13824</t>
  </si>
  <si>
    <t>ASV_13823: Gracilibacteria; Candidatus Peribacteria</t>
  </si>
  <si>
    <t>ASV_13823</t>
  </si>
  <si>
    <t>ASV_13822: Chlamydiae; Candidatus Fritschea</t>
  </si>
  <si>
    <t>ASV_13822</t>
  </si>
  <si>
    <t>ASV_13821: Nanoarchaeia; Woesearchaeales</t>
  </si>
  <si>
    <t>ASV_13821</t>
  </si>
  <si>
    <t>ASV_13820: Planctomycetota; vadinHA49</t>
  </si>
  <si>
    <t>ASV_13820</t>
  </si>
  <si>
    <t>ASV_13819: Bacteria; Firmicutes</t>
  </si>
  <si>
    <t>ASV_13819</t>
  </si>
  <si>
    <t>ASV_13818: Gracilibacteria; JGI 0000069-P22</t>
  </si>
  <si>
    <t>ASV_13818</t>
  </si>
  <si>
    <t>ASV_13817: Planctomycetes; Blastopirellula</t>
  </si>
  <si>
    <t>ASV_13817</t>
  </si>
  <si>
    <t>ASV_13816: Planctomycetota; vadinHA49</t>
  </si>
  <si>
    <t>ASV_13816</t>
  </si>
  <si>
    <t>ASV_13815: Verrucomicrobiae; Rubritaleaceae</t>
  </si>
  <si>
    <t>ASV_13815</t>
  </si>
  <si>
    <t>ASV_13813: Nanoarchaeia; Woesearchaeales</t>
  </si>
  <si>
    <t>ASV_13813</t>
  </si>
  <si>
    <t>ASV_13812: Cyanobacteria; Prochlorococcus MIT9313</t>
  </si>
  <si>
    <t>ASV_13812</t>
  </si>
  <si>
    <t>ASV_13811: Bacteria; Verrucomicrobiota</t>
  </si>
  <si>
    <t>ASV_13811</t>
  </si>
  <si>
    <t>ASV_13810: Bdellovibrionia; Bdellovibrio</t>
  </si>
  <si>
    <t>ASV_13810</t>
  </si>
  <si>
    <t>ASV_13809: Fusobacteria; Sebaldella</t>
  </si>
  <si>
    <t>ASV_13809</t>
  </si>
  <si>
    <t>ASV_13808: Bacteroidia; Flammeovirga</t>
  </si>
  <si>
    <t>ASV_13808</t>
  </si>
  <si>
    <t>ASV_13807: Gracilibacteria; Absconditabacteriales (SR1)</t>
  </si>
  <si>
    <t>ASV_13807</t>
  </si>
  <si>
    <t>ASV_13806: Bacteria</t>
  </si>
  <si>
    <t>ASV_13806</t>
  </si>
  <si>
    <t>ASV_13804: Patescibacteria; Gracilibacteria</t>
  </si>
  <si>
    <t>ASV_13804</t>
  </si>
  <si>
    <t>ASV_13803: Gracilibacteria; Candidatus Peribacteria</t>
  </si>
  <si>
    <t>ASV_13803</t>
  </si>
  <si>
    <t>ASV_13799: Planctomycetes; Blastopirellula</t>
  </si>
  <si>
    <t>ASV_13799</t>
  </si>
  <si>
    <t>ASV_13798: Verrucomicrobiae; DEV007</t>
  </si>
  <si>
    <t>ASV_13798</t>
  </si>
  <si>
    <t>ASV_13797: Gammaproteobacteria; Legionella</t>
  </si>
  <si>
    <t>ASV_13797</t>
  </si>
  <si>
    <t>ASV_13796: Cyanobacteria; Limnothrix</t>
  </si>
  <si>
    <t>ASV_13796</t>
  </si>
  <si>
    <t>ASV_13794: Bacteroidia; Sediminitomix</t>
  </si>
  <si>
    <t>ASV_13794</t>
  </si>
  <si>
    <t>ASV_13793: Bacteria</t>
  </si>
  <si>
    <t>ASV_13793</t>
  </si>
  <si>
    <t>ASV_13792: Proteobacteria; Alphaproteobacteria</t>
  </si>
  <si>
    <t>ASV_13792</t>
  </si>
  <si>
    <t>ASV_13791: Alphaproteobacteria; SM2D12</t>
  </si>
  <si>
    <t>ASV_13791</t>
  </si>
  <si>
    <t>ASV_13790: Kiritimatiellae; WCHB1-41</t>
  </si>
  <si>
    <t>ASV_13790</t>
  </si>
  <si>
    <t>ASV_13789: Verrucomicrobiota; Lentisphaeria</t>
  </si>
  <si>
    <t>ASV_13789</t>
  </si>
  <si>
    <t>ASV_13788: Proteobacteria; Alphaproteobacteria</t>
  </si>
  <si>
    <t>ASV_13788</t>
  </si>
  <si>
    <t>ASV_13787: Verrucomicrobiae; Roseibacillus</t>
  </si>
  <si>
    <t>ASV_13787</t>
  </si>
  <si>
    <t>ASV_13786: Proteobacteria; Gammaproteobacteria</t>
  </si>
  <si>
    <t>ASV_13786</t>
  </si>
  <si>
    <t>ASV_13785: Bacteria</t>
  </si>
  <si>
    <t>ASV_13785</t>
  </si>
  <si>
    <t>ASV_13784: Proteobacteria; Alphaproteobacteria</t>
  </si>
  <si>
    <t>ASV_13784</t>
  </si>
  <si>
    <t>ASV_13783: Alphaproteobacteria; MD3-55</t>
  </si>
  <si>
    <t>ASV_13783</t>
  </si>
  <si>
    <t>ASV_13782: Nanoarchaeia; SCGC AAA011-D5</t>
  </si>
  <si>
    <t>ASV_13782</t>
  </si>
  <si>
    <t>ASV_13781: Omnitrophia; Candidatus Omnitrophus</t>
  </si>
  <si>
    <t>ASV_13781</t>
  </si>
  <si>
    <t>ASV_13780: Planctomycetota; Pla3 lineage</t>
  </si>
  <si>
    <t>ASV_13780</t>
  </si>
  <si>
    <t>ASV_13779: Lentisphaeria; P.palmC41</t>
  </si>
  <si>
    <t>ASV_13779</t>
  </si>
  <si>
    <t>ASV_13778: Lentisphaeria; P.palmC41</t>
  </si>
  <si>
    <t>ASV_13778</t>
  </si>
  <si>
    <t>ASV_13777: Nanoarchaeia; Woesearchaeales</t>
  </si>
  <si>
    <t>ASV_13777</t>
  </si>
  <si>
    <t>ASV_13776: Nanoarchaeia; Woesearchaeales</t>
  </si>
  <si>
    <t>ASV_13776</t>
  </si>
  <si>
    <t>ASV_13775: Bacteria</t>
  </si>
  <si>
    <t>ASV_13775</t>
  </si>
  <si>
    <t>ASV_13774: Omnitrophia; Candidatus Omnitrophus</t>
  </si>
  <si>
    <t>ASV_13774</t>
  </si>
  <si>
    <t>ASV_13773: Bacteroidia; Vicingus</t>
  </si>
  <si>
    <t>ASV_13773</t>
  </si>
  <si>
    <t>ASV_13772: Omnitrophia; Candidatus Omnitrophus</t>
  </si>
  <si>
    <t>ASV_13772</t>
  </si>
  <si>
    <t>ASV_13771: Bacteria; Planctomycetota</t>
  </si>
  <si>
    <t>ASV_13771</t>
  </si>
  <si>
    <t>ASV_13770: Bacteroidia; Flammeovirgaceae</t>
  </si>
  <si>
    <t>ASV_13770</t>
  </si>
  <si>
    <t>ASV_13769: Proteobacteria; Alphaproteobacteria</t>
  </si>
  <si>
    <t>ASV_13769</t>
  </si>
  <si>
    <t>ASV_13768: Planctomycetes; Rhodopirellula</t>
  </si>
  <si>
    <t>ASV_13768</t>
  </si>
  <si>
    <t>ASV_13766: Oligoflexia; Oligoflexaceae</t>
  </si>
  <si>
    <t>ASV_13766</t>
  </si>
  <si>
    <t>ASV_13764: Bacteria</t>
  </si>
  <si>
    <t>ASV_13764</t>
  </si>
  <si>
    <t>ASV_13763: Bacteria</t>
  </si>
  <si>
    <t>ASV_13763</t>
  </si>
  <si>
    <t>ASV_13760: Bacteria</t>
  </si>
  <si>
    <t>ASV_13760</t>
  </si>
  <si>
    <t>ASV_13759: Bacteria</t>
  </si>
  <si>
    <t>ASV_13759</t>
  </si>
  <si>
    <t>ASV_13758: Nanoarchaeia; Woesearchaeales</t>
  </si>
  <si>
    <t>ASV_13758</t>
  </si>
  <si>
    <t>ASV_13757: Proteobacteria; Alphaproteobacteria</t>
  </si>
  <si>
    <t>ASV_13757</t>
  </si>
  <si>
    <t>ASV_13756: Bacteroidia; Rikenella</t>
  </si>
  <si>
    <t>ASV_13756</t>
  </si>
  <si>
    <t>ASV_13755: Proteobacteria; Alphaproteobacteria</t>
  </si>
  <si>
    <t>ASV_13755</t>
  </si>
  <si>
    <t>ASV_13753: Nanoarchaeia; SCGC AAA286-E23</t>
  </si>
  <si>
    <t>ASV_13753</t>
  </si>
  <si>
    <t>ASV_13752: Nanoarchaeia; Woesearchaeales</t>
  </si>
  <si>
    <t>ASV_13752</t>
  </si>
  <si>
    <t>ASV_13751: Nanoarchaeia; Woesearchaeales</t>
  </si>
  <si>
    <t>ASV_13751</t>
  </si>
  <si>
    <t>ASV_13750: Proteobacteria; Alphaproteobacteria</t>
  </si>
  <si>
    <t>ASV_13750</t>
  </si>
  <si>
    <t>ASV_13749: Nanoarchaeia; Woesearchaeales</t>
  </si>
  <si>
    <t>ASV_13749</t>
  </si>
  <si>
    <t>ASV_13748: Proteobacteria; Alphaproteobacteria</t>
  </si>
  <si>
    <t>ASV_13748</t>
  </si>
  <si>
    <t>ASV_13747: Planctomycetota; OM190</t>
  </si>
  <si>
    <t>ASV_13747</t>
  </si>
  <si>
    <t>ASV_13746: Nanoarchaeia; Woesearchaeales</t>
  </si>
  <si>
    <t>ASV_13746</t>
  </si>
  <si>
    <t>ASV_13745: Bacteria; Proteobacteria</t>
  </si>
  <si>
    <t>ASV_13745</t>
  </si>
  <si>
    <t>ASV_13744: Planctomycetota; OM190</t>
  </si>
  <si>
    <t>ASV_13744</t>
  </si>
  <si>
    <t>ASV_13743: Bacteria; Firmicutes</t>
  </si>
  <si>
    <t>ASV_13743</t>
  </si>
  <si>
    <t>ASV_13742: Bdellovibrionia; Bdellovibrio</t>
  </si>
  <si>
    <t>ASV_13742</t>
  </si>
  <si>
    <t>ASV_13740: Polyangia; UASB-TL25</t>
  </si>
  <si>
    <t>ASV_13740</t>
  </si>
  <si>
    <t>ASV_13739: Nanoarchaeia; Woesearchaeales</t>
  </si>
  <si>
    <t>ASV_13739</t>
  </si>
  <si>
    <t>ASV_13737: Gracilibacteria; Absconditabacteriales (SR1)</t>
  </si>
  <si>
    <t>ASV_13737</t>
  </si>
  <si>
    <t>ASV_13736: Deinococci; Truepera</t>
  </si>
  <si>
    <t>ASV_13736</t>
  </si>
  <si>
    <t>ASV_13735: Bacteria</t>
  </si>
  <si>
    <t>ASV_13735</t>
  </si>
  <si>
    <t>ASV_13734: Halanaerobia; Halocella</t>
  </si>
  <si>
    <t>ASV_13734</t>
  </si>
  <si>
    <t>ASV_13733: Lentisphaeria; Lenti-02</t>
  </si>
  <si>
    <t>ASV_13733</t>
  </si>
  <si>
    <t>ASV_13732: Microgenomatia; Candidatus Woesebacteria</t>
  </si>
  <si>
    <t>ASV_13732</t>
  </si>
  <si>
    <t>ASV_13731: Gammaproteobacteria; Enterobacterales</t>
  </si>
  <si>
    <t>ASV_13731</t>
  </si>
  <si>
    <t>ASV_13730: Alphaproteobacteria; Candidatus Hepatincola</t>
  </si>
  <si>
    <t>ASV_13730</t>
  </si>
  <si>
    <t>ASV_13728: Lentisphaeria; BD2-3</t>
  </si>
  <si>
    <t>ASV_13728</t>
  </si>
  <si>
    <t>ASV_13727: Alphaproteobacteria; Terasakiellaceae</t>
  </si>
  <si>
    <t>ASV_13727</t>
  </si>
  <si>
    <t>ASV_13726: Planctomycetota; vadinHA49</t>
  </si>
  <si>
    <t>ASV_13726</t>
  </si>
  <si>
    <t>ASV_13725: Spirochaetia; Spirochaetaceae</t>
  </si>
  <si>
    <t>ASV_13725</t>
  </si>
  <si>
    <t>ASV_13724: Bacteroidota; Bacteroidia</t>
  </si>
  <si>
    <t>ASV_13724</t>
  </si>
  <si>
    <t>ASV_13723: Phycisphaerae; SM1A02</t>
  </si>
  <si>
    <t>ASV_13723</t>
  </si>
  <si>
    <t>ASV_13722: Phycisphaerae; Phycisphaeraceae</t>
  </si>
  <si>
    <t>ASV_13722</t>
  </si>
  <si>
    <t>ASV_13721: Bacteria</t>
  </si>
  <si>
    <t>ASV_13721</t>
  </si>
  <si>
    <t>ASV_13720: Bacteria</t>
  </si>
  <si>
    <t>ASV_13720</t>
  </si>
  <si>
    <t>ASV_13719: Alphaproteobacteria; Holosporaceae</t>
  </si>
  <si>
    <t>ASV_13719</t>
  </si>
  <si>
    <t>ASV_13718: Gammaproteobacteria; Pseudomonadales</t>
  </si>
  <si>
    <t>ASV_13718</t>
  </si>
  <si>
    <t>ASV_13717: Kiritimatiellae; WCHB1-41</t>
  </si>
  <si>
    <t>ASV_13717</t>
  </si>
  <si>
    <t>ASV_13716: Verrucomicrobiae; Pelagicoccus</t>
  </si>
  <si>
    <t>ASV_13716</t>
  </si>
  <si>
    <t>ASV_13715: Phycisphaerae; 4572-13</t>
  </si>
  <si>
    <t>ASV_13715</t>
  </si>
  <si>
    <t>ASV_13714: Bacteroidia; Weeksellaceae</t>
  </si>
  <si>
    <t>ASV_13714</t>
  </si>
  <si>
    <t>ASV_13713: Planctomycetota; OM190</t>
  </si>
  <si>
    <t>ASV_13713</t>
  </si>
  <si>
    <t>ASV_13712: Bacteroidia; Amoebophilaceae</t>
  </si>
  <si>
    <t>ASV_13712</t>
  </si>
  <si>
    <t>ASV_13711: Nanoarchaeia; Woesearchaeales</t>
  </si>
  <si>
    <t>ASV_13711</t>
  </si>
  <si>
    <t>ASV_13709: Nanoarchaeia; Woesearchaeales</t>
  </si>
  <si>
    <t>ASV_13709</t>
  </si>
  <si>
    <t>ASV_13708: Bacteria; Proteobacteria</t>
  </si>
  <si>
    <t>ASV_13708</t>
  </si>
  <si>
    <t>ASV_13707: Proteobacteria; Alphaproteobacteria</t>
  </si>
  <si>
    <t>ASV_13707</t>
  </si>
  <si>
    <t>ASV_13706: Verrucomicrobiae; Verruc-01</t>
  </si>
  <si>
    <t>ASV_13706</t>
  </si>
  <si>
    <t>ASV_13705: Oligoflexia; Oligoflexaceae</t>
  </si>
  <si>
    <t>ASV_13705</t>
  </si>
  <si>
    <t>ASV_13704: Bacteria</t>
  </si>
  <si>
    <t>ASV_13704</t>
  </si>
  <si>
    <t>ASV_13702: Gammaproteobacteria; Legionellaceae</t>
  </si>
  <si>
    <t>ASV_13702</t>
  </si>
  <si>
    <t>ASV_13701: Verrucomicrobiota; Kiritimatiellae</t>
  </si>
  <si>
    <t>ASV_13701</t>
  </si>
  <si>
    <t>ASV_13700: Nanoarchaeia; SCGC AAA011-D5</t>
  </si>
  <si>
    <t>ASV_13700</t>
  </si>
  <si>
    <t>ASV_13699: Nanoarchaeia; Woesearchaeales</t>
  </si>
  <si>
    <t>ASV_13699</t>
  </si>
  <si>
    <t>ASV_13698: Alphaproteobacteria; Terasakiellaceae</t>
  </si>
  <si>
    <t>ASV_13698</t>
  </si>
  <si>
    <t>ASV_13697: Bacteria; SAR324 clade(Marine group B)</t>
  </si>
  <si>
    <t>ASV_13697</t>
  </si>
  <si>
    <t>ASV_13696: Nanoarchaeia; Woesearchaeales</t>
  </si>
  <si>
    <t>ASV_13696</t>
  </si>
  <si>
    <t>ASV_13695: Nanoarchaeia; Woesearchaeales</t>
  </si>
  <si>
    <t>ASV_13695</t>
  </si>
  <si>
    <t>ASV_13694: Gammaproteobacteria; Thiomicrospiraceae</t>
  </si>
  <si>
    <t>ASV_13694</t>
  </si>
  <si>
    <t>ASV_13693: Proteobacteria; Gammaproteobacteria</t>
  </si>
  <si>
    <t>ASV_13693</t>
  </si>
  <si>
    <t>ASV_13692: Planctomycetota; BD7-11</t>
  </si>
  <si>
    <t>ASV_13692</t>
  </si>
  <si>
    <t>ASV_13691: Verrucomicrobiae; Opitutales</t>
  </si>
  <si>
    <t>ASV_13691</t>
  </si>
  <si>
    <t>ASV_13690: Gammaproteobacteria; NKB5</t>
  </si>
  <si>
    <t>ASV_13690</t>
  </si>
  <si>
    <t>ASV_13689: Proteobacteria; Gammaproteobacteria</t>
  </si>
  <si>
    <t>ASV_13689</t>
  </si>
  <si>
    <t>ASV_13688: Bacteroidia; Aureibacter</t>
  </si>
  <si>
    <t>ASV_13688</t>
  </si>
  <si>
    <t>ASV_13687: Planctomycetota; OM190</t>
  </si>
  <si>
    <t>ASV_13687</t>
  </si>
  <si>
    <t>ASV_13686: Fibrobacteria; Fibrobacteraceae</t>
  </si>
  <si>
    <t>ASV_13686</t>
  </si>
  <si>
    <t>ASV_13684: Planctomycetota; 028H05-P-BN-P5</t>
  </si>
  <si>
    <t>ASV_13684</t>
  </si>
  <si>
    <t>ASV_13683: Nanoarchaeia; Woesearchaeales</t>
  </si>
  <si>
    <t>ASV_13683</t>
  </si>
  <si>
    <t>ASV_13682: Gammaproteobacteria; D90</t>
  </si>
  <si>
    <t>ASV_13682</t>
  </si>
  <si>
    <t>ASV_13681: Alphaproteobacteria; Candidatus Cryptoprodotis</t>
  </si>
  <si>
    <t>ASV_13681</t>
  </si>
  <si>
    <t>ASV_13680: Nanoarchaeia; Woesearchaeales</t>
  </si>
  <si>
    <t>ASV_13680</t>
  </si>
  <si>
    <t>ASV_13679: Bacteria</t>
  </si>
  <si>
    <t>ASV_13679</t>
  </si>
  <si>
    <t>ASV_13678: Nanoarchaeia; Woesearchaeales</t>
  </si>
  <si>
    <t>ASV_13678</t>
  </si>
  <si>
    <t>ASV_13677: Nanoarchaeia; GW2011_GWC1_47_15</t>
  </si>
  <si>
    <t>ASV_13677</t>
  </si>
  <si>
    <t>ASV_13676: Bacteria; Myxococcota</t>
  </si>
  <si>
    <t>ASV_13676</t>
  </si>
  <si>
    <t>ASV_13675: Gracilibacteria; JGI 0000069-P22</t>
  </si>
  <si>
    <t>ASV_13675</t>
  </si>
  <si>
    <t>ASV_13674: Bacteroidia; Carboxylicivirga</t>
  </si>
  <si>
    <t>ASV_13674</t>
  </si>
  <si>
    <t>ASV_13673: Nanoarchaeia; Woesearchaeales</t>
  </si>
  <si>
    <t>ASV_13673</t>
  </si>
  <si>
    <t>ASV_13672: Proteobacteria; Alphaproteobacteria</t>
  </si>
  <si>
    <t>ASV_13672</t>
  </si>
  <si>
    <t>ASV_13671: Gammaproteobacteria; Marinicella</t>
  </si>
  <si>
    <t>ASV_13671</t>
  </si>
  <si>
    <t>ASV_13670: Nanoarchaeia; Woesearchaeales</t>
  </si>
  <si>
    <t>ASV_13670</t>
  </si>
  <si>
    <t>ASV_13669: Bacteria; Latescibacterota</t>
  </si>
  <si>
    <t>ASV_13669</t>
  </si>
  <si>
    <t>ASV_13668: Planctomycetota; OM190</t>
  </si>
  <si>
    <t>ASV_13668</t>
  </si>
  <si>
    <t>ASV_13667: Nanoarchaeia; Woesearchaeales</t>
  </si>
  <si>
    <t>ASV_13667</t>
  </si>
  <si>
    <t>ASV_13666: Omnitrophia; Omnitrophales</t>
  </si>
  <si>
    <t>ASV_13666</t>
  </si>
  <si>
    <t>ASV_13665: Dehalococcoidia; SAR202 clade</t>
  </si>
  <si>
    <t>ASV_13665</t>
  </si>
  <si>
    <t>ASV_13664: Bacteroidia; Lentimicrobiaceae</t>
  </si>
  <si>
    <t>ASV_13664</t>
  </si>
  <si>
    <t>ASV_13663: Bacilli; Candidatus Bacilloplasma</t>
  </si>
  <si>
    <t>ASV_13663</t>
  </si>
  <si>
    <t>ASV_13661: Leptospirae; Turneriella</t>
  </si>
  <si>
    <t>ASV_13661</t>
  </si>
  <si>
    <t>ASV_13658: Alphaproteobacteria; Rhizobiales</t>
  </si>
  <si>
    <t>ASV_13658</t>
  </si>
  <si>
    <t>ASV_13657: Bacteria; Proteobacteria</t>
  </si>
  <si>
    <t>ASV_13657</t>
  </si>
  <si>
    <t>ASV_13656: Omnitrophia; Candidatus Omnitrophus</t>
  </si>
  <si>
    <t>ASV_13656</t>
  </si>
  <si>
    <t>ASV_13655: Planctomycetota; BD7-11</t>
  </si>
  <si>
    <t>ASV_13655</t>
  </si>
  <si>
    <t>ASV_13654: Alphaproteobacteria; Fokiniaceae</t>
  </si>
  <si>
    <t>ASV_13654</t>
  </si>
  <si>
    <t>ASV_13653: Babeliae; Vermiphilaceae</t>
  </si>
  <si>
    <t>ASV_13653</t>
  </si>
  <si>
    <t>ASV_13651: Bacteroidia; Marinoscillum</t>
  </si>
  <si>
    <t>ASV_13651</t>
  </si>
  <si>
    <t>ASV_13650: Bdellovibrionia; Bdellovibrio</t>
  </si>
  <si>
    <t>ASV_13650</t>
  </si>
  <si>
    <t>ASV_13649: Nanoarchaeia; SCGC AAA011-D5</t>
  </si>
  <si>
    <t>ASV_13649</t>
  </si>
  <si>
    <t>ASV_13648: Vampirivibrionia; Caenarcaniphilales</t>
  </si>
  <si>
    <t>ASV_13648</t>
  </si>
  <si>
    <t>ASV_13647: Bacteria; Margulisbacteria</t>
  </si>
  <si>
    <t>ASV_13647</t>
  </si>
  <si>
    <t>ASV_13646: Oligoflexia; 0319-6G20</t>
  </si>
  <si>
    <t>ASV_13646</t>
  </si>
  <si>
    <t>ASV_13645: Desulfuromonadia; Bradymonadales</t>
  </si>
  <si>
    <t>ASV_13645</t>
  </si>
  <si>
    <t>ASV_13644: Planctomycetota; vadinHA49</t>
  </si>
  <si>
    <t>ASV_13644</t>
  </si>
  <si>
    <t>ASV_13643: Bacteria; Poribacteria</t>
  </si>
  <si>
    <t>ASV_13643</t>
  </si>
  <si>
    <t>ASV_13642: Cyanobacteria; Cyanobacteria</t>
  </si>
  <si>
    <t>ASV_13642</t>
  </si>
  <si>
    <t>ASV_13641: Proteobacteria; Alphaproteobacteria</t>
  </si>
  <si>
    <t>ASV_13641</t>
  </si>
  <si>
    <t>ASV_13640: Spirochaetia; Spirochaetaceae</t>
  </si>
  <si>
    <t>ASV_13640</t>
  </si>
  <si>
    <t>ASV_13639: Nanoarchaeia; Woesearchaeales</t>
  </si>
  <si>
    <t>ASV_13639</t>
  </si>
  <si>
    <t>ASV_13638: Bacteroidota; Bacteroidia</t>
  </si>
  <si>
    <t>ASV_13638</t>
  </si>
  <si>
    <t>ASV_13637: Bacteria; Margulisbacteria</t>
  </si>
  <si>
    <t>ASV_13637</t>
  </si>
  <si>
    <t>ASV_13636: Alphaproteobacteria; SAR116 clade</t>
  </si>
  <si>
    <t>ASV_13636</t>
  </si>
  <si>
    <t>ASV_13635: Nanoarchaeia; SCGC AAA011-D5</t>
  </si>
  <si>
    <t>ASV_13635</t>
  </si>
  <si>
    <t>ASV_13634: Bdellovibrionia; Bdellovibrio</t>
  </si>
  <si>
    <t>ASV_13634</t>
  </si>
  <si>
    <t>ASV_13633: Proteobacteria; Alphaproteobacteria</t>
  </si>
  <si>
    <t>ASV_13633</t>
  </si>
  <si>
    <t>ASV_13632: Thermoanaerobaculia; Subgroup 10</t>
  </si>
  <si>
    <t>ASV_13632</t>
  </si>
  <si>
    <t>ASV_13631: Acidimicrobia; Actinomarinales</t>
  </si>
  <si>
    <t>ASV_13631</t>
  </si>
  <si>
    <t>ASV_13630: Nanoarchaeia; Woesearchaeales</t>
  </si>
  <si>
    <t>ASV_13630</t>
  </si>
  <si>
    <t>ASV_13629: Proteobacteria; Gammaproteobacteria</t>
  </si>
  <si>
    <t>ASV_13629</t>
  </si>
  <si>
    <t>ASV_13628: Bacteroidia; Cyclobacteriaceae</t>
  </si>
  <si>
    <t>ASV_13628</t>
  </si>
  <si>
    <t>ASV_13627: Vampirivibrionia; Vampirovibrionales</t>
  </si>
  <si>
    <t>ASV_13627</t>
  </si>
  <si>
    <t>ASV_13626: Alphaproteobacteria; Candidatus Puniceispirillum</t>
  </si>
  <si>
    <t>ASV_13626</t>
  </si>
  <si>
    <t>ASV_13625: Bacteria; Proteobacteria</t>
  </si>
  <si>
    <t>ASV_13625</t>
  </si>
  <si>
    <t>ASV_13624: Campylobacteria; Helicobacteraceae</t>
  </si>
  <si>
    <t>ASV_13624</t>
  </si>
  <si>
    <t>ASV_13623: Campylobacteria; Campylobacterales</t>
  </si>
  <si>
    <t>ASV_13623</t>
  </si>
  <si>
    <t>ASV_13621: Bacteroidota; Bacteroidia</t>
  </si>
  <si>
    <t>ASV_13621</t>
  </si>
  <si>
    <t>ASV_13620: Bacteria; Proteobacteria</t>
  </si>
  <si>
    <t>ASV_13620</t>
  </si>
  <si>
    <t>ASV_13619: Nanoarchaeia; Woesearchaeales</t>
  </si>
  <si>
    <t>ASV_13619</t>
  </si>
  <si>
    <t>ASV_13618: Bacteroidia; Bacteroidetes BD2-2</t>
  </si>
  <si>
    <t>ASV_13618</t>
  </si>
  <si>
    <t>ASV_13617: Polyangia; Nannocystaceae</t>
  </si>
  <si>
    <t>ASV_13617</t>
  </si>
  <si>
    <t>ASV_13616: Bacteroidia; Flammeovirgaceae</t>
  </si>
  <si>
    <t>ASV_13616</t>
  </si>
  <si>
    <t>ASV_13615: Bacteria</t>
  </si>
  <si>
    <t>ASV_13615</t>
  </si>
  <si>
    <t>ASV_13613: Anaerolineae; Ardenticatenaceae</t>
  </si>
  <si>
    <t>ASV_13613</t>
  </si>
  <si>
    <t>ASV_13612: Nanoarchaeia; Woesearchaeales</t>
  </si>
  <si>
    <t>ASV_13612</t>
  </si>
  <si>
    <t>ASV_13611: Lentisphaeria; Lenti-02</t>
  </si>
  <si>
    <t>ASV_13611</t>
  </si>
  <si>
    <t>ASV_13610: Planctomycetes; Pirellulaceae</t>
  </si>
  <si>
    <t>ASV_13610</t>
  </si>
  <si>
    <t>ASV_13609: Planctomycetota; Pla3 lineage</t>
  </si>
  <si>
    <t>ASV_13609</t>
  </si>
  <si>
    <t>ASV_13608: Bacteria</t>
  </si>
  <si>
    <t>ASV_13608</t>
  </si>
  <si>
    <t>ASV_13607: Proteobacteria; Gammaproteobacteria</t>
  </si>
  <si>
    <t>ASV_13607</t>
  </si>
  <si>
    <t>ASV_13606: Lentisphaeria; Arctic95B-14</t>
  </si>
  <si>
    <t>ASV_13606</t>
  </si>
  <si>
    <t>ASV_13605: Alphaproteobacteria; Rickettsiaceae</t>
  </si>
  <si>
    <t>ASV_13605</t>
  </si>
  <si>
    <t>ASV_13604: Polyangia; Blfdi19</t>
  </si>
  <si>
    <t>ASV_13604</t>
  </si>
  <si>
    <t>ASV_13603: Myxococcia; P3OB-42</t>
  </si>
  <si>
    <t>ASV_13603</t>
  </si>
  <si>
    <t>ASV_13602: Nanoarchaeia; Woesearchaeales</t>
  </si>
  <si>
    <t>ASV_13602</t>
  </si>
  <si>
    <t>ASV_13601: Bacteria</t>
  </si>
  <si>
    <t>ASV_13601</t>
  </si>
  <si>
    <t>ASV_13600: Alphaproteobacteria; Stappiaceae</t>
  </si>
  <si>
    <t>ASV_13600</t>
  </si>
  <si>
    <t>ASV_13599: Bacteria</t>
  </si>
  <si>
    <t>ASV_13599</t>
  </si>
  <si>
    <t>ASV_13598: Bacteroidia; Marinifilaceae</t>
  </si>
  <si>
    <t>ASV_13598</t>
  </si>
  <si>
    <t>ASV_13597: Rhodothermia; Rhodothermaceae</t>
  </si>
  <si>
    <t>ASV_13597</t>
  </si>
  <si>
    <t>ASV_13596: Kiritimatiellae; WCHB1-41</t>
  </si>
  <si>
    <t>ASV_13596</t>
  </si>
  <si>
    <t>ASV_13595: Alphaproteobacteria; Rickettsiaceae</t>
  </si>
  <si>
    <t>ASV_13595</t>
  </si>
  <si>
    <t>ASV_13594: Bacteroidia; Flavobacteriaceae</t>
  </si>
  <si>
    <t>ASV_13594</t>
  </si>
  <si>
    <t>ASV_13593: Fusobacteria; Hypnocyclicus</t>
  </si>
  <si>
    <t>ASV_13593</t>
  </si>
  <si>
    <t>ASV_13591: Bacteria; Desulfobacterota</t>
  </si>
  <si>
    <t>ASV_13591</t>
  </si>
  <si>
    <t>ASV_13590: Bacteroidia; Cyclobacteriaceae</t>
  </si>
  <si>
    <t>ASV_13590</t>
  </si>
  <si>
    <t>ASV_13589: Bacteria; Proteobacteria</t>
  </si>
  <si>
    <t>ASV_13589</t>
  </si>
  <si>
    <t>ASV_13588: Gracilibacteria; Candidatus Peribacteria</t>
  </si>
  <si>
    <t>ASV_13588</t>
  </si>
  <si>
    <t>ASV_13587: Bdellovibrionia; Bdellovibrio</t>
  </si>
  <si>
    <t>ASV_13587</t>
  </si>
  <si>
    <t>ASV_13586: Nanoarchaeia; Woesearchaeales</t>
  </si>
  <si>
    <t>ASV_13586</t>
  </si>
  <si>
    <t>ASV_13585: Bacteroidia; Lewinella</t>
  </si>
  <si>
    <t>ASV_13585</t>
  </si>
  <si>
    <t>ASV_13584: Bacteroidia; Cytophagales</t>
  </si>
  <si>
    <t>ASV_13584</t>
  </si>
  <si>
    <t>ASV_13583: Bacteria</t>
  </si>
  <si>
    <t>ASV_13583</t>
  </si>
  <si>
    <t>ASV_13582: Nanoarchaeia; Woesearchaeales</t>
  </si>
  <si>
    <t>ASV_13582</t>
  </si>
  <si>
    <t>ASV_13581: Bacteria; Desulfobacterota</t>
  </si>
  <si>
    <t>ASV_13581</t>
  </si>
  <si>
    <t>ASV_13580: Bacteria</t>
  </si>
  <si>
    <t>ASV_13580</t>
  </si>
  <si>
    <t>ASV_13579: Bdellovibrionia; Bdellovibrio</t>
  </si>
  <si>
    <t>ASV_13579</t>
  </si>
  <si>
    <t>ASV_13577: Bacteria</t>
  </si>
  <si>
    <t>ASV_13577</t>
  </si>
  <si>
    <t>ASV_13576: Gammaproteobacteria; Thiothrix</t>
  </si>
  <si>
    <t>ASV_13576</t>
  </si>
  <si>
    <t>ASV_13575: Bacteria; Margulisbacteria</t>
  </si>
  <si>
    <t>ASV_13575</t>
  </si>
  <si>
    <t>ASV_13574: Omnitrophia; Candidatus Omnitrophus</t>
  </si>
  <si>
    <t>ASV_13574</t>
  </si>
  <si>
    <t>ASV_13573: Bacteria</t>
  </si>
  <si>
    <t>ASV_13573</t>
  </si>
  <si>
    <t>ASV_13572: Vampirivibrionia; Vampirovibrionales</t>
  </si>
  <si>
    <t>ASV_13572</t>
  </si>
  <si>
    <t>ASV_13571: Nanoarchaeia; Woesearchaeales</t>
  </si>
  <si>
    <t>ASV_13571</t>
  </si>
  <si>
    <t>ASV_13570: Bacteria</t>
  </si>
  <si>
    <t>ASV_13570</t>
  </si>
  <si>
    <t>ASV_13569: Patescibacteria; Gracilibacteria</t>
  </si>
  <si>
    <t>ASV_13569</t>
  </si>
  <si>
    <t>ASV_13568: Alphaproteobacteria; Candidatus Cryptoprodotis</t>
  </si>
  <si>
    <t>ASV_13568</t>
  </si>
  <si>
    <t>ASV_13567: Vampirivibrionia; Caenarcaniphilales</t>
  </si>
  <si>
    <t>ASV_13567</t>
  </si>
  <si>
    <t>ASV_13566: Babeliae; Babeliales</t>
  </si>
  <si>
    <t>ASV_13566</t>
  </si>
  <si>
    <t>ASV_13565: Spirochaetia; Spirochaeta 2</t>
  </si>
  <si>
    <t>ASV_13565</t>
  </si>
  <si>
    <t>ASV_13564: Vampirivibrionia; Caenarcaniphilales</t>
  </si>
  <si>
    <t>ASV_13564</t>
  </si>
  <si>
    <t>ASV_13563: Proteobacteria; Gammaproteobacteria</t>
  </si>
  <si>
    <t>ASV_13563</t>
  </si>
  <si>
    <t>ASV_13562: Bacilli; Mycoplasmataceae</t>
  </si>
  <si>
    <t>ASV_13562</t>
  </si>
  <si>
    <t>ASV_13561: Omnitrophia; Candidatus Omnitrophus</t>
  </si>
  <si>
    <t>ASV_13561</t>
  </si>
  <si>
    <t>ASV_13560: Verrucomicrobiota; Lentisphaeria</t>
  </si>
  <si>
    <t>ASV_13560</t>
  </si>
  <si>
    <t>ASV_13558: Alphaproteobacteria; Rickettsiaceae</t>
  </si>
  <si>
    <t>ASV_13558</t>
  </si>
  <si>
    <t>ASV_13557: Desulfovibrionia; Desulfovibrionaceae</t>
  </si>
  <si>
    <t>ASV_13557</t>
  </si>
  <si>
    <t>ASV_13556: Campylobacteria; Helicobacteraceae</t>
  </si>
  <si>
    <t>ASV_13556</t>
  </si>
  <si>
    <t>ASV_13554: Verrucomicrobiota; Kiritimatiellae</t>
  </si>
  <si>
    <t>ASV_13554</t>
  </si>
  <si>
    <t>ASV_13553: Verrucomicrobiae; Rubritalea</t>
  </si>
  <si>
    <t>ASV_13553</t>
  </si>
  <si>
    <t>ASV_13552: Nanoarchaeia; Woesearchaeales</t>
  </si>
  <si>
    <t>ASV_13552</t>
  </si>
  <si>
    <t>ASV_13551: Bacteria; Latescibacterota</t>
  </si>
  <si>
    <t>ASV_13551</t>
  </si>
  <si>
    <t>ASV_13549: Spirochaetia; Spirochaetaceae</t>
  </si>
  <si>
    <t>ASV_13549</t>
  </si>
  <si>
    <t>ASV_13547: Gammaproteobacteria; Marinomonas</t>
  </si>
  <si>
    <t>ASV_13547</t>
  </si>
  <si>
    <t>ASV_13546: Bacteroidia; Cyclobacteriaceae</t>
  </si>
  <si>
    <t>ASV_13546</t>
  </si>
  <si>
    <t>ASV_13545: Asgardarchaeota; Odinarchaeia</t>
  </si>
  <si>
    <t>ASV_13545</t>
  </si>
  <si>
    <t>ASV_13544: Lentisphaeria; Lentisphaera</t>
  </si>
  <si>
    <t>ASV_13544</t>
  </si>
  <si>
    <t>ASV_13543: Nanoarchaeia; SCGC AAA011-D5</t>
  </si>
  <si>
    <t>ASV_13543</t>
  </si>
  <si>
    <t>ASV_13542: Bacteria</t>
  </si>
  <si>
    <t>ASV_13542</t>
  </si>
  <si>
    <t>ASV_13541: Spirochaetia; Spirochaeta 2</t>
  </si>
  <si>
    <t>ASV_13541</t>
  </si>
  <si>
    <t>ASV_13539: Nanoarchaeia; Woesearchaeales</t>
  </si>
  <si>
    <t>ASV_13539</t>
  </si>
  <si>
    <t>ASV_13537: Oligoflexia; 0319-6G20</t>
  </si>
  <si>
    <t>ASV_13537</t>
  </si>
  <si>
    <t>ASV_13535: Bacteria</t>
  </si>
  <si>
    <t>ASV_13535</t>
  </si>
  <si>
    <t>ASV_13534: Alphaproteobacteria; Holosporaceae</t>
  </si>
  <si>
    <t>ASV_13534</t>
  </si>
  <si>
    <t>ASV_13533: Oligoflexia; Oligoflexaceae</t>
  </si>
  <si>
    <t>ASV_13533</t>
  </si>
  <si>
    <t>ASV_13531: Nanoarchaeia; Woesearchaeales</t>
  </si>
  <si>
    <t>ASV_13531</t>
  </si>
  <si>
    <t>ASV_13530: Nanoarchaeia; Woesearchaeales</t>
  </si>
  <si>
    <t>ASV_13530</t>
  </si>
  <si>
    <t>ASV_13527: Bacteria</t>
  </si>
  <si>
    <t>ASV_13527</t>
  </si>
  <si>
    <t>ASV_13526: Gracilibacteria; Candidatus Peribacteria</t>
  </si>
  <si>
    <t>ASV_13526</t>
  </si>
  <si>
    <t>ASV_13525: Patescibacteria; Gracilibacteria</t>
  </si>
  <si>
    <t>ASV_13525</t>
  </si>
  <si>
    <t>ASV_13524: Planctomycetota; Pla3 lineage</t>
  </si>
  <si>
    <t>ASV_13524</t>
  </si>
  <si>
    <t>ASV_13523: Alphaproteobacteria; Paracaedibacteraceae</t>
  </si>
  <si>
    <t>ASV_13523</t>
  </si>
  <si>
    <t>ASV_13522: Bacteria</t>
  </si>
  <si>
    <t>ASV_13522</t>
  </si>
  <si>
    <t>ASV_13520: Brevinematia; Brevinema</t>
  </si>
  <si>
    <t>ASV_13520</t>
  </si>
  <si>
    <t>ASV_13519: Proteobacteria; Alphaproteobacteria</t>
  </si>
  <si>
    <t>ASV_13519</t>
  </si>
  <si>
    <t>ASV_13518: Polyangia; Nannocystaceae</t>
  </si>
  <si>
    <t>ASV_13518</t>
  </si>
  <si>
    <t>ASV_13517: Omnitrophia; Candidatus Omnitrophus</t>
  </si>
  <si>
    <t>ASV_13517</t>
  </si>
  <si>
    <t>ASV_13516: Acidimicrobia; Actinomarinales</t>
  </si>
  <si>
    <t>ASV_13516</t>
  </si>
  <si>
    <t>ASV_13515: Bacteria</t>
  </si>
  <si>
    <t>ASV_13515</t>
  </si>
  <si>
    <t>ASV_13513: Thermoanaerobaculia; Subgroup 23</t>
  </si>
  <si>
    <t>ASV_13513</t>
  </si>
  <si>
    <t>ASV_13511: Bacteroidia; Cyclobacteriaceae</t>
  </si>
  <si>
    <t>ASV_13511</t>
  </si>
  <si>
    <t>ASV_13509: Phycisphaerae; SM1A02</t>
  </si>
  <si>
    <t>ASV_13509</t>
  </si>
  <si>
    <t>ASV_13508: Alphaproteobacteria; Micavibrionales</t>
  </si>
  <si>
    <t>ASV_13508</t>
  </si>
  <si>
    <t>ASV_13507: Planctomycetes; Rhodopirellula</t>
  </si>
  <si>
    <t>ASV_13507</t>
  </si>
  <si>
    <t>ASV_13506: Nanoarchaeia; Woesearchaeales</t>
  </si>
  <si>
    <t>ASV_13506</t>
  </si>
  <si>
    <t>ASV_13505: Nanoarchaeia; Woesearchaeales</t>
  </si>
  <si>
    <t>ASV_13505</t>
  </si>
  <si>
    <t>ASV_13504: Alphaproteobacteria; Rickettsiaceae</t>
  </si>
  <si>
    <t>ASV_13504</t>
  </si>
  <si>
    <t>ASV_13502: Oligoflexia; 0319-6G20</t>
  </si>
  <si>
    <t>ASV_13502</t>
  </si>
  <si>
    <t>ASV_13501: Bacteria</t>
  </si>
  <si>
    <t>ASV_13501</t>
  </si>
  <si>
    <t>ASV_13500: Vampirivibrionia; Vampirovibrionaceae</t>
  </si>
  <si>
    <t>ASV_13500</t>
  </si>
  <si>
    <t>ASV_13499: Gammaproteobacteria; Vibrio</t>
  </si>
  <si>
    <t>ASV_13499</t>
  </si>
  <si>
    <t>ASV_13498: Patescibacteria; Gracilibacteria</t>
  </si>
  <si>
    <t>ASV_13498</t>
  </si>
  <si>
    <t>ASV_13497: Nanoarchaeia; Woesearchaeales</t>
  </si>
  <si>
    <t>ASV_13497</t>
  </si>
  <si>
    <t>ASV_13496: Nanoarchaeia; Woesearchaeales</t>
  </si>
  <si>
    <t>ASV_13496</t>
  </si>
  <si>
    <t>ASV_13495: Nanoarchaeia; Woesearchaeales</t>
  </si>
  <si>
    <t>ASV_13495</t>
  </si>
  <si>
    <t>ASV_13494: Lentisphaeria; P.palmC41</t>
  </si>
  <si>
    <t>ASV_13494</t>
  </si>
  <si>
    <t>ASV_13492: Alphaproteobacteria; Micavibrionaceae</t>
  </si>
  <si>
    <t>ASV_13492</t>
  </si>
  <si>
    <t>ASV_13491: Bacteria</t>
  </si>
  <si>
    <t>ASV_13491</t>
  </si>
  <si>
    <t>ASV_13490: Babeliae; Babeliales</t>
  </si>
  <si>
    <t>ASV_13490</t>
  </si>
  <si>
    <t>ASV_13489: Bacteroidota; Bacteroidia</t>
  </si>
  <si>
    <t>ASV_13489</t>
  </si>
  <si>
    <t>ASV_13488: Bacteroidota; Bacteroidia</t>
  </si>
  <si>
    <t>ASV_13488</t>
  </si>
  <si>
    <t>ASV_13486: Polyangia; BIrii41</t>
  </si>
  <si>
    <t>ASV_13486</t>
  </si>
  <si>
    <t>ASV_13485: Gammaproteobacteria; Francisellaceae</t>
  </si>
  <si>
    <t>ASV_13485</t>
  </si>
  <si>
    <t>ASV_13484: Bdellovibrionia; Bdellovibrio</t>
  </si>
  <si>
    <t>ASV_13484</t>
  </si>
  <si>
    <t>ASV_13483: Gracilibacteria; Candidatus Peribacteria</t>
  </si>
  <si>
    <t>ASV_13483</t>
  </si>
  <si>
    <t>ASV_13482: Thermoplasmata; Marine Benthic Group D and DHVEG-1</t>
  </si>
  <si>
    <t>ASV_13482</t>
  </si>
  <si>
    <t>ASV_13481: Bacteria; Margulisbacteria</t>
  </si>
  <si>
    <t>ASV_13481</t>
  </si>
  <si>
    <t>ASV_13480: Bacteroidota; Bacteroidia</t>
  </si>
  <si>
    <t>ASV_13480</t>
  </si>
  <si>
    <t>ASV_13479: Bacteria</t>
  </si>
  <si>
    <t>ASV_13479</t>
  </si>
  <si>
    <t>ASV_13478: Bacteroidia; Saprospiraceae</t>
  </si>
  <si>
    <t>ASV_13478</t>
  </si>
  <si>
    <t>ASV_13477: Dadabacteria; Dadabacteriales</t>
  </si>
  <si>
    <t>ASV_13477</t>
  </si>
  <si>
    <t>ASV_13476: Patescibacteria; ABY1</t>
  </si>
  <si>
    <t>ASV_13476</t>
  </si>
  <si>
    <t>ASV_13473: Proteobacteria; Gammaproteobacteria</t>
  </si>
  <si>
    <t>ASV_13473</t>
  </si>
  <si>
    <t>ASV_13472: Bacteria</t>
  </si>
  <si>
    <t>ASV_13472</t>
  </si>
  <si>
    <t>ASV_13471: Bacteria</t>
  </si>
  <si>
    <t>ASV_13471</t>
  </si>
  <si>
    <t>ASV_13470: Proteobacteria; Gammaproteobacteria</t>
  </si>
  <si>
    <t>ASV_13470</t>
  </si>
  <si>
    <t>ASV_13469: Bacteria; Cyanobacteria</t>
  </si>
  <si>
    <t>ASV_13469</t>
  </si>
  <si>
    <t>ASV_13468: Nanoarchaeia; Woesearchaeales</t>
  </si>
  <si>
    <t>ASV_13468</t>
  </si>
  <si>
    <t>ASV_13467: Bacteria</t>
  </si>
  <si>
    <t>ASV_13467</t>
  </si>
  <si>
    <t>ASV_13466: Polyangia; MidBa8</t>
  </si>
  <si>
    <t>ASV_13466</t>
  </si>
  <si>
    <t>ASV_13465: Bacteria; Marinimicrobia (SAR406 clade)</t>
  </si>
  <si>
    <t>ASV_13465</t>
  </si>
  <si>
    <t>ASV_13464: Bacteria; Planctomycetota</t>
  </si>
  <si>
    <t>ASV_13464</t>
  </si>
  <si>
    <t>ASV_13463: Desulfuromonadia; PB19</t>
  </si>
  <si>
    <t>ASV_13463</t>
  </si>
  <si>
    <t>ASV_13461: Bacteria; NB1-j</t>
  </si>
  <si>
    <t>ASV_13461</t>
  </si>
  <si>
    <t>ASV_13460: Gracilibacteria; Candidatus Abawacabacteria</t>
  </si>
  <si>
    <t>ASV_13460</t>
  </si>
  <si>
    <t>ASV_13459: Dehalococcoidia; FW22</t>
  </si>
  <si>
    <t>ASV_13459</t>
  </si>
  <si>
    <t>ASV_13458: Kiritimatiellae; WCHB1-41</t>
  </si>
  <si>
    <t>ASV_13458</t>
  </si>
  <si>
    <t>ASV_13457: Bacteroidota; Bacteroidia</t>
  </si>
  <si>
    <t>ASV_13457</t>
  </si>
  <si>
    <t>ASV_13456: Bacteria</t>
  </si>
  <si>
    <t>ASV_13456</t>
  </si>
  <si>
    <t>ASV_13455: Latescibacteria; Latescibacteraceae</t>
  </si>
  <si>
    <t>ASV_13455</t>
  </si>
  <si>
    <t>ASV_13454: Gammaproteobacteria; Enterobacterales</t>
  </si>
  <si>
    <t>ASV_13454</t>
  </si>
  <si>
    <t>ASV_13453: Nanoarchaeia; Woesearchaeales</t>
  </si>
  <si>
    <t>ASV_13453</t>
  </si>
  <si>
    <t>ASV_13452: Proteobacteria; Gammaproteobacteria</t>
  </si>
  <si>
    <t>ASV_13452</t>
  </si>
  <si>
    <t>ASV_13451: Nanoarchaeia; Woesearchaeales</t>
  </si>
  <si>
    <t>ASV_13451</t>
  </si>
  <si>
    <t>ASV_13450: Vampirivibrionia; Gastranaerophilales</t>
  </si>
  <si>
    <t>ASV_13450</t>
  </si>
  <si>
    <t>ASV_13449: Planctomycetota; Pla4 lineage</t>
  </si>
  <si>
    <t>ASV_13449</t>
  </si>
  <si>
    <t>ASV_13448: Proteobacteria; Alphaproteobacteria</t>
  </si>
  <si>
    <t>ASV_13448</t>
  </si>
  <si>
    <t>ASV_13447: Bacteroidia; Candidatus Amoebophilus</t>
  </si>
  <si>
    <t>ASV_13447</t>
  </si>
  <si>
    <t>ASV_13446: Nanoarchaeia; SCGC AAA011-D5</t>
  </si>
  <si>
    <t>ASV_13446</t>
  </si>
  <si>
    <t>ASV_13445: Lentisphaeria; PRD18C08</t>
  </si>
  <si>
    <t>ASV_13445</t>
  </si>
  <si>
    <t>ASV_13444: Bacteria</t>
  </si>
  <si>
    <t>ASV_13444</t>
  </si>
  <si>
    <t>ASV_13443: Proteobacteria; Alphaproteobacteria</t>
  </si>
  <si>
    <t>ASV_13443</t>
  </si>
  <si>
    <t>ASV_13442: Proteobacteria; Gammaproteobacteria</t>
  </si>
  <si>
    <t>ASV_13442</t>
  </si>
  <si>
    <t>ASV_13441: Bacteroidia; Candidatus Amoebophilus</t>
  </si>
  <si>
    <t>ASV_13441</t>
  </si>
  <si>
    <t>ASV_13440: Rhodothermia; Rhodothermaceae</t>
  </si>
  <si>
    <t>ASV_13440</t>
  </si>
  <si>
    <t>ASV_13439: Alphaproteobacteria; Candidatus Cryptoprodotis</t>
  </si>
  <si>
    <t>ASV_13439</t>
  </si>
  <si>
    <t>ASV_13437: Polyangia; Blfdi19</t>
  </si>
  <si>
    <t>ASV_13437</t>
  </si>
  <si>
    <t>ASV_13436: Nanoarchaeia; SCGC AAA011-D5</t>
  </si>
  <si>
    <t>ASV_13436</t>
  </si>
  <si>
    <t>ASV_13434: Bacteroidia; Bacteroidales</t>
  </si>
  <si>
    <t>ASV_13434</t>
  </si>
  <si>
    <t>ASV_13433: Planctomycetota; vadinHA49</t>
  </si>
  <si>
    <t>ASV_13433</t>
  </si>
  <si>
    <t>ASV_13432: Proteobacteria; Gammaproteobacteria</t>
  </si>
  <si>
    <t>ASV_13432</t>
  </si>
  <si>
    <t>ASV_13431: Alphaproteobacteria; Rickettsiales</t>
  </si>
  <si>
    <t>ASV_13431</t>
  </si>
  <si>
    <t>ASV_13430: Nanoarchaeia; Woesearchaeales</t>
  </si>
  <si>
    <t>ASV_13430</t>
  </si>
  <si>
    <t>ASV_13429: Nanoarchaeia; Woesearchaeales</t>
  </si>
  <si>
    <t>ASV_13429</t>
  </si>
  <si>
    <t>ASV_13428: Polyangia; UASB-TL25</t>
  </si>
  <si>
    <t>ASV_13428</t>
  </si>
  <si>
    <t>ASV_13427: Bacteria; SAR324 clade(Marine group B)</t>
  </si>
  <si>
    <t>ASV_13427</t>
  </si>
  <si>
    <t>ASV_13426: Bacteria</t>
  </si>
  <si>
    <t>ASV_13426</t>
  </si>
  <si>
    <t>ASV_13425: Nanoarchaeia; SCGC AAA286-E23</t>
  </si>
  <si>
    <t>ASV_13425</t>
  </si>
  <si>
    <t>ASV_13424: Nanoarchaeia; Woesearchaeales</t>
  </si>
  <si>
    <t>ASV_13424</t>
  </si>
  <si>
    <t>ASV_13423: Proteobacteria; Gammaproteobacteria</t>
  </si>
  <si>
    <t>ASV_13423</t>
  </si>
  <si>
    <t>ASV_13422: Cyanobacteria; Xenococcaceae</t>
  </si>
  <si>
    <t>ASV_13422</t>
  </si>
  <si>
    <t>ASV_13421: Acidimicrobia; Candidatus Actinomarina</t>
  </si>
  <si>
    <t>ASV_13421</t>
  </si>
  <si>
    <t>ASV_13420: Spirochaetia; Sediminispirochaeta</t>
  </si>
  <si>
    <t>ASV_13420</t>
  </si>
  <si>
    <t>ASV_13419: Desulfovibrionia; Desulfovibrio</t>
  </si>
  <si>
    <t>ASV_13419</t>
  </si>
  <si>
    <t>ASV_13418: Bacteroidia; Sediminitomix</t>
  </si>
  <si>
    <t>ASV_13418</t>
  </si>
  <si>
    <t>ASV_13417: Bacteria; Proteobacteria</t>
  </si>
  <si>
    <t>ASV_13417</t>
  </si>
  <si>
    <t>ASV_13416: Polyangia; BIrii41</t>
  </si>
  <si>
    <t>ASV_13416</t>
  </si>
  <si>
    <t>ASV_13414: Verrucomicrobiae; Rubritalea</t>
  </si>
  <si>
    <t>ASV_13414</t>
  </si>
  <si>
    <t>ASV_13412: Vampirivibrionia; Gastranaerophilales</t>
  </si>
  <si>
    <t>ASV_13412</t>
  </si>
  <si>
    <t>ASV_13411: Nanoarchaeia; Woesearchaeales</t>
  </si>
  <si>
    <t>ASV_13411</t>
  </si>
  <si>
    <t>ASV_13409: Gammaproteobacteria; Morganellaceae</t>
  </si>
  <si>
    <t>ASV_13409</t>
  </si>
  <si>
    <t>ASV_13408: Nanoarchaeia; GW2011_GWC1_47_15</t>
  </si>
  <si>
    <t>ASV_13408</t>
  </si>
  <si>
    <t>ASV_13407: Alphaproteobacteria; Thalassospira</t>
  </si>
  <si>
    <t>ASV_13407</t>
  </si>
  <si>
    <t>ASV_13406: Nanoarchaeia; Woesearchaeales</t>
  </si>
  <si>
    <t>ASV_13406</t>
  </si>
  <si>
    <t>ASV_13405: Nanoarchaeia; Woesearchaeales</t>
  </si>
  <si>
    <t>ASV_13405</t>
  </si>
  <si>
    <t>ASV_13403: Proteobacteria; Gammaproteobacteria</t>
  </si>
  <si>
    <t>ASV_13403</t>
  </si>
  <si>
    <t>ASV_13402: Proteobacteria; Gammaproteobacteria</t>
  </si>
  <si>
    <t>ASV_13402</t>
  </si>
  <si>
    <t>ASV_13400: Alphaproteobacteria; Arboricoccus</t>
  </si>
  <si>
    <t>ASV_13400</t>
  </si>
  <si>
    <t>ASV_13399: Nanoarchaeia; Woesearchaeales</t>
  </si>
  <si>
    <t>ASV_13399</t>
  </si>
  <si>
    <t>ASV_13398: Bacteroidia; Candidatus Amoebophilus</t>
  </si>
  <si>
    <t>ASV_13398</t>
  </si>
  <si>
    <t>ASV_13397: Parcubacteria; Candidatus Campbellbacteria</t>
  </si>
  <si>
    <t>ASV_13397</t>
  </si>
  <si>
    <t>ASV_13396: Bacteroidia; Polaribacter</t>
  </si>
  <si>
    <t>ASV_13396</t>
  </si>
  <si>
    <t>ASV_13395: Bacteria</t>
  </si>
  <si>
    <t>ASV_13395</t>
  </si>
  <si>
    <t>ASV_13394: Latescibacteria; Latescibacteraceae</t>
  </si>
  <si>
    <t>ASV_13394</t>
  </si>
  <si>
    <t>ASV_13393: Nanoarchaeia; SCGC AAA286-E23</t>
  </si>
  <si>
    <t>ASV_13393</t>
  </si>
  <si>
    <t>ASV_13391: Gracilibacteria; JGI 0000069-P22</t>
  </si>
  <si>
    <t>ASV_13391</t>
  </si>
  <si>
    <t>ASV_13390: Planctomycetes; Pirellulaceae</t>
  </si>
  <si>
    <t>ASV_13390</t>
  </si>
  <si>
    <t>ASV_13389: Clostridia; Hungateiclostridiaceae</t>
  </si>
  <si>
    <t>ASV_13389</t>
  </si>
  <si>
    <t>ASV_13388: Gracilibacteria; Candidatus Peribacteria</t>
  </si>
  <si>
    <t>ASV_13388</t>
  </si>
  <si>
    <t>ASV_13387: Bacteroidia; Chitinophagales</t>
  </si>
  <si>
    <t>ASV_13387</t>
  </si>
  <si>
    <t>ASV_13385: Chlamydiae; cvE6</t>
  </si>
  <si>
    <t>ASV_13385</t>
  </si>
  <si>
    <t>ASV_13384: Verrucomicrobiae; Haloferula</t>
  </si>
  <si>
    <t>ASV_13384</t>
  </si>
  <si>
    <t>ASV_13383: Acidimicrobia; Sva0996 marine group</t>
  </si>
  <si>
    <t>ASV_13383</t>
  </si>
  <si>
    <t>ASV_13382: Nanoarchaeia; Woesearchaeales</t>
  </si>
  <si>
    <t>ASV_13382</t>
  </si>
  <si>
    <t>ASV_13381: Bacteria; Desulfobacterota</t>
  </si>
  <si>
    <t>ASV_13381</t>
  </si>
  <si>
    <t>ASV_13380: Gammaproteobacteria; Marinicella</t>
  </si>
  <si>
    <t>ASV_13380</t>
  </si>
  <si>
    <t>ASV_13378: Alphaproteobacteria; Rhizobiales</t>
  </si>
  <si>
    <t>ASV_13378</t>
  </si>
  <si>
    <t>ASV_13377: Proteobacteria; Alphaproteobacteria</t>
  </si>
  <si>
    <t>ASV_13377</t>
  </si>
  <si>
    <t>ASV_13375: Bdellovibrionia; Bdellovibrio</t>
  </si>
  <si>
    <t>ASV_13375</t>
  </si>
  <si>
    <t>ASV_13374: Gammaproteobacteria; Burkholderiales</t>
  </si>
  <si>
    <t>ASV_13374</t>
  </si>
  <si>
    <t>ASV_13373: Altiarchaeia; Candidatus Altiarchaeum</t>
  </si>
  <si>
    <t>ASV_13373</t>
  </si>
  <si>
    <t>ASV_13372: Bacteroidia; Cytophagales</t>
  </si>
  <si>
    <t>ASV_13372</t>
  </si>
  <si>
    <t>ASV_13371: Bacteroidia; Cytophagales</t>
  </si>
  <si>
    <t>ASV_13371</t>
  </si>
  <si>
    <t>ASV_13370: Campylobacteria; Sulfurimonadaceae</t>
  </si>
  <si>
    <t>ASV_13370</t>
  </si>
  <si>
    <t>ASV_13369: Gracilibacteria; Absconditabacteriales (SR1)</t>
  </si>
  <si>
    <t>ASV_13369</t>
  </si>
  <si>
    <t>ASV_13368: Bacteroidia; Cryomorphaceae</t>
  </si>
  <si>
    <t>ASV_13368</t>
  </si>
  <si>
    <t>ASV_13367: Bacteria</t>
  </si>
  <si>
    <t>ASV_13367</t>
  </si>
  <si>
    <t>ASV_13366: Nanoarchaeia; Woesearchaeales</t>
  </si>
  <si>
    <t>ASV_13366</t>
  </si>
  <si>
    <t>ASV_13365: Patescibacteria; Gracilibacteria</t>
  </si>
  <si>
    <t>ASV_13365</t>
  </si>
  <si>
    <t>ASV_13364: Bacteroidia; Bacteroidales</t>
  </si>
  <si>
    <t>ASV_13364</t>
  </si>
  <si>
    <t>ASV_13363: Aminicenantia; Aminicenantales</t>
  </si>
  <si>
    <t>ASV_13363</t>
  </si>
  <si>
    <t>ASV_13362: Bacteroidota; Bacteroidia</t>
  </si>
  <si>
    <t>ASV_13362</t>
  </si>
  <si>
    <t>ASV_13361: Gracilibacteria; Candidatus Peribacteria</t>
  </si>
  <si>
    <t>ASV_13361</t>
  </si>
  <si>
    <t>ASV_13359: Fusobacteria; Psychrilyobacter</t>
  </si>
  <si>
    <t>ASV_13359</t>
  </si>
  <si>
    <t>ASV_13358: Anaerolineae; A4b</t>
  </si>
  <si>
    <t>ASV_13358</t>
  </si>
  <si>
    <t>ASV_13357: Nanoarchaeia; Woesearchaeales</t>
  </si>
  <si>
    <t>ASV_13357</t>
  </si>
  <si>
    <t>ASV_13356: Proteobacteria; Gammaproteobacteria</t>
  </si>
  <si>
    <t>ASV_13356</t>
  </si>
  <si>
    <t>ASV_13354: Alphaproteobacteria; Rickettsiales</t>
  </si>
  <si>
    <t>ASV_13354</t>
  </si>
  <si>
    <t>ASV_13353: Bacteroidia; Chitinophagales</t>
  </si>
  <si>
    <t>ASV_13353</t>
  </si>
  <si>
    <t>ASV_13352: Aenigmarchaeia; Aenigmarchaeales</t>
  </si>
  <si>
    <t>ASV_13352</t>
  </si>
  <si>
    <t>ASV_13350: Bacteroidia; Candidatus Amoebophilus</t>
  </si>
  <si>
    <t>ASV_13350</t>
  </si>
  <si>
    <t>ASV_13349: Alphaproteobacteria; MD3-55</t>
  </si>
  <si>
    <t>ASV_13349</t>
  </si>
  <si>
    <t>ASV_13348: Gammaproteobacteria; Piscirickettsia</t>
  </si>
  <si>
    <t>ASV_13348</t>
  </si>
  <si>
    <t>ASV_13347: Bacteria</t>
  </si>
  <si>
    <t>ASV_13347</t>
  </si>
  <si>
    <t>ASV_13346: Bacteria</t>
  </si>
  <si>
    <t>ASV_13346</t>
  </si>
  <si>
    <t>ASV_13345: Bacteria</t>
  </si>
  <si>
    <t>ASV_13345</t>
  </si>
  <si>
    <t>ASV_13344: Alphaproteobacteria; Micavibrionaceae</t>
  </si>
  <si>
    <t>ASV_13344</t>
  </si>
  <si>
    <t>ASV_13343: Nanoarchaeia; SCGC AAA286-E23</t>
  </si>
  <si>
    <t>ASV_13343</t>
  </si>
  <si>
    <t>ASV_13342: Bacteria</t>
  </si>
  <si>
    <t>ASV_13342</t>
  </si>
  <si>
    <t>ASV_13341: Nanoarchaeia; Woesearchaeales</t>
  </si>
  <si>
    <t>ASV_13341</t>
  </si>
  <si>
    <t>ASV_13340: Planctomycetes; Rubinisphaeraceae</t>
  </si>
  <si>
    <t>ASV_13340</t>
  </si>
  <si>
    <t>ASV_13339: Deferribacteres; Denitrovibrio</t>
  </si>
  <si>
    <t>ASV_13339</t>
  </si>
  <si>
    <t>ASV_13338: Gracilibacteria; Candidatus Peribacteria</t>
  </si>
  <si>
    <t>ASV_13338</t>
  </si>
  <si>
    <t>ASV_13337: Bacteroidia; Chitinophagales</t>
  </si>
  <si>
    <t>ASV_13337</t>
  </si>
  <si>
    <t>ASV_13335: Babeliae; Babeliales</t>
  </si>
  <si>
    <t>ASV_13335</t>
  </si>
  <si>
    <t>ASV_13334: Gracilibacteria; Candidatus Peribacteria</t>
  </si>
  <si>
    <t>ASV_13334</t>
  </si>
  <si>
    <t>ASV_13333: Proteobacteria; Alphaproteobacteria</t>
  </si>
  <si>
    <t>ASV_13333</t>
  </si>
  <si>
    <t>ASV_13332: Phycisphaerae; SG8-4</t>
  </si>
  <si>
    <t>ASV_13332</t>
  </si>
  <si>
    <t>ASV_13331: Gracilibacteria; Candidatus Peribacteria</t>
  </si>
  <si>
    <t>ASV_13331</t>
  </si>
  <si>
    <t>ASV_13330: Polyangia; MidBa8</t>
  </si>
  <si>
    <t>ASV_13330</t>
  </si>
  <si>
    <t>ASV_13329: Bacteroidia; Flavobacteriales</t>
  </si>
  <si>
    <t>ASV_13329</t>
  </si>
  <si>
    <t>ASV_13328: Omnitrophia; Candidatus Omnitrophus</t>
  </si>
  <si>
    <t>ASV_13328</t>
  </si>
  <si>
    <t>ASV_13327: Bacteroidia; Chitinophagales</t>
  </si>
  <si>
    <t>ASV_13327</t>
  </si>
  <si>
    <t>ASV_13325: Polyangia; UASB-TL25</t>
  </si>
  <si>
    <t>ASV_13325</t>
  </si>
  <si>
    <t>ASV_13324: Phycisphaerae; Urania-1B-19 marine sediment group</t>
  </si>
  <si>
    <t>ASV_13324</t>
  </si>
  <si>
    <t>ASV_13323: Gracilibacteria; Absconditabacteriales (SR1)</t>
  </si>
  <si>
    <t>ASV_13323</t>
  </si>
  <si>
    <t>ASV_13322: Bacteroidia; Phaeodactylibacter</t>
  </si>
  <si>
    <t>ASV_13322</t>
  </si>
  <si>
    <t>ASV_13321: Bacteroidia; Bacteroidales</t>
  </si>
  <si>
    <t>ASV_13321</t>
  </si>
  <si>
    <t>ASV_13320: Bacteroidia; Wenyingzhuangia</t>
  </si>
  <si>
    <t>ASV_13320</t>
  </si>
  <si>
    <t>ASV_13319: Bacteria</t>
  </si>
  <si>
    <t>ASV_13319</t>
  </si>
  <si>
    <t>ASV_13318: Alphaproteobacteria; Rickettsiales</t>
  </si>
  <si>
    <t>ASV_13318</t>
  </si>
  <si>
    <t>ASV_13317: Oligoflexia; Oligoflexaceae</t>
  </si>
  <si>
    <t>ASV_13317</t>
  </si>
  <si>
    <t>ASV_13316: Bacteroidia; Rikenella</t>
  </si>
  <si>
    <t>ASV_13316</t>
  </si>
  <si>
    <t>ASV_13314: Desulfovibrionia; Desulfovibrio</t>
  </si>
  <si>
    <t>ASV_13314</t>
  </si>
  <si>
    <t>ASV_13313: Planctomycetota; vadinHA49</t>
  </si>
  <si>
    <t>ASV_13313</t>
  </si>
  <si>
    <t>ASV_13312: Acidimicrobia; Microtrichaceae</t>
  </si>
  <si>
    <t>ASV_13312</t>
  </si>
  <si>
    <t>ASV_13311: Acidobacteriota; Subgroup 21</t>
  </si>
  <si>
    <t>ASV_13311</t>
  </si>
  <si>
    <t>ASV_13310: Bacteroidia; Marinoscillum</t>
  </si>
  <si>
    <t>ASV_13310</t>
  </si>
  <si>
    <t>ASV_13309: Proteobacteria; Gammaproteobacteria</t>
  </si>
  <si>
    <t>ASV_13309</t>
  </si>
  <si>
    <t>ASV_13308: Nanoarchaeia; Woesearchaeales</t>
  </si>
  <si>
    <t>ASV_13308</t>
  </si>
  <si>
    <t>ASV_13307: Nanoarchaeia; Woesearchaeales</t>
  </si>
  <si>
    <t>ASV_13307</t>
  </si>
  <si>
    <t>ASV_13305: Nanoarchaeia; Woesearchaeales</t>
  </si>
  <si>
    <t>ASV_13305</t>
  </si>
  <si>
    <t>ASV_13303: Proteobacteria; Gammaproteobacteria</t>
  </si>
  <si>
    <t>ASV_13303</t>
  </si>
  <si>
    <t>ASV_13302: Alphaproteobacteria; Rhodospirillales</t>
  </si>
  <si>
    <t>ASV_13302</t>
  </si>
  <si>
    <t>ASV_13301: Bacteroidia; Carboxylicivirga</t>
  </si>
  <si>
    <t>ASV_13301</t>
  </si>
  <si>
    <t>ASV_13300: Bacteria</t>
  </si>
  <si>
    <t>ASV_13300</t>
  </si>
  <si>
    <t>ASV_13299: Nanoarchaeia; Woesearchaeales</t>
  </si>
  <si>
    <t>ASV_13299</t>
  </si>
  <si>
    <t>ASV_13298: Patescibacteria; Parcubacteria</t>
  </si>
  <si>
    <t>ASV_13298</t>
  </si>
  <si>
    <t>ASV_13297: Nanoarchaeia; Woesearchaeales</t>
  </si>
  <si>
    <t>ASV_13297</t>
  </si>
  <si>
    <t>ASV_13295: Nanoarchaeia; SCGC AAA011-D5</t>
  </si>
  <si>
    <t>ASV_13295</t>
  </si>
  <si>
    <t>ASV_13294: Chlamydiae; Candidatus Fritschea</t>
  </si>
  <si>
    <t>ASV_13294</t>
  </si>
  <si>
    <t>ASV_13293: Bacteria; Myxococcota</t>
  </si>
  <si>
    <t>ASV_13293</t>
  </si>
  <si>
    <t>ASV_13292: Bacteria</t>
  </si>
  <si>
    <t>ASV_13292</t>
  </si>
  <si>
    <t>ASV_13291: Gracilibacteria; Absconditabacteriales (SR1)</t>
  </si>
  <si>
    <t>ASV_13291</t>
  </si>
  <si>
    <t>ASV_13290: Alphaproteobacteria; Micavibrionales</t>
  </si>
  <si>
    <t>ASV_13290</t>
  </si>
  <si>
    <t>ASV_13289: Omnitrophia; Omnitrophales</t>
  </si>
  <si>
    <t>ASV_13289</t>
  </si>
  <si>
    <t>ASV_13288: Bacteria</t>
  </si>
  <si>
    <t>ASV_13288</t>
  </si>
  <si>
    <t>ASV_13287: Bacteria</t>
  </si>
  <si>
    <t>ASV_13287</t>
  </si>
  <si>
    <t>ASV_13286: Proteobacteria; Alphaproteobacteria</t>
  </si>
  <si>
    <t>ASV_13286</t>
  </si>
  <si>
    <t>ASV_13285: Phycisphaerae; SM1A02</t>
  </si>
  <si>
    <t>ASV_13285</t>
  </si>
  <si>
    <t>ASV_13283: Proteobacteria; Alphaproteobacteria</t>
  </si>
  <si>
    <t>ASV_13283</t>
  </si>
  <si>
    <t>ASV_13282: Alphaproteobacteria; Micavibrionaceae</t>
  </si>
  <si>
    <t>ASV_13282</t>
  </si>
  <si>
    <t>ASV_13281: Cyanobacteria; Limnothrix</t>
  </si>
  <si>
    <t>ASV_13281</t>
  </si>
  <si>
    <t>ASV_13280: Dehalococcoidia; GIF9</t>
  </si>
  <si>
    <t>ASV_13280</t>
  </si>
  <si>
    <t>ASV_13279: Planctomycetota; OM190</t>
  </si>
  <si>
    <t>ASV_13279</t>
  </si>
  <si>
    <t>ASV_13278: Proteobacteria; Gammaproteobacteria</t>
  </si>
  <si>
    <t>ASV_13278</t>
  </si>
  <si>
    <t>ASV_13277: Planctomycetes; Pir4 lineage</t>
  </si>
  <si>
    <t>ASV_13277</t>
  </si>
  <si>
    <t>ASV_13276: Planctomycetota; OM190</t>
  </si>
  <si>
    <t>ASV_13276</t>
  </si>
  <si>
    <t>ASV_13275: Nanoarchaeia; SCGC AAA011-D5</t>
  </si>
  <si>
    <t>ASV_13275</t>
  </si>
  <si>
    <t>ASV_13274: Vampirivibrionia; Vampirovibrionales</t>
  </si>
  <si>
    <t>ASV_13274</t>
  </si>
  <si>
    <t>ASV_13272: Alphaproteobacteria; Micavibrionaceae</t>
  </si>
  <si>
    <t>ASV_13272</t>
  </si>
  <si>
    <t>ASV_13271: Bdellovibrionia; Peredibacter</t>
  </si>
  <si>
    <t>ASV_13271</t>
  </si>
  <si>
    <t>ASV_13270: Bacteroidia; Rikenellaceae</t>
  </si>
  <si>
    <t>ASV_13270</t>
  </si>
  <si>
    <t>ASV_13269: Nanoarchaeia; Woesearchaeales</t>
  </si>
  <si>
    <t>ASV_13269</t>
  </si>
  <si>
    <t>ASV_13267: Ignavibacteria; Ignavibacteriales</t>
  </si>
  <si>
    <t>ASV_13267</t>
  </si>
  <si>
    <t>ASV_13266: Nanoarchaeia; Woesearchaeales</t>
  </si>
  <si>
    <t>ASV_13266</t>
  </si>
  <si>
    <t>ASV_13265: Nanoarchaeia; Woesearchaeales</t>
  </si>
  <si>
    <t>ASV_13265</t>
  </si>
  <si>
    <t>ASV_13264: Proteobacteria; Gammaproteobacteria</t>
  </si>
  <si>
    <t>ASV_13264</t>
  </si>
  <si>
    <t>ASV_13263: Bacteria; Latescibacterota</t>
  </si>
  <si>
    <t>ASV_13263</t>
  </si>
  <si>
    <t>ASV_13262: Nanoarchaeia; GW2011_GWC1_47_15</t>
  </si>
  <si>
    <t>ASV_13262</t>
  </si>
  <si>
    <t>ASV_13261: Proteobacteria; Gammaproteobacteria</t>
  </si>
  <si>
    <t>ASV_13261</t>
  </si>
  <si>
    <t>ASV_13260: Nanoarchaeia; GW2011_GWC1_47_15</t>
  </si>
  <si>
    <t>ASV_13260</t>
  </si>
  <si>
    <t>ASV_13259: Bacteria</t>
  </si>
  <si>
    <t>ASV_13259</t>
  </si>
  <si>
    <t>ASV_13258: Nanoarchaeia; SCGC AAA011-D5</t>
  </si>
  <si>
    <t>ASV_13258</t>
  </si>
  <si>
    <t>ASV_13257: Nanoarchaeia; Woesearchaeales</t>
  </si>
  <si>
    <t>ASV_13257</t>
  </si>
  <si>
    <t>ASV_13256: Proteobacteria; Gammaproteobacteria</t>
  </si>
  <si>
    <t>ASV_13256</t>
  </si>
  <si>
    <t>ASV_13255: Nanoarchaeia; Woesearchaeales</t>
  </si>
  <si>
    <t>ASV_13255</t>
  </si>
  <si>
    <t>ASV_13254: Nanoarchaeia; Woesearchaeales</t>
  </si>
  <si>
    <t>ASV_13254</t>
  </si>
  <si>
    <t>ASV_13253: Bacteria; Proteobacteria</t>
  </si>
  <si>
    <t>ASV_13253</t>
  </si>
  <si>
    <t>ASV_13252: Nanoarchaeia; SCGC AAA011-D5</t>
  </si>
  <si>
    <t>ASV_13252</t>
  </si>
  <si>
    <t>ASV_13251: Nanoarchaeia; Woesearchaeales</t>
  </si>
  <si>
    <t>ASV_13251</t>
  </si>
  <si>
    <t>ASV_13250: Nanoarchaeia; Woesearchaeales</t>
  </si>
  <si>
    <t>ASV_13250</t>
  </si>
  <si>
    <t>ASV_13249: Proteobacteria; Alphaproteobacteria</t>
  </si>
  <si>
    <t>ASV_13249</t>
  </si>
  <si>
    <t>ASV_13248: Alphaproteobacteria; Paracaedibacteraceae</t>
  </si>
  <si>
    <t>ASV_13248</t>
  </si>
  <si>
    <t>ASV_13247: Nanoarchaeia; Woesearchaeales</t>
  </si>
  <si>
    <t>ASV_13247</t>
  </si>
  <si>
    <t>ASV_13246: Anaerolineae; Anaerolineaceae</t>
  </si>
  <si>
    <t>ASV_13246</t>
  </si>
  <si>
    <t>ASV_13245: Nanoarchaeia; SCGC AAA011-D5</t>
  </si>
  <si>
    <t>ASV_13245</t>
  </si>
  <si>
    <t>ASV_13244: Nanoarchaeia; SCGC AAA011-D5</t>
  </si>
  <si>
    <t>ASV_13244</t>
  </si>
  <si>
    <t>ASV_13243: Nanoarchaeia; Woesearchaeales</t>
  </si>
  <si>
    <t>ASV_13243</t>
  </si>
  <si>
    <t>ASV_13242: Nanoarchaeia; GW2011_GWC1_47_15</t>
  </si>
  <si>
    <t>ASV_13242</t>
  </si>
  <si>
    <t>ASV_13241: Bacteria</t>
  </si>
  <si>
    <t>ASV_13241</t>
  </si>
  <si>
    <t>ASV_13240: Bacteroidia; Saprospiraceae</t>
  </si>
  <si>
    <t>ASV_13240</t>
  </si>
  <si>
    <t>ASV_13239: Desulfuromonadia; PB19</t>
  </si>
  <si>
    <t>ASV_13239</t>
  </si>
  <si>
    <t>ASV_13238: Nanoarchaeia; Woesearchaeales</t>
  </si>
  <si>
    <t>ASV_13238</t>
  </si>
  <si>
    <t>ASV_13237: Patescibacteria; Parcubacteria</t>
  </si>
  <si>
    <t>ASV_13237</t>
  </si>
  <si>
    <t>ASV_13236: Firmicutes; Bacilli</t>
  </si>
  <si>
    <t>ASV_13236</t>
  </si>
  <si>
    <t>ASV_13235: Gammaproteobacteria; UBA10353 marine group</t>
  </si>
  <si>
    <t>ASV_13235</t>
  </si>
  <si>
    <t>ASV_13234: Acidobacteriota; d142</t>
  </si>
  <si>
    <t>ASV_13234</t>
  </si>
  <si>
    <t>ASV_13233: Verrucomicrobiae; Methylacidiphilaceae</t>
  </si>
  <si>
    <t>ASV_13233</t>
  </si>
  <si>
    <t>ASV_13232: Patescibacteria; Parcubacteria</t>
  </si>
  <si>
    <t>ASV_13232</t>
  </si>
  <si>
    <t>ASV_13231: Nanoarchaeia; Woesearchaeales</t>
  </si>
  <si>
    <t>ASV_13231</t>
  </si>
  <si>
    <t>ASV_13229: Anaerolineae; Anaerolineaceae</t>
  </si>
  <si>
    <t>ASV_13229</t>
  </si>
  <si>
    <t>ASV_13228: Lentisphaeria; PRD18C08</t>
  </si>
  <si>
    <t>ASV_13228</t>
  </si>
  <si>
    <t>ASV_13227: Bacteroidota; Bacteroidia</t>
  </si>
  <si>
    <t>ASV_13227</t>
  </si>
  <si>
    <t>ASV_13226: Nanoarchaeia; SCGC AAA011-D5</t>
  </si>
  <si>
    <t>ASV_13226</t>
  </si>
  <si>
    <t>ASV_13225: Nanoarchaeia; Woesearchaeales</t>
  </si>
  <si>
    <t>ASV_13225</t>
  </si>
  <si>
    <t>ASV_13224: Cyanobacteria; Cyanobacteria</t>
  </si>
  <si>
    <t>ASV_13224</t>
  </si>
  <si>
    <t>ASV_13223: Patescibacteria; Gracilibacteria</t>
  </si>
  <si>
    <t>ASV_13223</t>
  </si>
  <si>
    <t>ASV_13222: Nanoarchaeia; SCGC AAA011-D5</t>
  </si>
  <si>
    <t>ASV_13222</t>
  </si>
  <si>
    <t>ASV_13221: Nanoarchaeia; SCGC AAA011-D5</t>
  </si>
  <si>
    <t>ASV_13221</t>
  </si>
  <si>
    <t>ASV_13220: Bacteria; Sva0485</t>
  </si>
  <si>
    <t>ASV_13220</t>
  </si>
  <si>
    <t>ASV_13219: Bacteroidia; Flavobacteriaceae</t>
  </si>
  <si>
    <t>ASV_13219</t>
  </si>
  <si>
    <t>ASV_13218: Nanoarchaeia; Woesearchaeales</t>
  </si>
  <si>
    <t>ASV_13218</t>
  </si>
  <si>
    <t>ASV_13217: Gracilibacteria; Candidatus Peribacteria</t>
  </si>
  <si>
    <t>ASV_13217</t>
  </si>
  <si>
    <t>ASV_13216: Planctomycetota; vadinHA49</t>
  </si>
  <si>
    <t>ASV_13216</t>
  </si>
  <si>
    <t>ASV_13215: Proteobacteria; Gammaproteobacteria</t>
  </si>
  <si>
    <t>ASV_13215</t>
  </si>
  <si>
    <t>ASV_13214: Halanaerobia; Orenia</t>
  </si>
  <si>
    <t>ASV_13214</t>
  </si>
  <si>
    <t>ASV_13213: Vampirivibrionia; Vampirovibrionales</t>
  </si>
  <si>
    <t>ASV_13213</t>
  </si>
  <si>
    <t>ASV_13212: Nanoarchaeia; Woesearchaeales</t>
  </si>
  <si>
    <t>ASV_13212</t>
  </si>
  <si>
    <t>ASV_13211: Babeliae; Vermiphilaceae</t>
  </si>
  <si>
    <t>ASV_13211</t>
  </si>
  <si>
    <t>ASV_13210: Bacteroidia; Chitinophagales</t>
  </si>
  <si>
    <t>ASV_13210</t>
  </si>
  <si>
    <t>ASV_13209: Gracilibacteria; Candidatus Peribacteria</t>
  </si>
  <si>
    <t>ASV_13209</t>
  </si>
  <si>
    <t>ASV_13208: Bacteria</t>
  </si>
  <si>
    <t>ASV_13208</t>
  </si>
  <si>
    <t>ASV_13207: Bacteroidia; Cyclobacteriaceae</t>
  </si>
  <si>
    <t>ASV_13207</t>
  </si>
  <si>
    <t>ASV_13206: Bacteroidia; Cytophagales</t>
  </si>
  <si>
    <t>ASV_13206</t>
  </si>
  <si>
    <t>ASV_13205: Bacteria; Proteobacteria</t>
  </si>
  <si>
    <t>ASV_13205</t>
  </si>
  <si>
    <t>ASV_13204: Proteobacteria; Alphaproteobacteria</t>
  </si>
  <si>
    <t>ASV_13204</t>
  </si>
  <si>
    <t>ASV_13203: Nanoarchaeia; Woesearchaeales</t>
  </si>
  <si>
    <t>ASV_13203</t>
  </si>
  <si>
    <t>ASV_13202: Desulfovibrionia; Desulfovibrionaceae</t>
  </si>
  <si>
    <t>ASV_13202</t>
  </si>
  <si>
    <t>ASV_13201: Chlamydiae; Chlamydiales</t>
  </si>
  <si>
    <t>ASV_13201</t>
  </si>
  <si>
    <t>ASV_13200: Patescibacteria; Candidatus Komeilibacteria</t>
  </si>
  <si>
    <t>ASV_13200</t>
  </si>
  <si>
    <t>ASV_13199: Verrucomicrobiota; Lentisphaeria</t>
  </si>
  <si>
    <t>ASV_13199</t>
  </si>
  <si>
    <t>ASV_13198: Acidobacteriota; AT-s3-28</t>
  </si>
  <si>
    <t>ASV_13198</t>
  </si>
  <si>
    <t>ASV_13197: Gammaproteobacteria; Marinicella</t>
  </si>
  <si>
    <t>ASV_13197</t>
  </si>
  <si>
    <t>ASV_13196: Bacteroidota; Bacteroidia</t>
  </si>
  <si>
    <t>ASV_13196</t>
  </si>
  <si>
    <t>ASV_13195: Acidimicrobia; Sva0996 marine group</t>
  </si>
  <si>
    <t>ASV_13195</t>
  </si>
  <si>
    <t>ASV_13194: Anaerolineae; SBR1031</t>
  </si>
  <si>
    <t>ASV_13194</t>
  </si>
  <si>
    <t>ASV_13193: Verrucomicrobiae; Roseibacillus</t>
  </si>
  <si>
    <t>ASV_13193</t>
  </si>
  <si>
    <t>ASV_13192: Bacteria</t>
  </si>
  <si>
    <t>ASV_13192</t>
  </si>
  <si>
    <t>ASV_13191: Bacteria; Verrucomicrobiota</t>
  </si>
  <si>
    <t>ASV_13191</t>
  </si>
  <si>
    <t>ASV_13190: Nanoarchaeia; SCGC AAA011-D5</t>
  </si>
  <si>
    <t>ASV_13190</t>
  </si>
  <si>
    <t>ASV_13189: Patescibacteria; Gracilibacteria</t>
  </si>
  <si>
    <t>ASV_13189</t>
  </si>
  <si>
    <t>ASV_13188: Verrucomicrobiota; Omnitrophia</t>
  </si>
  <si>
    <t>ASV_13188</t>
  </si>
  <si>
    <t>ASV_13187: Bacteria; NB1-j</t>
  </si>
  <si>
    <t>ASV_13187</t>
  </si>
  <si>
    <t>ASV_13186: Cyanobacteria; Acrophormium PCC-7375</t>
  </si>
  <si>
    <t>ASV_13186</t>
  </si>
  <si>
    <t>ASV_13185: Bacilli; type III</t>
  </si>
  <si>
    <t>ASV_13185</t>
  </si>
  <si>
    <t>ASV_13184: Gracilibacteria; JGI 0000069-P22</t>
  </si>
  <si>
    <t>ASV_13184</t>
  </si>
  <si>
    <t>ASV_13183: Lentisphaeria; Arctic95B-14</t>
  </si>
  <si>
    <t>ASV_13183</t>
  </si>
  <si>
    <t>ASV_13182: Proteobacteria; Alphaproteobacteria</t>
  </si>
  <si>
    <t>ASV_13182</t>
  </si>
  <si>
    <t>ASV_13181: Clostridia; Lachnospirales</t>
  </si>
  <si>
    <t>ASV_13181</t>
  </si>
  <si>
    <t>ASV_13180: Bacteria; Proteobacteria</t>
  </si>
  <si>
    <t>ASV_13180</t>
  </si>
  <si>
    <t>ASV_13179: Vampirivibrionia; Gastranaerophilales</t>
  </si>
  <si>
    <t>ASV_13179</t>
  </si>
  <si>
    <t>ASV_13178: Bdellovibrionia; OM27 clade</t>
  </si>
  <si>
    <t>ASV_13178</t>
  </si>
  <si>
    <t>ASV_13177: Planctomycetota; BD7-11</t>
  </si>
  <si>
    <t>ASV_13177</t>
  </si>
  <si>
    <t>ASV_13176: Gemmatimonadota; PAUC43f marine benthic group</t>
  </si>
  <si>
    <t>ASV_13176</t>
  </si>
  <si>
    <t>ASV_13175: Bacteroidia; Bacteroidales</t>
  </si>
  <si>
    <t>ASV_13175</t>
  </si>
  <si>
    <t>ASV_13174: Gammaproteobacteria; Unknown Family</t>
  </si>
  <si>
    <t>ASV_13174</t>
  </si>
  <si>
    <t>ASV_13173: Bacteria; SAR324 clade(Marine group B)</t>
  </si>
  <si>
    <t>ASV_13173</t>
  </si>
  <si>
    <t>ASV_13172: Bacteroidia; Cyclobacteriaceae</t>
  </si>
  <si>
    <t>ASV_13172</t>
  </si>
  <si>
    <t>ASV_13171: Desulfobacteria; Desulfosarcinaceae</t>
  </si>
  <si>
    <t>ASV_13171</t>
  </si>
  <si>
    <t>ASV_13170: Nanoarchaeia; Woesearchaeales</t>
  </si>
  <si>
    <t>ASV_13170</t>
  </si>
  <si>
    <t>ASV_13169: Nanoarchaeia; Woesearchaeales</t>
  </si>
  <si>
    <t>ASV_13169</t>
  </si>
  <si>
    <t>ASV_13168: Bacteria</t>
  </si>
  <si>
    <t>ASV_13168</t>
  </si>
  <si>
    <t>ASV_13167: Spirochaetia; Sediminispirochaeta</t>
  </si>
  <si>
    <t>ASV_13167</t>
  </si>
  <si>
    <t>ASV_13166: Bacteria; Proteobacteria</t>
  </si>
  <si>
    <t>ASV_13166</t>
  </si>
  <si>
    <t>ASV_13165: Nanoarchaeia; GW2011_GWC1_47_15</t>
  </si>
  <si>
    <t>ASV_13165</t>
  </si>
  <si>
    <t>ASV_13164: Gracilibacteria; Absconditabacteriales (SR1)</t>
  </si>
  <si>
    <t>ASV_13164</t>
  </si>
  <si>
    <t>ASV_13163: Bacteroidia; Marinoscillum</t>
  </si>
  <si>
    <t>ASV_13163</t>
  </si>
  <si>
    <t>ASV_13162: Anaerolineae; Anaerolineaceae</t>
  </si>
  <si>
    <t>ASV_13162</t>
  </si>
  <si>
    <t>ASV_13161: Bacteria</t>
  </si>
  <si>
    <t>ASV_13161</t>
  </si>
  <si>
    <t>ASV_13160: Cyanobacteria; Cyanobacteria</t>
  </si>
  <si>
    <t>ASV_13160</t>
  </si>
  <si>
    <t>ASV_13159: Nanoarchaeia; SCGC AAA011-D5</t>
  </si>
  <si>
    <t>ASV_13159</t>
  </si>
  <si>
    <t>ASV_13158: Patescibacteria; Gracilibacteria</t>
  </si>
  <si>
    <t>ASV_13158</t>
  </si>
  <si>
    <t>ASV_13156: Alphaproteobacteria; Micavibrionales</t>
  </si>
  <si>
    <t>ASV_13156</t>
  </si>
  <si>
    <t>ASV_13155: Planctomycetes; Pirellula</t>
  </si>
  <si>
    <t>ASV_13155</t>
  </si>
  <si>
    <t>ASV_13154: Bacteroidia; Bacteroidetes VC2.1 Bac22</t>
  </si>
  <si>
    <t>ASV_13154</t>
  </si>
  <si>
    <t>ASV_13153: Omnitrophia; Candidatus Omnitrophus</t>
  </si>
  <si>
    <t>ASV_13153</t>
  </si>
  <si>
    <t>ASV_13151: Proteobacteria; Alphaproteobacteria</t>
  </si>
  <si>
    <t>ASV_13151</t>
  </si>
  <si>
    <t>ASV_13150: Nanoarchaeia; Woesearchaeales</t>
  </si>
  <si>
    <t>ASV_13150</t>
  </si>
  <si>
    <t>ASV_13149: Bacteria</t>
  </si>
  <si>
    <t>ASV_13149</t>
  </si>
  <si>
    <t>ASV_13148: Nanoarchaeia; Woesearchaeales</t>
  </si>
  <si>
    <t>ASV_13148</t>
  </si>
  <si>
    <t>ASV_13147: Nanoarchaeia; Woesearchaeales</t>
  </si>
  <si>
    <t>ASV_13147</t>
  </si>
  <si>
    <t>ASV_13146: Nanoarchaeia; Woesearchaeales</t>
  </si>
  <si>
    <t>ASV_13146</t>
  </si>
  <si>
    <t>ASV_13145: Lentisphaeria; Lentisphaera</t>
  </si>
  <si>
    <t>ASV_13145</t>
  </si>
  <si>
    <t>ASV_13144: Proteobacteria; Gammaproteobacteria</t>
  </si>
  <si>
    <t>ASV_13144</t>
  </si>
  <si>
    <t>ASV_13143: Nanoarchaeia; Woesearchaeales</t>
  </si>
  <si>
    <t>ASV_13143</t>
  </si>
  <si>
    <t>ASV_13142: Bacteria</t>
  </si>
  <si>
    <t>ASV_13142</t>
  </si>
  <si>
    <t>ASV_13141: Gammaproteobacteria; Francisella</t>
  </si>
  <si>
    <t>ASV_13141</t>
  </si>
  <si>
    <t>ASV_13140: Oligoflexia; Oligoflexaceae</t>
  </si>
  <si>
    <t>ASV_13140</t>
  </si>
  <si>
    <t>ASV_13139: Nanoarchaeia; Woesearchaeales</t>
  </si>
  <si>
    <t>ASV_13139</t>
  </si>
  <si>
    <t>ASV_13138: Alphaproteobacteria; Rickettsiaceae</t>
  </si>
  <si>
    <t>ASV_13138</t>
  </si>
  <si>
    <t>ASV_13137: Bacteria</t>
  </si>
  <si>
    <t>ASV_13137</t>
  </si>
  <si>
    <t>ASV_13135: Bacilli; Izemoplasmatales</t>
  </si>
  <si>
    <t>ASV_13135</t>
  </si>
  <si>
    <t>ASV_13134: Nanoarchaeia; Woesearchaeales</t>
  </si>
  <si>
    <t>ASV_13134</t>
  </si>
  <si>
    <t>ASV_13133: Bacteroidia; Cyclobacteriaceae</t>
  </si>
  <si>
    <t>ASV_13133</t>
  </si>
  <si>
    <t>ASV_13132: Bacteria</t>
  </si>
  <si>
    <t>ASV_13132</t>
  </si>
  <si>
    <t>ASV_13131: Bacteroidia; Vicingus</t>
  </si>
  <si>
    <t>ASV_13131</t>
  </si>
  <si>
    <t>ASV_13130: Proteobacteria; Alphaproteobacteria</t>
  </si>
  <si>
    <t>ASV_13130</t>
  </si>
  <si>
    <t>ASV_13129: Bacteroidia; Cyclobacteriaceae</t>
  </si>
  <si>
    <t>ASV_13129</t>
  </si>
  <si>
    <t>ASV_13128: Nanoarchaeia; Woesearchaeales</t>
  </si>
  <si>
    <t>ASV_13128</t>
  </si>
  <si>
    <t>ASV_13127: Polyangia; Sandaracinaceae</t>
  </si>
  <si>
    <t>ASV_13127</t>
  </si>
  <si>
    <t>ASV_13126: Verrucomicrobiae; Verruc-01</t>
  </si>
  <si>
    <t>ASV_13126</t>
  </si>
  <si>
    <t>ASV_13125: Nanoarchaeia; GW2011_GWC1_47_15</t>
  </si>
  <si>
    <t>ASV_13125</t>
  </si>
  <si>
    <t>ASV_13124: Bacteria; Margulisbacteria</t>
  </si>
  <si>
    <t>ASV_13124</t>
  </si>
  <si>
    <t>ASV_13123: Bacteria; Latescibacterota</t>
  </si>
  <si>
    <t>ASV_13123</t>
  </si>
  <si>
    <t>ASV_13122: Nanoarchaeia; SCGC AAA011-D5</t>
  </si>
  <si>
    <t>ASV_13122</t>
  </si>
  <si>
    <t>ASV_13121: Bdellovibrionia; Bacteriovoracaceae</t>
  </si>
  <si>
    <t>ASV_13121</t>
  </si>
  <si>
    <t>ASV_13120: Bacteria</t>
  </si>
  <si>
    <t>ASV_13120</t>
  </si>
  <si>
    <t>ASV_13119: Nanoarchaeia; Woesearchaeales</t>
  </si>
  <si>
    <t>ASV_13119</t>
  </si>
  <si>
    <t>ASV_13118: Bacteria; Verrucomicrobiota</t>
  </si>
  <si>
    <t>ASV_13118</t>
  </si>
  <si>
    <t>ASV_13117: Nanoarchaeia; SCGC AAA286-E23</t>
  </si>
  <si>
    <t>ASV_13117</t>
  </si>
  <si>
    <t>ASV_13116: Bacteria</t>
  </si>
  <si>
    <t>ASV_13116</t>
  </si>
  <si>
    <t>ASV_13115: Campylobacteria; Campylobacterales</t>
  </si>
  <si>
    <t>ASV_13115</t>
  </si>
  <si>
    <t>ASV_13114: Acidobacteriota; Subgroup 22</t>
  </si>
  <si>
    <t>ASV_13114</t>
  </si>
  <si>
    <t>ASV_13113: Bdellovibrionia; Bdellovibrio</t>
  </si>
  <si>
    <t>ASV_13113</t>
  </si>
  <si>
    <t>ASV_13112: Proteobacteria; Alphaproteobacteria</t>
  </si>
  <si>
    <t>ASV_13112</t>
  </si>
  <si>
    <t>ASV_13111: Anaerolineae; A4b</t>
  </si>
  <si>
    <t>ASV_13111</t>
  </si>
  <si>
    <t>ASV_13110: Vampirivibrionia; Gastranaerophilales</t>
  </si>
  <si>
    <t>ASV_13110</t>
  </si>
  <si>
    <t>ASV_13109: Verrucomicrobiota; Omnitrophia</t>
  </si>
  <si>
    <t>ASV_13109</t>
  </si>
  <si>
    <t>ASV_13108: Proteobacteria; Alphaproteobacteria</t>
  </si>
  <si>
    <t>ASV_13108</t>
  </si>
  <si>
    <t>ASV_13107: Bacteroidia; Cytophagales</t>
  </si>
  <si>
    <t>ASV_13107</t>
  </si>
  <si>
    <t>ASV_13106: Proteobacteria; Gammaproteobacteria</t>
  </si>
  <si>
    <t>ASV_13106</t>
  </si>
  <si>
    <t>ASV_13105: Parcubacteria; Candidatus Colwellbacteria</t>
  </si>
  <si>
    <t>ASV_13105</t>
  </si>
  <si>
    <t>ASV_13103: Nanoarchaeia; SCGC AAA011-D5</t>
  </si>
  <si>
    <t>ASV_13103</t>
  </si>
  <si>
    <t>ASV_13102: Nanoarchaeia; Woesearchaeales</t>
  </si>
  <si>
    <t>ASV_13102</t>
  </si>
  <si>
    <t>ASV_13101: Alphaproteobacteria; Rickettsiales</t>
  </si>
  <si>
    <t>ASV_13101</t>
  </si>
  <si>
    <t>ASV_13100: Nanoarchaeia; Woesearchaeales</t>
  </si>
  <si>
    <t>ASV_13100</t>
  </si>
  <si>
    <t>ASV_13099: Planctomycetes; Rhodopirellula</t>
  </si>
  <si>
    <t>ASV_13099</t>
  </si>
  <si>
    <t>ASV_13098: Nanoarchaeia; Woesearchaeales</t>
  </si>
  <si>
    <t>ASV_13098</t>
  </si>
  <si>
    <t>ASV_13097: Alphaproteobacteria; Rhodospirillales</t>
  </si>
  <si>
    <t>ASV_13097</t>
  </si>
  <si>
    <t>ASV_13096: Alphaproteobacteria; Fokiniaceae</t>
  </si>
  <si>
    <t>ASV_13096</t>
  </si>
  <si>
    <t>ASV_13095: Verrucomicrobiae; DEV007</t>
  </si>
  <si>
    <t>ASV_13095</t>
  </si>
  <si>
    <t>ASV_13094: Nanoarchaeia; Woesearchaeales</t>
  </si>
  <si>
    <t>ASV_13094</t>
  </si>
  <si>
    <t>ASV_13093: Hydrogenedentia; Hydrogenedensaceae</t>
  </si>
  <si>
    <t>ASV_13093</t>
  </si>
  <si>
    <t>ASV_13092: Nanoarchaeia; Woesearchaeales</t>
  </si>
  <si>
    <t>ASV_13092</t>
  </si>
  <si>
    <t>ASV_13090: Bacteroidia; Cryomorphaceae</t>
  </si>
  <si>
    <t>ASV_13090</t>
  </si>
  <si>
    <t>ASV_13089: Bacteroidia; NS11-12 marine group</t>
  </si>
  <si>
    <t>ASV_13089</t>
  </si>
  <si>
    <t>ASV_13088: Rhodothermia; Rhodothermaceae</t>
  </si>
  <si>
    <t>ASV_13088</t>
  </si>
  <si>
    <t>ASV_13087: Parcubacteria; Candidatus Yanofskybacteria</t>
  </si>
  <si>
    <t>ASV_13087</t>
  </si>
  <si>
    <t>ASV_13086: Nanoarchaeia; SCGC AAA011-D5</t>
  </si>
  <si>
    <t>ASV_13086</t>
  </si>
  <si>
    <t>ASV_13085: Bacteroidia; Chitinophagales</t>
  </si>
  <si>
    <t>ASV_13085</t>
  </si>
  <si>
    <t>ASV_13084: Nanoarchaeia; SCGC AAA011-D5</t>
  </si>
  <si>
    <t>ASV_13084</t>
  </si>
  <si>
    <t>ASV_13083: Nitrososphaeria; Candidatus Nitrosopumilus</t>
  </si>
  <si>
    <t>ASV_13083</t>
  </si>
  <si>
    <t>ASV_13082: Altiarchaeia; Candidatus Altiarchaeum</t>
  </si>
  <si>
    <t>ASV_13082</t>
  </si>
  <si>
    <t>ASV_13081: Gracilibacteria; Absconditabacteriales (SR1)</t>
  </si>
  <si>
    <t>ASV_13081</t>
  </si>
  <si>
    <t>ASV_13080: Babeliae; Babeliales</t>
  </si>
  <si>
    <t>ASV_13080</t>
  </si>
  <si>
    <t>ASV_13079: Phycisphaerae; Phycisphaeraceae</t>
  </si>
  <si>
    <t>ASV_13079</t>
  </si>
  <si>
    <t>ASV_13077: Nanoarchaeia; SCGC AAA011-D5</t>
  </si>
  <si>
    <t>ASV_13077</t>
  </si>
  <si>
    <t>ASV_13076: Dehalococcoidia; Dehalococcoidales</t>
  </si>
  <si>
    <t>ASV_13076</t>
  </si>
  <si>
    <t>ASV_13075: Patescibacteria; Candidatus Kerfeldbacteria</t>
  </si>
  <si>
    <t>ASV_13075</t>
  </si>
  <si>
    <t>ASV_13073: Nanoarchaeia; Woesearchaeales</t>
  </si>
  <si>
    <t>ASV_13073</t>
  </si>
  <si>
    <t>ASV_13072: Patescibacteria; Candidatus Magasanikbacteria</t>
  </si>
  <si>
    <t>ASV_13072</t>
  </si>
  <si>
    <t>ASV_13071: Bacteria</t>
  </si>
  <si>
    <t>ASV_13071</t>
  </si>
  <si>
    <t>ASV_13070: Firmicutes; Bacilli</t>
  </si>
  <si>
    <t>ASV_13070</t>
  </si>
  <si>
    <t>ASV_13069: Clostridia; UCG-010</t>
  </si>
  <si>
    <t>ASV_13069</t>
  </si>
  <si>
    <t>ASV_13068: Nanoarchaeia; Woesearchaeales</t>
  </si>
  <si>
    <t>ASV_13068</t>
  </si>
  <si>
    <t>ASV_13067: Bacteria; Myxococcota</t>
  </si>
  <si>
    <t>ASV_13067</t>
  </si>
  <si>
    <t>ASV_13066: Vampirivibrionia; Vampirovibrionales</t>
  </si>
  <si>
    <t>ASV_13066</t>
  </si>
  <si>
    <t>ASV_13064: Nanoarchaeia; Woesearchaeales</t>
  </si>
  <si>
    <t>ASV_13064</t>
  </si>
  <si>
    <t>ASV_13063: Nanoarchaeia; SCGC AAA011-D5</t>
  </si>
  <si>
    <t>ASV_13063</t>
  </si>
  <si>
    <t>ASV_13062: Proteobacteria; Gammaproteobacteria</t>
  </si>
  <si>
    <t>ASV_13062</t>
  </si>
  <si>
    <t>ASV_13061: Planctomycetota; BD7-11</t>
  </si>
  <si>
    <t>ASV_13061</t>
  </si>
  <si>
    <t>ASV_13060: Bacteria</t>
  </si>
  <si>
    <t>ASV_13060</t>
  </si>
  <si>
    <t>ASV_13059: Bacteria</t>
  </si>
  <si>
    <t>ASV_13059</t>
  </si>
  <si>
    <t>ASV_13058: Bacteria</t>
  </si>
  <si>
    <t>ASV_13058</t>
  </si>
  <si>
    <t>ASV_13057: Rhodothermia; Rhodothermaceae</t>
  </si>
  <si>
    <t>ASV_13057</t>
  </si>
  <si>
    <t>ASV_13056: Desulfuromonadia; Bradymonadales</t>
  </si>
  <si>
    <t>ASV_13056</t>
  </si>
  <si>
    <t>ASV_13055: Patescibacteria; Microgenomatia</t>
  </si>
  <si>
    <t>ASV_13055</t>
  </si>
  <si>
    <t>ASV_13054: Bacteria; Zixibacteria</t>
  </si>
  <si>
    <t>ASV_13054</t>
  </si>
  <si>
    <t>ASV_13053: Proteobacteria; Alphaproteobacteria</t>
  </si>
  <si>
    <t>ASV_13053</t>
  </si>
  <si>
    <t>ASV_13052: Babeliae; Babeliales</t>
  </si>
  <si>
    <t>ASV_13052</t>
  </si>
  <si>
    <t>ASV_13051: Dehalococcoidia; SAR202 clade</t>
  </si>
  <si>
    <t>ASV_13051</t>
  </si>
  <si>
    <t>ASV_13049: Spirochaetia; Spirochaeta 2</t>
  </si>
  <si>
    <t>ASV_13049</t>
  </si>
  <si>
    <t>ASV_13048: Planctomycetes; Pirellulaceae</t>
  </si>
  <si>
    <t>ASV_13048</t>
  </si>
  <si>
    <t>ASV_13047: Bacilli; Izimaplasma</t>
  </si>
  <si>
    <t>ASV_13047</t>
  </si>
  <si>
    <t>ASV_13046: Bacteria</t>
  </si>
  <si>
    <t>ASV_13046</t>
  </si>
  <si>
    <t>ASV_13045: Alphaproteobacteria; Micavibrionaceae</t>
  </si>
  <si>
    <t>ASV_13045</t>
  </si>
  <si>
    <t>ASV_13044: Phycisphaerae; Phycisphaeraceae</t>
  </si>
  <si>
    <t>ASV_13044</t>
  </si>
  <si>
    <t>ASV_13043: Nanoarchaeia; GW2011_GWC1_47_15</t>
  </si>
  <si>
    <t>ASV_13043</t>
  </si>
  <si>
    <t>ASV_13042: Bacteroidia; Cyclobacteriaceae</t>
  </si>
  <si>
    <t>ASV_13042</t>
  </si>
  <si>
    <t>ASV_13041: Bacteria</t>
  </si>
  <si>
    <t>ASV_13041</t>
  </si>
  <si>
    <t>ASV_13039: Proteobacteria; Gammaproteobacteria</t>
  </si>
  <si>
    <t>ASV_13039</t>
  </si>
  <si>
    <t>ASV_13038: Rhodothermia; Rubricoccus</t>
  </si>
  <si>
    <t>ASV_13038</t>
  </si>
  <si>
    <t>ASV_13037: Babeliae; UBA12411</t>
  </si>
  <si>
    <t>ASV_13037</t>
  </si>
  <si>
    <t>ASV_13036: Bacteroidota; Bacteroidia</t>
  </si>
  <si>
    <t>ASV_13036</t>
  </si>
  <si>
    <t>ASV_13034: Omnitrophia; Omnitrophales</t>
  </si>
  <si>
    <t>ASV_13034</t>
  </si>
  <si>
    <t>ASV_13033: Campylobacteria; Campylobacterales</t>
  </si>
  <si>
    <t>ASV_13033</t>
  </si>
  <si>
    <t>ASV_13032: Chlamydiae; LD1-PA32</t>
  </si>
  <si>
    <t>ASV_13032</t>
  </si>
  <si>
    <t>ASV_13031: Babeliae; Babeliales</t>
  </si>
  <si>
    <t>ASV_13031</t>
  </si>
  <si>
    <t>ASV_13030: Bacteroidia; Bacteroidetes VC2.1 Bac22</t>
  </si>
  <si>
    <t>ASV_13030</t>
  </si>
  <si>
    <t>ASV_13029: Nanoarchaeia; Woesearchaeales</t>
  </si>
  <si>
    <t>ASV_13029</t>
  </si>
  <si>
    <t>ASV_13028: Proteobacteria; Gammaproteobacteria</t>
  </si>
  <si>
    <t>ASV_13028</t>
  </si>
  <si>
    <t>ASV_13027: Bacteria</t>
  </si>
  <si>
    <t>ASV_13027</t>
  </si>
  <si>
    <t>ASV_13026: Phycisphaerae; Phycisphaeraceae</t>
  </si>
  <si>
    <t>ASV_13026</t>
  </si>
  <si>
    <t>ASV_13025: Bacteroidia; Saprospiraceae</t>
  </si>
  <si>
    <t>ASV_13025</t>
  </si>
  <si>
    <t>ASV_13024: Proteobacteria; Alphaproteobacteria</t>
  </si>
  <si>
    <t>ASV_13024</t>
  </si>
  <si>
    <t>ASV_13023: Bacteria; Planctomycetota</t>
  </si>
  <si>
    <t>ASV_13023</t>
  </si>
  <si>
    <t>ASV_13022: Nanoarchaeia; Woesearchaeales</t>
  </si>
  <si>
    <t>ASV_13022</t>
  </si>
  <si>
    <t>ASV_13021: Desulfuromonadia; Bradymonadales</t>
  </si>
  <si>
    <t>ASV_13021</t>
  </si>
  <si>
    <t>ASV_13020: Proteobacteria; Gammaproteobacteria</t>
  </si>
  <si>
    <t>ASV_13020</t>
  </si>
  <si>
    <t>ASV_13018: Bacteria; SAR324 clade(Marine group B)</t>
  </si>
  <si>
    <t>ASV_13018</t>
  </si>
  <si>
    <t>ASV_13016: Bdellovibrionia; Bdellovibrio</t>
  </si>
  <si>
    <t>ASV_13016</t>
  </si>
  <si>
    <t>ASV_13015: Proteobacteria; Alphaproteobacteria</t>
  </si>
  <si>
    <t>ASV_13015</t>
  </si>
  <si>
    <t>ASV_13014: Acidimicrobia; Actinomarinales</t>
  </si>
  <si>
    <t>ASV_13014</t>
  </si>
  <si>
    <t>ASV_13013: Proteobacteria; Alphaproteobacteria</t>
  </si>
  <si>
    <t>ASV_13013</t>
  </si>
  <si>
    <t>ASV_13012: Nanoarchaeia; GW2011_GWC1_47_15</t>
  </si>
  <si>
    <t>ASV_13012</t>
  </si>
  <si>
    <t>ASV_13011: Bacteroidia; Muribaculaceae</t>
  </si>
  <si>
    <t>ASV_13011</t>
  </si>
  <si>
    <t>ASV_13010: Nanoarchaeia; SCGC AAA286-E23</t>
  </si>
  <si>
    <t>ASV_13010</t>
  </si>
  <si>
    <t>ASV_13008: Nanoarchaeia; SCGC AAA286-E23</t>
  </si>
  <si>
    <t>ASV_13008</t>
  </si>
  <si>
    <t>ASV_13007: Nanoarchaeia; Woesearchaeales</t>
  </si>
  <si>
    <t>ASV_13007</t>
  </si>
  <si>
    <t>ASV_13006: Alphaproteobacteria; Micavibrionaceae</t>
  </si>
  <si>
    <t>ASV_13006</t>
  </si>
  <si>
    <t>ASV_13005: Nanoarchaeia; Woesearchaeales</t>
  </si>
  <si>
    <t>ASV_13005</t>
  </si>
  <si>
    <t>ASV_13004: Gammaproteobacteria; Legionella</t>
  </si>
  <si>
    <t>ASV_13004</t>
  </si>
  <si>
    <t>ASV_13003: Planctomycetes; Planctomicrobium</t>
  </si>
  <si>
    <t>ASV_13003</t>
  </si>
  <si>
    <t>ASV_13002: Myxococcia; P3OB-42</t>
  </si>
  <si>
    <t>ASV_13002</t>
  </si>
  <si>
    <t>ASV_13001: Gammaproteobacteria; HOC36</t>
  </si>
  <si>
    <t>ASV_13001</t>
  </si>
  <si>
    <t>ASV_13000: Bacteria; Latescibacterota</t>
  </si>
  <si>
    <t>ASV_13000</t>
  </si>
  <si>
    <t>ASV_12999: Desulfovibrionia; Desulfovibrio</t>
  </si>
  <si>
    <t>ASV_12999</t>
  </si>
  <si>
    <t>ASV_12998: Proteobacteria; Gammaproteobacteria</t>
  </si>
  <si>
    <t>ASV_12998</t>
  </si>
  <si>
    <t>ASV_12997: Rhodothermia; Rhodothermaceae</t>
  </si>
  <si>
    <t>ASV_12997</t>
  </si>
  <si>
    <t>ASV_12996: Gracilibacteria; Candidatus Peribacteria</t>
  </si>
  <si>
    <t>ASV_12996</t>
  </si>
  <si>
    <t>ASV_12995: Proteobacteria; Gammaproteobacteria</t>
  </si>
  <si>
    <t>ASV_12995</t>
  </si>
  <si>
    <t>ASV_12994: Holophagae; Acanthopleuribacter</t>
  </si>
  <si>
    <t>ASV_12994</t>
  </si>
  <si>
    <t>ASV_12993: Blastocatellia; Blastocatella</t>
  </si>
  <si>
    <t>ASV_12993</t>
  </si>
  <si>
    <t>ASV_12992: Bacteroidia; Cyclobacteriaceae</t>
  </si>
  <si>
    <t>ASV_12992</t>
  </si>
  <si>
    <t>ASV_12991: Bacteria</t>
  </si>
  <si>
    <t>ASV_12991</t>
  </si>
  <si>
    <t>ASV_12990: Bacteroidia; Marinifilaceae</t>
  </si>
  <si>
    <t>ASV_12990</t>
  </si>
  <si>
    <t>ASV_12989: Elusimicrobiota; Rs-M47</t>
  </si>
  <si>
    <t>ASV_12989</t>
  </si>
  <si>
    <t>ASV_12986: Gracilibacteria; JGI 0000069-P22</t>
  </si>
  <si>
    <t>ASV_12986</t>
  </si>
  <si>
    <t>ASV_12985: Bacilli; Mycoplasma</t>
  </si>
  <si>
    <t>ASV_12985</t>
  </si>
  <si>
    <t>ASV_12984: Bacteroidia; Saprospiraceae</t>
  </si>
  <si>
    <t>ASV_12984</t>
  </si>
  <si>
    <t>ASV_12983: Nanoarchaeia; Woesearchaeales</t>
  </si>
  <si>
    <t>ASV_12983</t>
  </si>
  <si>
    <t>ASV_12982: Nanoarchaeia; Woesearchaeales</t>
  </si>
  <si>
    <t>ASV_12982</t>
  </si>
  <si>
    <t>ASV_12981: Bacteroidia; Bacteroidales</t>
  </si>
  <si>
    <t>ASV_12981</t>
  </si>
  <si>
    <t>ASV_12980: Bacteroidia; Bacteroidales</t>
  </si>
  <si>
    <t>ASV_12980</t>
  </si>
  <si>
    <t>ASV_12979: Chitinivibrionia; possible genus 03</t>
  </si>
  <si>
    <t>ASV_12979</t>
  </si>
  <si>
    <t>ASV_12978: Spirochaetia; Spirochaeta 2</t>
  </si>
  <si>
    <t>ASV_12978</t>
  </si>
  <si>
    <t>ASV_12977: Planctomycetota; Pla3 lineage</t>
  </si>
  <si>
    <t>ASV_12977</t>
  </si>
  <si>
    <t>ASV_12976: Alphaproteobacteria; Micavibrionaceae</t>
  </si>
  <si>
    <t>ASV_12976</t>
  </si>
  <si>
    <t>ASV_12975: Alphaproteobacteria; Rickettsiaceae</t>
  </si>
  <si>
    <t>ASV_12975</t>
  </si>
  <si>
    <t>ASV_12974: Desulfuromonadia; Bradymonadales</t>
  </si>
  <si>
    <t>ASV_12974</t>
  </si>
  <si>
    <t>ASV_12973: Bacteroidota; Bacteroidia</t>
  </si>
  <si>
    <t>ASV_12973</t>
  </si>
  <si>
    <t>ASV_12971: Bacteria; Verrucomicrobiota</t>
  </si>
  <si>
    <t>ASV_12971</t>
  </si>
  <si>
    <t>ASV_12969: Omnitrophia; Omnitrophales</t>
  </si>
  <si>
    <t>ASV_12969</t>
  </si>
  <si>
    <t>ASV_12968: Nanoarchaeia; Woesearchaeales</t>
  </si>
  <si>
    <t>ASV_12968</t>
  </si>
  <si>
    <t>ASV_12966: Nanoarchaeia; Woesearchaeales</t>
  </si>
  <si>
    <t>ASV_12966</t>
  </si>
  <si>
    <t>ASV_12965: Bdellovibrionia; Bacteriovoracaceae</t>
  </si>
  <si>
    <t>ASV_12964: Nanoarchaeia; SCGC AAA011-D5</t>
  </si>
  <si>
    <t>ASV_12963: Nanoarchaeia; Woesearchaeales</t>
  </si>
  <si>
    <t>ASV_12962: Bacteria; SAR324 clade(Marine group B)</t>
  </si>
  <si>
    <t>ASV_12961: Proteobacteria; Gammaproteobacteria</t>
  </si>
  <si>
    <t>ASV_12960: Bacteria; Margulisbacteria</t>
  </si>
  <si>
    <t>ASV_12959: Nanoarchaeia; Woesearchaeales</t>
  </si>
  <si>
    <t>ASV_12958: Bacteroidia; Bacteroidales</t>
  </si>
  <si>
    <t>ASV_12956: Nanoarchaeia; Woesearchaeales</t>
  </si>
  <si>
    <t>ASV_12955: Proteobacteria; Gammaproteobacteria</t>
  </si>
  <si>
    <t>ASV_12954: Phycisphaerae; SM1A02</t>
  </si>
  <si>
    <t>ASV_12953: Nanoarchaeia; Woesearchaeales</t>
  </si>
  <si>
    <t>ASV_12952: Bacteria; Proteobacteria</t>
  </si>
  <si>
    <t>ASV_12951: Nanoarchaeia; Woesearchaeales</t>
  </si>
  <si>
    <t>ASV_12950: Nanoarchaeia; GW2011_GWC1_47_15</t>
  </si>
  <si>
    <t>ASV_12950</t>
  </si>
  <si>
    <t>ASV_12949: Bacteroidia; Saprospiraceae</t>
  </si>
  <si>
    <t>ASV_12949</t>
  </si>
  <si>
    <t>ASV_12947: Verrucomicrobiae; Pelagicoccus</t>
  </si>
  <si>
    <t>ASV_12947</t>
  </si>
  <si>
    <t>ASV_12946: Planctomycetes; Pirellulaceae</t>
  </si>
  <si>
    <t>ASV_12946</t>
  </si>
  <si>
    <t>ASV_12945: Nanoarchaeia; GW2011_GWC1_47_15</t>
  </si>
  <si>
    <t>ASV_12945</t>
  </si>
  <si>
    <t>ASV_12944: Acidobacteriota; Subgroup 21</t>
  </si>
  <si>
    <t>ASV_12944</t>
  </si>
  <si>
    <t>ASV_12943: Bdellovibrionia; Bdellovibrio</t>
  </si>
  <si>
    <t>ASV_12943</t>
  </si>
  <si>
    <t>ASV_12942: Oligoflexia; Oligoflexaceae</t>
  </si>
  <si>
    <t>ASV_12942</t>
  </si>
  <si>
    <t>ASV_12941: Polyangia; BIrii41</t>
  </si>
  <si>
    <t>ASV_12941</t>
  </si>
  <si>
    <t>ASV_12940: Bacteria</t>
  </si>
  <si>
    <t>ASV_12940</t>
  </si>
  <si>
    <t>ASV_12939: Omnitrophia; Candidatus Omnitrophus</t>
  </si>
  <si>
    <t>ASV_12939</t>
  </si>
  <si>
    <t>ASV_12938: Bacteria; PAUC34f</t>
  </si>
  <si>
    <t>ASV_12938</t>
  </si>
  <si>
    <t>ASV_12937: Nanoarchaeia; Woesearchaeales</t>
  </si>
  <si>
    <t>ASV_12937</t>
  </si>
  <si>
    <t>ASV_12936: Bacteria</t>
  </si>
  <si>
    <t>ASV_12936</t>
  </si>
  <si>
    <t>ASV_12935: Bacteroidia; Saprospiraceae</t>
  </si>
  <si>
    <t>ASV_12935</t>
  </si>
  <si>
    <t>ASV_12934: Bacteroidia; Prevotella</t>
  </si>
  <si>
    <t>ASV_12934</t>
  </si>
  <si>
    <t>ASV_12933: Proteobacteria; Alphaproteobacteria</t>
  </si>
  <si>
    <t>ASV_12933</t>
  </si>
  <si>
    <t>ASV_12932: Acidobacteriota; AT-s3-28</t>
  </si>
  <si>
    <t>ASV_12932</t>
  </si>
  <si>
    <t>ASV_12931: Gammaproteobacteria; Cocleimonas</t>
  </si>
  <si>
    <t>ASV_12931</t>
  </si>
  <si>
    <t>ASV_12930: Alphaproteobacteria; Micavibrionaceae</t>
  </si>
  <si>
    <t>ASV_12930</t>
  </si>
  <si>
    <t>ASV_12929: Proteobacteria; Alphaproteobacteria</t>
  </si>
  <si>
    <t>ASV_12929</t>
  </si>
  <si>
    <t>ASV_12928: Proteobacteria; Alphaproteobacteria</t>
  </si>
  <si>
    <t>ASV_12928</t>
  </si>
  <si>
    <t>ASV_12927: Bacteria</t>
  </si>
  <si>
    <t>ASV_12927</t>
  </si>
  <si>
    <t>ASV_12925: Bacteroidia; Amoebophilaceae</t>
  </si>
  <si>
    <t>ASV_12925</t>
  </si>
  <si>
    <t>ASV_12924: Nanoarchaeia; AR15</t>
  </si>
  <si>
    <t>ASV_12924</t>
  </si>
  <si>
    <t>ASV_12923: Verrucomicrobiae; Persicirhabdus</t>
  </si>
  <si>
    <t>ASV_12923</t>
  </si>
  <si>
    <t>ASV_12922: Bacteria; Chloroflexi</t>
  </si>
  <si>
    <t>ASV_12922</t>
  </si>
  <si>
    <t>ASV_12921: Babeliae; Babeliales</t>
  </si>
  <si>
    <t>ASV_12921</t>
  </si>
  <si>
    <t>ASV_12920: Bacteria; Margulisbacteria</t>
  </si>
  <si>
    <t>ASV_12920</t>
  </si>
  <si>
    <t>ASV_12919: Omnitrophia; Candidatus Omnitrophus</t>
  </si>
  <si>
    <t>ASV_12919</t>
  </si>
  <si>
    <t>ASV_12918: Bdellovibrionia; Bdellovibrio</t>
  </si>
  <si>
    <t>ASV_12918</t>
  </si>
  <si>
    <t>ASV_12917: Gammaproteobacteria; Francisellaceae</t>
  </si>
  <si>
    <t>ASV_12917</t>
  </si>
  <si>
    <t>ASV_12916: Patescibacteria; Parcubacteria</t>
  </si>
  <si>
    <t>ASV_12916</t>
  </si>
  <si>
    <t>ASV_12915: Nanoarchaeia; Woesearchaeales</t>
  </si>
  <si>
    <t>ASV_12915</t>
  </si>
  <si>
    <t>ASV_12914: Acidobacteriota; Subgroup 22</t>
  </si>
  <si>
    <t>ASV_12914</t>
  </si>
  <si>
    <t>ASV_12913: Nanoarchaeia; Woesearchaeales</t>
  </si>
  <si>
    <t>ASV_12913</t>
  </si>
  <si>
    <t>ASV_12912: Bacteria; SAR324 clade(Marine group B)</t>
  </si>
  <si>
    <t>ASV_12912</t>
  </si>
  <si>
    <t>ASV_12911: Bacteria; Latescibacterota</t>
  </si>
  <si>
    <t>ASV_12911</t>
  </si>
  <si>
    <t>ASV_12910: Bacteroidia; Ekhidna</t>
  </si>
  <si>
    <t>ASV_12910</t>
  </si>
  <si>
    <t>ASV_12909: Alphaproteobacteria; Paracaedibacteraceae</t>
  </si>
  <si>
    <t>ASV_12909</t>
  </si>
  <si>
    <t>ASV_12908: Proteobacteria; Gammaproteobacteria</t>
  </si>
  <si>
    <t>ASV_12908</t>
  </si>
  <si>
    <t>ASV_12907: Lentisphaeria; Lentisphaera</t>
  </si>
  <si>
    <t>ASV_12907</t>
  </si>
  <si>
    <t>ASV_12906: Phycisphaerae; SG8-4</t>
  </si>
  <si>
    <t>ASV_12906</t>
  </si>
  <si>
    <t>ASV_12905: Nanoarchaeia; Woesearchaeales</t>
  </si>
  <si>
    <t>ASV_12905</t>
  </si>
  <si>
    <t>ASV_12904: Bdellovibrionia; Peredibacter</t>
  </si>
  <si>
    <t>ASV_12904</t>
  </si>
  <si>
    <t>ASV_12903: Verrucomicrobiae; Opitutales</t>
  </si>
  <si>
    <t>ASV_12903</t>
  </si>
  <si>
    <t>ASV_12902: Nanoarchaeia; Woesearchaeales</t>
  </si>
  <si>
    <t>ASV_12902</t>
  </si>
  <si>
    <t>ASV_12901: Cyanobacteria; Cyanobiaceae</t>
  </si>
  <si>
    <t>ASV_12901</t>
  </si>
  <si>
    <t>ASV_12900: Bacteroidia; Saprospiraceae</t>
  </si>
  <si>
    <t>ASV_12900</t>
  </si>
  <si>
    <t>ASV_12899: Bacteroidia; NS9 marine group</t>
  </si>
  <si>
    <t>ASV_12899</t>
  </si>
  <si>
    <t>ASV_12898: Bacilli; Candidatus Hepatoplasma</t>
  </si>
  <si>
    <t>ASV_12898</t>
  </si>
  <si>
    <t>ASV_12897: Bacteroidia; Amoebophilaceae</t>
  </si>
  <si>
    <t>ASV_12897</t>
  </si>
  <si>
    <t>ASV_12896: Verrucomicrobiae; Puniceicoccaceae</t>
  </si>
  <si>
    <t>ASV_12896</t>
  </si>
  <si>
    <t>ASV_12895: Gammaproteobacteria; Alteromonadaceae</t>
  </si>
  <si>
    <t>ASV_12895</t>
  </si>
  <si>
    <t>ASV_12894: Alphaproteobacteria; Candidatus Cryptoprodotis</t>
  </si>
  <si>
    <t>ASV_12894</t>
  </si>
  <si>
    <t>ASV_12893: Gracilibacteria; Absconditabacteriales (SR1)</t>
  </si>
  <si>
    <t>ASV_12893</t>
  </si>
  <si>
    <t>ASV_12892: Omnitrophia; Candidatus Omnitrophus</t>
  </si>
  <si>
    <t>ASV_12892</t>
  </si>
  <si>
    <t>ASV_12891: Patescibacteria; Candidatus Kuenenbacteria</t>
  </si>
  <si>
    <t>ASV_12891</t>
  </si>
  <si>
    <t>ASV_12890: Bacteroidia; Chitinophagales</t>
  </si>
  <si>
    <t>ASV_12890</t>
  </si>
  <si>
    <t>ASV_12889: Nanoarchaeia; Woesearchaeales</t>
  </si>
  <si>
    <t>ASV_12889</t>
  </si>
  <si>
    <t>ASV_12888: Proteobacteria; Alphaproteobacteria</t>
  </si>
  <si>
    <t>ASV_12888</t>
  </si>
  <si>
    <t>ASV_12887: Planctomycetota; vadinHA49</t>
  </si>
  <si>
    <t>ASV_12887</t>
  </si>
  <si>
    <t>ASV_12884: Nanoarchaeia; Woesearchaeales</t>
  </si>
  <si>
    <t>ASV_12884</t>
  </si>
  <si>
    <t>ASV_12883: Alphaproteobacteria; MD3-55</t>
  </si>
  <si>
    <t>ASV_12883</t>
  </si>
  <si>
    <t>ASV_12882: Babeliae; Babeliales</t>
  </si>
  <si>
    <t>ASV_12882</t>
  </si>
  <si>
    <t>ASV_12881: Bacteria</t>
  </si>
  <si>
    <t>ASV_12881</t>
  </si>
  <si>
    <t>ASV_12880: Alphaproteobacteria; Ponticaulis</t>
  </si>
  <si>
    <t>ASV_12880</t>
  </si>
  <si>
    <t>ASV_12879: Gammaproteobacteria; Coxiella</t>
  </si>
  <si>
    <t>ASV_12879</t>
  </si>
  <si>
    <t>ASV_12878: Gracilibacteria; Candidatus Peribacteria</t>
  </si>
  <si>
    <t>ASV_12878</t>
  </si>
  <si>
    <t>ASV_12877: Bacteroidia; Bacteroidales</t>
  </si>
  <si>
    <t>ASV_12877</t>
  </si>
  <si>
    <t>ASV_12876: Aenigmarchaeia; Aenigmarchaeales</t>
  </si>
  <si>
    <t>ASV_12876</t>
  </si>
  <si>
    <t>ASV_12875: Bacteria</t>
  </si>
  <si>
    <t>ASV_12875</t>
  </si>
  <si>
    <t>ASV_12874: Planctomycetota; vadinHA49</t>
  </si>
  <si>
    <t>ASV_12874</t>
  </si>
  <si>
    <t>ASV_12873: Nanoarchaeia; SCGC AAA011-D5</t>
  </si>
  <si>
    <t>ASV_12873</t>
  </si>
  <si>
    <t>ASV_12872: Dehalococcoidia; AB-539-J10</t>
  </si>
  <si>
    <t>ASV_12872</t>
  </si>
  <si>
    <t>ASV_12871: Proteobacteria; Gammaproteobacteria</t>
  </si>
  <si>
    <t>ASV_12871</t>
  </si>
  <si>
    <t>ASV_12870: Proteobacteria; Alphaproteobacteria</t>
  </si>
  <si>
    <t>ASV_12870</t>
  </si>
  <si>
    <t>ASV_12869: Fibrobacteria; Candidatus Raymondbacteria</t>
  </si>
  <si>
    <t>ASV_12869</t>
  </si>
  <si>
    <t>ASV_12868: Verrucomicrobiota; Omnitrophia</t>
  </si>
  <si>
    <t>ASV_12868</t>
  </si>
  <si>
    <t>ASV_12867: Nanoarchaeia; Woesearchaeales</t>
  </si>
  <si>
    <t>ASV_12867</t>
  </si>
  <si>
    <t>ASV_12866: Vampirivibrionia; Caenarcaniphilales</t>
  </si>
  <si>
    <t>ASV_12866</t>
  </si>
  <si>
    <t>ASV_12865: Bacteria</t>
  </si>
  <si>
    <t>ASV_12865</t>
  </si>
  <si>
    <t>ASV_12864: Patescibacteria; Microgenomatia</t>
  </si>
  <si>
    <t>ASV_12864</t>
  </si>
  <si>
    <t>ASV_12863: Patescibacteria; Gracilibacteria</t>
  </si>
  <si>
    <t>ASV_12863</t>
  </si>
  <si>
    <t>ASV_12862: Bacteria</t>
  </si>
  <si>
    <t>ASV_12862</t>
  </si>
  <si>
    <t>ASV_12861: Gracilibacteria; Candidatus Peribacteria</t>
  </si>
  <si>
    <t>ASV_12861</t>
  </si>
  <si>
    <t>ASV_12860: Nanoarchaeia; Woesearchaeales</t>
  </si>
  <si>
    <t>ASV_12860</t>
  </si>
  <si>
    <t>ASV_12859: Bacteroidia; Cyclobacteriaceae</t>
  </si>
  <si>
    <t>ASV_12859</t>
  </si>
  <si>
    <t>ASV_12858: Ktedonobacteria; MVP-21</t>
  </si>
  <si>
    <t>ASV_12858</t>
  </si>
  <si>
    <t>ASV_12857: Gracilibacteria; JGI 0000069-P22</t>
  </si>
  <si>
    <t>ASV_12857</t>
  </si>
  <si>
    <t>ASV_12856: Babeliae; Babeliales</t>
  </si>
  <si>
    <t>ASV_12856</t>
  </si>
  <si>
    <t>ASV_12855: Proteobacteria; Gammaproteobacteria</t>
  </si>
  <si>
    <t>ASV_12855</t>
  </si>
  <si>
    <t>ASV_12854: Campylobacteria; Campylobacterales</t>
  </si>
  <si>
    <t>ASV_12854</t>
  </si>
  <si>
    <t>ASV_12853: Bacteria</t>
  </si>
  <si>
    <t>ASV_12853</t>
  </si>
  <si>
    <t>ASV_12852: Nanoarchaeia; Woesearchaeales</t>
  </si>
  <si>
    <t>ASV_12852</t>
  </si>
  <si>
    <t>ASV_12851: Bacteria</t>
  </si>
  <si>
    <t>ASV_12851</t>
  </si>
  <si>
    <t>ASV_12850: Nanoarchaeia; Woesearchaeales</t>
  </si>
  <si>
    <t>ASV_12850</t>
  </si>
  <si>
    <t>ASV_12849: Gracilibacteria; Candidatus Peribacteria</t>
  </si>
  <si>
    <t>ASV_12849</t>
  </si>
  <si>
    <t>ASV_12848: Bacteria</t>
  </si>
  <si>
    <t>ASV_12848</t>
  </si>
  <si>
    <t>ASV_12847: Nanoarchaeia; Woesearchaeales</t>
  </si>
  <si>
    <t>ASV_12847</t>
  </si>
  <si>
    <t>ASV_12846: Gracilibacteria; JGI 0000069-P22</t>
  </si>
  <si>
    <t>ASV_12846</t>
  </si>
  <si>
    <t>ASV_12845: Nanoarchaeia; Woesearchaeales</t>
  </si>
  <si>
    <t>ASV_12845</t>
  </si>
  <si>
    <t>ASV_12844: Verrucomicrobiae; Pelagicoccus</t>
  </si>
  <si>
    <t>ASV_12844</t>
  </si>
  <si>
    <t>ASV_12843: Nanoarchaeia; Woesearchaeales</t>
  </si>
  <si>
    <t>ASV_12843</t>
  </si>
  <si>
    <t>ASV_12842: Planctomycetota; OM190</t>
  </si>
  <si>
    <t>ASV_12842</t>
  </si>
  <si>
    <t>ASV_12841: Proteobacteria; Gammaproteobacteria</t>
  </si>
  <si>
    <t>ASV_12841</t>
  </si>
  <si>
    <t>ASV_12840: Babeliae; Babeliales</t>
  </si>
  <si>
    <t>ASV_12840</t>
  </si>
  <si>
    <t>ASV_12839: Bacteria</t>
  </si>
  <si>
    <t>ASV_12839</t>
  </si>
  <si>
    <t>ASV_12838: Vampirivibrionia; Caenarcaniphilales</t>
  </si>
  <si>
    <t>ASV_12838</t>
  </si>
  <si>
    <t>ASV_12837: Bacteria; Proteobacteria</t>
  </si>
  <si>
    <t>ASV_12837</t>
  </si>
  <si>
    <t>ASV_12836: Omnitrophia; Candidatus Omnitrophus</t>
  </si>
  <si>
    <t>ASV_12836</t>
  </si>
  <si>
    <t>ASV_12835: Dehalococcoidia; 661239</t>
  </si>
  <si>
    <t>ASV_12835</t>
  </si>
  <si>
    <t>ASV_12834: Proteobacteria; Alphaproteobacteria</t>
  </si>
  <si>
    <t>ASV_12834</t>
  </si>
  <si>
    <t>ASV_12833: Nanoarchaeia; Woesearchaeales</t>
  </si>
  <si>
    <t>ASV_12833</t>
  </si>
  <si>
    <t>ASV_12832: Nanoarchaeia; SCGC AAA011-D5</t>
  </si>
  <si>
    <t>ASV_12832</t>
  </si>
  <si>
    <t>ASV_12831: Patescibacteria; Gracilibacteria</t>
  </si>
  <si>
    <t>ASV_12831</t>
  </si>
  <si>
    <t>ASV_12830: Oligoflexia; Oligoflexaceae</t>
  </si>
  <si>
    <t>ASV_12830</t>
  </si>
  <si>
    <t>ASV_12829: Gracilibacteria; Absconditabacteriales (SR1)</t>
  </si>
  <si>
    <t>ASV_12829</t>
  </si>
  <si>
    <t>ASV_12828: Nanoarchaeia; Woesearchaeales</t>
  </si>
  <si>
    <t>ASV_12828</t>
  </si>
  <si>
    <t>ASV_12827: Bacteria</t>
  </si>
  <si>
    <t>ASV_12827</t>
  </si>
  <si>
    <t>ASV_12826: Planctomycetota; BD7-11</t>
  </si>
  <si>
    <t>ASV_12826</t>
  </si>
  <si>
    <t>ASV_12825: Bacteria; MBNT15</t>
  </si>
  <si>
    <t>ASV_12825</t>
  </si>
  <si>
    <t>ASV_12824: Nanoarchaeia; SCGC AAA011-D5</t>
  </si>
  <si>
    <t>ASV_12824</t>
  </si>
  <si>
    <t>ASV_12823: Gracilibacteria; Candidatus Peribacteria</t>
  </si>
  <si>
    <t>ASV_12823</t>
  </si>
  <si>
    <t>ASV_12821: Oligoflexia; Oligoflexaceae</t>
  </si>
  <si>
    <t>ASV_12821</t>
  </si>
  <si>
    <t>ASV_12820: Nanoarchaeia; Woesearchaeales</t>
  </si>
  <si>
    <t>ASV_12820</t>
  </si>
  <si>
    <t>ASV_12819: Firmicutes; Bacilli</t>
  </si>
  <si>
    <t>ASV_12819</t>
  </si>
  <si>
    <t>ASV_12818: Oligoflexia; Oligoflexaceae</t>
  </si>
  <si>
    <t>ASV_12818</t>
  </si>
  <si>
    <t>ASV_12817: Omnitrophia; Candidatus Omnitrophus</t>
  </si>
  <si>
    <t>ASV_12817</t>
  </si>
  <si>
    <t>ASV_12814: Bacteroidia; Flavobacteriaceae</t>
  </si>
  <si>
    <t>ASV_12814</t>
  </si>
  <si>
    <t>ASV_12813: Nanoarchaeia; Woesearchaeales</t>
  </si>
  <si>
    <t>ASV_12813</t>
  </si>
  <si>
    <t>ASV_12810: Planctomycetota; BD7-11</t>
  </si>
  <si>
    <t>ASV_12810</t>
  </si>
  <si>
    <t>ASV_12809: Bacteroidia; Amoebophilaceae</t>
  </si>
  <si>
    <t>ASV_12809</t>
  </si>
  <si>
    <t>ASV_12808: Bacteria</t>
  </si>
  <si>
    <t>ASV_12808</t>
  </si>
  <si>
    <t>ASV_12807: Negativicutes; Veillonella</t>
  </si>
  <si>
    <t>ASV_12807</t>
  </si>
  <si>
    <t>ASV_12805: Lentisphaeria; P.palmC41</t>
  </si>
  <si>
    <t>ASV_12805</t>
  </si>
  <si>
    <t>ASV_12804: Bdellovibrionia; Peredibacter</t>
  </si>
  <si>
    <t>ASV_12804</t>
  </si>
  <si>
    <t>ASV_12803: Bacteria; Latescibacterota</t>
  </si>
  <si>
    <t>ASV_12803</t>
  </si>
  <si>
    <t>ASV_12802: Nanoarchaeia; Woesearchaeales</t>
  </si>
  <si>
    <t>ASV_12802</t>
  </si>
  <si>
    <t>ASV_12801: Nanoarchaeia; SCGC AAA011-D5</t>
  </si>
  <si>
    <t>ASV_12801</t>
  </si>
  <si>
    <t>ASV_12799: Bacteria; Proteobacteria</t>
  </si>
  <si>
    <t>ASV_12799</t>
  </si>
  <si>
    <t>ASV_12797: Bacteria</t>
  </si>
  <si>
    <t>ASV_12797</t>
  </si>
  <si>
    <t>ASV_12795: Aenigmarchaeia; Aenigmarchaeales</t>
  </si>
  <si>
    <t>ASV_12795</t>
  </si>
  <si>
    <t>ASV_12794: Cyanobacteria; Cyanobacteria</t>
  </si>
  <si>
    <t>ASV_12794</t>
  </si>
  <si>
    <t>ASV_12793: Bacteria; Margulisbacteria</t>
  </si>
  <si>
    <t>ASV_12793</t>
  </si>
  <si>
    <t>ASV_12792: Polyangia; BIrii41</t>
  </si>
  <si>
    <t>ASV_12792</t>
  </si>
  <si>
    <t>ASV_12791: Clostridia; Hungateiclostridiaceae</t>
  </si>
  <si>
    <t>ASV_12791</t>
  </si>
  <si>
    <t>ASV_12788: Proteobacteria; Gammaproteobacteria</t>
  </si>
  <si>
    <t>ASV_12788</t>
  </si>
  <si>
    <t>ASV_12787: Bacilli; Candidatus Hepatoplasma</t>
  </si>
  <si>
    <t>ASV_12787</t>
  </si>
  <si>
    <t>ASV_12786: Alphaproteobacteria; Sphingomonadaceae</t>
  </si>
  <si>
    <t>ASV_12786</t>
  </si>
  <si>
    <t>ASV_12785: Bdellovibrionia; Bdellovibrio</t>
  </si>
  <si>
    <t>ASV_12785</t>
  </si>
  <si>
    <t>ASV_12784: Campylobacteria; Helicobacteraceae</t>
  </si>
  <si>
    <t>ASV_12784</t>
  </si>
  <si>
    <t>ASV_12783: Omnitrophia; Candidatus Omnitrophus</t>
  </si>
  <si>
    <t>ASV_12783</t>
  </si>
  <si>
    <t>ASV_12782: Bacteria</t>
  </si>
  <si>
    <t>ASV_12782</t>
  </si>
  <si>
    <t>ASV_12781: Nanoarchaeia; SCGC AAA011-D5</t>
  </si>
  <si>
    <t>ASV_12781</t>
  </si>
  <si>
    <t>ASV_12780: Vampirivibrionia; Caenarcaniphilales</t>
  </si>
  <si>
    <t>ASV_12780</t>
  </si>
  <si>
    <t>ASV_12779: Planctomycetes; Blastopirellula</t>
  </si>
  <si>
    <t>ASV_12779</t>
  </si>
  <si>
    <t>ASV_12778: Desulfovibrionia; Desulfovibrio</t>
  </si>
  <si>
    <t>ASV_12778</t>
  </si>
  <si>
    <t>ASV_12777: Nanoarchaeia; Woesearchaeales</t>
  </si>
  <si>
    <t>ASV_12777</t>
  </si>
  <si>
    <t>ASV_12776: Bacteroidia; Cyclobacteriaceae</t>
  </si>
  <si>
    <t>ASV_12776</t>
  </si>
  <si>
    <t>ASV_12775: Bacteria</t>
  </si>
  <si>
    <t>ASV_12775</t>
  </si>
  <si>
    <t>ASV_12774: Bacteria; Proteobacteria</t>
  </si>
  <si>
    <t>ASV_12774</t>
  </si>
  <si>
    <t>ASV_12773: Proteobacteria; Gammaproteobacteria</t>
  </si>
  <si>
    <t>ASV_12773</t>
  </si>
  <si>
    <t>ASV_12772: Nanoarchaeia; Woesearchaeales</t>
  </si>
  <si>
    <t>ASV_12772</t>
  </si>
  <si>
    <t>ASV_12771: Gracilibacteria; Candidatus Peribacteria</t>
  </si>
  <si>
    <t>ASV_12771</t>
  </si>
  <si>
    <t>ASV_12770: Elusimicrobiota; Lineage IIb</t>
  </si>
  <si>
    <t>ASV_12770</t>
  </si>
  <si>
    <t>ASV_12769: Alphaproteobacteria; S25-593</t>
  </si>
  <si>
    <t>ASV_12769</t>
  </si>
  <si>
    <t>ASV_12768: Nanoarchaeia; SCGC AAA286-E23</t>
  </si>
  <si>
    <t>ASV_12768</t>
  </si>
  <si>
    <t>ASV_12767: Bacteroidia; Aureicoccus</t>
  </si>
  <si>
    <t>ASV_12767</t>
  </si>
  <si>
    <t>ASV_12766: Acidimicrobia; Microtrichaceae</t>
  </si>
  <si>
    <t>ASV_12766</t>
  </si>
  <si>
    <t>ASV_12765: Phycisphaerae; Phycisphaeraceae</t>
  </si>
  <si>
    <t>ASV_12765</t>
  </si>
  <si>
    <t>ASV_12764: Nanoarchaeia; Woesearchaeales</t>
  </si>
  <si>
    <t>ASV_12764</t>
  </si>
  <si>
    <t>ASV_12763: Proteobacteria; Gammaproteobacteria</t>
  </si>
  <si>
    <t>ASV_12763</t>
  </si>
  <si>
    <t>ASV_12762: Proteobacteria; Gammaproteobacteria</t>
  </si>
  <si>
    <t>ASV_12762</t>
  </si>
  <si>
    <t>ASV_12760: Bacteroidia; Saprospira</t>
  </si>
  <si>
    <t>ASV_12760</t>
  </si>
  <si>
    <t>ASV_12759: Bacteroidia; Cyclobacteriaceae</t>
  </si>
  <si>
    <t>ASV_12759</t>
  </si>
  <si>
    <t>ASV_12758: Bacilli; Candidatus Hepatoplasma</t>
  </si>
  <si>
    <t>ASV_12758</t>
  </si>
  <si>
    <t>ASV_12757: Bacteria</t>
  </si>
  <si>
    <t>ASV_12757</t>
  </si>
  <si>
    <t>ASV_12756: Phycisphaerae; SG8-4</t>
  </si>
  <si>
    <t>ASV_12756</t>
  </si>
  <si>
    <t>ASV_12755: Thermoplasmata; Marine Group II</t>
  </si>
  <si>
    <t>ASV_12755</t>
  </si>
  <si>
    <t>ASV_12754: Proteobacteria; Alphaproteobacteria</t>
  </si>
  <si>
    <t>ASV_12754</t>
  </si>
  <si>
    <t>ASV_12753: Myxococcia; P3OB-42</t>
  </si>
  <si>
    <t>ASV_12753</t>
  </si>
  <si>
    <t>ASV_12752: Bacteria; Proteobacteria</t>
  </si>
  <si>
    <t>ASV_12752</t>
  </si>
  <si>
    <t>ASV_12751: Phycisphaerae; SM1A02</t>
  </si>
  <si>
    <t>ASV_12751</t>
  </si>
  <si>
    <t>ASV_12750: Clostridia; Cellulosilyticum</t>
  </si>
  <si>
    <t>ASV_12750</t>
  </si>
  <si>
    <t>ASV_12748: Nanoarchaeia; Woesearchaeales</t>
  </si>
  <si>
    <t>ASV_12748</t>
  </si>
  <si>
    <t>ASV_12747: Oligoflexia; Oligoflexaceae</t>
  </si>
  <si>
    <t>ASV_12747</t>
  </si>
  <si>
    <t>ASV_12746: Bacteroidia; Flavobacteriaceae</t>
  </si>
  <si>
    <t>ASV_12746</t>
  </si>
  <si>
    <t>ASV_12745: Alphaproteobacteria; Micavibrionales</t>
  </si>
  <si>
    <t>ASV_12745</t>
  </si>
  <si>
    <t>ASV_12744: Polyangia; Blfdi19</t>
  </si>
  <si>
    <t>ASV_12744</t>
  </si>
  <si>
    <t>ASV_12743: Verrucomicrobiae; FukuN18 freshwater group</t>
  </si>
  <si>
    <t>ASV_12743</t>
  </si>
  <si>
    <t>ASV_12742: Nanoarchaeia; Woesearchaeales</t>
  </si>
  <si>
    <t>ASV_12742</t>
  </si>
  <si>
    <t>ASV_12741: Bacteroidia; Prolixibacteraceae</t>
  </si>
  <si>
    <t>ASV_12741</t>
  </si>
  <si>
    <t>ASV_12740: Desulfobacteria; Desulfosarcinaceae</t>
  </si>
  <si>
    <t>ASV_12740</t>
  </si>
  <si>
    <t>ASV_12739: Nanoarchaeia; SCGC AAA286-E23</t>
  </si>
  <si>
    <t>ASV_12739</t>
  </si>
  <si>
    <t>ASV_12738: Verrucomicrobiae; Methylacidiphilaceae</t>
  </si>
  <si>
    <t>ASV_12738</t>
  </si>
  <si>
    <t>ASV_12737: Bacteria; Proteobacteria</t>
  </si>
  <si>
    <t>ASV_12737</t>
  </si>
  <si>
    <t>ASV_12736: Gracilibacteria; Candidatus Peribacteria</t>
  </si>
  <si>
    <t>ASV_12736</t>
  </si>
  <si>
    <t>ASV_12735: Nanoarchaeia; SCGC AAA011-D5</t>
  </si>
  <si>
    <t>ASV_12735</t>
  </si>
  <si>
    <t>ASV_12734: Bacteria</t>
  </si>
  <si>
    <t>ASV_12734</t>
  </si>
  <si>
    <t>ASV_12733: Planctomycetes; Pirellulaceae</t>
  </si>
  <si>
    <t>ASV_12733</t>
  </si>
  <si>
    <t>ASV_12732: Nanoarchaeia; Woesearchaeales</t>
  </si>
  <si>
    <t>ASV_12732</t>
  </si>
  <si>
    <t>ASV_12731: Nanoarchaeia; SCGC AAA011-D5</t>
  </si>
  <si>
    <t>ASV_12731</t>
  </si>
  <si>
    <t>ASV_12729: Alphaproteobacteria; SM2D12</t>
  </si>
  <si>
    <t>ASV_12729</t>
  </si>
  <si>
    <t>ASV_12728: Proteobacteria; Gammaproteobacteria</t>
  </si>
  <si>
    <t>ASV_12728</t>
  </si>
  <si>
    <t>ASV_12727: Gemmatimonadota; PAUC43f marine benthic group</t>
  </si>
  <si>
    <t>ASV_12727</t>
  </si>
  <si>
    <t>ASV_12726: Bdellovibrionia; Bdellovibrio</t>
  </si>
  <si>
    <t>ASV_12726</t>
  </si>
  <si>
    <t>ASV_12725: Nanoarchaeia; Woesearchaeales</t>
  </si>
  <si>
    <t>ASV_12725</t>
  </si>
  <si>
    <t>ASV_12724: Nanoarchaeia; Woesearchaeales</t>
  </si>
  <si>
    <t>ASV_12724</t>
  </si>
  <si>
    <t>ASV_12723: Nanoarchaeia; Woesearchaeales</t>
  </si>
  <si>
    <t>ASV_12723</t>
  </si>
  <si>
    <t>ASV_12722: Nanoarchaeia; Woesearchaeales</t>
  </si>
  <si>
    <t>ASV_12722</t>
  </si>
  <si>
    <t>ASV_12721: Bacteroidia; Amoebophilaceae</t>
  </si>
  <si>
    <t>ASV_12721</t>
  </si>
  <si>
    <t>ASV_12720: Bacteria; Cyanobacteria</t>
  </si>
  <si>
    <t>ASV_12720</t>
  </si>
  <si>
    <t>ASV_12719: Gracilibacteria; Absconditabacteriales (SR1)</t>
  </si>
  <si>
    <t>ASV_12719</t>
  </si>
  <si>
    <t>ASV_12718: Alphaproteobacteria; Rhodospirillales</t>
  </si>
  <si>
    <t>ASV_12718</t>
  </si>
  <si>
    <t>ASV_12717: Planctomycetota; OM190</t>
  </si>
  <si>
    <t>ASV_12717</t>
  </si>
  <si>
    <t>ASV_12716: Bacteria</t>
  </si>
  <si>
    <t>ASV_12716</t>
  </si>
  <si>
    <t>ASV_12715: Bdellovibrionia; Bdellovibrio</t>
  </si>
  <si>
    <t>ASV_12715</t>
  </si>
  <si>
    <t>ASV_12714: Bacteria; Proteobacteria</t>
  </si>
  <si>
    <t>ASV_12714</t>
  </si>
  <si>
    <t>ASV_12713: Planctomycetota; OM190</t>
  </si>
  <si>
    <t>ASV_12713</t>
  </si>
  <si>
    <t>ASV_12712: Lentisphaeria; P.palmC41</t>
  </si>
  <si>
    <t>ASV_12712</t>
  </si>
  <si>
    <t>ASV_12711: Nanoarchaeia; GW2011_GWC1_47_15</t>
  </si>
  <si>
    <t>ASV_12711</t>
  </si>
  <si>
    <t>ASV_12710: Alphaproteobacteria; Rickettsiales</t>
  </si>
  <si>
    <t>ASV_12710</t>
  </si>
  <si>
    <t>ASV_12708: Bacteria</t>
  </si>
  <si>
    <t>ASV_12708</t>
  </si>
  <si>
    <t>ASV_12707: Cyanobacteria; Nodosilineaceae</t>
  </si>
  <si>
    <t>ASV_12707</t>
  </si>
  <si>
    <t>ASV_12706: Proteobacteria; Alphaproteobacteria</t>
  </si>
  <si>
    <t>ASV_12706</t>
  </si>
  <si>
    <t>ASV_12705: Nanoarchaeia; Woesearchaeales</t>
  </si>
  <si>
    <t>ASV_12705</t>
  </si>
  <si>
    <t>ASV_12703: Fusobacteria; Leptotrichia</t>
  </si>
  <si>
    <t>ASV_12703</t>
  </si>
  <si>
    <t>ASV_12702: Nanoarchaeia; SCGC AAA286-E23</t>
  </si>
  <si>
    <t>ASV_12702</t>
  </si>
  <si>
    <t>ASV_12701: Bacteria</t>
  </si>
  <si>
    <t>ASV_12701</t>
  </si>
  <si>
    <t>ASV_12700: Proteobacteria; Alphaproteobacteria</t>
  </si>
  <si>
    <t>ASV_12700</t>
  </si>
  <si>
    <t>ASV_12699: Gracilibacteria; JGI 0000069-P22</t>
  </si>
  <si>
    <t>ASV_12699</t>
  </si>
  <si>
    <t>ASV_12697: Patescibacteria; Gracilibacteria</t>
  </si>
  <si>
    <t>ASV_12697</t>
  </si>
  <si>
    <t>ASV_12696: Bacteroidia; Prolixibacteraceae</t>
  </si>
  <si>
    <t>ASV_12696</t>
  </si>
  <si>
    <t>ASV_12695: Thermoplasmatota; Thermoplasmata</t>
  </si>
  <si>
    <t>ASV_12695</t>
  </si>
  <si>
    <t>ASV_12694: Patescibacteria; Gracilibacteria</t>
  </si>
  <si>
    <t>ASV_12694</t>
  </si>
  <si>
    <t>ASV_12693: Nanoarchaeia; Woesearchaeales</t>
  </si>
  <si>
    <t>ASV_12693</t>
  </si>
  <si>
    <t>ASV_12692: Proteobacteria; Alphaproteobacteria</t>
  </si>
  <si>
    <t>ASV_12692</t>
  </si>
  <si>
    <t>ASV_12690: Acidobacteriota; Subgroup 26</t>
  </si>
  <si>
    <t>ASV_12690</t>
  </si>
  <si>
    <t>ASV_12689: Anaerolineae; Ardenticatenales</t>
  </si>
  <si>
    <t>ASV_12689</t>
  </si>
  <si>
    <t>ASV_12688: Nanoarchaeia; Woesearchaeales</t>
  </si>
  <si>
    <t>ASV_12688</t>
  </si>
  <si>
    <t>ASV_12687: Alphaproteobacteria; Terasakiellaceae</t>
  </si>
  <si>
    <t>ASV_12687</t>
  </si>
  <si>
    <t>ASV_12686: Oligoflexia; Oligoflexaceae</t>
  </si>
  <si>
    <t>ASV_12686</t>
  </si>
  <si>
    <t>ASV_12685: Planctomycetota; Pla3 lineage</t>
  </si>
  <si>
    <t>ASV_12685</t>
  </si>
  <si>
    <t>ASV_12684: Vampirivibrionia; Gastranaerophilales</t>
  </si>
  <si>
    <t>ASV_12684</t>
  </si>
  <si>
    <t>ASV_12683: Nanoarchaeia; GW2011_GWC1_47_15</t>
  </si>
  <si>
    <t>ASV_12683</t>
  </si>
  <si>
    <t>ASV_12682: Nanoarchaeia; Woesearchaeales</t>
  </si>
  <si>
    <t>ASV_12682</t>
  </si>
  <si>
    <t>ASV_12681: Cyanobacteria; Cyanobacteria</t>
  </si>
  <si>
    <t>ASV_12681</t>
  </si>
  <si>
    <t>ASV_12680: Nanoarchaeia; SCGC AAA286-E23</t>
  </si>
  <si>
    <t>ASV_12680</t>
  </si>
  <si>
    <t>ASV_12679: Nanoarchaeia; SCGC AAA011-D5</t>
  </si>
  <si>
    <t>ASV_12679</t>
  </si>
  <si>
    <t>ASV_12678: Bacteria; Planctomycetota</t>
  </si>
  <si>
    <t>ASV_12678</t>
  </si>
  <si>
    <t>ASV_12677: Bacteria; NB1-j</t>
  </si>
  <si>
    <t>ASV_12677</t>
  </si>
  <si>
    <t>ASV_12676: Planctomycetota; OM190</t>
  </si>
  <si>
    <t>ASV_12676</t>
  </si>
  <si>
    <t>ASV_12675: Gammaproteobacteria; Legionellaceae</t>
  </si>
  <si>
    <t>ASV_12675</t>
  </si>
  <si>
    <t>ASV_12674: Campylobacteria; Campylobacterales</t>
  </si>
  <si>
    <t>ASV_12674</t>
  </si>
  <si>
    <t>ASV_12673: Gammaproteobacteria; Coxiella</t>
  </si>
  <si>
    <t>ASV_12673</t>
  </si>
  <si>
    <t>ASV_12672: Bacteroidia; Cytophagales</t>
  </si>
  <si>
    <t>ASV_12672</t>
  </si>
  <si>
    <t>ASV_12670: Bacteria; Margulisbacteria</t>
  </si>
  <si>
    <t>ASV_12670</t>
  </si>
  <si>
    <t>ASV_12669: Nanoarchaeia; SCGC AAA011-D5</t>
  </si>
  <si>
    <t>ASV_12669</t>
  </si>
  <si>
    <t>ASV_12668: Clostridia; Lachnospirales</t>
  </si>
  <si>
    <t>ASV_12668</t>
  </si>
  <si>
    <t>ASV_12666: Bacilli; Lactobacillus</t>
  </si>
  <si>
    <t>ASV_12666</t>
  </si>
  <si>
    <t>ASV_12665: Gammaproteobacteria; Pseudomonadales</t>
  </si>
  <si>
    <t>ASV_12665</t>
  </si>
  <si>
    <t>ASV_12662: Nanoarchaeia; Woesearchaeales</t>
  </si>
  <si>
    <t>ASV_12662</t>
  </si>
  <si>
    <t>ASV_12661: Proteobacteria; Gammaproteobacteria</t>
  </si>
  <si>
    <t>ASV_12661</t>
  </si>
  <si>
    <t>ASV_12660: Proteobacteria; Alphaproteobacteria</t>
  </si>
  <si>
    <t>ASV_12660</t>
  </si>
  <si>
    <t>ASV_12659: Alphaproteobacteria; Thalassobaculales</t>
  </si>
  <si>
    <t>ASV_12659</t>
  </si>
  <si>
    <t>ASV_12658: Proteobacteria; Gammaproteobacteria</t>
  </si>
  <si>
    <t>ASV_12658</t>
  </si>
  <si>
    <t>ASV_12657: Nanoarchaeia; Woesearchaeales</t>
  </si>
  <si>
    <t>ASV_12657</t>
  </si>
  <si>
    <t>ASV_12656: Gracilibacteria; Candidatus Peribacteria</t>
  </si>
  <si>
    <t>ASV_12656</t>
  </si>
  <si>
    <t>ASV_12655: Bacteroidia; Cyclobacteriaceae</t>
  </si>
  <si>
    <t>ASV_12655</t>
  </si>
  <si>
    <t>ASV_12654: Bacteria</t>
  </si>
  <si>
    <t>ASV_12654</t>
  </si>
  <si>
    <t>ASV_12653: Bacteria</t>
  </si>
  <si>
    <t>ASV_12653</t>
  </si>
  <si>
    <t>ASV_12652: Acidobacteriota; Subgroup 21</t>
  </si>
  <si>
    <t>ASV_12652</t>
  </si>
  <si>
    <t>ASV_12651: Phycisphaerae; Algisphaera</t>
  </si>
  <si>
    <t>ASV_12651</t>
  </si>
  <si>
    <t>ASV_12650: Nanoarchaeia; SCGC AAA011-D5</t>
  </si>
  <si>
    <t>ASV_12650</t>
  </si>
  <si>
    <t>ASV_12649: Clostridia; Cellulosilyticum</t>
  </si>
  <si>
    <t>ASV_12649</t>
  </si>
  <si>
    <t>ASV_12648: Planctomycetota; OM190</t>
  </si>
  <si>
    <t>ASV_12648</t>
  </si>
  <si>
    <t>ASV_12647: Alphaproteobacteria; SM2D12</t>
  </si>
  <si>
    <t>ASV_12647</t>
  </si>
  <si>
    <t>ASV_12646: Bacteria; Margulisbacteria</t>
  </si>
  <si>
    <t>ASV_12646</t>
  </si>
  <si>
    <t>ASV_12645: Omnitrophia; Candidatus Omnitrophus</t>
  </si>
  <si>
    <t>ASV_12645</t>
  </si>
  <si>
    <t>ASV_12643: Kapabacteria; Kapabacteriales</t>
  </si>
  <si>
    <t>ASV_12643</t>
  </si>
  <si>
    <t>ASV_12642: Chloroflexi; Anaerolineae</t>
  </si>
  <si>
    <t>ASV_12642</t>
  </si>
  <si>
    <t>ASV_12641: Nanoarchaeia; Woesearchaeales</t>
  </si>
  <si>
    <t>ASV_12641</t>
  </si>
  <si>
    <t>ASV_12640: Proteobacteria; Gammaproteobacteria</t>
  </si>
  <si>
    <t>ASV_12640</t>
  </si>
  <si>
    <t>ASV_12639: Bacteria; Verrucomicrobiota</t>
  </si>
  <si>
    <t>ASV_12639</t>
  </si>
  <si>
    <t>ASV_12638: Alphaproteobacteria; Rickettsiales</t>
  </si>
  <si>
    <t>ASV_12638</t>
  </si>
  <si>
    <t>ASV_12637: Alphaproteobacteria; Candidatus Cryptoprodotis</t>
  </si>
  <si>
    <t>ASV_12637</t>
  </si>
  <si>
    <t>ASV_12636: Bacteria; Patescibacteria</t>
  </si>
  <si>
    <t>ASV_12636</t>
  </si>
  <si>
    <t>ASV_12635: Alphaproteobacteria; Paracaedibacteraceae</t>
  </si>
  <si>
    <t>ASV_12635</t>
  </si>
  <si>
    <t>ASV_12634: Bacteroidia; Reichenbachiella</t>
  </si>
  <si>
    <t>ASV_12634</t>
  </si>
  <si>
    <t>ASV_12633: Saccharimonadia; Saccharimonadales</t>
  </si>
  <si>
    <t>ASV_12633</t>
  </si>
  <si>
    <t>ASV_12632: Omnitrophia; Candidatus Omnitrophus</t>
  </si>
  <si>
    <t>ASV_12632</t>
  </si>
  <si>
    <t>ASV_12631: Nanoarchaeia; GW2011_GWC1_47_15</t>
  </si>
  <si>
    <t>ASV_12631</t>
  </si>
  <si>
    <t>ASV_12629: Patescibacteria; Candidatus Buchananbacteria</t>
  </si>
  <si>
    <t>ASV_12629</t>
  </si>
  <si>
    <t>ASV_12628: Lentisphaeria; PRD18C08</t>
  </si>
  <si>
    <t>ASV_12628</t>
  </si>
  <si>
    <t>ASV_12627: Planctomycetota; Pla4 lineage</t>
  </si>
  <si>
    <t>ASV_12627</t>
  </si>
  <si>
    <t>ASV_12626: Thermoanaerobaculia; Subgroup 10</t>
  </si>
  <si>
    <t>ASV_12626</t>
  </si>
  <si>
    <t>ASV_12625: Fusobacteria; Leptotrichiaceae</t>
  </si>
  <si>
    <t>ASV_12625</t>
  </si>
  <si>
    <t>ASV_12624: Nanoarchaeia; GW2011_GWC1_47_15</t>
  </si>
  <si>
    <t>ASV_12624</t>
  </si>
  <si>
    <t>ASV_12623: Planctomycetota; Pla4 lineage</t>
  </si>
  <si>
    <t>ASV_12623</t>
  </si>
  <si>
    <t>ASV_12622: Bacteroidia; Sphingobacteriales</t>
  </si>
  <si>
    <t>ASV_12622</t>
  </si>
  <si>
    <t>ASV_12621: Bacteria</t>
  </si>
  <si>
    <t>ASV_12621</t>
  </si>
  <si>
    <t>ASV_12620: Gammaproteobacteria; Unknown Family</t>
  </si>
  <si>
    <t>ASV_12620</t>
  </si>
  <si>
    <t>ASV_12619: Proteobacteria; Alphaproteobacteria</t>
  </si>
  <si>
    <t>ASV_12619</t>
  </si>
  <si>
    <t>ASV_12618: Nanoarchaeia; SCGC AAA286-E23</t>
  </si>
  <si>
    <t>ASV_12618</t>
  </si>
  <si>
    <t>ASV_12617: Proteobacteria; Alphaproteobacteria</t>
  </si>
  <si>
    <t>ASV_12617</t>
  </si>
  <si>
    <t>ASV_12616: Bacteroidia; Alloprevotella</t>
  </si>
  <si>
    <t>ASV_12616</t>
  </si>
  <si>
    <t>ASV_12615: Campylobacteria; Sulfurimonas</t>
  </si>
  <si>
    <t>ASV_12615</t>
  </si>
  <si>
    <t>ASV_12613: Alphaproteobacteria; Rickettsiaceae</t>
  </si>
  <si>
    <t>ASV_12613</t>
  </si>
  <si>
    <t>ASV_12612: Bacteroidota; Bacteroidia</t>
  </si>
  <si>
    <t>ASV_12612</t>
  </si>
  <si>
    <t>ASV_12610: Clostridia; Epulopiscium</t>
  </si>
  <si>
    <t>ASV_12610</t>
  </si>
  <si>
    <t>ASV_12609: Proteobacteria; Gammaproteobacteria</t>
  </si>
  <si>
    <t>ASV_12609</t>
  </si>
  <si>
    <t>ASV_12608: Babeliae; Babeliales</t>
  </si>
  <si>
    <t>ASV_12608</t>
  </si>
  <si>
    <t>ASV_12605: Phycisphaerae; Phycisphaeraceae</t>
  </si>
  <si>
    <t>ASV_12605</t>
  </si>
  <si>
    <t>ASV_12604: Bacteroidia; Cytophagales</t>
  </si>
  <si>
    <t>ASV_12604</t>
  </si>
  <si>
    <t>ASV_12603: Bacteria</t>
  </si>
  <si>
    <t>ASV_12603</t>
  </si>
  <si>
    <t>ASV_12602: Nanoarchaeia; GW2011_GWC1_47_15</t>
  </si>
  <si>
    <t>ASV_12602</t>
  </si>
  <si>
    <t>ASV_12601: Bacteroidia; Cyclobacteriaceae</t>
  </si>
  <si>
    <t>ASV_12601</t>
  </si>
  <si>
    <t>ASV_12600: Patescibacteria; Gracilibacteria</t>
  </si>
  <si>
    <t>ASV_12600</t>
  </si>
  <si>
    <t>ASV_12599: Alphaproteobacteria; MD3-55</t>
  </si>
  <si>
    <t>ASV_12599</t>
  </si>
  <si>
    <t>ASV_12598: Babeliae; Babeliales</t>
  </si>
  <si>
    <t>ASV_12598</t>
  </si>
  <si>
    <t>ASV_12596: Bacteria</t>
  </si>
  <si>
    <t>ASV_12596</t>
  </si>
  <si>
    <t>ASV_12594: Patescibacteria; Gracilibacteria</t>
  </si>
  <si>
    <t>ASV_12594</t>
  </si>
  <si>
    <t>ASV_12593: Phycisphaerae; Urania-1B-19 marine sediment group</t>
  </si>
  <si>
    <t>ASV_12593</t>
  </si>
  <si>
    <t>ASV_12591: Planctomycetota; BD7-11</t>
  </si>
  <si>
    <t>ASV_12591</t>
  </si>
  <si>
    <t>ASV_12590: Bacteria; Margulisbacteria</t>
  </si>
  <si>
    <t>ASV_12590</t>
  </si>
  <si>
    <t>ASV_12589: Proteobacteria; Gammaproteobacteria</t>
  </si>
  <si>
    <t>ASV_12589</t>
  </si>
  <si>
    <t>ASV_12587: Planctomycetota; OM190</t>
  </si>
  <si>
    <t>ASV_12587</t>
  </si>
  <si>
    <t>ASV_12586: Gracilibacteria; JGI 0000069-P22</t>
  </si>
  <si>
    <t>ASV_12586</t>
  </si>
  <si>
    <t>ASV_12584: Proteobacteria; Gammaproteobacteria</t>
  </si>
  <si>
    <t>ASV_12584</t>
  </si>
  <si>
    <t>ASV_12583: Bacteria</t>
  </si>
  <si>
    <t>ASV_12583</t>
  </si>
  <si>
    <t>ASV_12582: Altiarchaeia; Candidatus Altiarchaeum</t>
  </si>
  <si>
    <t>ASV_12582</t>
  </si>
  <si>
    <t>ASV_12580: Bacteria; Proteobacteria</t>
  </si>
  <si>
    <t>ASV_12580</t>
  </si>
  <si>
    <t>ASV_12579: Gracilibacteria; Candidatus Peribacteria</t>
  </si>
  <si>
    <t>ASV_12579</t>
  </si>
  <si>
    <t>ASV_12578: Thermoanaerobaculia; Subgroup 10</t>
  </si>
  <si>
    <t>ASV_12578</t>
  </si>
  <si>
    <t>ASV_12577: Bacteroidia; Bacteroides</t>
  </si>
  <si>
    <t>ASV_12577</t>
  </si>
  <si>
    <t>ASV_12576: Proteobacteria; Alphaproteobacteria</t>
  </si>
  <si>
    <t>ASV_12576</t>
  </si>
  <si>
    <t>ASV_12575: Bacteroidia; Wenyingzhuangia</t>
  </si>
  <si>
    <t>ASV_12575</t>
  </si>
  <si>
    <t>ASV_12574: Gammaproteobacteria; Lautropia</t>
  </si>
  <si>
    <t>ASV_12574</t>
  </si>
  <si>
    <t>ASV_12573: Gammaproteobacteria; Legionella</t>
  </si>
  <si>
    <t>ASV_12573</t>
  </si>
  <si>
    <t>ASV_12572: Vampirivibrionia; Caenarcaniphilales</t>
  </si>
  <si>
    <t>ASV_12572</t>
  </si>
  <si>
    <t>ASV_12571: Bacteria</t>
  </si>
  <si>
    <t>ASV_12571</t>
  </si>
  <si>
    <t>ASV_12570: Gammaproteobacteria; Thiothrix</t>
  </si>
  <si>
    <t>ASV_12570</t>
  </si>
  <si>
    <t>ASV_12569: Planctomycetes; Fuerstia</t>
  </si>
  <si>
    <t>ASV_12569</t>
  </si>
  <si>
    <t>ASV_12568: Nanoarchaeia; Woesearchaeales</t>
  </si>
  <si>
    <t>ASV_12568</t>
  </si>
  <si>
    <t>ASV_12567: Spirochaetia; Spirochaeta</t>
  </si>
  <si>
    <t>ASV_12567</t>
  </si>
  <si>
    <t>ASV_12566: Nanoarchaeia; Woesearchaeales</t>
  </si>
  <si>
    <t>ASV_12566</t>
  </si>
  <si>
    <t>ASV_12565: Gracilibacteria; Absconditabacteriales (SR1)</t>
  </si>
  <si>
    <t>ASV_12565</t>
  </si>
  <si>
    <t>ASV_12564: Gammaproteobacteria; Thalassotalea</t>
  </si>
  <si>
    <t>ASV_12564</t>
  </si>
  <si>
    <t>ASV_12563: Nanoarchaeia; Woesearchaeales</t>
  </si>
  <si>
    <t>ASV_12563</t>
  </si>
  <si>
    <t>ASV_12562: Proteobacteria; Gammaproteobacteria</t>
  </si>
  <si>
    <t>ASV_12562</t>
  </si>
  <si>
    <t>ASV_12560: Nanoarchaeia; Woesearchaeales</t>
  </si>
  <si>
    <t>ASV_12560</t>
  </si>
  <si>
    <t>ASV_12559: Nanoarchaeia; Woesearchaeales</t>
  </si>
  <si>
    <t>ASV_12559</t>
  </si>
  <si>
    <t>ASV_12558: Bacteroidia; Amoebophilaceae</t>
  </si>
  <si>
    <t>ASV_12558</t>
  </si>
  <si>
    <t>ASV_12557: Bacteroidia; Cytophagales</t>
  </si>
  <si>
    <t>ASV_12557</t>
  </si>
  <si>
    <t>ASV_12556: Bacteroidia; Marinifilaceae</t>
  </si>
  <si>
    <t>ASV_12556</t>
  </si>
  <si>
    <t>ASV_12555: Campylobacteria; Campylobacterales</t>
  </si>
  <si>
    <t>ASV_12555</t>
  </si>
  <si>
    <t>ASV_12554: Proteobacteria; Gammaproteobacteria</t>
  </si>
  <si>
    <t>ASV_12554</t>
  </si>
  <si>
    <t>ASV_12552: Bacteria; NB1-j</t>
  </si>
  <si>
    <t>ASV_12552</t>
  </si>
  <si>
    <t>ASV_12551: Acidimicrobia; Actinomarinales</t>
  </si>
  <si>
    <t>ASV_12551</t>
  </si>
  <si>
    <t>ASV_12550: Polyangia; Nannocystaceae</t>
  </si>
  <si>
    <t>ASV_12550</t>
  </si>
  <si>
    <t>ASV_12549: Alphaproteobacteria; Rickettsiaceae</t>
  </si>
  <si>
    <t>ASV_12549</t>
  </si>
  <si>
    <t>ASV_12548: Chlamydiae; Simkaniaceae</t>
  </si>
  <si>
    <t>ASV_12548</t>
  </si>
  <si>
    <t>ASV_12547: Clostridia; [Eubacterium] coprostanoligenes group</t>
  </si>
  <si>
    <t>ASV_12547</t>
  </si>
  <si>
    <t>ASV_12546: Crenarchaeota; Bathyarchaeia</t>
  </si>
  <si>
    <t>ASV_12546</t>
  </si>
  <si>
    <t>ASV_12545: Bacteroidia; Prolixibacteraceae</t>
  </si>
  <si>
    <t>ASV_12545</t>
  </si>
  <si>
    <t>ASV_12544: Planctomycetes; Rhodopirellula</t>
  </si>
  <si>
    <t>ASV_12544</t>
  </si>
  <si>
    <t>ASV_12543: Proteobacteria; Gammaproteobacteria</t>
  </si>
  <si>
    <t>ASV_12543</t>
  </si>
  <si>
    <t>ASV_12542: Alphaproteobacteria; Micavibrionaceae</t>
  </si>
  <si>
    <t>ASV_12542</t>
  </si>
  <si>
    <t>ASV_12541: Proteobacteria; Alphaproteobacteria</t>
  </si>
  <si>
    <t>ASV_12541</t>
  </si>
  <si>
    <t>ASV_12540: Omnitrophia; Omnitrophales</t>
  </si>
  <si>
    <t>ASV_12540</t>
  </si>
  <si>
    <t>ASV_12538: Alphaproteobacteria; Micavibrionales</t>
  </si>
  <si>
    <t>ASV_12538</t>
  </si>
  <si>
    <t>ASV_12537: Oligoflexia; Pseudobacteriovorax</t>
  </si>
  <si>
    <t>ASV_12537</t>
  </si>
  <si>
    <t>ASV_12536: Verrucomicrobiae; Puniceicoccus</t>
  </si>
  <si>
    <t>ASV_12536</t>
  </si>
  <si>
    <t>ASV_12535: Phycisphaerae; Urania-1B-19 marine sediment group</t>
  </si>
  <si>
    <t>ASV_12535</t>
  </si>
  <si>
    <t>ASV_12534: Bacteroidia; Saprospiraceae</t>
  </si>
  <si>
    <t>ASV_12534</t>
  </si>
  <si>
    <t>ASV_12533: Alphaproteobacteria; Candidatus Hepatincola</t>
  </si>
  <si>
    <t>ASV_12533</t>
  </si>
  <si>
    <t>ASV_12532: Bdellovibrionia; Halobacteriovorax</t>
  </si>
  <si>
    <t>ASV_12532</t>
  </si>
  <si>
    <t>ASV_12531: Bacteria; Proteobacteria</t>
  </si>
  <si>
    <t>ASV_12531</t>
  </si>
  <si>
    <t>ASV_12530: Planctomycetota; Pla3 lineage</t>
  </si>
  <si>
    <t>ASV_12530</t>
  </si>
  <si>
    <t>ASV_12529: Bacteria; Desulfobacterota</t>
  </si>
  <si>
    <t>ASV_12529</t>
  </si>
  <si>
    <t>ASV_12527: Bacteroidia; Odoribacter</t>
  </si>
  <si>
    <t>ASV_12527</t>
  </si>
  <si>
    <t>ASV_12526: Patescibacteria; Candidatus Magasanikbacteria</t>
  </si>
  <si>
    <t>ASV_12526</t>
  </si>
  <si>
    <t>ASV_12525: Clostridia; Fusibacter</t>
  </si>
  <si>
    <t>ASV_12525</t>
  </si>
  <si>
    <t>ASV_12524: Oligoflexia; Oligoflexaceae</t>
  </si>
  <si>
    <t>ASV_12524</t>
  </si>
  <si>
    <t>ASV_12523: Gammaproteobacteria; Pseudomonadales</t>
  </si>
  <si>
    <t>ASV_12523</t>
  </si>
  <si>
    <t>ASV_12522: Bdellovibrionia; Bacteriovoracaceae</t>
  </si>
  <si>
    <t>ASV_12522</t>
  </si>
  <si>
    <t>ASV_12521: Bacteria</t>
  </si>
  <si>
    <t>ASV_12521</t>
  </si>
  <si>
    <t>ASV_12520: Elusimicrobiota; Lineage IIb</t>
  </si>
  <si>
    <t>ASV_12520</t>
  </si>
  <si>
    <t>ASV_12519: Bacteria</t>
  </si>
  <si>
    <t>ASV_12519</t>
  </si>
  <si>
    <t>ASV_12518: Vampirivibrionia; Vampirovibrionales</t>
  </si>
  <si>
    <t>ASV_12518</t>
  </si>
  <si>
    <t>ASV_12517: Bacteroidota; Bacteroidia</t>
  </si>
  <si>
    <t>ASV_12517</t>
  </si>
  <si>
    <t>ASV_12516: Proteobacteria; Alphaproteobacteria</t>
  </si>
  <si>
    <t>ASV_12516</t>
  </si>
  <si>
    <t>ASV_12515: Omnitrophia; Candidatus Omnitrophus</t>
  </si>
  <si>
    <t>ASV_12515</t>
  </si>
  <si>
    <t>ASV_12514: Bacteroidia; Chitinophagales</t>
  </si>
  <si>
    <t>ASV_12514</t>
  </si>
  <si>
    <t>ASV_12513: Vampirivibrionia; Vampirovibrionaceae</t>
  </si>
  <si>
    <t>ASV_12513</t>
  </si>
  <si>
    <t>ASV_12512: Nanoarchaeia; SCGC AAA286-E23</t>
  </si>
  <si>
    <t>ASV_12512</t>
  </si>
  <si>
    <t>ASV_12510: Proteobacteria; Alphaproteobacteria</t>
  </si>
  <si>
    <t>ASV_12510</t>
  </si>
  <si>
    <t>ASV_12509: Alphaproteobacteria; Sphingomonadaceae</t>
  </si>
  <si>
    <t>ASV_12509</t>
  </si>
  <si>
    <t>ASV_12508: Bacteria; PAUC34f</t>
  </si>
  <si>
    <t>ASV_12508</t>
  </si>
  <si>
    <t>ASV_12507: Nanoarchaeia; Woesearchaeales</t>
  </si>
  <si>
    <t>ASV_12507</t>
  </si>
  <si>
    <t>ASV_12506: Oligoflexia; Oligoflexaceae</t>
  </si>
  <si>
    <t>ASV_12506</t>
  </si>
  <si>
    <t>ASV_12505: Anaerolineae; Ardenticatenales</t>
  </si>
  <si>
    <t>ASV_12505</t>
  </si>
  <si>
    <t>ASV_12504: Campylobacteria; Sulfurimonas</t>
  </si>
  <si>
    <t>ASV_12504</t>
  </si>
  <si>
    <t>ASV_12503: Proteobacteria; Gammaproteobacteria</t>
  </si>
  <si>
    <t>ASV_12503</t>
  </si>
  <si>
    <t>ASV_12502: Proteobacteria; Alphaproteobacteria</t>
  </si>
  <si>
    <t>ASV_12502</t>
  </si>
  <si>
    <t>ASV_12501: Alphaproteobacteria; SAR11 Clade II</t>
  </si>
  <si>
    <t>ASV_12501</t>
  </si>
  <si>
    <t>ASV_12500: Nanoarchaeia; AR15</t>
  </si>
  <si>
    <t>ASV_12500</t>
  </si>
  <si>
    <t>ASV_12499: Bacteroidia; Chitinophagales</t>
  </si>
  <si>
    <t>ASV_12499</t>
  </si>
  <si>
    <t>ASV_12498: Proteobacteria; Gammaproteobacteria</t>
  </si>
  <si>
    <t>ASV_12498</t>
  </si>
  <si>
    <t>ASV_12497: Patescibacteria; Candidatus Falkowbacteria</t>
  </si>
  <si>
    <t>ASV_12497</t>
  </si>
  <si>
    <t>ASV_12496: Bacteria</t>
  </si>
  <si>
    <t>ASV_12496</t>
  </si>
  <si>
    <t>ASV_12495: Proteobacteria; Alphaproteobacteria</t>
  </si>
  <si>
    <t>ASV_12495</t>
  </si>
  <si>
    <t>ASV_12494: Bacteria</t>
  </si>
  <si>
    <t>ASV_12494</t>
  </si>
  <si>
    <t>ASV_12492: Bacteroidia; Cytophagales</t>
  </si>
  <si>
    <t>ASV_12492</t>
  </si>
  <si>
    <t>ASV_12491: Bacteria</t>
  </si>
  <si>
    <t>ASV_12491</t>
  </si>
  <si>
    <t>ASV_12490: Bacteria</t>
  </si>
  <si>
    <t>ASV_12490</t>
  </si>
  <si>
    <t>ASV_12489: Proteobacteria; Gammaproteobacteria</t>
  </si>
  <si>
    <t>ASV_12489</t>
  </si>
  <si>
    <t>ASV_12488: Bacteria; WPS-2</t>
  </si>
  <si>
    <t>ASV_12488</t>
  </si>
  <si>
    <t>ASV_12487: Verrucomicrobiae; Puniceicoccaceae</t>
  </si>
  <si>
    <t>ASV_12487</t>
  </si>
  <si>
    <t>ASV_12485: Bacteria; Proteobacteria</t>
  </si>
  <si>
    <t>ASV_12485</t>
  </si>
  <si>
    <t>ASV_12484: Desulfuromonadia; Bradymonadales</t>
  </si>
  <si>
    <t>ASV_12484</t>
  </si>
  <si>
    <t>ASV_12483: Bacteria; Marinimicrobia (SAR406 clade)</t>
  </si>
  <si>
    <t>ASV_12483</t>
  </si>
  <si>
    <t>ASV_12482: Proteobacteria; Gammaproteobacteria</t>
  </si>
  <si>
    <t>ASV_12482</t>
  </si>
  <si>
    <t>ASV_12481: Alphaproteobacteria; Micavibrionales</t>
  </si>
  <si>
    <t>ASV_12481</t>
  </si>
  <si>
    <t>ASV_12480: Gracilibacteria; Candidatus Abawacabacteria</t>
  </si>
  <si>
    <t>ASV_12480</t>
  </si>
  <si>
    <t>ASV_12479: Alphaproteobacteria; Rickettsiales</t>
  </si>
  <si>
    <t>ASV_12479</t>
  </si>
  <si>
    <t>ASV_12478: Bacteroidia; Odoribacter</t>
  </si>
  <si>
    <t>ASV_12478</t>
  </si>
  <si>
    <t>ASV_12477: Lentisphaeria; SS1-B-02-17</t>
  </si>
  <si>
    <t>ASV_12477</t>
  </si>
  <si>
    <t>ASV_12476: Nanoarchaeia; GW2011_GWC1_47_15</t>
  </si>
  <si>
    <t>ASV_12476</t>
  </si>
  <si>
    <t>ASV_12475: Bacteroidia; Bacteroidales</t>
  </si>
  <si>
    <t>ASV_12475</t>
  </si>
  <si>
    <t>ASV_12474: Omnitrophia; Candidatus Omnitrophus</t>
  </si>
  <si>
    <t>ASV_12474</t>
  </si>
  <si>
    <t>ASV_12473: Nanoarchaeia; GW2011_GWC1_47_15</t>
  </si>
  <si>
    <t>ASV_12473</t>
  </si>
  <si>
    <t>ASV_12472: Nanoarchaeia; Woesearchaeales</t>
  </si>
  <si>
    <t>ASV_12472</t>
  </si>
  <si>
    <t>ASV_12471: Oligoflexia; 0319-6G20</t>
  </si>
  <si>
    <t>ASV_12471</t>
  </si>
  <si>
    <t>ASV_12470: Patescibacteria; Gracilibacteria</t>
  </si>
  <si>
    <t>ASV_12470</t>
  </si>
  <si>
    <t>ASV_12468: Bacteria</t>
  </si>
  <si>
    <t>ASV_12468</t>
  </si>
  <si>
    <t>ASV_12466: Nanoarchaeia; Woesearchaeales</t>
  </si>
  <si>
    <t>ASV_12466</t>
  </si>
  <si>
    <t>ASV_12465: Bacteroidia; Cytophagales</t>
  </si>
  <si>
    <t>ASV_12465</t>
  </si>
  <si>
    <t>ASV_12463: Bacteria</t>
  </si>
  <si>
    <t>ASV_12463</t>
  </si>
  <si>
    <t>ASV_12462: Proteobacteria; Gammaproteobacteria</t>
  </si>
  <si>
    <t>ASV_12462</t>
  </si>
  <si>
    <t>ASV_12461: Alphaproteobacteria; Micavibrionaceae</t>
  </si>
  <si>
    <t>ASV_12461</t>
  </si>
  <si>
    <t>ASV_12460: Patescibacteria; Gracilibacteria</t>
  </si>
  <si>
    <t>ASV_12460</t>
  </si>
  <si>
    <t>ASV_12459: Alphaproteobacteria; Rickettsiales</t>
  </si>
  <si>
    <t>ASV_12459</t>
  </si>
  <si>
    <t>ASV_12458: Nanoarchaeia; Woesearchaeales</t>
  </si>
  <si>
    <t>ASV_12458</t>
  </si>
  <si>
    <t>ASV_12457: Bacteria</t>
  </si>
  <si>
    <t>ASV_12457</t>
  </si>
  <si>
    <t>ASV_12456: Nanoarchaeia; Woesearchaeales</t>
  </si>
  <si>
    <t>ASV_12456</t>
  </si>
  <si>
    <t>ASV_12455: Fibrobacteria; Fibrobacteraceae</t>
  </si>
  <si>
    <t>ASV_12455</t>
  </si>
  <si>
    <t>ASV_12454: Proteobacteria; Alphaproteobacteria</t>
  </si>
  <si>
    <t>ASV_12454</t>
  </si>
  <si>
    <t>ASV_12452: Alphaproteobacteria; Micavibrionaceae</t>
  </si>
  <si>
    <t>ASV_12452</t>
  </si>
  <si>
    <t>ASV_12451: Bacteria</t>
  </si>
  <si>
    <t>ASV_12450: Clostridia; Lachnospirales</t>
  </si>
  <si>
    <t>ASV_12448: Babeliae; Babeliales</t>
  </si>
  <si>
    <t>ASV_12447: Bacteroidia; Flavobacteriales</t>
  </si>
  <si>
    <t>ASV_12446: Fibrobacteria; Fibrobacterales</t>
  </si>
  <si>
    <t>ASV_12445: Anaerolineae; A4b</t>
  </si>
  <si>
    <t>ASV_12444: Archaea</t>
  </si>
  <si>
    <t>ASV_12443: Nanoarchaeia; Woesearchaeales</t>
  </si>
  <si>
    <t>ASV_12442: Bacteria</t>
  </si>
  <si>
    <t>ASV_12441: Gammaproteobacteria; Coxiella</t>
  </si>
  <si>
    <t>ASV_12440: Planctomycetota; BD7-11</t>
  </si>
  <si>
    <t>ASV_12439: Proteobacteria; Gammaproteobacteria</t>
  </si>
  <si>
    <t>ASV_12438: Nanoarchaeia; Woesearchaeales</t>
  </si>
  <si>
    <t>ASV_12437: Alphaproteobacteria; Ferrovibrio</t>
  </si>
  <si>
    <t>ASV_12436: Parcubacteria; Candidatus Yanofskybacteria</t>
  </si>
  <si>
    <t>ASV_12434: Desulfovibrionia; Desulfovibrio</t>
  </si>
  <si>
    <t>ASV_12433: Bacteroidia; Chitinophagales</t>
  </si>
  <si>
    <t>ASV_12432: Alphaproteobacteria; Terasakiellaceae</t>
  </si>
  <si>
    <t>ASV_12431: Bacteria; Margulisbacteria</t>
  </si>
  <si>
    <t>ASV_12429: Proteobacteria; Gammaproteobacteria</t>
  </si>
  <si>
    <t>ASV_12428: Chlamydiae; Chlamydiales</t>
  </si>
  <si>
    <t>ASV_12427: Anaerolineae; Ardenticatenales</t>
  </si>
  <si>
    <t>ASV_12426: Proteobacteria; Gammaproteobacteria</t>
  </si>
  <si>
    <t>ASV_12425: Nanoarchaeia; Woesearchaeales</t>
  </si>
  <si>
    <t>ASV_12424: Bacteroidia; Cryomorphaceae</t>
  </si>
  <si>
    <t>ASV_12423: Proteobacteria; Alphaproteobacteria</t>
  </si>
  <si>
    <t>ASV_12421: Clostridia; Tyzzerella</t>
  </si>
  <si>
    <t>ASV_12420: Chlamydiae; Chlamydiaceae</t>
  </si>
  <si>
    <t>ASV_12419: Phycisphaerae; Phycisphaeraceae</t>
  </si>
  <si>
    <t>ASV_12418: Nanoarchaeia; Woesearchaeales</t>
  </si>
  <si>
    <t>ASV_12417: Nanoarchaeia; Woesearchaeales</t>
  </si>
  <si>
    <t>ASV_12416: Proteobacteria; Alphaproteobacteria</t>
  </si>
  <si>
    <t>ASV_12415: Spirochaetia; GWE2-31-10</t>
  </si>
  <si>
    <t>ASV_12413: Gracilibacteria; Absconditabacteriales (SR1)</t>
  </si>
  <si>
    <t>ASV_12413</t>
  </si>
  <si>
    <t>ASV_12412: Patescibacteria; Gracilibacteria</t>
  </si>
  <si>
    <t>ASV_12412</t>
  </si>
  <si>
    <t>ASV_12411: Babeliae; Babeliales</t>
  </si>
  <si>
    <t>ASV_12411</t>
  </si>
  <si>
    <t>ASV_12410: Blastocatellia; Blastocatella</t>
  </si>
  <si>
    <t>ASV_12410</t>
  </si>
  <si>
    <t>ASV_12409: Nanoarchaeia; Woesearchaeales</t>
  </si>
  <si>
    <t>ASV_12409</t>
  </si>
  <si>
    <t>ASV_12407: Planctomycetota; Pla3 lineage</t>
  </si>
  <si>
    <t>ASV_12407</t>
  </si>
  <si>
    <t>ASV_12406: Archaea</t>
  </si>
  <si>
    <t>ASV_12406</t>
  </si>
  <si>
    <t>ASV_12405: Bacteria</t>
  </si>
  <si>
    <t>ASV_12405</t>
  </si>
  <si>
    <t>ASV_12404: Bacteria</t>
  </si>
  <si>
    <t>ASV_12404</t>
  </si>
  <si>
    <t>ASV_12403: Bacteria</t>
  </si>
  <si>
    <t>ASV_12403</t>
  </si>
  <si>
    <t>ASV_12402: Bacteria</t>
  </si>
  <si>
    <t>ASV_12402</t>
  </si>
  <si>
    <t>ASV_12401: Planctomycetota; OM190</t>
  </si>
  <si>
    <t>ASV_12401</t>
  </si>
  <si>
    <t>ASV_12400: Bacteria; Marinimicrobia (SAR406 clade)</t>
  </si>
  <si>
    <t>ASV_12400</t>
  </si>
  <si>
    <t>ASV_12399: Cyanobacteria; Cyanobacteria</t>
  </si>
  <si>
    <t>ASV_12399</t>
  </si>
  <si>
    <t>ASV_12398: Nanoarchaeia; Woesearchaeales</t>
  </si>
  <si>
    <t>ASV_12398</t>
  </si>
  <si>
    <t>ASV_12397: Omnitrophia; Candidatus Omnitrophus</t>
  </si>
  <si>
    <t>ASV_12397</t>
  </si>
  <si>
    <t>ASV_12396: Proteobacteria; Alphaproteobacteria</t>
  </si>
  <si>
    <t>ASV_12396</t>
  </si>
  <si>
    <t>ASV_12395: Patescibacteria; Gracilibacteria</t>
  </si>
  <si>
    <t>ASV_12395</t>
  </si>
  <si>
    <t>ASV_12394: Planctomycetes; Rhodopirellula</t>
  </si>
  <si>
    <t>ASV_12394</t>
  </si>
  <si>
    <t>ASV_12393: Bacteroidia; Cytophagales</t>
  </si>
  <si>
    <t>ASV_12393</t>
  </si>
  <si>
    <t>ASV_12390: Spirochaetia; Sediminispirochaeta</t>
  </si>
  <si>
    <t>ASV_12390</t>
  </si>
  <si>
    <t>ASV_12389: Proteobacteria; Alphaproteobacteria</t>
  </si>
  <si>
    <t>ASV_12389</t>
  </si>
  <si>
    <t>ASV_12388: Bacteria; Proteobacteria</t>
  </si>
  <si>
    <t>ASV_12388</t>
  </si>
  <si>
    <t>ASV_12387: Bacteria</t>
  </si>
  <si>
    <t>ASV_12387</t>
  </si>
  <si>
    <t>ASV_12386: Acidobacteriota; Subgroup 22</t>
  </si>
  <si>
    <t>ASV_12386</t>
  </si>
  <si>
    <t>ASV_12385: Bacteria</t>
  </si>
  <si>
    <t>ASV_12385</t>
  </si>
  <si>
    <t>ASV_12384: Bacteria; SAR324 clade(Marine group B)</t>
  </si>
  <si>
    <t>ASV_12384</t>
  </si>
  <si>
    <t>ASV_12383: Alphaproteobacteria; MD3-55</t>
  </si>
  <si>
    <t>ASV_12383</t>
  </si>
  <si>
    <t>ASV_12382: Bacteroidia; Marinilabiliaceae</t>
  </si>
  <si>
    <t>ASV_12382</t>
  </si>
  <si>
    <t>ASV_12380: Vampirivibrionia; Gastranaerophilales</t>
  </si>
  <si>
    <t>ASV_12380</t>
  </si>
  <si>
    <t>ASV_12379: Vampirivibrionia; Vampirovibrionales</t>
  </si>
  <si>
    <t>ASV_12379</t>
  </si>
  <si>
    <t>ASV_12378: Bdellovibrionia; Bdellovibrio</t>
  </si>
  <si>
    <t>ASV_12378</t>
  </si>
  <si>
    <t>ASV_12377: Nanoarchaeia; Woesearchaeales</t>
  </si>
  <si>
    <t>ASV_12377</t>
  </si>
  <si>
    <t>ASV_12376: Bacteroidota; Bacteroidia</t>
  </si>
  <si>
    <t>ASV_12376</t>
  </si>
  <si>
    <t>ASV_12375: Bacteroidia; Flavobacteriales</t>
  </si>
  <si>
    <t>ASV_12375</t>
  </si>
  <si>
    <t>ASV_12374: Bdellovibrionia; Bdellovibrio</t>
  </si>
  <si>
    <t>ASV_12374</t>
  </si>
  <si>
    <t>ASV_12373: Bacilli; Mycoplasma</t>
  </si>
  <si>
    <t>ASV_12373</t>
  </si>
  <si>
    <t>ASV_12371: Bacteroidia; Cryomorphaceae</t>
  </si>
  <si>
    <t>ASV_12371</t>
  </si>
  <si>
    <t>ASV_12370: Bacteria</t>
  </si>
  <si>
    <t>ASV_12370</t>
  </si>
  <si>
    <t>ASV_12369: Proteobacteria; Gammaproteobacteria</t>
  </si>
  <si>
    <t>ASV_12369</t>
  </si>
  <si>
    <t>ASV_12368: Nitrospirota; Thermodesulfovibrionia</t>
  </si>
  <si>
    <t>ASV_12368</t>
  </si>
  <si>
    <t>ASV_12367: Bacteria</t>
  </si>
  <si>
    <t>ASV_12367</t>
  </si>
  <si>
    <t>ASV_12366: Alphaproteobacteria; Sphingomonadaceae</t>
  </si>
  <si>
    <t>ASV_12366</t>
  </si>
  <si>
    <t>ASV_12365: Bdellovibrionia; Bdellovibrio</t>
  </si>
  <si>
    <t>ASV_12365</t>
  </si>
  <si>
    <t>ASV_12364: Babeliae; Babeliales</t>
  </si>
  <si>
    <t>ASV_12364</t>
  </si>
  <si>
    <t>ASV_12363: Bacteria</t>
  </si>
  <si>
    <t>ASV_12363</t>
  </si>
  <si>
    <t>ASV_12362: Campylobacteria; Arcobacteraceae</t>
  </si>
  <si>
    <t>ASV_12362</t>
  </si>
  <si>
    <t>ASV_12361: Bacteria; Desulfobacterota</t>
  </si>
  <si>
    <t>ASV_12361</t>
  </si>
  <si>
    <t>ASV_12360: Oligoflexia; Oligoflexaceae</t>
  </si>
  <si>
    <t>ASV_12360</t>
  </si>
  <si>
    <t>ASV_12359: Bdellovibrionota; Oligoflexia</t>
  </si>
  <si>
    <t>ASV_12359</t>
  </si>
  <si>
    <t>ASV_12358: Bacteria</t>
  </si>
  <si>
    <t>ASV_12358</t>
  </si>
  <si>
    <t>ASV_12357: Bacteria</t>
  </si>
  <si>
    <t>ASV_12357</t>
  </si>
  <si>
    <t>ASV_12356: Gammaproteobacteria; Unknown Family</t>
  </si>
  <si>
    <t>ASV_12356</t>
  </si>
  <si>
    <t>ASV_12355: Bacteria</t>
  </si>
  <si>
    <t>ASV_12355</t>
  </si>
  <si>
    <t>ASV_12354: Nanoarchaeia; Woesearchaeales</t>
  </si>
  <si>
    <t>ASV_12354</t>
  </si>
  <si>
    <t>ASV_12353: Nanoarchaeia; Woesearchaeales</t>
  </si>
  <si>
    <t>ASV_12353</t>
  </si>
  <si>
    <t>ASV_12351: Oligoflexia; 0319-6G20</t>
  </si>
  <si>
    <t>ASV_12351</t>
  </si>
  <si>
    <t>ASV_12350: Alphaproteobacteria; Rickettsiaceae</t>
  </si>
  <si>
    <t>ASV_12350</t>
  </si>
  <si>
    <t>ASV_12349: Bacteroidia; NS11-12 marine group</t>
  </si>
  <si>
    <t>ASV_12349</t>
  </si>
  <si>
    <t>ASV_12348: Nanoarchaeia; Woesearchaeales</t>
  </si>
  <si>
    <t>ASV_12348</t>
  </si>
  <si>
    <t>ASV_12347: Spirochaetia; Sediminispirochaeta</t>
  </si>
  <si>
    <t>ASV_12347</t>
  </si>
  <si>
    <t>ASV_12346: Bdellovibrionia; Bdellovibrio</t>
  </si>
  <si>
    <t>ASV_12346</t>
  </si>
  <si>
    <t>ASV_12345: Nanoarchaeia; GW2011_GWC1_47_15</t>
  </si>
  <si>
    <t>ASV_12345</t>
  </si>
  <si>
    <t>ASV_12344: Nanoarchaeia; Woesearchaeales</t>
  </si>
  <si>
    <t>ASV_12344</t>
  </si>
  <si>
    <t>ASV_12343: Nanoarchaeia; Woesearchaeales</t>
  </si>
  <si>
    <t>ASV_12343</t>
  </si>
  <si>
    <t>ASV_12342: Bacteria</t>
  </si>
  <si>
    <t>ASV_12342</t>
  </si>
  <si>
    <t>ASV_12341: Bacteroidia; Cyclobacteriaceae</t>
  </si>
  <si>
    <t>ASV_12341</t>
  </si>
  <si>
    <t>ASV_12340: Bacteria</t>
  </si>
  <si>
    <t>ASV_12340</t>
  </si>
  <si>
    <t>ASV_12339: Phycisphaerae; Phycisphaeraceae</t>
  </si>
  <si>
    <t>ASV_12339</t>
  </si>
  <si>
    <t>ASV_12338: Phycisphaerae; 4572-13</t>
  </si>
  <si>
    <t>ASV_12338</t>
  </si>
  <si>
    <t>ASV_12337: Gracilibacteria; Candidatus Peribacteria</t>
  </si>
  <si>
    <t>ASV_12337</t>
  </si>
  <si>
    <t>ASV_12335: Bacteria</t>
  </si>
  <si>
    <t>ASV_12335</t>
  </si>
  <si>
    <t>ASV_12333: Verrucomicrobiae; Chthoniobacteraceae</t>
  </si>
  <si>
    <t>ASV_12333</t>
  </si>
  <si>
    <t>ASV_12332: Nanoarchaeia; Woesearchaeales</t>
  </si>
  <si>
    <t>ASV_12332</t>
  </si>
  <si>
    <t>ASV_12331: Nanoarchaeia; SCGC AAA286-E23</t>
  </si>
  <si>
    <t>ASV_12331</t>
  </si>
  <si>
    <t>ASV_12330: Bacteroidia; Flavobacteriaceae</t>
  </si>
  <si>
    <t>ASV_12330</t>
  </si>
  <si>
    <t>ASV_12329: Babeliae; Babeliales</t>
  </si>
  <si>
    <t>ASV_12329</t>
  </si>
  <si>
    <t>ASV_12328: Bacteria</t>
  </si>
  <si>
    <t>ASV_12328</t>
  </si>
  <si>
    <t>ASV_12327: Bacteroidota; Bacteroidia</t>
  </si>
  <si>
    <t>ASV_12327</t>
  </si>
  <si>
    <t>ASV_12326: Babeliae; Babeliales</t>
  </si>
  <si>
    <t>ASV_12326</t>
  </si>
  <si>
    <t>ASV_12325: Gammaproteobacteria; CHAB-XI-27</t>
  </si>
  <si>
    <t>ASV_12325</t>
  </si>
  <si>
    <t>ASV_12324: Deinococci; Truepera</t>
  </si>
  <si>
    <t>ASV_12324</t>
  </si>
  <si>
    <t>ASV_12323: Nanoarchaeia; GW2011_GWC1_47_15</t>
  </si>
  <si>
    <t>ASV_12323</t>
  </si>
  <si>
    <t>ASV_12322: Nanoarchaeia; Woesearchaeales</t>
  </si>
  <si>
    <t>ASV_12322</t>
  </si>
  <si>
    <t>ASV_12321: Bacteroidia; Algoriphagus</t>
  </si>
  <si>
    <t>ASV_12321</t>
  </si>
  <si>
    <t>ASV_12320: Patescibacteria; Parcubacteria</t>
  </si>
  <si>
    <t>ASV_12320</t>
  </si>
  <si>
    <t>ASV_12319: Holophagae; Acanthopleuribacter</t>
  </si>
  <si>
    <t>ASV_12319</t>
  </si>
  <si>
    <t>ASV_12318: Patescibacteria; Gracilibacteria</t>
  </si>
  <si>
    <t>ASV_12318</t>
  </si>
  <si>
    <t>ASV_12317: Verrucomicrobiae; Methylacidiphilaceae</t>
  </si>
  <si>
    <t>ASV_12317</t>
  </si>
  <si>
    <t>ASV_12315: Bdellovibrionia; Peredibacter</t>
  </si>
  <si>
    <t>ASV_12315</t>
  </si>
  <si>
    <t>ASV_12314: Nanoarchaeia; Woesearchaeales</t>
  </si>
  <si>
    <t>ASV_12314</t>
  </si>
  <si>
    <t>ASV_12313: Vampirivibrionia; Gastranaerophilales</t>
  </si>
  <si>
    <t>ASV_12313</t>
  </si>
  <si>
    <t>ASV_12312: Omnitrophia; Candidatus Omnitrophus</t>
  </si>
  <si>
    <t>ASV_12312</t>
  </si>
  <si>
    <t>ASV_12311: Proteobacteria; Alphaproteobacteria</t>
  </si>
  <si>
    <t>ASV_12311</t>
  </si>
  <si>
    <t>ASV_12310: Bacteria; Proteobacteria</t>
  </si>
  <si>
    <t>ASV_12310</t>
  </si>
  <si>
    <t>ASV_12309: Chlamydiae; Chlamydiales</t>
  </si>
  <si>
    <t>ASV_12309</t>
  </si>
  <si>
    <t>ASV_12308: Bacteroidia; Amoebophilaceae</t>
  </si>
  <si>
    <t>ASV_12308</t>
  </si>
  <si>
    <t>ASV_12307: Nanoarchaeia; Woesearchaeales</t>
  </si>
  <si>
    <t>ASV_12307</t>
  </si>
  <si>
    <t>ASV_12306: Nitrososphaeria; Nitrososphaeraceae</t>
  </si>
  <si>
    <t>ASV_12306</t>
  </si>
  <si>
    <t>ASV_12305: Bacteria</t>
  </si>
  <si>
    <t>ASV_12305</t>
  </si>
  <si>
    <t>ASV_12304: Proteobacteria; Alphaproteobacteria</t>
  </si>
  <si>
    <t>ASV_12304</t>
  </si>
  <si>
    <t>ASV_12303: Gammaproteobacteria; MBMPE27</t>
  </si>
  <si>
    <t>ASV_12303</t>
  </si>
  <si>
    <t>ASV_12302: Nanoarchaeia; SCGC AAA011-D5</t>
  </si>
  <si>
    <t>ASV_12302</t>
  </si>
  <si>
    <t>ASV_12301: Kiritimatiellae; MSBL3</t>
  </si>
  <si>
    <t>ASV_12301</t>
  </si>
  <si>
    <t>ASV_12299: Nanoarchaeia; Woesearchaeales</t>
  </si>
  <si>
    <t>ASV_12299</t>
  </si>
  <si>
    <t>ASV_12298: Nanoarchaeia; SCGC AAA011-D5</t>
  </si>
  <si>
    <t>ASV_12298</t>
  </si>
  <si>
    <t>ASV_12297: Nanoarchaeia; Woesearchaeales</t>
  </si>
  <si>
    <t>ASV_12297</t>
  </si>
  <si>
    <t>ASV_12296: Phycisphaerae; Phycisphaeraceae</t>
  </si>
  <si>
    <t>ASV_12296</t>
  </si>
  <si>
    <t>ASV_12295: Bacilli; Novibacillus</t>
  </si>
  <si>
    <t>ASV_12295</t>
  </si>
  <si>
    <t>ASV_12294: Bacteria</t>
  </si>
  <si>
    <t>ASV_12294</t>
  </si>
  <si>
    <t>ASV_12293: Bacteria</t>
  </si>
  <si>
    <t>ASV_12293</t>
  </si>
  <si>
    <t>ASV_12292: Nanoarchaeia; SCGC AAA011-D5</t>
  </si>
  <si>
    <t>ASV_12292</t>
  </si>
  <si>
    <t>ASV_12291: Bacteria</t>
  </si>
  <si>
    <t>ASV_12291</t>
  </si>
  <si>
    <t>ASV_12290: Nanoarchaeia; GW2011_GWC1_47_15</t>
  </si>
  <si>
    <t>ASV_12290</t>
  </si>
  <si>
    <t>ASV_12289: Archaea</t>
  </si>
  <si>
    <t>ASV_12289</t>
  </si>
  <si>
    <t>ASV_12287: Brevinematia; Brevinema</t>
  </si>
  <si>
    <t>ASV_12287</t>
  </si>
  <si>
    <t>ASV_12286: Proteobacteria; Alphaproteobacteria</t>
  </si>
  <si>
    <t>ASV_12286</t>
  </si>
  <si>
    <t>ASV_12285: Bacteria</t>
  </si>
  <si>
    <t>ASV_12285</t>
  </si>
  <si>
    <t>ASV_12284: Bacteria; Proteobacteria</t>
  </si>
  <si>
    <t>ASV_12284</t>
  </si>
  <si>
    <t>ASV_12283: Phycisphaerae; Phycisphaeraceae</t>
  </si>
  <si>
    <t>ASV_12283</t>
  </si>
  <si>
    <t>ASV_12282: Alphaproteobacteria; Magnetospiraceae</t>
  </si>
  <si>
    <t>ASV_12282</t>
  </si>
  <si>
    <t>ASV_12281: Planctomycetes; Planctomycetales</t>
  </si>
  <si>
    <t>ASV_12281</t>
  </si>
  <si>
    <t>ASV_12280: Nanoarchaeia; Woesearchaeales</t>
  </si>
  <si>
    <t>ASV_12280</t>
  </si>
  <si>
    <t>ASV_12279: Planctomycetes; Pirellulaceae</t>
  </si>
  <si>
    <t>ASV_12279</t>
  </si>
  <si>
    <t>ASV_12278: Nanoarchaeia; SCGC AAA011-D5</t>
  </si>
  <si>
    <t>ASV_12278</t>
  </si>
  <si>
    <t>ASV_12277: Bacteria</t>
  </si>
  <si>
    <t>ASV_12277</t>
  </si>
  <si>
    <t>ASV_12276: Nanoarchaeia; Woesearchaeales</t>
  </si>
  <si>
    <t>ASV_12276</t>
  </si>
  <si>
    <t>ASV_12275: Proteobacteria; Alphaproteobacteria</t>
  </si>
  <si>
    <t>ASV_12275</t>
  </si>
  <si>
    <t>ASV_12274: Proteobacteria; Alphaproteobacteria</t>
  </si>
  <si>
    <t>ASV_12274</t>
  </si>
  <si>
    <t>ASV_12273: Nanoarchaeia; SCGC AAA011-D5</t>
  </si>
  <si>
    <t>ASV_12273</t>
  </si>
  <si>
    <t>ASV_12272: Nanoarchaeia; SCGC AAA011-D5</t>
  </si>
  <si>
    <t>ASV_12272</t>
  </si>
  <si>
    <t>ASV_12271: Nanoarchaeia; Woesearchaeales</t>
  </si>
  <si>
    <t>ASV_12271</t>
  </si>
  <si>
    <t>ASV_12270: Nanoarchaeia; Woesearchaeales</t>
  </si>
  <si>
    <t>ASV_12270</t>
  </si>
  <si>
    <t>ASV_12269: Nanoarchaeia; GW2011_GWC1_47_15</t>
  </si>
  <si>
    <t>ASV_12269</t>
  </si>
  <si>
    <t>ASV_12268: Bacteria</t>
  </si>
  <si>
    <t>ASV_12268</t>
  </si>
  <si>
    <t>ASV_12266: Proteobacteria; Gammaproteobacteria</t>
  </si>
  <si>
    <t>ASV_12266</t>
  </si>
  <si>
    <t>ASV_12264: Proteobacteria; Gammaproteobacteria</t>
  </si>
  <si>
    <t>ASV_12264</t>
  </si>
  <si>
    <t>ASV_12263: Bacteroidia; Cyclobacteriaceae</t>
  </si>
  <si>
    <t>ASV_12263</t>
  </si>
  <si>
    <t>ASV_12262: Bacteria</t>
  </si>
  <si>
    <t>ASV_12262</t>
  </si>
  <si>
    <t>ASV_12261: Nanoarchaeia; SCGC AAA011-D5</t>
  </si>
  <si>
    <t>ASV_12261</t>
  </si>
  <si>
    <t>ASV_12260: Patescibacteria; Gracilibacteria</t>
  </si>
  <si>
    <t>ASV_12260</t>
  </si>
  <si>
    <t>ASV_12259: Bacteria</t>
  </si>
  <si>
    <t>ASV_12259</t>
  </si>
  <si>
    <t>ASV_12258: Nanoarchaeia; SCGC AAA011-D5</t>
  </si>
  <si>
    <t>ASV_12258</t>
  </si>
  <si>
    <t>ASV_12257: Nanoarchaeia; Woesearchaeales</t>
  </si>
  <si>
    <t>ASV_12257</t>
  </si>
  <si>
    <t>ASV_12256: Alphaproteobacteria; Micavibrionaceae</t>
  </si>
  <si>
    <t>ASV_12256</t>
  </si>
  <si>
    <t>ASV_12255: Bacteria</t>
  </si>
  <si>
    <t>ASV_12255</t>
  </si>
  <si>
    <t>ASV_12253: Aminicenantia; Aminicenantales</t>
  </si>
  <si>
    <t>ASV_12253</t>
  </si>
  <si>
    <t>ASV_12252: Gammaproteobacteria; Thiotrichaceae</t>
  </si>
  <si>
    <t>ASV_12252</t>
  </si>
  <si>
    <t>ASV_12251: Spirochaetia; Sediminispirochaeta</t>
  </si>
  <si>
    <t>ASV_12251</t>
  </si>
  <si>
    <t>ASV_12250: Babeliae; Candidatus Babela</t>
  </si>
  <si>
    <t>ASV_12250</t>
  </si>
  <si>
    <t>ASV_12249: Bacteria; Latescibacterota</t>
  </si>
  <si>
    <t>ASV_12249</t>
  </si>
  <si>
    <t>ASV_12248: Nanoarchaeia; Woesearchaeales</t>
  </si>
  <si>
    <t>ASV_12248</t>
  </si>
  <si>
    <t>ASV_12247: Chlamydiae; Chlamydiales</t>
  </si>
  <si>
    <t>ASV_12247</t>
  </si>
  <si>
    <t>ASV_12246: Alphaproteobacteria; Rhizobiales</t>
  </si>
  <si>
    <t>ASV_12246</t>
  </si>
  <si>
    <t>ASV_12245: Fusobacteria; Hypnocyclicus</t>
  </si>
  <si>
    <t>ASV_12245</t>
  </si>
  <si>
    <t>ASV_12244: Omnitrophia; Candidatus Omnitrophus</t>
  </si>
  <si>
    <t>ASV_12244</t>
  </si>
  <si>
    <t>ASV_12243: Anaerolineae; Anaerolineaceae</t>
  </si>
  <si>
    <t>ASV_12243</t>
  </si>
  <si>
    <t>ASV_12242: Proteobacteria; Alphaproteobacteria</t>
  </si>
  <si>
    <t>ASV_12242</t>
  </si>
  <si>
    <t>ASV_12241: Bdellovibrionia; Bdellovibrio</t>
  </si>
  <si>
    <t>ASV_12241</t>
  </si>
  <si>
    <t>ASV_12240: Planctomycetota; vadinHA49</t>
  </si>
  <si>
    <t>ASV_12240</t>
  </si>
  <si>
    <t>ASV_12239: Deinococci; Truepera</t>
  </si>
  <si>
    <t>ASV_12239</t>
  </si>
  <si>
    <t>ASV_12238: Proteobacteria; Gammaproteobacteria</t>
  </si>
  <si>
    <t>ASV_12238</t>
  </si>
  <si>
    <t>ASV_12237: Aenigmarchaeia; Aenigmarchaeales</t>
  </si>
  <si>
    <t>ASV_12237</t>
  </si>
  <si>
    <t>ASV_12236: Alphaproteobacteria; MD3-55</t>
  </si>
  <si>
    <t>ASV_12236</t>
  </si>
  <si>
    <t>ASV_12235: Gammaproteobacteria; Francisellaceae</t>
  </si>
  <si>
    <t>ASV_12235</t>
  </si>
  <si>
    <t>ASV_12234: Nanoarchaeia; Woesearchaeales</t>
  </si>
  <si>
    <t>ASV_12234</t>
  </si>
  <si>
    <t>ASV_12233: Bacteroidia; Bacteroidales</t>
  </si>
  <si>
    <t>ASV_12233</t>
  </si>
  <si>
    <t>ASV_12232: Gracilibacteria; Candidatus Peribacteria</t>
  </si>
  <si>
    <t>ASV_12232</t>
  </si>
  <si>
    <t>ASV_12231: Nanoarchaeia; Woesearchaeales</t>
  </si>
  <si>
    <t>ASV_12231</t>
  </si>
  <si>
    <t>ASV_12230: Alphaproteobacteria; Candidatus Cryptoprodotis</t>
  </si>
  <si>
    <t>ASV_12230</t>
  </si>
  <si>
    <t>ASV_12229: Gammaproteobacteria; Pseudomonadales</t>
  </si>
  <si>
    <t>ASV_12229</t>
  </si>
  <si>
    <t>ASV_12228: Elusimicrobia; MD2894-B20</t>
  </si>
  <si>
    <t>ASV_12228</t>
  </si>
  <si>
    <t>ASV_12226: Planctomycetes; Gimesiaceae</t>
  </si>
  <si>
    <t>ASV_12226</t>
  </si>
  <si>
    <t>ASV_12225: Alphaproteobacteria; Sphingomonadaceae</t>
  </si>
  <si>
    <t>ASV_12225</t>
  </si>
  <si>
    <t>ASV_12224: Nanoarchaeia; Woesearchaeales</t>
  </si>
  <si>
    <t>ASV_12224</t>
  </si>
  <si>
    <t>ASV_12223: Nanoarchaeia; Woesearchaeales</t>
  </si>
  <si>
    <t>ASV_12223</t>
  </si>
  <si>
    <t>ASV_12222: Kapabacteria; Kapabacteriales</t>
  </si>
  <si>
    <t>ASV_12222</t>
  </si>
  <si>
    <t>ASV_12221: Hydrogenedentia; Hydrogenedensaceae</t>
  </si>
  <si>
    <t>ASV_12221</t>
  </si>
  <si>
    <t>ASV_12219: Bacteroidia; Amoebophilaceae</t>
  </si>
  <si>
    <t>ASV_12219</t>
  </si>
  <si>
    <t>ASV_12218: Bacteria; LCP-89</t>
  </si>
  <si>
    <t>ASV_12218</t>
  </si>
  <si>
    <t>ASV_12217: Bacteria</t>
  </si>
  <si>
    <t>ASV_12217</t>
  </si>
  <si>
    <t>ASV_12216: Clostridia; Tepidibacter</t>
  </si>
  <si>
    <t>ASV_12216</t>
  </si>
  <si>
    <t>ASV_12214: Nanoarchaeia; Woesearchaeales</t>
  </si>
  <si>
    <t>ASV_12214</t>
  </si>
  <si>
    <t>ASV_12213: Spirochaetia; Spirochaetaceae</t>
  </si>
  <si>
    <t>ASV_12213</t>
  </si>
  <si>
    <t>ASV_12212: Alphaproteobacteria; Orientia</t>
  </si>
  <si>
    <t>ASV_12212</t>
  </si>
  <si>
    <t>ASV_12211: Polyangia; Nannocystaceae</t>
  </si>
  <si>
    <t>ASV_12211</t>
  </si>
  <si>
    <t>ASV_12210: Clostridia; Anaerovoracaceae</t>
  </si>
  <si>
    <t>ASV_12210</t>
  </si>
  <si>
    <t>ASV_12209: Bacteroidia; Bacteroidetes BD2-2</t>
  </si>
  <si>
    <t>ASV_12209</t>
  </si>
  <si>
    <t>ASV_12208: Nanoarchaeia; Woesearchaeales</t>
  </si>
  <si>
    <t>ASV_12208</t>
  </si>
  <si>
    <t>ASV_12206: Proteobacteria; Gammaproteobacteria</t>
  </si>
  <si>
    <t>ASV_12206</t>
  </si>
  <si>
    <t>ASV_12205: Bacteria</t>
  </si>
  <si>
    <t>ASV_12205</t>
  </si>
  <si>
    <t>ASV_12204: Bacteria; NKB15</t>
  </si>
  <si>
    <t>ASV_12204</t>
  </si>
  <si>
    <t>ASV_12203: Bacteria</t>
  </si>
  <si>
    <t>ASV_12203</t>
  </si>
  <si>
    <t>ASV_12200: Bacteroidia; Parafilimonas</t>
  </si>
  <si>
    <t>ASV_12200</t>
  </si>
  <si>
    <t>ASV_12199: Bacteria</t>
  </si>
  <si>
    <t>ASV_12199</t>
  </si>
  <si>
    <t>ASV_12198: Proteobacteria; Gammaproteobacteria</t>
  </si>
  <si>
    <t>ASV_12198</t>
  </si>
  <si>
    <t>ASV_12197: Nanoarchaeia; Woesearchaeales</t>
  </si>
  <si>
    <t>ASV_12197</t>
  </si>
  <si>
    <t>ASV_12196: Nanoarchaeia; Woesearchaeales</t>
  </si>
  <si>
    <t>ASV_12196</t>
  </si>
  <si>
    <t>ASV_12195: Bacteroidia; Amoebophilaceae</t>
  </si>
  <si>
    <t>ASV_12195</t>
  </si>
  <si>
    <t>ASV_12193: Verrucomicrobiae; Coraliomargarita</t>
  </si>
  <si>
    <t>ASV_12193</t>
  </si>
  <si>
    <t>ASV_12192: Bacteria; WOR-1</t>
  </si>
  <si>
    <t>ASV_12192</t>
  </si>
  <si>
    <t>ASV_12191: Alphaproteobacteria; Rhodobacteraceae</t>
  </si>
  <si>
    <t>ASV_12191</t>
  </si>
  <si>
    <t>ASV_12190: Alphaproteobacteria; Micavibrionaceae</t>
  </si>
  <si>
    <t>ASV_12190</t>
  </si>
  <si>
    <t>ASV_12189: Nanoarchaeia; SCGC AAA011-D5</t>
  </si>
  <si>
    <t>ASV_12189</t>
  </si>
  <si>
    <t>ASV_12188: Planctomycetota; OM190</t>
  </si>
  <si>
    <t>ASV_12188</t>
  </si>
  <si>
    <t>ASV_12187: Omnitrophia; Candidatus Omnitrophus</t>
  </si>
  <si>
    <t>ASV_12187</t>
  </si>
  <si>
    <t>ASV_12186: Alphaproteobacteria; Hyphomonadaceae</t>
  </si>
  <si>
    <t>ASV_12186</t>
  </si>
  <si>
    <t>ASV_12184: Nanoarchaeia; Woesearchaeales</t>
  </si>
  <si>
    <t>ASV_12184</t>
  </si>
  <si>
    <t>ASV_12183: Alphaproteobacteria; SAR11 Clade I</t>
  </si>
  <si>
    <t>ASV_12183</t>
  </si>
  <si>
    <t>ASV_12182: Nanoarchaeia; Woesearchaeales</t>
  </si>
  <si>
    <t>ASV_12182</t>
  </si>
  <si>
    <t>ASV_12181: Bacteria</t>
  </si>
  <si>
    <t>ASV_12181</t>
  </si>
  <si>
    <t>ASV_12180: Chlamydiae; Simkaniaceae</t>
  </si>
  <si>
    <t>ASV_12180</t>
  </si>
  <si>
    <t>ASV_12178: Babeliae; Babeliales</t>
  </si>
  <si>
    <t>ASV_12178</t>
  </si>
  <si>
    <t>ASV_12176: Campylobacteria; Helicobacteraceae</t>
  </si>
  <si>
    <t>ASV_12176</t>
  </si>
  <si>
    <t>ASV_12175: Oligoflexia; Oligoflexaceae</t>
  </si>
  <si>
    <t>ASV_12175</t>
  </si>
  <si>
    <t>ASV_12174: Bacteroidia; Cryomorphaceae</t>
  </si>
  <si>
    <t>ASV_12174</t>
  </si>
  <si>
    <t>ASV_12173: Campylobacteria; Campylobacterales</t>
  </si>
  <si>
    <t>ASV_12173</t>
  </si>
  <si>
    <t>ASV_12172: Patescibacteria; Gracilibacteria</t>
  </si>
  <si>
    <t>ASV_12172</t>
  </si>
  <si>
    <t>ASV_12171: Desulfitobacteria; Desulfitobacteriales</t>
  </si>
  <si>
    <t>ASV_12171</t>
  </si>
  <si>
    <t>ASV_12170: Bacteroidia; Bacteroides</t>
  </si>
  <si>
    <t>ASV_12170</t>
  </si>
  <si>
    <t>ASV_12169: Fibrobacteria; Fibrobacteraceae</t>
  </si>
  <si>
    <t>ASV_12169</t>
  </si>
  <si>
    <t>ASV_12167: Bacilli; Domibacillus</t>
  </si>
  <si>
    <t>ASV_12167</t>
  </si>
  <si>
    <t>ASV_12166: Planctomycetota; vadinHA49</t>
  </si>
  <si>
    <t>ASV_12166</t>
  </si>
  <si>
    <t>ASV_12165: Elusimicrobiota; Rs-M47</t>
  </si>
  <si>
    <t>ASV_12165</t>
  </si>
  <si>
    <t>ASV_12164: Myxococcia; P3OB-42</t>
  </si>
  <si>
    <t>ASV_12164</t>
  </si>
  <si>
    <t>ASV_12163: Bacteroidota; Bacteroidia</t>
  </si>
  <si>
    <t>ASV_12163</t>
  </si>
  <si>
    <t>ASV_12162: Nanoarchaeia; Woesearchaeales</t>
  </si>
  <si>
    <t>ASV_12162</t>
  </si>
  <si>
    <t>ASV_12161: Planctomycetes; Blastopirellula</t>
  </si>
  <si>
    <t>ASV_12161</t>
  </si>
  <si>
    <t>ASV_12160: Bacteria; Margulisbacteria</t>
  </si>
  <si>
    <t>ASV_12160</t>
  </si>
  <si>
    <t>ASV_12159: Bacteroidia; Marinifilaceae</t>
  </si>
  <si>
    <t>ASV_12159</t>
  </si>
  <si>
    <t>ASV_12158: Thermoplasmata; Marine Benthic Group D and DHVEG-1</t>
  </si>
  <si>
    <t>ASV_12158</t>
  </si>
  <si>
    <t>ASV_12157: Patescibacteria; Gracilibacteria</t>
  </si>
  <si>
    <t>ASV_12157</t>
  </si>
  <si>
    <t>ASV_12156: Gammaproteobacteria; Enterobacterales</t>
  </si>
  <si>
    <t>ASV_12156</t>
  </si>
  <si>
    <t>ASV_12154: Bacteria</t>
  </si>
  <si>
    <t>ASV_12154</t>
  </si>
  <si>
    <t>ASV_12153: Bdellovibrionia; Bdellovibrio</t>
  </si>
  <si>
    <t>ASV_12153</t>
  </si>
  <si>
    <t>ASV_12152: Nanoarchaeia; Woesearchaeales</t>
  </si>
  <si>
    <t>ASV_12152</t>
  </si>
  <si>
    <t>ASV_12151: Bacteria; Margulisbacteria</t>
  </si>
  <si>
    <t>ASV_12151</t>
  </si>
  <si>
    <t>ASV_12149: Proteobacteria; Alphaproteobacteria</t>
  </si>
  <si>
    <t>ASV_12149</t>
  </si>
  <si>
    <t>ASV_12147: Nanoarchaeia; Woesearchaeales</t>
  </si>
  <si>
    <t>ASV_12147</t>
  </si>
  <si>
    <t>ASV_12146: Planctomycetota; OM190</t>
  </si>
  <si>
    <t>ASV_12146</t>
  </si>
  <si>
    <t>ASV_12145: Proteobacteria; Gammaproteobacteria</t>
  </si>
  <si>
    <t>ASV_12145</t>
  </si>
  <si>
    <t>ASV_12144: Patescibacteria; Gracilibacteria</t>
  </si>
  <si>
    <t>ASV_12144</t>
  </si>
  <si>
    <t>ASV_12143: Alphaproteobacteria; Rickettsiaceae</t>
  </si>
  <si>
    <t>ASV_12143</t>
  </si>
  <si>
    <t>ASV_12142: Bacteroidia; NS10 marine group</t>
  </si>
  <si>
    <t>ASV_12142</t>
  </si>
  <si>
    <t>ASV_12141: Proteobacteria; Gammaproteobacteria</t>
  </si>
  <si>
    <t>ASV_12141</t>
  </si>
  <si>
    <t>ASV_12139: Planctomycetota; Pla3 lineage</t>
  </si>
  <si>
    <t>ASV_12139</t>
  </si>
  <si>
    <t>ASV_12138: Bacteroidia; Crocinitomicaceae</t>
  </si>
  <si>
    <t>ASV_12138</t>
  </si>
  <si>
    <t>ASV_12137: Bacteria; Margulisbacteria</t>
  </si>
  <si>
    <t>ASV_12137</t>
  </si>
  <si>
    <t>ASV_12136: Gammaproteobacteria; Pseudomonadales</t>
  </si>
  <si>
    <t>ASV_12136</t>
  </si>
  <si>
    <t>ASV_12135: Clostridia; Fusibacter</t>
  </si>
  <si>
    <t>ASV_12135</t>
  </si>
  <si>
    <t>ASV_12134: Thermoanaerobaculia; Subgroup 23</t>
  </si>
  <si>
    <t>ASV_12134</t>
  </si>
  <si>
    <t>ASV_12133: Bdellovibrionia; OM27 clade</t>
  </si>
  <si>
    <t>ASV_12133</t>
  </si>
  <si>
    <t>ASV_12132: Bacteria</t>
  </si>
  <si>
    <t>ASV_12132</t>
  </si>
  <si>
    <t>ASV_12131: Bacteroidia; Cyclobacteriaceae</t>
  </si>
  <si>
    <t>ASV_12131</t>
  </si>
  <si>
    <t>ASV_12130: Planctomycetes; Rubinisphaera</t>
  </si>
  <si>
    <t>ASV_12130</t>
  </si>
  <si>
    <t>ASV_12129: Gammaproteobacteria; Halieaceae</t>
  </si>
  <si>
    <t>ASV_12129</t>
  </si>
  <si>
    <t>ASV_12128: Planctomycetota; Pla4 lineage</t>
  </si>
  <si>
    <t>ASV_12128</t>
  </si>
  <si>
    <t>ASV_12127: Bacteroidia; Amoebophilaceae</t>
  </si>
  <si>
    <t>ASV_12127</t>
  </si>
  <si>
    <t>ASV_12125: Alphaproteobacteria; Terasakiellaceae</t>
  </si>
  <si>
    <t>ASV_12125</t>
  </si>
  <si>
    <t>ASV_12124: Proteobacteria; Alphaproteobacteria</t>
  </si>
  <si>
    <t>ASV_12124</t>
  </si>
  <si>
    <t>ASV_12122: Bacteroidia; Cyclobacteriaceae</t>
  </si>
  <si>
    <t>ASV_12122</t>
  </si>
  <si>
    <t>ASV_12121: Alphaproteobacteria; Micavibrionaceae</t>
  </si>
  <si>
    <t>ASV_12121</t>
  </si>
  <si>
    <t>ASV_12120: Acidimicrobia; Actinomarinales</t>
  </si>
  <si>
    <t>ASV_12120</t>
  </si>
  <si>
    <t>ASV_12119: Babeliae; Babeliales</t>
  </si>
  <si>
    <t>ASV_12119</t>
  </si>
  <si>
    <t>ASV_12117: Bacteria</t>
  </si>
  <si>
    <t>ASV_12117</t>
  </si>
  <si>
    <t>ASV_12116: Patescibacteria; Candidatus Falkowbacteria</t>
  </si>
  <si>
    <t>ASV_12116</t>
  </si>
  <si>
    <t>ASV_12115: Elusimicrobiota; Lineage IIb</t>
  </si>
  <si>
    <t>ASV_12115</t>
  </si>
  <si>
    <t>ASV_12114: Alphaproteobacteria; Magnetospirillaceae</t>
  </si>
  <si>
    <t>ASV_12114</t>
  </si>
  <si>
    <t>ASV_12113: Bdellovibrionia; Bdellovibrio</t>
  </si>
  <si>
    <t>ASV_12113</t>
  </si>
  <si>
    <t>ASV_12112: Proteobacteria; Alphaproteobacteria</t>
  </si>
  <si>
    <t>ASV_12112</t>
  </si>
  <si>
    <t>ASV_12110: Proteobacteria; Gammaproteobacteria</t>
  </si>
  <si>
    <t>ASV_12110</t>
  </si>
  <si>
    <t>ASV_12108: Alphaproteobacteria; Rickettsiales</t>
  </si>
  <si>
    <t>ASV_12108</t>
  </si>
  <si>
    <t>ASV_12107: Nanoarchaeia; SCGC AAA286-E23</t>
  </si>
  <si>
    <t>ASV_12107</t>
  </si>
  <si>
    <t>ASV_12106: Patescibacteria; Gracilibacteria</t>
  </si>
  <si>
    <t>ASV_12106</t>
  </si>
  <si>
    <t>ASV_12105: Bacteroidia; Bacteroides</t>
  </si>
  <si>
    <t>ASV_12105</t>
  </si>
  <si>
    <t>ASV_12104: Nanoarchaeia; Woesearchaeales</t>
  </si>
  <si>
    <t>ASV_12104</t>
  </si>
  <si>
    <t>ASV_12103: Patescibacteria; Gracilibacteria</t>
  </si>
  <si>
    <t>ASV_12103</t>
  </si>
  <si>
    <t>ASV_12102: Bacteria</t>
  </si>
  <si>
    <t>ASV_12102</t>
  </si>
  <si>
    <t>ASV_12101: Nanoarchaeia; SCGC AAA011-D5</t>
  </si>
  <si>
    <t>ASV_12101</t>
  </si>
  <si>
    <t>ASV_12100: Nanoarchaeia; Woesearchaeales</t>
  </si>
  <si>
    <t>ASV_12100</t>
  </si>
  <si>
    <t>ASV_12099: Gracilibacteria; Candidatus Peribacteria</t>
  </si>
  <si>
    <t>ASV_12099</t>
  </si>
  <si>
    <t>ASV_12098: Bacteria</t>
  </si>
  <si>
    <t>ASV_12098</t>
  </si>
  <si>
    <t>ASV_12097: Gracilibacteria; JGI 0000069-P22</t>
  </si>
  <si>
    <t>ASV_12097</t>
  </si>
  <si>
    <t>ASV_12096: Bacteroidia; Blattabacteriaceae</t>
  </si>
  <si>
    <t>ASV_12096</t>
  </si>
  <si>
    <t>ASV_12094: Alphaproteobacteria; Rickettsiaceae</t>
  </si>
  <si>
    <t>ASV_12094</t>
  </si>
  <si>
    <t>ASV_12093: Bacteria; Firmicutes</t>
  </si>
  <si>
    <t>ASV_12093</t>
  </si>
  <si>
    <t>ASV_12092: Babeliae; Vermiphilaceae</t>
  </si>
  <si>
    <t>ASV_12092</t>
  </si>
  <si>
    <t>ASV_12091: Alphaproteobacteria; Rickettsiales</t>
  </si>
  <si>
    <t>ASV_12091</t>
  </si>
  <si>
    <t>ASV_12090: Bacteria</t>
  </si>
  <si>
    <t>ASV_12090</t>
  </si>
  <si>
    <t>ASV_12089: Verrucomicrobiae; Rubritaleaceae</t>
  </si>
  <si>
    <t>ASV_12089</t>
  </si>
  <si>
    <t>ASV_12088: Crenarchaeota; Bathyarchaeia</t>
  </si>
  <si>
    <t>ASV_12088</t>
  </si>
  <si>
    <t>ASV_12087: Spirochaetia; Spirochaetaceae</t>
  </si>
  <si>
    <t>ASV_12087</t>
  </si>
  <si>
    <t>ASV_12086: Gammaproteobacteria; UBA10353 marine group</t>
  </si>
  <si>
    <t>ASV_12086</t>
  </si>
  <si>
    <t>ASV_12085: NA</t>
  </si>
  <si>
    <t>ASV_12085</t>
  </si>
  <si>
    <t>ASV_12084: Omnitrophia; Omnitrophales</t>
  </si>
  <si>
    <t>ASV_12084</t>
  </si>
  <si>
    <t>ASV_12083: Nanoarchaeia; Woesearchaeales</t>
  </si>
  <si>
    <t>ASV_12083</t>
  </si>
  <si>
    <t>ASV_12082: Alphaproteobacteria; MD3-55</t>
  </si>
  <si>
    <t>ASV_12082</t>
  </si>
  <si>
    <t>ASV_12080: Acidimicrobia; Microtrichaceae</t>
  </si>
  <si>
    <t>ASV_12080</t>
  </si>
  <si>
    <t>ASV_12079: Planctomycetota; OM190</t>
  </si>
  <si>
    <t>ASV_12079</t>
  </si>
  <si>
    <t>ASV_12078: Proteobacteria; Gammaproteobacteria</t>
  </si>
  <si>
    <t>ASV_12078</t>
  </si>
  <si>
    <t>ASV_12077: Bacteria; Verrucomicrobiota</t>
  </si>
  <si>
    <t>ASV_12077</t>
  </si>
  <si>
    <t>ASV_12076: Gracilibacteria; Candidatus Peribacteria</t>
  </si>
  <si>
    <t>ASV_12076</t>
  </si>
  <si>
    <t>ASV_12075: Gammaproteobacteria; F9P41300-M23</t>
  </si>
  <si>
    <t>ASV_12075</t>
  </si>
  <si>
    <t>ASV_12074: Bacteria</t>
  </si>
  <si>
    <t>ASV_12074</t>
  </si>
  <si>
    <t>ASV_12073: Bacteria</t>
  </si>
  <si>
    <t>ASV_12073</t>
  </si>
  <si>
    <t>ASV_12072: Nanoarchaeia; Woesearchaeales</t>
  </si>
  <si>
    <t>ASV_12072</t>
  </si>
  <si>
    <t>ASV_12071: Nanoarchaeia; GW2011_GWC1_47_15</t>
  </si>
  <si>
    <t>ASV_12071</t>
  </si>
  <si>
    <t>ASV_12070: Patescibacteria; Gracilibacteria</t>
  </si>
  <si>
    <t>ASV_12070</t>
  </si>
  <si>
    <t>ASV_12069: Patescibacteria; Gracilibacteria</t>
  </si>
  <si>
    <t>ASV_12069</t>
  </si>
  <si>
    <t>ASV_12068: Bacteria; SAR324 clade(Marine group B)</t>
  </si>
  <si>
    <t>ASV_12068</t>
  </si>
  <si>
    <t>ASV_12067: Nanoarchaeia; Woesearchaeales</t>
  </si>
  <si>
    <t>ASV_12067</t>
  </si>
  <si>
    <t>ASV_12066: Bacteroidia; Taibaiella</t>
  </si>
  <si>
    <t>ASV_12066</t>
  </si>
  <si>
    <t>ASV_12065: Bacteria</t>
  </si>
  <si>
    <t>ASV_12065</t>
  </si>
  <si>
    <t>ASV_12064: Proteobacteria; Gammaproteobacteria</t>
  </si>
  <si>
    <t>ASV_12064</t>
  </si>
  <si>
    <t>ASV_12063: Bacteroidia; Cytophagales</t>
  </si>
  <si>
    <t>ASV_12063</t>
  </si>
  <si>
    <t>ASV_12062: Bacteria</t>
  </si>
  <si>
    <t>ASV_12062</t>
  </si>
  <si>
    <t>ASV_12061: Bacteria</t>
  </si>
  <si>
    <t>ASV_12061</t>
  </si>
  <si>
    <t>ASV_12060: Limnochordia; Hydrogenispora</t>
  </si>
  <si>
    <t>ASV_12060</t>
  </si>
  <si>
    <t>ASV_12059: Vampirivibrionia; Caenarcaniphilales</t>
  </si>
  <si>
    <t>ASV_12059</t>
  </si>
  <si>
    <t>ASV_12058: Gracilibacteria; Absconditabacteriales (SR1)</t>
  </si>
  <si>
    <t>ASV_12058</t>
  </si>
  <si>
    <t>ASV_12057: Planctomycetota; OM190</t>
  </si>
  <si>
    <t>ASV_12057</t>
  </si>
  <si>
    <t>ASV_12056: Bacteria</t>
  </si>
  <si>
    <t>ASV_12056</t>
  </si>
  <si>
    <t>ASV_12055: Proteobacteria; Gammaproteobacteria</t>
  </si>
  <si>
    <t>ASV_12055</t>
  </si>
  <si>
    <t>ASV_12054: Bacteroidia; Saprospiraceae</t>
  </si>
  <si>
    <t>ASV_12054</t>
  </si>
  <si>
    <t>ASV_12052: Proteobacteria; Alphaproteobacteria</t>
  </si>
  <si>
    <t>ASV_12052</t>
  </si>
  <si>
    <t>ASV_12051: Archaea</t>
  </si>
  <si>
    <t>ASV_12051</t>
  </si>
  <si>
    <t>ASV_12050: Gammaproteobacteria; HOC36</t>
  </si>
  <si>
    <t>ASV_12050</t>
  </si>
  <si>
    <t>ASV_12049: Bacteroidota; Bacteroidia</t>
  </si>
  <si>
    <t>ASV_12049</t>
  </si>
  <si>
    <t>ASV_12048: Oligoflexia; Oligoflexaceae</t>
  </si>
  <si>
    <t>ASV_12048</t>
  </si>
  <si>
    <t>ASV_12047: Patescibacteria; Parcubacteria</t>
  </si>
  <si>
    <t>ASV_12047</t>
  </si>
  <si>
    <t>ASV_12046: Bacteroidia; NS11-12 marine group</t>
  </si>
  <si>
    <t>ASV_12046</t>
  </si>
  <si>
    <t>ASV_12045: Anaerolineae; A4b</t>
  </si>
  <si>
    <t>ASV_12045</t>
  </si>
  <si>
    <t>ASV_12044: Nanoarchaeia; SCGC AAA011-D5</t>
  </si>
  <si>
    <t>ASV_12044</t>
  </si>
  <si>
    <t>ASV_12043: Gracilibacteria; Candidatus Peribacteria</t>
  </si>
  <si>
    <t>ASV_12043</t>
  </si>
  <si>
    <t>ASV_12042: Nanoarchaeia; SCGC AAA286-E23</t>
  </si>
  <si>
    <t>ASV_12042</t>
  </si>
  <si>
    <t>ASV_12041: Babeliae; Babeliales</t>
  </si>
  <si>
    <t>ASV_12041</t>
  </si>
  <si>
    <t>ASV_12039: Bacteroidia; Cyclobacteriaceae</t>
  </si>
  <si>
    <t>ASV_12039</t>
  </si>
  <si>
    <t>ASV_12038: Alphaproteobacteria; Holosporaceae</t>
  </si>
  <si>
    <t>ASV_12038</t>
  </si>
  <si>
    <t>ASV_12037: Nanoarchaeia; SCGC AAA011-D5</t>
  </si>
  <si>
    <t>ASV_12037</t>
  </si>
  <si>
    <t>ASV_12036: Bacteria; Proteobacteria</t>
  </si>
  <si>
    <t>ASV_12036</t>
  </si>
  <si>
    <t>ASV_12035: Patescibacteria; Parcubacteria</t>
  </si>
  <si>
    <t>ASV_12035</t>
  </si>
  <si>
    <t>ASV_12034: Nanoarchaeia; Woesearchaeales</t>
  </si>
  <si>
    <t>ASV_12034</t>
  </si>
  <si>
    <t>ASV_12033: Nanoarchaeia; Woesearchaeales</t>
  </si>
  <si>
    <t>ASV_12033</t>
  </si>
  <si>
    <t>ASV_12032: Proteobacteria; Alphaproteobacteria</t>
  </si>
  <si>
    <t>ASV_12032</t>
  </si>
  <si>
    <t>ASV_12031: Nanoarchaeia; Woesearchaeales</t>
  </si>
  <si>
    <t>ASV_12031</t>
  </si>
  <si>
    <t>ASV_12030: Vampirivibrionia; Gastranaerophilales</t>
  </si>
  <si>
    <t>ASV_12030</t>
  </si>
  <si>
    <t>ASV_12029: Bacteroidota; Bacteroidia</t>
  </si>
  <si>
    <t>ASV_12029</t>
  </si>
  <si>
    <t>ASV_12028: Patescibacteria; Gracilibacteria</t>
  </si>
  <si>
    <t>ASV_12028</t>
  </si>
  <si>
    <t>ASV_12027: Nanoarchaeia; Woesearchaeales</t>
  </si>
  <si>
    <t>ASV_12027</t>
  </si>
  <si>
    <t>ASV_12026: Alphaproteobacteria; Rickettsiales</t>
  </si>
  <si>
    <t>ASV_12026</t>
  </si>
  <si>
    <t>ASV_12025: Nanoarchaeia; Woesearchaeales</t>
  </si>
  <si>
    <t>ASV_12025</t>
  </si>
  <si>
    <t>ASV_12024: Bacteroidia; Chitinophagales</t>
  </si>
  <si>
    <t>ASV_12024</t>
  </si>
  <si>
    <t>ASV_12023: Babeliae; Babeliales</t>
  </si>
  <si>
    <t>ASV_12023</t>
  </si>
  <si>
    <t>ASV_12022: Bacteria; Firmicutes</t>
  </si>
  <si>
    <t>ASV_12022</t>
  </si>
  <si>
    <t>ASV_12021: Nanoarchaeia; Woesearchaeales</t>
  </si>
  <si>
    <t>ASV_12021</t>
  </si>
  <si>
    <t>ASV_12020: Phycisphaerae; Phycisphaeraceae</t>
  </si>
  <si>
    <t>ASV_12020</t>
  </si>
  <si>
    <t>ASV_12018: Alphaproteobacteria; Rickettsiales</t>
  </si>
  <si>
    <t>ASV_12018</t>
  </si>
  <si>
    <t>ASV_12016: Parcubacteria; Candidatus Campbellbacteria</t>
  </si>
  <si>
    <t>ASV_12016</t>
  </si>
  <si>
    <t>ASV_12015: Omnitrophia; Candidatus Omnitrophus</t>
  </si>
  <si>
    <t>ASV_12015</t>
  </si>
  <si>
    <t>ASV_12014: Patescibacteria; Candidatus Kerfeldbacteria</t>
  </si>
  <si>
    <t>ASV_12014</t>
  </si>
  <si>
    <t>ASV_12013: Spirochaetia; Sediminispirochaeta</t>
  </si>
  <si>
    <t>ASV_12013</t>
  </si>
  <si>
    <t>ASV_12012: Chloroflexi; Anaerolineae</t>
  </si>
  <si>
    <t>ASV_12012</t>
  </si>
  <si>
    <t>ASV_12011: Bacteroidia; p-251-o5</t>
  </si>
  <si>
    <t>ASV_12011</t>
  </si>
  <si>
    <t>ASV_12010: Alphaproteobacteria; Rickettsiales</t>
  </si>
  <si>
    <t>ASV_12010</t>
  </si>
  <si>
    <t>ASV_12009: Patescibacteria; Gracilibacteria</t>
  </si>
  <si>
    <t>ASV_12009</t>
  </si>
  <si>
    <t>ASV_12008: Bacteria</t>
  </si>
  <si>
    <t>ASV_12008</t>
  </si>
  <si>
    <t>ASV_12007: Crenarchaeota; Bathyarchaeia</t>
  </si>
  <si>
    <t>ASV_12007</t>
  </si>
  <si>
    <t>ASV_12006: Bdellovibrionia; Bacteriovoracaceae</t>
  </si>
  <si>
    <t>ASV_12006</t>
  </si>
  <si>
    <t>ASV_12005: Bacteria; Patescibacteria</t>
  </si>
  <si>
    <t>ASV_12005</t>
  </si>
  <si>
    <t>ASV_12004: Omnitrophia; koll11</t>
  </si>
  <si>
    <t>ASV_12004</t>
  </si>
  <si>
    <t>ASV_12003: Vampirivibrionia; Vampirovibrionales</t>
  </si>
  <si>
    <t>ASV_12003</t>
  </si>
  <si>
    <t>ASV_12002: Nanoarchaeia; Woesearchaeales</t>
  </si>
  <si>
    <t>ASV_12002</t>
  </si>
  <si>
    <t>ASV_12001: Gammaproteobacteria; Pseudomonadales</t>
  </si>
  <si>
    <t>ASV_12001</t>
  </si>
  <si>
    <t>ASV_12000: Bacteroidia; Flavobacteriaceae</t>
  </si>
  <si>
    <t>ASV_12000</t>
  </si>
  <si>
    <t>ASV_11999: Calditrichia; Calditrichaceae</t>
  </si>
  <si>
    <t>ASV_11999</t>
  </si>
  <si>
    <t>ASV_11998: Babeliae; Babeliales</t>
  </si>
  <si>
    <t>ASV_11998</t>
  </si>
  <si>
    <t>ASV_11996: Nanoarchaeia; SCGC AAA011-D5</t>
  </si>
  <si>
    <t>ASV_11996</t>
  </si>
  <si>
    <t>ASV_11995: Kapabacteria; Kapabacteriales</t>
  </si>
  <si>
    <t>ASV_11995</t>
  </si>
  <si>
    <t>ASV_11994: Bacteria</t>
  </si>
  <si>
    <t>ASV_11994</t>
  </si>
  <si>
    <t>ASV_11993: Proteobacteria; Alphaproteobacteria</t>
  </si>
  <si>
    <t>ASV_11993</t>
  </si>
  <si>
    <t>ASV_11992: Patescibacteria; Gracilibacteria</t>
  </si>
  <si>
    <t>ASV_11992</t>
  </si>
  <si>
    <t>ASV_11991: Anaerolineae; A4b</t>
  </si>
  <si>
    <t>ASV_11991</t>
  </si>
  <si>
    <t>ASV_11990: Spirochaetia; Spirochaeta 2</t>
  </si>
  <si>
    <t>ASV_11990</t>
  </si>
  <si>
    <t>ASV_11988: Proteobacteria; Gammaproteobacteria</t>
  </si>
  <si>
    <t>ASV_11988</t>
  </si>
  <si>
    <t>ASV_11987: Omnitrophia; Candidatus Omnitrophus</t>
  </si>
  <si>
    <t>ASV_11987</t>
  </si>
  <si>
    <t>ASV_11986: Gammaproteobacteria; Pseudomonadales</t>
  </si>
  <si>
    <t>ASV_11986</t>
  </si>
  <si>
    <t>ASV_11984: Proteobacteria; Gammaproteobacteria</t>
  </si>
  <si>
    <t>ASV_11984</t>
  </si>
  <si>
    <t>ASV_11983: Proteobacteria; Alphaproteobacteria</t>
  </si>
  <si>
    <t>ASV_11983</t>
  </si>
  <si>
    <t>ASV_11982: Gammaproteobacteria; SAR86 clade</t>
  </si>
  <si>
    <t>ASV_11982</t>
  </si>
  <si>
    <t>ASV_11981: Oligoflexia; 0319-6G20</t>
  </si>
  <si>
    <t>ASV_11981</t>
  </si>
  <si>
    <t>ASV_11980: Clostridia; Butyricicoccaceae</t>
  </si>
  <si>
    <t>ASV_11980</t>
  </si>
  <si>
    <t>ASV_11979: Nanoarchaeia; Woesearchaeales</t>
  </si>
  <si>
    <t>ASV_11979</t>
  </si>
  <si>
    <t>ASV_11978: Lentisphaeria; P.palmC41</t>
  </si>
  <si>
    <t>ASV_11978</t>
  </si>
  <si>
    <t>ASV_11977: Patescibacteria; Candidatus Uhrbacteria</t>
  </si>
  <si>
    <t>ASV_11977</t>
  </si>
  <si>
    <t>ASV_11976: Planctomycetota; vadinHA49</t>
  </si>
  <si>
    <t>ASV_11976</t>
  </si>
  <si>
    <t>ASV_11975: Planctomycetota; vadinHA49</t>
  </si>
  <si>
    <t>ASV_11975</t>
  </si>
  <si>
    <t>ASV_11973: Bacteroidia; Cyclobacteriaceae</t>
  </si>
  <si>
    <t>ASV_11973</t>
  </si>
  <si>
    <t>ASV_11972: Nanoarchaeia; Woesearchaeales</t>
  </si>
  <si>
    <t>ASV_11972</t>
  </si>
  <si>
    <t>ASV_11971: Nanoarchaeia; Woesearchaeales</t>
  </si>
  <si>
    <t>ASV_11971</t>
  </si>
  <si>
    <t>ASV_11970: Polyangia; Sandaracinaceae</t>
  </si>
  <si>
    <t>ASV_11970</t>
  </si>
  <si>
    <t>ASV_11969: Proteobacteria; Alphaproteobacteria</t>
  </si>
  <si>
    <t>ASV_11969</t>
  </si>
  <si>
    <t>ASV_11968: Myxococcota; Polyangia</t>
  </si>
  <si>
    <t>ASV_11968</t>
  </si>
  <si>
    <t>ASV_11967: Bacteroidia; Draconibacterium</t>
  </si>
  <si>
    <t>ASV_11967</t>
  </si>
  <si>
    <t>ASV_11966: Bacteria</t>
  </si>
  <si>
    <t>ASV_11966</t>
  </si>
  <si>
    <t>ASV_11965: Bacteroidia; Lentimicrobiaceae</t>
  </si>
  <si>
    <t>ASV_11965</t>
  </si>
  <si>
    <t>ASV_11964: Bacteria; Proteobacteria</t>
  </si>
  <si>
    <t>ASV_11964</t>
  </si>
  <si>
    <t>ASV_11960: Bacilli; UCG-004</t>
  </si>
  <si>
    <t>ASV_11960</t>
  </si>
  <si>
    <t>ASV_11959: Spirochaetia; Treponema</t>
  </si>
  <si>
    <t>ASV_11959</t>
  </si>
  <si>
    <t>ASV_11957: Spirochaetota; MVP-15</t>
  </si>
  <si>
    <t>ASV_11957</t>
  </si>
  <si>
    <t>ASV_11954: Gammaproteobacteria; SAR86 clade</t>
  </si>
  <si>
    <t>ASV_11954</t>
  </si>
  <si>
    <t>ASV_11953: Bacteroidia; Amoebophilaceae</t>
  </si>
  <si>
    <t>ASV_11953</t>
  </si>
  <si>
    <t>ASV_11951: Bacteroidia; Lewinella</t>
  </si>
  <si>
    <t>ASV_11951</t>
  </si>
  <si>
    <t>ASV_11949: Planctomycetota; 028H05-P-BN-P5</t>
  </si>
  <si>
    <t>ASV_11949</t>
  </si>
  <si>
    <t>ASV_11948: Bacteroidota; Bacteroidia</t>
  </si>
  <si>
    <t>ASV_11948</t>
  </si>
  <si>
    <t>ASV_11947: Verrucomicrobiae; Pedosphaeraceae</t>
  </si>
  <si>
    <t>ASV_11947</t>
  </si>
  <si>
    <t>ASV_11946: Planctomycetota; vadinHA49</t>
  </si>
  <si>
    <t>ASV_11946</t>
  </si>
  <si>
    <t>ASV_11945: Bdellovibrionia; Peredibacter</t>
  </si>
  <si>
    <t>ASV_11945</t>
  </si>
  <si>
    <t>ASV_11944: Nanoarchaeia; Woesearchaeales</t>
  </si>
  <si>
    <t>ASV_11944</t>
  </si>
  <si>
    <t>ASV_11943: Bacteria</t>
  </si>
  <si>
    <t>ASV_11943</t>
  </si>
  <si>
    <t>ASV_11942: Gammaproteobacteria; Cellvibrionaceae</t>
  </si>
  <si>
    <t>ASV_11942</t>
  </si>
  <si>
    <t>ASV_11941: Alphaproteobacteria; Sphingomonas</t>
  </si>
  <si>
    <t>ASV_11941</t>
  </si>
  <si>
    <t>ASV_11939: Gammaproteobacteria; Coxiella</t>
  </si>
  <si>
    <t>ASV_11939</t>
  </si>
  <si>
    <t>ASV_11938: Gammaproteobacteria; Enterobacterales</t>
  </si>
  <si>
    <t>ASV_11938</t>
  </si>
  <si>
    <t>ASV_11937: Clostridia; Peptostreptococcales-Tissierellales</t>
  </si>
  <si>
    <t>ASV_11937</t>
  </si>
  <si>
    <t>ASV_11936: Bacteria; SAR324 clade(Marine group B)</t>
  </si>
  <si>
    <t>ASV_11936</t>
  </si>
  <si>
    <t>ASV_11935: Bacteria; Margulisbacteria</t>
  </si>
  <si>
    <t>ASV_11935</t>
  </si>
  <si>
    <t>ASV_11934: Clostridia; Tyzzerella</t>
  </si>
  <si>
    <t>ASV_11934</t>
  </si>
  <si>
    <t>ASV_11933: Gammaproteobacteria; Cellvibrionaceae</t>
  </si>
  <si>
    <t>ASV_11933</t>
  </si>
  <si>
    <t>ASV_11932: Gracilibacteria; JGI 0000069-P22</t>
  </si>
  <si>
    <t>ASV_11932</t>
  </si>
  <si>
    <t>ASV_11930: Bacteria; Elusimicrobiota</t>
  </si>
  <si>
    <t>ASV_11930</t>
  </si>
  <si>
    <t>ASV_11929: Bacteria; Proteobacteria</t>
  </si>
  <si>
    <t>ASV_11929</t>
  </si>
  <si>
    <t>ASV_11928: Bacteroidia; Roseimarinus</t>
  </si>
  <si>
    <t>ASV_11928</t>
  </si>
  <si>
    <t>ASV_11927: Proteobacteria; Alphaproteobacteria</t>
  </si>
  <si>
    <t>ASV_11927</t>
  </si>
  <si>
    <t>ASV_11926: Gammaproteobacteria; Francisellaceae</t>
  </si>
  <si>
    <t>ASV_11926</t>
  </si>
  <si>
    <t>ASV_11925: Omnitrophia; Omnitrophales</t>
  </si>
  <si>
    <t>ASV_11925</t>
  </si>
  <si>
    <t>ASV_11924: Bacteroidia; Flavobacteriaceae</t>
  </si>
  <si>
    <t>ASV_11924</t>
  </si>
  <si>
    <t>ASV_11923: Verrucomicrobiae; ADurb.Bin118</t>
  </si>
  <si>
    <t>ASV_11923</t>
  </si>
  <si>
    <t>ASV_11922: Nanoarchaeia; Woesearchaeales</t>
  </si>
  <si>
    <t>ASV_11922</t>
  </si>
  <si>
    <t>ASV_11921: Chlamydiae; Chlamydiales</t>
  </si>
  <si>
    <t>ASV_11921</t>
  </si>
  <si>
    <t>ASV_11920: Phycisphaerae; KCLunmb-38-53</t>
  </si>
  <si>
    <t>ASV_11920</t>
  </si>
  <si>
    <t>ASV_11919: Nanoarchaeia; Woesearchaeales</t>
  </si>
  <si>
    <t>ASV_11919</t>
  </si>
  <si>
    <t>ASV_11918: Omnitrophia; Candidatus Omnitrophus</t>
  </si>
  <si>
    <t>ASV_11918</t>
  </si>
  <si>
    <t>ASV_11917: Gammaproteobacteria; Candidatus Endoecteinascidia</t>
  </si>
  <si>
    <t>ASV_11917</t>
  </si>
  <si>
    <t>ASV_11916: Polyangia; MidBa8</t>
  </si>
  <si>
    <t>ASV_11916</t>
  </si>
  <si>
    <t>ASV_11913: Campylobacteria; Helicobacter</t>
  </si>
  <si>
    <t>ASV_11913</t>
  </si>
  <si>
    <t>ASV_11910: Patescibacteria; ABY1</t>
  </si>
  <si>
    <t>ASV_11910</t>
  </si>
  <si>
    <t>ASV_11909: Bacteroidia; Prolixibacteraceae</t>
  </si>
  <si>
    <t>ASV_11909</t>
  </si>
  <si>
    <t>ASV_11908: Patescibacteria; Gracilibacteria</t>
  </si>
  <si>
    <t>ASV_11908</t>
  </si>
  <si>
    <t>ASV_11907: Spirochaetia; Spirochaetaceae</t>
  </si>
  <si>
    <t>ASV_11907</t>
  </si>
  <si>
    <t>ASV_11906: Nanoarchaeia; SCGC AAA011-D5</t>
  </si>
  <si>
    <t>ASV_11906</t>
  </si>
  <si>
    <t>ASV_11905: Bdellovibrionia; OM27 clade</t>
  </si>
  <si>
    <t>ASV_11905</t>
  </si>
  <si>
    <t>ASV_11904: Proteobacteria; Gammaproteobacteria</t>
  </si>
  <si>
    <t>ASV_11904</t>
  </si>
  <si>
    <t>ASV_11903: Proteobacteria; Alphaproteobacteria</t>
  </si>
  <si>
    <t>ASV_11903</t>
  </si>
  <si>
    <t>ASV_11902: Proteobacteria; Gammaproteobacteria</t>
  </si>
  <si>
    <t>ASV_11902</t>
  </si>
  <si>
    <t>ASV_11900: Gammaproteobacteria; Legionella</t>
  </si>
  <si>
    <t>ASV_11900</t>
  </si>
  <si>
    <t>ASV_11899: Clostridia; [Eubacterium] coprostanoligenes group</t>
  </si>
  <si>
    <t>ASV_11899</t>
  </si>
  <si>
    <t>ASV_11898: Fusobacteria; Sebaldella</t>
  </si>
  <si>
    <t>ASV_11898</t>
  </si>
  <si>
    <t>ASV_11897: Nanoarchaeia; Woesearchaeales</t>
  </si>
  <si>
    <t>ASV_11897</t>
  </si>
  <si>
    <t>ASV_11896: Patescibacteria; Gracilibacteria</t>
  </si>
  <si>
    <t>ASV_11896</t>
  </si>
  <si>
    <t>ASV_11895: Bacteria</t>
  </si>
  <si>
    <t>ASV_11895</t>
  </si>
  <si>
    <t>ASV_11894: Bacilli; Candidatus Phytoplasma</t>
  </si>
  <si>
    <t>ASV_11894</t>
  </si>
  <si>
    <t>ASV_11893: Bacteroidia; Amoebophilaceae</t>
  </si>
  <si>
    <t>ASV_11893</t>
  </si>
  <si>
    <t>ASV_11892: Nanoarchaeia; SCGC AAA011-D5</t>
  </si>
  <si>
    <t>ASV_11892</t>
  </si>
  <si>
    <t>ASV_11891: Alphaproteobacteria; Micavibrionaceae</t>
  </si>
  <si>
    <t>ASV_11891</t>
  </si>
  <si>
    <t>ASV_11890: Nanoarchaeia; Woesearchaeales</t>
  </si>
  <si>
    <t>ASV_11890</t>
  </si>
  <si>
    <t>ASV_11888: Fibrobacteria; Fibrobacteraceae</t>
  </si>
  <si>
    <t>ASV_11888</t>
  </si>
  <si>
    <t>ASV_11887: Nanoarchaeia; Woesearchaeales</t>
  </si>
  <si>
    <t>ASV_11887</t>
  </si>
  <si>
    <t>ASV_11886: Clostridia; Pygmaiobacter</t>
  </si>
  <si>
    <t>ASV_11886</t>
  </si>
  <si>
    <t>ASV_11885: Bacteria; Sva0485</t>
  </si>
  <si>
    <t>ASV_11885</t>
  </si>
  <si>
    <t>ASV_11884: Nanoarchaeia; Woesearchaeales</t>
  </si>
  <si>
    <t>ASV_11884</t>
  </si>
  <si>
    <t>ASV_11883: Firmicutes; Bacilli</t>
  </si>
  <si>
    <t>ASV_11883</t>
  </si>
  <si>
    <t>ASV_11882: Gracilibacteria; Absconditabacteriales (SR1)</t>
  </si>
  <si>
    <t>ASV_11882</t>
  </si>
  <si>
    <t>ASV_11881: Babeliae; Babeliales</t>
  </si>
  <si>
    <t>ASV_11881</t>
  </si>
  <si>
    <t>ASV_11880: Bacteria</t>
  </si>
  <si>
    <t>ASV_11880</t>
  </si>
  <si>
    <t>ASV_11879: Bacteria</t>
  </si>
  <si>
    <t>ASV_11879</t>
  </si>
  <si>
    <t>ASV_11878: Bacteria; FCPU426</t>
  </si>
  <si>
    <t>ASV_11878</t>
  </si>
  <si>
    <t>ASV_11877: Nanoarchaeia; Woesearchaeales</t>
  </si>
  <si>
    <t>ASV_11877</t>
  </si>
  <si>
    <t>ASV_11876: Nanoarchaeia; Woesearchaeales</t>
  </si>
  <si>
    <t>ASV_11876</t>
  </si>
  <si>
    <t>ASV_11875: Thermoleophilia; Gaiellales</t>
  </si>
  <si>
    <t>ASV_11875</t>
  </si>
  <si>
    <t>ASV_11874: Bacteroidota; Bacteroidia</t>
  </si>
  <si>
    <t>ASV_11874</t>
  </si>
  <si>
    <t>ASV_11873: Alphaproteobacteria; Thalassobaculales</t>
  </si>
  <si>
    <t>ASV_11873</t>
  </si>
  <si>
    <t>ASV_11872: Gammaproteobacteria; EC3</t>
  </si>
  <si>
    <t>ASV_11872</t>
  </si>
  <si>
    <t>ASV_11871: Acidobacteriota; Subgroup 22</t>
  </si>
  <si>
    <t>ASV_11871</t>
  </si>
  <si>
    <t>ASV_11870: Bacteroidia; Flavobacteriales</t>
  </si>
  <si>
    <t>ASV_11870</t>
  </si>
  <si>
    <t>ASV_11869: Bacteria; NB1-j</t>
  </si>
  <si>
    <t>ASV_11869</t>
  </si>
  <si>
    <t>ASV_11868: Nanoarchaeia; Woesearchaeales</t>
  </si>
  <si>
    <t>ASV_11868</t>
  </si>
  <si>
    <t>ASV_11866: Bacteria; Proteobacteria</t>
  </si>
  <si>
    <t>ASV_11866</t>
  </si>
  <si>
    <t>ASV_11865: Bacteria</t>
  </si>
  <si>
    <t>ASV_11865</t>
  </si>
  <si>
    <t>ASV_11864: Bacteria</t>
  </si>
  <si>
    <t>ASV_11864</t>
  </si>
  <si>
    <t>ASV_11863: Proteobacteria; Alphaproteobacteria</t>
  </si>
  <si>
    <t>ASV_11863</t>
  </si>
  <si>
    <t>ASV_11862: Proteobacteria; Alphaproteobacteria</t>
  </si>
  <si>
    <t>ASV_11862</t>
  </si>
  <si>
    <t>ASV_11861: Gracilibacteria; JGI 0000069-P22</t>
  </si>
  <si>
    <t>ASV_11861</t>
  </si>
  <si>
    <t>ASV_11859: Verrucomicrobiae; Roseibacillus</t>
  </si>
  <si>
    <t>ASV_11859</t>
  </si>
  <si>
    <t>ASV_11858: Patescibacteria; Gracilibacteria</t>
  </si>
  <si>
    <t>ASV_11858</t>
  </si>
  <si>
    <t>ASV_11857: Alphaproteobacteria; Defluviicoccales</t>
  </si>
  <si>
    <t>ASV_11857</t>
  </si>
  <si>
    <t>ASV_11856: Acidobacteriota; Subgroup 22</t>
  </si>
  <si>
    <t>ASV_11856</t>
  </si>
  <si>
    <t>ASV_11855: Nanoarchaeia; Woesearchaeales</t>
  </si>
  <si>
    <t>ASV_11855</t>
  </si>
  <si>
    <t>ASV_11854: Thermoanaerobaculia; Subgroup 23</t>
  </si>
  <si>
    <t>ASV_11854</t>
  </si>
  <si>
    <t>ASV_11853: Nanoarchaeia; GW2011_GWC1_47_15</t>
  </si>
  <si>
    <t>ASV_11853</t>
  </si>
  <si>
    <t>ASV_11851: Gammaproteobacteria; Suttonella</t>
  </si>
  <si>
    <t>ASV_11851</t>
  </si>
  <si>
    <t>ASV_11850: Nanoarchaeia; Woesearchaeales</t>
  </si>
  <si>
    <t>ASV_11850</t>
  </si>
  <si>
    <t>ASV_11849: Nanoarchaeia; Woesearchaeales</t>
  </si>
  <si>
    <t>ASV_11849</t>
  </si>
  <si>
    <t>ASV_11848: Nanoarchaeia; Woesearchaeales</t>
  </si>
  <si>
    <t>ASV_11848</t>
  </si>
  <si>
    <t>ASV_11847: Proteobacteria; Alphaproteobacteria</t>
  </si>
  <si>
    <t>ASV_11847</t>
  </si>
  <si>
    <t>ASV_11846: Proteobacteria; Gammaproteobacteria</t>
  </si>
  <si>
    <t>ASV_11846</t>
  </si>
  <si>
    <t>ASV_11845: Proteobacteria; Alphaproteobacteria</t>
  </si>
  <si>
    <t>ASV_11845</t>
  </si>
  <si>
    <t>ASV_11844: Bacteria; Zixibacteria</t>
  </si>
  <si>
    <t>ASV_11844</t>
  </si>
  <si>
    <t>ASV_11843: Bacteria; SAR324 clade(Marine group B)</t>
  </si>
  <si>
    <t>ASV_11843</t>
  </si>
  <si>
    <t>ASV_11842: Leptospirae; RBG-16-49-21</t>
  </si>
  <si>
    <t>ASV_11842</t>
  </si>
  <si>
    <t>ASV_11841: Gammaproteobacteria; Microbulbifer</t>
  </si>
  <si>
    <t>ASV_11841</t>
  </si>
  <si>
    <t>ASV_11840: Actinobacteria; PeM15</t>
  </si>
  <si>
    <t>ASV_11840</t>
  </si>
  <si>
    <t>ASV_11839: Planctomycetes; Blastopirellula</t>
  </si>
  <si>
    <t>ASV_11839</t>
  </si>
  <si>
    <t>ASV_11838: Bacteria; Planctomycetota</t>
  </si>
  <si>
    <t>ASV_11838</t>
  </si>
  <si>
    <t>ASV_11836: Vampirivibrionia; Vampirovibrionales</t>
  </si>
  <si>
    <t>ASV_11836</t>
  </si>
  <si>
    <t>ASV_11835: Alphaproteobacteria; Devosiaceae</t>
  </si>
  <si>
    <t>ASV_11835</t>
  </si>
  <si>
    <t>ASV_11834: Nanoarchaeia; Woesearchaeales</t>
  </si>
  <si>
    <t>ASV_11834</t>
  </si>
  <si>
    <t>ASV_11833: Bacteroidia; Cyclobacteriaceae</t>
  </si>
  <si>
    <t>ASV_11833</t>
  </si>
  <si>
    <t>ASV_11832: Chlamydiae; Simkaniaceae</t>
  </si>
  <si>
    <t>ASV_11832</t>
  </si>
  <si>
    <t>ASV_11830: Nanoarchaeia; SCGC AAA011-D5</t>
  </si>
  <si>
    <t>ASV_11830</t>
  </si>
  <si>
    <t>ASV_11829: Oligoflexia; Oligoflexaceae</t>
  </si>
  <si>
    <t>ASV_11829</t>
  </si>
  <si>
    <t>ASV_11828: Bacteria; Proteobacteria</t>
  </si>
  <si>
    <t>ASV_11828</t>
  </si>
  <si>
    <t>ASV_11827: Proteobacteria; Alphaproteobacteria</t>
  </si>
  <si>
    <t>ASV_11827</t>
  </si>
  <si>
    <t>ASV_11826: Alphaproteobacteria; Micavibrionaceae</t>
  </si>
  <si>
    <t>ASV_11826</t>
  </si>
  <si>
    <t>ASV_11825: Bacteria</t>
  </si>
  <si>
    <t>ASV_11825</t>
  </si>
  <si>
    <t>ASV_11824: Bacteria</t>
  </si>
  <si>
    <t>ASV_11824</t>
  </si>
  <si>
    <t>ASV_11823: Rhodothermia; Rhodothermaceae</t>
  </si>
  <si>
    <t>ASV_11823</t>
  </si>
  <si>
    <t>ASV_11822: Bdellovibrionia; OM27 clade</t>
  </si>
  <si>
    <t>ASV_11822</t>
  </si>
  <si>
    <t>ASV_11821: Bacteroidia; Amoebophilaceae</t>
  </si>
  <si>
    <t>ASV_11821</t>
  </si>
  <si>
    <t>ASV_11820: Bacteria; Margulisbacteria</t>
  </si>
  <si>
    <t>ASV_11820</t>
  </si>
  <si>
    <t>ASV_11819: Verrucomicrobiae; Puniceicoccaceae</t>
  </si>
  <si>
    <t>ASV_11819</t>
  </si>
  <si>
    <t>ASV_11818: Nanoarchaeia; Woesearchaeales</t>
  </si>
  <si>
    <t>ASV_11818</t>
  </si>
  <si>
    <t>ASV_11817: Bacteroidia; Hymenobacter</t>
  </si>
  <si>
    <t>ASV_11817</t>
  </si>
  <si>
    <t>ASV_11816: Thermoanaerobaculia; Subgroup 10</t>
  </si>
  <si>
    <t>ASV_11816</t>
  </si>
  <si>
    <t>ASV_11815: Bacteroidia; Vicingus</t>
  </si>
  <si>
    <t>ASV_11815</t>
  </si>
  <si>
    <t>ASV_11814: Nanoarchaeia; Woesearchaeales</t>
  </si>
  <si>
    <t>ASV_11814</t>
  </si>
  <si>
    <t>ASV_11813: Verrucomicrobiae; Verruc-01</t>
  </si>
  <si>
    <t>ASV_11813</t>
  </si>
  <si>
    <t>ASV_11812: Planctomycetes; Pirellulaceae</t>
  </si>
  <si>
    <t>ASV_11812</t>
  </si>
  <si>
    <t>ASV_11811: Bdellovibrionia; OM27 clade</t>
  </si>
  <si>
    <t>ASV_11811</t>
  </si>
  <si>
    <t>ASV_11810: Bacteria; Proteobacteria</t>
  </si>
  <si>
    <t>ASV_11810</t>
  </si>
  <si>
    <t>ASV_11809: Nanoarchaeia; AR15</t>
  </si>
  <si>
    <t>ASV_11809</t>
  </si>
  <si>
    <t>ASV_11808: Proteobacteria; Gammaproteobacteria</t>
  </si>
  <si>
    <t>ASV_11808</t>
  </si>
  <si>
    <t>ASV_11807: Bacteroidia; Bacteroides</t>
  </si>
  <si>
    <t>ASV_11807</t>
  </si>
  <si>
    <t>ASV_11806: Proteobacteria; Gammaproteobacteria</t>
  </si>
  <si>
    <t>ASV_11806</t>
  </si>
  <si>
    <t>ASV_11805: Oligoflexia; Oligoflexaceae</t>
  </si>
  <si>
    <t>ASV_11805</t>
  </si>
  <si>
    <t>ASV_11804: Bacteroidia; Cytophagales</t>
  </si>
  <si>
    <t>ASV_11804</t>
  </si>
  <si>
    <t>ASV_11803: Bacteroidia; Tenacibaculum</t>
  </si>
  <si>
    <t>ASV_11803</t>
  </si>
  <si>
    <t>ASV_11802: Gammaproteobacteria; BD72BR169</t>
  </si>
  <si>
    <t>ASV_11802</t>
  </si>
  <si>
    <t>ASV_11801: Dadabacteria; Dadabacteriales</t>
  </si>
  <si>
    <t>ASV_11801</t>
  </si>
  <si>
    <t>ASV_11800: Lentisphaeria; Lentisphaera</t>
  </si>
  <si>
    <t>ASV_11800</t>
  </si>
  <si>
    <t>ASV_11798: Vampirivibrionia; Caenarcaniphilales</t>
  </si>
  <si>
    <t>ASV_11798</t>
  </si>
  <si>
    <t>ASV_11797: Chlamydiae; Chlamydiaceae</t>
  </si>
  <si>
    <t>ASV_11797</t>
  </si>
  <si>
    <t>ASV_11796: Nanoarchaeia; Woesearchaeales</t>
  </si>
  <si>
    <t>ASV_11796</t>
  </si>
  <si>
    <t>ASV_11795: Bacteria; Margulisbacteria</t>
  </si>
  <si>
    <t>ASV_11795</t>
  </si>
  <si>
    <t>ASV_11794: Omnitrophia; Omnitrophales</t>
  </si>
  <si>
    <t>ASV_11794</t>
  </si>
  <si>
    <t>ASV_11793: Planctomycetes; Blastopirellula</t>
  </si>
  <si>
    <t>ASV_11793</t>
  </si>
  <si>
    <t>ASV_11792: Planctomycetota; OM190</t>
  </si>
  <si>
    <t>ASV_11792</t>
  </si>
  <si>
    <t>ASV_11791: Alphaproteobacteria; Rickettsiaceae</t>
  </si>
  <si>
    <t>ASV_11791</t>
  </si>
  <si>
    <t>ASV_11790: Proteobacteria; Gammaproteobacteria</t>
  </si>
  <si>
    <t>ASV_11790</t>
  </si>
  <si>
    <t>ASV_11789: Gammaproteobacteria; HOC36</t>
  </si>
  <si>
    <t>ASV_11789</t>
  </si>
  <si>
    <t>ASV_11788: Babeliae; Babeliales</t>
  </si>
  <si>
    <t>ASV_11788</t>
  </si>
  <si>
    <t>ASV_11787: Bacteroidia; Saprospiraceae</t>
  </si>
  <si>
    <t>ASV_11787</t>
  </si>
  <si>
    <t>ASV_11786: Gammaproteobacteria; Thalassotalea</t>
  </si>
  <si>
    <t>ASV_11786</t>
  </si>
  <si>
    <t>ASV_11785: Bacteroidia; SB-5</t>
  </si>
  <si>
    <t>ASV_11785</t>
  </si>
  <si>
    <t>ASV_11784: Alphaproteobacteria; Fokiniaceae</t>
  </si>
  <si>
    <t>ASV_11784</t>
  </si>
  <si>
    <t>ASV_11783: Bacteroidia; Ekhidna</t>
  </si>
  <si>
    <t>ASV_11783</t>
  </si>
  <si>
    <t>ASV_11781: Desulfobacteria; Desulfotignum</t>
  </si>
  <si>
    <t>ASV_11781</t>
  </si>
  <si>
    <t>ASV_11780: Bdellovibrionia; Bdellovibrio</t>
  </si>
  <si>
    <t>ASV_11780</t>
  </si>
  <si>
    <t>ASV_11779: Alphaproteobacteria; Hyphococcus</t>
  </si>
  <si>
    <t>ASV_11779</t>
  </si>
  <si>
    <t>ASV_11778: Nanoarchaeia; Woesearchaeales</t>
  </si>
  <si>
    <t>ASV_11778</t>
  </si>
  <si>
    <t>ASV_11775: Bacteroidia; Lentimicrobiaceae</t>
  </si>
  <si>
    <t>ASV_11775</t>
  </si>
  <si>
    <t>ASV_11773: Bacteria</t>
  </si>
  <si>
    <t>ASV_11773</t>
  </si>
  <si>
    <t>ASV_11772: Nanoarchaeia; Woesearchaeales</t>
  </si>
  <si>
    <t>ASV_11772</t>
  </si>
  <si>
    <t>ASV_11771: Gracilibacteria; Candidatus Peribacteria</t>
  </si>
  <si>
    <t>ASV_11771</t>
  </si>
  <si>
    <t>ASV_11770: Bacteroidia; Reichenbachiella</t>
  </si>
  <si>
    <t>ASV_11770</t>
  </si>
  <si>
    <t>ASV_11769: Altiarchaeia; Candidatus Altiarchaeum</t>
  </si>
  <si>
    <t>ASV_11769</t>
  </si>
  <si>
    <t>ASV_11768: Gracilibacteria; Candidatus Peribacteria</t>
  </si>
  <si>
    <t>ASV_11768</t>
  </si>
  <si>
    <t>ASV_11766: Alphaproteobacteria; MD3-55</t>
  </si>
  <si>
    <t>ASV_11766</t>
  </si>
  <si>
    <t>ASV_11765: Nanoarchaeia; Woesearchaeales</t>
  </si>
  <si>
    <t>ASV_11765</t>
  </si>
  <si>
    <t>ASV_11764: Alphaproteobacteria; Aestuariispira</t>
  </si>
  <si>
    <t>ASV_11764</t>
  </si>
  <si>
    <t>ASV_11763: Bacteria; Proteobacteria</t>
  </si>
  <si>
    <t>ASV_11763</t>
  </si>
  <si>
    <t>ASV_11762: Nanoarchaeia; Woesearchaeales</t>
  </si>
  <si>
    <t>ASV_11762</t>
  </si>
  <si>
    <t>ASV_11761: Planctomycetes; Planctomicrobium</t>
  </si>
  <si>
    <t>ASV_11761</t>
  </si>
  <si>
    <t>ASV_11760: Nanoarchaeia; Woesearchaeales</t>
  </si>
  <si>
    <t>ASV_11760</t>
  </si>
  <si>
    <t>ASV_11759: Omnitrophia; Candidatus Omnitrophus</t>
  </si>
  <si>
    <t>ASV_11759</t>
  </si>
  <si>
    <t>ASV_11758: Anaerolineae; Caldilineaceae</t>
  </si>
  <si>
    <t>ASV_11758</t>
  </si>
  <si>
    <t>ASV_11757: Bacteria</t>
  </si>
  <si>
    <t>ASV_11757</t>
  </si>
  <si>
    <t>ASV_11756: Oligoflexia; Oligoflexaceae</t>
  </si>
  <si>
    <t>ASV_11756</t>
  </si>
  <si>
    <t>ASV_11755: Planctomycetes; Gimesiaceae</t>
  </si>
  <si>
    <t>ASV_11755</t>
  </si>
  <si>
    <t>ASV_11754: Planctomycetes; Gemmataceae</t>
  </si>
  <si>
    <t>ASV_11754</t>
  </si>
  <si>
    <t>ASV_11753: Gammaproteobacteria; Legionella</t>
  </si>
  <si>
    <t>ASV_11753</t>
  </si>
  <si>
    <t>ASV_11752: Patescibacteria; Gracilibacteria</t>
  </si>
  <si>
    <t>ASV_11752</t>
  </si>
  <si>
    <t>ASV_11750: Bacteroidia; Flavobacteriales</t>
  </si>
  <si>
    <t>ASV_11750</t>
  </si>
  <si>
    <t>ASV_11749: Proteobacteria; Gammaproteobacteria</t>
  </si>
  <si>
    <t>ASV_11749</t>
  </si>
  <si>
    <t>ASV_11748: Gammaproteobacteria; Legionella</t>
  </si>
  <si>
    <t>ASV_11748</t>
  </si>
  <si>
    <t>ASV_11747: Nanoarchaeia; Woesearchaeales</t>
  </si>
  <si>
    <t>ASV_11747</t>
  </si>
  <si>
    <t>ASV_11746: Desulfovibrionia; Halodesulfovibrio</t>
  </si>
  <si>
    <t>ASV_11746</t>
  </si>
  <si>
    <t>ASV_11745: Proteobacteria; Gammaproteobacteria</t>
  </si>
  <si>
    <t>ASV_11745</t>
  </si>
  <si>
    <t>ASV_11743: Nanoarchaeia; SCGC AAA286-E23</t>
  </si>
  <si>
    <t>ASV_11743</t>
  </si>
  <si>
    <t>ASV_11742: Nanoarchaeia; SCGC AAA011-D5</t>
  </si>
  <si>
    <t>ASV_11742</t>
  </si>
  <si>
    <t>ASV_11741: Alphaproteobacteria; Rickettsiaceae</t>
  </si>
  <si>
    <t>ASV_11741</t>
  </si>
  <si>
    <t>ASV_11740: Nanoarchaeia; GW2011_GWC1_47_15</t>
  </si>
  <si>
    <t>ASV_11740</t>
  </si>
  <si>
    <t>ASV_11739: Nanoarchaeia; Woesearchaeales</t>
  </si>
  <si>
    <t>ASV_11739</t>
  </si>
  <si>
    <t>ASV_11738: Gracilibacteria; Candidatus Peribacteria</t>
  </si>
  <si>
    <t>ASV_11738</t>
  </si>
  <si>
    <t>ASV_11736: Nanoarchaeia; Woesearchaeales</t>
  </si>
  <si>
    <t>ASV_11736</t>
  </si>
  <si>
    <t>ASV_11735: Nanoarchaeia; Woesearchaeales</t>
  </si>
  <si>
    <t>ASV_11735</t>
  </si>
  <si>
    <t>ASV_11734: Nanoarchaeia; Woesearchaeales</t>
  </si>
  <si>
    <t>ASV_11734</t>
  </si>
  <si>
    <t>ASV_11733: Gracilibacteria; Absconditabacteriales (SR1)</t>
  </si>
  <si>
    <t>ASV_11733</t>
  </si>
  <si>
    <t>ASV_11732: Bacilli; Candidatus Hepatoplasma</t>
  </si>
  <si>
    <t>ASV_11732</t>
  </si>
  <si>
    <t>ASV_11731: Campylobacteria; Campylobacterales</t>
  </si>
  <si>
    <t>ASV_11731</t>
  </si>
  <si>
    <t>ASV_11730: Bacteria; SAR324 clade(Marine group B)</t>
  </si>
  <si>
    <t>ASV_11730</t>
  </si>
  <si>
    <t>ASV_11729: Nanoarchaeia; Woesearchaeales</t>
  </si>
  <si>
    <t>ASV_11729</t>
  </si>
  <si>
    <t>ASV_11728: Aenigmarchaeia; Aenigmarchaeales</t>
  </si>
  <si>
    <t>ASV_11728</t>
  </si>
  <si>
    <t>ASV_11727: Patescibacteria; Gracilibacteria</t>
  </si>
  <si>
    <t>ASV_11727</t>
  </si>
  <si>
    <t>ASV_11726: Alphaproteobacteria; Fodinicurvata</t>
  </si>
  <si>
    <t>ASV_11726</t>
  </si>
  <si>
    <t>ASV_11725: Fibrobacteria; TG3</t>
  </si>
  <si>
    <t>ASV_11725</t>
  </si>
  <si>
    <t>ASV_11724: Proteobacteria; Gammaproteobacteria</t>
  </si>
  <si>
    <t>ASV_11724</t>
  </si>
  <si>
    <t>ASV_11723: Bacteria</t>
  </si>
  <si>
    <t>ASV_11723</t>
  </si>
  <si>
    <t>ASV_11722: Bacteria</t>
  </si>
  <si>
    <t>ASV_11722</t>
  </si>
  <si>
    <t>ASV_11721: Bacilli; Candidatus Hepatoplasma</t>
  </si>
  <si>
    <t>ASV_11721</t>
  </si>
  <si>
    <t>ASV_11720: Alphaproteobacteria; Rickettsiales</t>
  </si>
  <si>
    <t>ASV_11720</t>
  </si>
  <si>
    <t>ASV_11719: Nanoarchaeia; Woesearchaeales</t>
  </si>
  <si>
    <t>ASV_11719</t>
  </si>
  <si>
    <t>ASV_11718: Polyangia; Nannocystaceae</t>
  </si>
  <si>
    <t>ASV_11718</t>
  </si>
  <si>
    <t>ASV_11717: Proteobacteria; Gammaproteobacteria</t>
  </si>
  <si>
    <t>ASV_11717</t>
  </si>
  <si>
    <t>ASV_11716: Bacteria</t>
  </si>
  <si>
    <t>ASV_11716</t>
  </si>
  <si>
    <t>ASV_11715: Bdellovibrionia; OM27 clade</t>
  </si>
  <si>
    <t>ASV_11715</t>
  </si>
  <si>
    <t>ASV_11714: Bdellovibrionia; Bdellovibrio</t>
  </si>
  <si>
    <t>ASV_11714</t>
  </si>
  <si>
    <t>ASV_11713: Babeliae; Babeliales</t>
  </si>
  <si>
    <t>ASV_11713</t>
  </si>
  <si>
    <t>ASV_11711: Alphaproteobacteria; Micavibrionaceae</t>
  </si>
  <si>
    <t>ASV_11711</t>
  </si>
  <si>
    <t>ASV_11710: Bacteria</t>
  </si>
  <si>
    <t>ASV_11710</t>
  </si>
  <si>
    <t>ASV_11709: Gammaproteobacteria; Thiohalorhabdaceae</t>
  </si>
  <si>
    <t>ASV_11709</t>
  </si>
  <si>
    <t>ASV_11708: Alphaproteobacteria; Micavibrionales</t>
  </si>
  <si>
    <t>ASV_11708</t>
  </si>
  <si>
    <t>ASV_11706: Gammaproteobacteria; Cellvibrionaceae</t>
  </si>
  <si>
    <t>ASV_11706</t>
  </si>
  <si>
    <t>ASV_11705: Bacteria</t>
  </si>
  <si>
    <t>ASV_11705</t>
  </si>
  <si>
    <t>ASV_11704: Bacteroidia; Edaphobaculum</t>
  </si>
  <si>
    <t>ASV_11704</t>
  </si>
  <si>
    <t>ASV_11703: Alphaproteobacteria; Micavibrionaceae</t>
  </si>
  <si>
    <t>ASV_11703</t>
  </si>
  <si>
    <t>ASV_11702: Bacteria; Margulisbacteria</t>
  </si>
  <si>
    <t>ASV_11702</t>
  </si>
  <si>
    <t>ASV_11701: Fusobacteria; Leptotrichiaceae</t>
  </si>
  <si>
    <t>ASV_11701</t>
  </si>
  <si>
    <t>ASV_11700: Desulfuromonadia; Bradymonadales</t>
  </si>
  <si>
    <t>ASV_11700</t>
  </si>
  <si>
    <t>ASV_11699: Myxococcia; P3OB-42</t>
  </si>
  <si>
    <t>ASV_11699</t>
  </si>
  <si>
    <t>ASV_11698: Planctomycetota; Pla3 lineage</t>
  </si>
  <si>
    <t>ASV_11698</t>
  </si>
  <si>
    <t>ASV_11697: Omnitrophia; Candidatus Omnitrophus</t>
  </si>
  <si>
    <t>ASV_11697</t>
  </si>
  <si>
    <t>ASV_11696: Nanoarchaeia; Woesearchaeales</t>
  </si>
  <si>
    <t>ASV_11696</t>
  </si>
  <si>
    <t>ASV_11695: Nanoarchaeia; Woesearchaeales</t>
  </si>
  <si>
    <t>ASV_11695</t>
  </si>
  <si>
    <t>ASV_11694: Gammaproteobacteria; Spongiibacteraceae</t>
  </si>
  <si>
    <t>ASV_11694</t>
  </si>
  <si>
    <t>ASV_11693: Alphaproteobacteria; Micavibrionaceae</t>
  </si>
  <si>
    <t>ASV_11693</t>
  </si>
  <si>
    <t>ASV_11692: Planctomycetes; Fuerstia</t>
  </si>
  <si>
    <t>ASV_11692</t>
  </si>
  <si>
    <t>ASV_11691: Bacteroidia; Candidatus Amoebophilus</t>
  </si>
  <si>
    <t>ASV_11691</t>
  </si>
  <si>
    <t>ASV_11689: Nanoarchaeia; Woesearchaeales</t>
  </si>
  <si>
    <t>ASV_11689</t>
  </si>
  <si>
    <t>ASV_11687: Planctomycetota; BD7-11</t>
  </si>
  <si>
    <t>ASV_11687</t>
  </si>
  <si>
    <t>ASV_11686: Spirochaetia; Spirochaetaceae</t>
  </si>
  <si>
    <t>ASV_11686</t>
  </si>
  <si>
    <t>ASV_11685: Bacteria</t>
  </si>
  <si>
    <t>ASV_11685</t>
  </si>
  <si>
    <t>ASV_11684: Verrucomicrobiae; Roseibacillus</t>
  </si>
  <si>
    <t>ASV_11684</t>
  </si>
  <si>
    <t>ASV_11683: Oligoflexia; Oligoflexaceae</t>
  </si>
  <si>
    <t>ASV_11683</t>
  </si>
  <si>
    <t>ASV_11682: Bacteroidia; Amoebophilaceae</t>
  </si>
  <si>
    <t>ASV_11682</t>
  </si>
  <si>
    <t>ASV_11681: Proteobacteria; Gammaproteobacteria</t>
  </si>
  <si>
    <t>ASV_11681</t>
  </si>
  <si>
    <t>ASV_11680: Bacteria; Proteobacteria</t>
  </si>
  <si>
    <t>ASV_11680</t>
  </si>
  <si>
    <t>ASV_11679: Planctomycetes; Pir4 lineage</t>
  </si>
  <si>
    <t>ASV_11679</t>
  </si>
  <si>
    <t>ASV_11677: Oligoflexia; Oligoflexaceae</t>
  </si>
  <si>
    <t>ASV_11677</t>
  </si>
  <si>
    <t>ASV_11676: Patescibacteria; Gracilibacteria</t>
  </si>
  <si>
    <t>ASV_11676</t>
  </si>
  <si>
    <t>ASV_11675: Bacteria; Desulfobacterota</t>
  </si>
  <si>
    <t>ASV_11675</t>
  </si>
  <si>
    <t>ASV_11674: Nanoarchaeia; SCGC AAA011-D5</t>
  </si>
  <si>
    <t>ASV_11674</t>
  </si>
  <si>
    <t>ASV_11673: Bacteria</t>
  </si>
  <si>
    <t>ASV_11673</t>
  </si>
  <si>
    <t>ASV_11672: Clostridia; Cellulosilyticum</t>
  </si>
  <si>
    <t>ASV_11672</t>
  </si>
  <si>
    <t>ASV_11671: Nanoarchaeia; Woesearchaeales</t>
  </si>
  <si>
    <t>ASV_11671</t>
  </si>
  <si>
    <t>ASV_11670: Babeliae; Babeliales</t>
  </si>
  <si>
    <t>ASV_11670</t>
  </si>
  <si>
    <t>ASV_11669: Bacteria; Margulisbacteria</t>
  </si>
  <si>
    <t>ASV_11669</t>
  </si>
  <si>
    <t>ASV_11667: Bacteroidia; Draconibacterium</t>
  </si>
  <si>
    <t>ASV_11667</t>
  </si>
  <si>
    <t>ASV_11666: Nanoarchaeia; Woesearchaeales</t>
  </si>
  <si>
    <t>ASV_11666</t>
  </si>
  <si>
    <t>ASV_11665: Alphaproteobacteria; Micavibrionales</t>
  </si>
  <si>
    <t>ASV_11665</t>
  </si>
  <si>
    <t>ASV_11664: Alphaproteobacteria; Tistlia</t>
  </si>
  <si>
    <t>ASV_11664</t>
  </si>
  <si>
    <t>ASV_11663: Patescibacteria; Gracilibacteria</t>
  </si>
  <si>
    <t>ASV_11663</t>
  </si>
  <si>
    <t>ASV_11662: Bacteria</t>
  </si>
  <si>
    <t>ASV_11662</t>
  </si>
  <si>
    <t>ASV_11661: Bacteria; Marinimicrobia (SAR406 clade)</t>
  </si>
  <si>
    <t>ASV_11661</t>
  </si>
  <si>
    <t>ASV_11660: Verrucomicrobiae; Persicirhabdus</t>
  </si>
  <si>
    <t>ASV_11660</t>
  </si>
  <si>
    <t>ASV_11659: Proteobacteria; Gammaproteobacteria</t>
  </si>
  <si>
    <t>ASV_11659</t>
  </si>
  <si>
    <t>ASV_11658: Alphaproteobacteria; Marinicaulis</t>
  </si>
  <si>
    <t>ASV_11658</t>
  </si>
  <si>
    <t>ASV_11657: Cyanobacteria; Sericytochromatia</t>
  </si>
  <si>
    <t>ASV_11657</t>
  </si>
  <si>
    <t>ASV_11656: Bacteroidia; Crocinitomix</t>
  </si>
  <si>
    <t>ASV_11656</t>
  </si>
  <si>
    <t>ASV_11655: Gracilibacteria; Candidatus Peribacteria</t>
  </si>
  <si>
    <t>ASV_11655</t>
  </si>
  <si>
    <t>ASV_11654: Nanoarchaeia; Woesearchaeales</t>
  </si>
  <si>
    <t>ASV_11654</t>
  </si>
  <si>
    <t>ASV_11653: Nanoarchaeia; Woesearchaeales</t>
  </si>
  <si>
    <t>ASV_11653</t>
  </si>
  <si>
    <t>ASV_11652: Bacteria</t>
  </si>
  <si>
    <t>ASV_11652</t>
  </si>
  <si>
    <t>ASV_11651: Nanoarchaeia; Woesearchaeales</t>
  </si>
  <si>
    <t>ASV_11651</t>
  </si>
  <si>
    <t>ASV_11650: Elusimicrobia; MVP-88</t>
  </si>
  <si>
    <t>ASV_11650</t>
  </si>
  <si>
    <t>ASV_11648: Proteobacteria; Gammaproteobacteria</t>
  </si>
  <si>
    <t>ASV_11648</t>
  </si>
  <si>
    <t>ASV_11647: Acidimicrobia; Actinomarinales</t>
  </si>
  <si>
    <t>ASV_11647</t>
  </si>
  <si>
    <t>ASV_11646: Bacteroidia; Sphingobacteriales</t>
  </si>
  <si>
    <t>ASV_11646</t>
  </si>
  <si>
    <t>ASV_11645: Myxococcia; Anaeromyxobacter</t>
  </si>
  <si>
    <t>ASV_11645</t>
  </si>
  <si>
    <t>ASV_11644: Nanoarchaeia; SCGC AAA011-D5</t>
  </si>
  <si>
    <t>ASV_11644</t>
  </si>
  <si>
    <t>ASV_11643: Gracilibacteria; Candidatus Peribacteria</t>
  </si>
  <si>
    <t>ASV_11643</t>
  </si>
  <si>
    <t>ASV_11642: Proteobacteria; Gammaproteobacteria</t>
  </si>
  <si>
    <t>ASV_11642</t>
  </si>
  <si>
    <t>ASV_11641: Spirochaetia; Spirochaetaceae</t>
  </si>
  <si>
    <t>ASV_11641</t>
  </si>
  <si>
    <t>ASV_11640: Bacteroidia; Amoebophilaceae</t>
  </si>
  <si>
    <t>ASV_11640</t>
  </si>
  <si>
    <t>ASV_11639: Nanoarchaeia; SCGC AAA011-D5</t>
  </si>
  <si>
    <t>ASV_11639</t>
  </si>
  <si>
    <t>ASV_11638: Nanoarchaeia; Woesearchaeales</t>
  </si>
  <si>
    <t>ASV_11638</t>
  </si>
  <si>
    <t>ASV_11637: Nanoarchaeia; Woesearchaeales</t>
  </si>
  <si>
    <t>ASV_11637</t>
  </si>
  <si>
    <t>ASV_11636: Desulfovibrionia; Desulfovibrionales</t>
  </si>
  <si>
    <t>ASV_11636</t>
  </si>
  <si>
    <t>ASV_11635: Alphaproteobacteria; Micavibrionaceae</t>
  </si>
  <si>
    <t>ASV_11635</t>
  </si>
  <si>
    <t>ASV_11634: Gammaproteobacteria; [Caedibacter] taeniospiralis group</t>
  </si>
  <si>
    <t>ASV_11634</t>
  </si>
  <si>
    <t>ASV_11633: Cyanobacteria; Phormidium ETS-05</t>
  </si>
  <si>
    <t>ASV_11633</t>
  </si>
  <si>
    <t>ASV_11632: Alphaproteobacteria; SM2D12</t>
  </si>
  <si>
    <t>ASV_11632</t>
  </si>
  <si>
    <t>ASV_11631: Bacteroidia; Lutibacter</t>
  </si>
  <si>
    <t>ASV_11631</t>
  </si>
  <si>
    <t>ASV_11630: Bacteria</t>
  </si>
  <si>
    <t>ASV_11630</t>
  </si>
  <si>
    <t>ASV_11629: Calditrichia; Caldithrix</t>
  </si>
  <si>
    <t>ASV_11629</t>
  </si>
  <si>
    <t>ASV_11628: Nanoarchaeia; Woesearchaeales</t>
  </si>
  <si>
    <t>ASV_11628</t>
  </si>
  <si>
    <t>ASV_11627: Bacteria</t>
  </si>
  <si>
    <t>ASV_11627</t>
  </si>
  <si>
    <t>ASV_11626: Calditrichia; SM23-31</t>
  </si>
  <si>
    <t>ASV_11626</t>
  </si>
  <si>
    <t>ASV_11625: Alphaproteobacteria; Holosporaceae</t>
  </si>
  <si>
    <t>ASV_11625</t>
  </si>
  <si>
    <t>ASV_11624: Anaerolineae; Anaerolineaceae</t>
  </si>
  <si>
    <t>ASV_11624</t>
  </si>
  <si>
    <t>ASV_11623: Fusobacteria; Leptotrichiaceae</t>
  </si>
  <si>
    <t>ASV_11623</t>
  </si>
  <si>
    <t>ASV_11622: Verrucomicrobiae; Methylacidiphilaceae</t>
  </si>
  <si>
    <t>ASV_11622</t>
  </si>
  <si>
    <t>ASV_11621: Bacteria; Desulfobacterota</t>
  </si>
  <si>
    <t>ASV_11621</t>
  </si>
  <si>
    <t>ASV_11620: Nanoarchaeia; Woesearchaeales</t>
  </si>
  <si>
    <t>ASV_11620</t>
  </si>
  <si>
    <t>ASV_11619: Proteobacteria; Alphaproteobacteria</t>
  </si>
  <si>
    <t>ASV_11619</t>
  </si>
  <si>
    <t>ASV_11617: Proteobacteria; Gammaproteobacteria</t>
  </si>
  <si>
    <t>ASV_11617</t>
  </si>
  <si>
    <t>ASV_11616: Nanoarchaeia; Woesearchaeales</t>
  </si>
  <si>
    <t>ASV_11616</t>
  </si>
  <si>
    <t>ASV_11615: Nanoarchaeia; Woesearchaeales</t>
  </si>
  <si>
    <t>ASV_11615</t>
  </si>
  <si>
    <t>ASV_11614: Nanoarchaeia; GW2011_GWC1_47_15</t>
  </si>
  <si>
    <t>ASV_11614</t>
  </si>
  <si>
    <t>ASV_11613: Bacteroidota; Bacteroidia</t>
  </si>
  <si>
    <t>ASV_11613</t>
  </si>
  <si>
    <t>ASV_11612: Alphaproteobacteria; Rickettsiaceae</t>
  </si>
  <si>
    <t>ASV_11612</t>
  </si>
  <si>
    <t>ASV_11611: Patescibacteria; Gracilibacteria</t>
  </si>
  <si>
    <t>ASV_11611</t>
  </si>
  <si>
    <t>ASV_11610: Latescibacteria; Latescibacteraceae</t>
  </si>
  <si>
    <t>ASV_11610</t>
  </si>
  <si>
    <t>ASV_11609: Gammaproteobacteria; Piscirickettsia</t>
  </si>
  <si>
    <t>ASV_11609</t>
  </si>
  <si>
    <t>ASV_11608: Clostridia; Ruminococcus</t>
  </si>
  <si>
    <t>ASV_11608</t>
  </si>
  <si>
    <t>ASV_11607: Bdellovibrionia; Bacteriovoracaceae</t>
  </si>
  <si>
    <t>ASV_11607</t>
  </si>
  <si>
    <t>ASV_11606: Campylobacteria; Arcobacteraceae</t>
  </si>
  <si>
    <t>ASV_11606</t>
  </si>
  <si>
    <t>ASV_11604: Bacteria</t>
  </si>
  <si>
    <t>ASV_11604</t>
  </si>
  <si>
    <t>ASV_11603: Bacteria</t>
  </si>
  <si>
    <t>ASV_11603</t>
  </si>
  <si>
    <t>ASV_11602: Alphaproteobacteria; Kiloniellaceae</t>
  </si>
  <si>
    <t>ASV_11602</t>
  </si>
  <si>
    <t>ASV_11601: Clostridia; Lachnospiraceae</t>
  </si>
  <si>
    <t>ASV_11601</t>
  </si>
  <si>
    <t>ASV_11600: Gammaproteobacteria; Thiotrichaceae</t>
  </si>
  <si>
    <t>ASV_11600</t>
  </si>
  <si>
    <t>ASV_11599: Gracilibacteria; Candidatus Peribacteria</t>
  </si>
  <si>
    <t>ASV_11599</t>
  </si>
  <si>
    <t>ASV_11598: Nanoarchaeia; Woesearchaeales</t>
  </si>
  <si>
    <t>ASV_11598</t>
  </si>
  <si>
    <t>ASV_11597: Proteobacteria; Alphaproteobacteria</t>
  </si>
  <si>
    <t>ASV_11597</t>
  </si>
  <si>
    <t>ASV_11595: Alphaproteobacteria; Ponticaulis</t>
  </si>
  <si>
    <t>ASV_11595</t>
  </si>
  <si>
    <t>ASV_11594: Bacteria</t>
  </si>
  <si>
    <t>ASV_11594</t>
  </si>
  <si>
    <t>ASV_11593: Nanoarchaeia; SCGC AAA011-D5</t>
  </si>
  <si>
    <t>ASV_11593</t>
  </si>
  <si>
    <t>ASV_11592: Bacteria</t>
  </si>
  <si>
    <t>ASV_11592</t>
  </si>
  <si>
    <t>ASV_11591: Bacteria</t>
  </si>
  <si>
    <t>ASV_11591</t>
  </si>
  <si>
    <t>ASV_11590: Planctomycetota; Pla4 lineage</t>
  </si>
  <si>
    <t>ASV_11590</t>
  </si>
  <si>
    <t>ASV_11588: Bacteroidia; Rikenella</t>
  </si>
  <si>
    <t>ASV_11588</t>
  </si>
  <si>
    <t>ASV_11585: Nanoarchaeia; Woesearchaeales</t>
  </si>
  <si>
    <t>ASV_11585</t>
  </si>
  <si>
    <t>ASV_11584: Bacteria; Marinimicrobia (SAR406 clade)</t>
  </si>
  <si>
    <t>ASV_11584</t>
  </si>
  <si>
    <t>ASV_11583: Nanoarchaeia; Woesearchaeales</t>
  </si>
  <si>
    <t>ASV_11583</t>
  </si>
  <si>
    <t>ASV_11582: Bacteria; WOR-1</t>
  </si>
  <si>
    <t>ASV_11582</t>
  </si>
  <si>
    <t>ASV_11581: Planctomycetes; Rhodopirellula</t>
  </si>
  <si>
    <t>ASV_11581</t>
  </si>
  <si>
    <t>ASV_11580: Bacteroidota; Bacteroidia</t>
  </si>
  <si>
    <t>ASV_11580</t>
  </si>
  <si>
    <t>ASV_11579: Omnitrophia; Omnitrophales</t>
  </si>
  <si>
    <t>ASV_11579</t>
  </si>
  <si>
    <t>ASV_11577: Bacteria</t>
  </si>
  <si>
    <t>ASV_11577</t>
  </si>
  <si>
    <t>ASV_11576: Planctomycetota; OM190</t>
  </si>
  <si>
    <t>ASV_11576</t>
  </si>
  <si>
    <t>ASV_11575: Bacteroidia; Luteibaculum</t>
  </si>
  <si>
    <t>ASV_11575</t>
  </si>
  <si>
    <t>ASV_11574: Bdellovibrionia; Bacteriovoracaceae</t>
  </si>
  <si>
    <t>ASV_11574</t>
  </si>
  <si>
    <t>ASV_11573: Nanoarchaeia; GW2011_GWC1_47_15</t>
  </si>
  <si>
    <t>ASV_11573</t>
  </si>
  <si>
    <t>ASV_11572: Bacteria; Proteobacteria</t>
  </si>
  <si>
    <t>ASV_11572</t>
  </si>
  <si>
    <t>ASV_11571: Nanoarchaeia; Woesearchaeales</t>
  </si>
  <si>
    <t>ASV_11571</t>
  </si>
  <si>
    <t>ASV_11570: Bacilli; Mycoplasmataceae</t>
  </si>
  <si>
    <t>ASV_11570</t>
  </si>
  <si>
    <t>ASV_11569: Nanoarchaeia; SCGC AAA011-D5</t>
  </si>
  <si>
    <t>ASV_11569</t>
  </si>
  <si>
    <t>ASV_11568: Planctomycetota; Pla3 lineage</t>
  </si>
  <si>
    <t>ASV_11568</t>
  </si>
  <si>
    <t>ASV_11567: Bdellovibrionia; OM27 clade</t>
  </si>
  <si>
    <t>ASV_11567</t>
  </si>
  <si>
    <t>ASV_11566: Omnitrophia; Candidatus Omnitrophus</t>
  </si>
  <si>
    <t>ASV_11566</t>
  </si>
  <si>
    <t>ASV_11565: Gammaproteobacteria; Saccharospirillaceae</t>
  </si>
  <si>
    <t>ASV_11565</t>
  </si>
  <si>
    <t>ASV_11564: Proteobacteria; Gammaproteobacteria</t>
  </si>
  <si>
    <t>ASV_11564</t>
  </si>
  <si>
    <t>ASV_11563: Babeliae; Babeliales</t>
  </si>
  <si>
    <t>ASV_11563</t>
  </si>
  <si>
    <t>ASV_11562: Proteobacteria; Alphaproteobacteria</t>
  </si>
  <si>
    <t>ASV_11562</t>
  </si>
  <si>
    <t>ASV_11561: Proteobacteria; Gammaproteobacteria</t>
  </si>
  <si>
    <t>ASV_11561</t>
  </si>
  <si>
    <t>ASV_11560: Gracilibacteria; Candidatus Peribacteria</t>
  </si>
  <si>
    <t>ASV_11560</t>
  </si>
  <si>
    <t>ASV_11559: Cyanobacteria; Prochlorococcus MIT9313</t>
  </si>
  <si>
    <t>ASV_11559</t>
  </si>
  <si>
    <t>ASV_11558: Planctomycetota; SGST604</t>
  </si>
  <si>
    <t>ASV_11558</t>
  </si>
  <si>
    <t>ASV_11557: Bacteroidota; Bacteroidia</t>
  </si>
  <si>
    <t>ASV_11557</t>
  </si>
  <si>
    <t>ASV_11556: Fibrobacteria; Fibrobacteraceae</t>
  </si>
  <si>
    <t>ASV_11556</t>
  </si>
  <si>
    <t>ASV_11555: Proteobacteria; Gammaproteobacteria</t>
  </si>
  <si>
    <t>ASV_11555</t>
  </si>
  <si>
    <t>ASV_11554: Bacteroidia; Bacteroidales</t>
  </si>
  <si>
    <t>ASV_11554</t>
  </si>
  <si>
    <t>ASV_11553: Nanoarchaeia; Woesearchaeales</t>
  </si>
  <si>
    <t>ASV_11553</t>
  </si>
  <si>
    <t>ASV_11552: Nanoarchaeia; GW2011_GWC1_47_15</t>
  </si>
  <si>
    <t>ASV_11552</t>
  </si>
  <si>
    <t>ASV_11551: Alphaproteobacteria; SM2D12</t>
  </si>
  <si>
    <t>ASV_11551</t>
  </si>
  <si>
    <t>ASV_11550: Proteobacteria; Alphaproteobacteria</t>
  </si>
  <si>
    <t>ASV_11550</t>
  </si>
  <si>
    <t>ASV_11549: Alphaproteobacteria; SAR11 SAR11 clade</t>
  </si>
  <si>
    <t>ASV_11549</t>
  </si>
  <si>
    <t>ASV_11548: Bacteria</t>
  </si>
  <si>
    <t>ASV_11548</t>
  </si>
  <si>
    <t>ASV_11547: Planctomycetes; Pirellula</t>
  </si>
  <si>
    <t>ASV_11547</t>
  </si>
  <si>
    <t>ASV_11546: Alphaproteobacteria; SAR11 Clade Ia</t>
  </si>
  <si>
    <t>ASV_11546</t>
  </si>
  <si>
    <t>ASV_11545: Planctomycetota; Planctomycetes</t>
  </si>
  <si>
    <t>ASV_11545</t>
  </si>
  <si>
    <t>ASV_11544: Proteobacteria; Gammaproteobacteria</t>
  </si>
  <si>
    <t>ASV_11544</t>
  </si>
  <si>
    <t>ASV_11543: Planctomycetes; Gimesiaceae</t>
  </si>
  <si>
    <t>ASV_11543</t>
  </si>
  <si>
    <t>ASV_11542: Gammaproteobacteria; Unknown Family</t>
  </si>
  <si>
    <t>ASV_11542</t>
  </si>
  <si>
    <t>ASV_11541: Proteobacteria; Gammaproteobacteria</t>
  </si>
  <si>
    <t>ASV_11541</t>
  </si>
  <si>
    <t>ASV_11540: Alphaproteobacteria; Fokiniaceae</t>
  </si>
  <si>
    <t>ASV_11540</t>
  </si>
  <si>
    <t>ASV_11539: Nanoarchaeia; Woesearchaeales</t>
  </si>
  <si>
    <t>ASV_11539</t>
  </si>
  <si>
    <t>ASV_11538: Bacteria</t>
  </si>
  <si>
    <t>ASV_11538</t>
  </si>
  <si>
    <t>ASV_11536: Gammaproteobacteria; Marinomonas</t>
  </si>
  <si>
    <t>ASV_11536</t>
  </si>
  <si>
    <t>ASV_11535: Planctomycetota; BD7-11</t>
  </si>
  <si>
    <t>ASV_11535</t>
  </si>
  <si>
    <t>ASV_11534: Proteobacteria; Alphaproteobacteria</t>
  </si>
  <si>
    <t>ASV_11534</t>
  </si>
  <si>
    <t>ASV_11533: Verrucomicrobiae; Methylacidiphilaceae</t>
  </si>
  <si>
    <t>ASV_11533</t>
  </si>
  <si>
    <t>ASV_11532: Nanoarchaeia; Woesearchaeales</t>
  </si>
  <si>
    <t>ASV_11532</t>
  </si>
  <si>
    <t>ASV_11531: Gammaproteobacteria; Gayadomonas</t>
  </si>
  <si>
    <t>ASV_11531</t>
  </si>
  <si>
    <t>ASV_11530: Nanoarchaeia; Woesearchaeales</t>
  </si>
  <si>
    <t>ASV_11530</t>
  </si>
  <si>
    <t>ASV_11529: Bacteroidia; Crocinitomix</t>
  </si>
  <si>
    <t>ASV_11529</t>
  </si>
  <si>
    <t>ASV_11528: Omnitrophia; Candidatus Omnitrophus</t>
  </si>
  <si>
    <t>ASV_11528</t>
  </si>
  <si>
    <t>ASV_11527: Gammaproteobacteria; Thalassolituus</t>
  </si>
  <si>
    <t>ASV_11527</t>
  </si>
  <si>
    <t>ASV_11526: Bacteroidia; Odoribacter</t>
  </si>
  <si>
    <t>ASV_11526</t>
  </si>
  <si>
    <t>ASV_11525: Vampirivibrionia; Vampirovibrionales</t>
  </si>
  <si>
    <t>ASV_11525</t>
  </si>
  <si>
    <t>ASV_11524: Alphaproteobacteria; Thalassobaculales</t>
  </si>
  <si>
    <t>ASV_11524</t>
  </si>
  <si>
    <t>ASV_11523: Myxococcia; P3OB-42</t>
  </si>
  <si>
    <t>ASV_11523</t>
  </si>
  <si>
    <t>ASV_11522: Bacteria</t>
  </si>
  <si>
    <t>ASV_11522</t>
  </si>
  <si>
    <t>ASV_11521: Nitrospirota; Thermodesulfovibrionia</t>
  </si>
  <si>
    <t>ASV_11521</t>
  </si>
  <si>
    <t>ASV_11519: Gracilibacteria; JGI 0000069-P22</t>
  </si>
  <si>
    <t>ASV_11519</t>
  </si>
  <si>
    <t>ASV_11518: Nanoarchaeia; Woesearchaeales</t>
  </si>
  <si>
    <t>ASV_11518</t>
  </si>
  <si>
    <t>ASV_11516: Proteobacteria; Alphaproteobacteria</t>
  </si>
  <si>
    <t>ASV_11516</t>
  </si>
  <si>
    <t>ASV_11515: Gammaproteobacteria; Aquicella</t>
  </si>
  <si>
    <t>ASV_11515</t>
  </si>
  <si>
    <t>ASV_11514: Nanoarchaeia; Woesearchaeales</t>
  </si>
  <si>
    <t>ASV_11514</t>
  </si>
  <si>
    <t>ASV_11513: Proteobacteria; Gammaproteobacteria</t>
  </si>
  <si>
    <t>ASV_11513</t>
  </si>
  <si>
    <t>ASV_11512: Acidimicrobia; Sva0996 marine group</t>
  </si>
  <si>
    <t>ASV_11512</t>
  </si>
  <si>
    <t>ASV_11511: Bacteria; Verrucomicrobiota</t>
  </si>
  <si>
    <t>ASV_11511</t>
  </si>
  <si>
    <t>ASV_11510: Proteobacteria; Gammaproteobacteria</t>
  </si>
  <si>
    <t>ASV_11510</t>
  </si>
  <si>
    <t>ASV_11509: Gammaproteobacteria; EC94</t>
  </si>
  <si>
    <t>ASV_11509</t>
  </si>
  <si>
    <t>ASV_11508: Bacteria</t>
  </si>
  <si>
    <t>ASV_11508</t>
  </si>
  <si>
    <t>ASV_11507: Bdellovibrionia; OM27 clade</t>
  </si>
  <si>
    <t>ASV_11507</t>
  </si>
  <si>
    <t>ASV_11506: Nanoarchaeia; SCGC AAA286-E23</t>
  </si>
  <si>
    <t>ASV_11506</t>
  </si>
  <si>
    <t>ASV_11505: Clostridia; Lachnospiraceae</t>
  </si>
  <si>
    <t>ASV_11505</t>
  </si>
  <si>
    <t>ASV_11504: Phycisphaerae; Phycisphaeraceae</t>
  </si>
  <si>
    <t>ASV_11504</t>
  </si>
  <si>
    <t>ASV_11503: Proteobacteria; Alphaproteobacteria</t>
  </si>
  <si>
    <t>ASV_11503</t>
  </si>
  <si>
    <t>ASV_11502: Planctomycetes; Rhodopirellula</t>
  </si>
  <si>
    <t>ASV_11502</t>
  </si>
  <si>
    <t>ASV_11501: Cyanobacteria; Phormidesmiaceae</t>
  </si>
  <si>
    <t>ASV_11501</t>
  </si>
  <si>
    <t>ASV_11500: Bacteria; Chloroflexi</t>
  </si>
  <si>
    <t>ASV_11500</t>
  </si>
  <si>
    <t>ASV_11499: Bacteria; SAR324 clade(Marine group B)</t>
  </si>
  <si>
    <t>ASV_11499</t>
  </si>
  <si>
    <t>ASV_11498: Omnitrophia; Candidatus Omnitrophus</t>
  </si>
  <si>
    <t>ASV_11498</t>
  </si>
  <si>
    <t>ASV_11497: Nanoarchaeia; Woesearchaeales</t>
  </si>
  <si>
    <t>ASV_11497</t>
  </si>
  <si>
    <t>ASV_11494: Omnitrophia; Omnitrophales</t>
  </si>
  <si>
    <t>ASV_11494</t>
  </si>
  <si>
    <t>ASV_11493: Nanoarchaeia; Woesearchaeales</t>
  </si>
  <si>
    <t>ASV_11493</t>
  </si>
  <si>
    <t>ASV_11492: Nanoarchaeia; Woesearchaeales</t>
  </si>
  <si>
    <t>ASV_11492</t>
  </si>
  <si>
    <t>ASV_11491: Phycisphaerae; CL500-3</t>
  </si>
  <si>
    <t>ASV_11491</t>
  </si>
  <si>
    <t>ASV_11490: Bacteria</t>
  </si>
  <si>
    <t>ASV_11490</t>
  </si>
  <si>
    <t>ASV_11489: Gammaproteobacteria; Legionella</t>
  </si>
  <si>
    <t>ASV_11489</t>
  </si>
  <si>
    <t>ASV_11488: Nanoarchaeia; Woesearchaeales</t>
  </si>
  <si>
    <t>ASV_11488</t>
  </si>
  <si>
    <t>ASV_11487: Bacteria; WOR-1</t>
  </si>
  <si>
    <t>ASV_11487</t>
  </si>
  <si>
    <t>ASV_11486: Proteobacteria; Alphaproteobacteria</t>
  </si>
  <si>
    <t>ASV_11486</t>
  </si>
  <si>
    <t>ASV_11485: Bacteroidia; Flavobacteriaceae</t>
  </si>
  <si>
    <t>ASV_11485</t>
  </si>
  <si>
    <t>ASV_11484: Omnitrophia; Omnitrophales</t>
  </si>
  <si>
    <t>ASV_11484</t>
  </si>
  <si>
    <t>ASV_11483: Acidimicrobia; Actinomarinales</t>
  </si>
  <si>
    <t>ASV_11483</t>
  </si>
  <si>
    <t>ASV_11481: Alphaproteobacteria; Rhodobacteraceae</t>
  </si>
  <si>
    <t>ASV_11481</t>
  </si>
  <si>
    <t>ASV_11480: Bacteria</t>
  </si>
  <si>
    <t>ASV_11480</t>
  </si>
  <si>
    <t>ASV_11479: Oligoflexia; Oligoflexaceae</t>
  </si>
  <si>
    <t>ASV_11479</t>
  </si>
  <si>
    <t>ASV_11478: Bacteria; NB1-j</t>
  </si>
  <si>
    <t>ASV_11478</t>
  </si>
  <si>
    <t>ASV_11477: Bacteroidia; Vicingus</t>
  </si>
  <si>
    <t>ASV_11477</t>
  </si>
  <si>
    <t>ASV_11476: Bacteroidia; Crocinitomix</t>
  </si>
  <si>
    <t>ASV_11476</t>
  </si>
  <si>
    <t>ASV_11474: Bacteria; Myxococcota</t>
  </si>
  <si>
    <t>ASV_11474</t>
  </si>
  <si>
    <t>ASV_11473: Spirochaetia; Spirochaetaceae</t>
  </si>
  <si>
    <t>ASV_11473</t>
  </si>
  <si>
    <t>ASV_11472: Gracilibacteria; JGI 0000069-P22</t>
  </si>
  <si>
    <t>ASV_11472</t>
  </si>
  <si>
    <t>ASV_11471: Thermoanaerobaculia; Subgroup 23</t>
  </si>
  <si>
    <t>ASV_11471</t>
  </si>
  <si>
    <t>ASV_11470: Bacteroidia; Chitinophagales</t>
  </si>
  <si>
    <t>ASV_11470</t>
  </si>
  <si>
    <t>ASV_11469: Bacteria; Proteobacteria</t>
  </si>
  <si>
    <t>ASV_11469</t>
  </si>
  <si>
    <t>ASV_11468: Desulfobacteria; SEEP-SRB1</t>
  </si>
  <si>
    <t>ASV_11468</t>
  </si>
  <si>
    <t>ASV_11467: Nanoarchaeia; Woesearchaeales</t>
  </si>
  <si>
    <t>ASV_11467</t>
  </si>
  <si>
    <t>ASV_11466: Oligoflexia; Oligoflexaceae</t>
  </si>
  <si>
    <t>ASV_11466</t>
  </si>
  <si>
    <t>ASV_11465: Patescibacteria; Gracilibacteria</t>
  </si>
  <si>
    <t>ASV_11465</t>
  </si>
  <si>
    <t>ASV_11464: Planctomycetes; Blastopirellula</t>
  </si>
  <si>
    <t>ASV_11464</t>
  </si>
  <si>
    <t>ASV_11463: Bacteria; Latescibacterota</t>
  </si>
  <si>
    <t>ASV_11463</t>
  </si>
  <si>
    <t>ASV_11462: Alphaproteobacteria; Rickettsiaceae</t>
  </si>
  <si>
    <t>ASV_11462</t>
  </si>
  <si>
    <t>ASV_11461: Archaea</t>
  </si>
  <si>
    <t>ASV_11461</t>
  </si>
  <si>
    <t>ASV_11460: Gammaproteobacteria; FGL7S</t>
  </si>
  <si>
    <t>ASV_11460</t>
  </si>
  <si>
    <t>ASV_11459: Gammaproteobacteria; endosymbionts</t>
  </si>
  <si>
    <t>ASV_11459</t>
  </si>
  <si>
    <t>ASV_11458: Verrucomicrobiae; Verruc-01</t>
  </si>
  <si>
    <t>ASV_11458</t>
  </si>
  <si>
    <t>ASV_11457: Nanoarchaeia; SCGC AAA011-D5</t>
  </si>
  <si>
    <t>ASV_11457</t>
  </si>
  <si>
    <t>ASV_11456: Bacteria</t>
  </si>
  <si>
    <t>ASV_11456</t>
  </si>
  <si>
    <t>ASV_11455: Gammaproteobacteria; Thiothrix</t>
  </si>
  <si>
    <t>ASV_11455</t>
  </si>
  <si>
    <t>ASV_11454: Anaerolineae; Anaerolineaceae</t>
  </si>
  <si>
    <t>ASV_11454</t>
  </si>
  <si>
    <t>ASV_11453: Nanoarchaeia; Woesearchaeales</t>
  </si>
  <si>
    <t>ASV_11453</t>
  </si>
  <si>
    <t>ASV_11452: Patescibacteria; Gracilibacteria</t>
  </si>
  <si>
    <t>ASV_11452</t>
  </si>
  <si>
    <t>ASV_11449: Bacteria; Proteobacteria</t>
  </si>
  <si>
    <t>ASV_11449</t>
  </si>
  <si>
    <t>ASV_11448: Verrucomicrobiae; Rubritaleaceae</t>
  </si>
  <si>
    <t>ASV_11448</t>
  </si>
  <si>
    <t>ASV_11447: Myxococcia; P3OB-42</t>
  </si>
  <si>
    <t>ASV_11447</t>
  </si>
  <si>
    <t>ASV_11446: Nanoarchaeia; Woesearchaeales</t>
  </si>
  <si>
    <t>ASV_11446</t>
  </si>
  <si>
    <t>ASV_11445: Acidimicrobia; Sva0996 marine group</t>
  </si>
  <si>
    <t>ASV_11445</t>
  </si>
  <si>
    <t>ASV_11444: Desulfuromonadia; Bradymonadales</t>
  </si>
  <si>
    <t>ASV_11444</t>
  </si>
  <si>
    <t>ASV_11443: Nitrospirota; Thermodesulfovibrionia</t>
  </si>
  <si>
    <t>ASV_11443</t>
  </si>
  <si>
    <t>ASV_11442: Nanoarchaeia; Woesearchaeales</t>
  </si>
  <si>
    <t>ASV_11442</t>
  </si>
  <si>
    <t>ASV_11441: Nanoarchaeia; Woesearchaeales</t>
  </si>
  <si>
    <t>ASV_11441</t>
  </si>
  <si>
    <t>ASV_11440: Bacteroidia; NS11-12 marine group</t>
  </si>
  <si>
    <t>ASV_11440</t>
  </si>
  <si>
    <t>ASV_11439: Nanoarchaeia; Woesearchaeales</t>
  </si>
  <si>
    <t>ASV_11439</t>
  </si>
  <si>
    <t>ASV_11438: Bacteroidia; Cryomorpha</t>
  </si>
  <si>
    <t>ASV_11438</t>
  </si>
  <si>
    <t>ASV_11437: Phycisphaerae; SM1A02</t>
  </si>
  <si>
    <t>ASV_11437</t>
  </si>
  <si>
    <t>ASV_11436: Acidimicrobia; Actinomarinales</t>
  </si>
  <si>
    <t>ASV_11436</t>
  </si>
  <si>
    <t>ASV_11435: Planctomycetota; BD7-11</t>
  </si>
  <si>
    <t>ASV_11435</t>
  </si>
  <si>
    <t>ASV_11434: Gammaproteobacteria; HOC36</t>
  </si>
  <si>
    <t>ASV_11434</t>
  </si>
  <si>
    <t>ASV_11433: Lentisphaeria; SS1-B-02-17</t>
  </si>
  <si>
    <t>ASV_11433</t>
  </si>
  <si>
    <t>ASV_11432: Phycisphaerae; Algisphaera</t>
  </si>
  <si>
    <t>ASV_11432</t>
  </si>
  <si>
    <t>ASV_11431: Patescibacteria; Gracilibacteria</t>
  </si>
  <si>
    <t>ASV_11431</t>
  </si>
  <si>
    <t>ASV_11430: Nanoarchaeia; Woesearchaeales</t>
  </si>
  <si>
    <t>ASV_11430</t>
  </si>
  <si>
    <t>ASV_11429: Bacteroidia; SB-5</t>
  </si>
  <si>
    <t>ASV_11429</t>
  </si>
  <si>
    <t>ASV_11428: Nanoarchaeia; Woesearchaeales</t>
  </si>
  <si>
    <t>ASV_11428</t>
  </si>
  <si>
    <t>ASV_11427: Bdellovibrionia; Peredibacter</t>
  </si>
  <si>
    <t>ASV_11427</t>
  </si>
  <si>
    <t>ASV_11426: Nanoarchaeia; Woesearchaeales</t>
  </si>
  <si>
    <t>ASV_11426</t>
  </si>
  <si>
    <t>ASV_11425: Nanoarchaeia; Woesearchaeales</t>
  </si>
  <si>
    <t>ASV_11425</t>
  </si>
  <si>
    <t>ASV_11424: Nanoarchaeia; Woesearchaeales</t>
  </si>
  <si>
    <t>ASV_11424</t>
  </si>
  <si>
    <t>ASV_11423: Gammaproteobacteria; Enterobacterales</t>
  </si>
  <si>
    <t>ASV_11423</t>
  </si>
  <si>
    <t>ASV_11422: Phycisphaerae; SG8-4</t>
  </si>
  <si>
    <t>ASV_11422</t>
  </si>
  <si>
    <t>ASV_11421: Alphaproteobacteria; Micavibrionaceae</t>
  </si>
  <si>
    <t>ASV_11421</t>
  </si>
  <si>
    <t>ASV_11420: Bacteroidota; Bacteroidia</t>
  </si>
  <si>
    <t>ASV_11420</t>
  </si>
  <si>
    <t>ASV_11419: Gammaproteobacteria; Francisellaceae</t>
  </si>
  <si>
    <t>ASV_11419</t>
  </si>
  <si>
    <t>ASV_11418: Bacteroidia; Alistipes</t>
  </si>
  <si>
    <t>ASV_11418</t>
  </si>
  <si>
    <t>ASV_11417: Nanoarchaeia; Woesearchaeales</t>
  </si>
  <si>
    <t>ASV_11417</t>
  </si>
  <si>
    <t>ASV_11416: Alphaproteobacteria; Rickettsiaceae</t>
  </si>
  <si>
    <t>ASV_11416</t>
  </si>
  <si>
    <t>ASV_11415: Nanoarchaeia; Woesearchaeales</t>
  </si>
  <si>
    <t>ASV_11415</t>
  </si>
  <si>
    <t>ASV_11414: Proteobacteria; Alphaproteobacteria</t>
  </si>
  <si>
    <t>ASV_11414</t>
  </si>
  <si>
    <t>ASV_11413: Bacteroidota; Bacteroidia</t>
  </si>
  <si>
    <t>ASV_11413</t>
  </si>
  <si>
    <t>ASV_11412: Bdellovibrionia; Bacteriovoracaceae</t>
  </si>
  <si>
    <t>ASV_11412</t>
  </si>
  <si>
    <t>ASV_11411: Spirochaetia; Spirochaeta</t>
  </si>
  <si>
    <t>ASV_11411</t>
  </si>
  <si>
    <t>ASV_11410: Alphaproteobacteria; Micavibrionaceae</t>
  </si>
  <si>
    <t>ASV_11410</t>
  </si>
  <si>
    <t>ASV_11409: Nanoarchaeia; Woesearchaeales</t>
  </si>
  <si>
    <t>ASV_11409</t>
  </si>
  <si>
    <t>ASV_11408: Nanoarchaeia; Woesearchaeales</t>
  </si>
  <si>
    <t>ASV_11408</t>
  </si>
  <si>
    <t>ASV_11407: Bacteria</t>
  </si>
  <si>
    <t>ASV_11407</t>
  </si>
  <si>
    <t>ASV_11406: Gammaproteobacteria; Marinobacterium</t>
  </si>
  <si>
    <t>ASV_11406</t>
  </si>
  <si>
    <t>ASV_11405: Campylobacteria; Campylobacterales</t>
  </si>
  <si>
    <t>ASV_11405</t>
  </si>
  <si>
    <t>ASV_11404: Altiarchaeia; Candidatus Altiarchaeum</t>
  </si>
  <si>
    <t>ASV_11404</t>
  </si>
  <si>
    <t>ASV_11403: Vampirivibrionia; Vampirovibrionales</t>
  </si>
  <si>
    <t>ASV_11403</t>
  </si>
  <si>
    <t>ASV_11402: Verrucomicrobiae; Methylacidiphilaceae</t>
  </si>
  <si>
    <t>ASV_11402</t>
  </si>
  <si>
    <t>ASV_11400: Chlamydiae; Candidatus Fritschea</t>
  </si>
  <si>
    <t>ASV_11400</t>
  </si>
  <si>
    <t>ASV_11399: Lentisphaeria; PRD18C08</t>
  </si>
  <si>
    <t>ASV_11399</t>
  </si>
  <si>
    <t>ASV_11398: Phycisphaerae; Urania-1B-19 marine sediment group</t>
  </si>
  <si>
    <t>ASV_11398</t>
  </si>
  <si>
    <t>ASV_11397: Gammaproteobacteria; SAR86 clade</t>
  </si>
  <si>
    <t>ASV_11397</t>
  </si>
  <si>
    <t>ASV_11396: Proteobacteria; Alphaproteobacteria</t>
  </si>
  <si>
    <t>ASV_11396</t>
  </si>
  <si>
    <t>ASV_11395: Bacteria; SAR324 clade(Marine group B)</t>
  </si>
  <si>
    <t>ASV_11395</t>
  </si>
  <si>
    <t>ASV_11394: Phycisphaerae; Phycisphaeraceae</t>
  </si>
  <si>
    <t>ASV_11394</t>
  </si>
  <si>
    <t>ASV_11393: Bdellovibrionia; Bdellovibrio</t>
  </si>
  <si>
    <t>ASV_11393</t>
  </si>
  <si>
    <t>ASV_11392: Alphaproteobacteria; Holosporaceae</t>
  </si>
  <si>
    <t>ASV_11392</t>
  </si>
  <si>
    <t>ASV_11391: Acidimicrobia; Microtrichaceae</t>
  </si>
  <si>
    <t>ASV_11391</t>
  </si>
  <si>
    <t>ASV_11390: Nanoarchaeia; Woesearchaeales</t>
  </si>
  <si>
    <t>ASV_11390</t>
  </si>
  <si>
    <t>ASV_11389: Bacteria; Proteobacteria</t>
  </si>
  <si>
    <t>ASV_11389</t>
  </si>
  <si>
    <t>ASV_11388: Oligoflexia; Oligoflexaceae</t>
  </si>
  <si>
    <t>ASV_11388</t>
  </si>
  <si>
    <t>ASV_11387: Bacteroidia; Cytophagales</t>
  </si>
  <si>
    <t>ASV_11387</t>
  </si>
  <si>
    <t>ASV_11386: Bacteroidia; Nonlabens</t>
  </si>
  <si>
    <t>ASV_11386</t>
  </si>
  <si>
    <t>ASV_11385: Thermococci; Methanofastidiosales</t>
  </si>
  <si>
    <t>ASV_11385</t>
  </si>
  <si>
    <t>ASV_11384: Bacteria; SAR324 clade(Marine group B)</t>
  </si>
  <si>
    <t>ASV_11384</t>
  </si>
  <si>
    <t>ASV_11383: Bacteroidia; Flavobacteriaceae</t>
  </si>
  <si>
    <t>ASV_11383</t>
  </si>
  <si>
    <t>ASV_11382: Proteobacteria; Alphaproteobacteria</t>
  </si>
  <si>
    <t>ASV_11382</t>
  </si>
  <si>
    <t>ASV_11381: Aenigmarchaeota; Deep Sea Euryarchaeotic Group(DSEG)</t>
  </si>
  <si>
    <t>ASV_11381</t>
  </si>
  <si>
    <t>ASV_11380: Fibrobacteria; Fibrobacteraceae</t>
  </si>
  <si>
    <t>ASV_11380</t>
  </si>
  <si>
    <t>ASV_11379: Gracilibacteria; Candidatus Peribacteria</t>
  </si>
  <si>
    <t>ASV_11379</t>
  </si>
  <si>
    <t>ASV_11378: Oligoflexia; Oligoflexaceae</t>
  </si>
  <si>
    <t>ASV_11378</t>
  </si>
  <si>
    <t>ASV_11377: Bacteria</t>
  </si>
  <si>
    <t>ASV_11377</t>
  </si>
  <si>
    <t>ASV_11376: Gracilibacteria; Candidatus Peribacteria</t>
  </si>
  <si>
    <t>ASV_11376</t>
  </si>
  <si>
    <t>ASV_11375: Planctomycetes; Pirellula</t>
  </si>
  <si>
    <t>ASV_11375</t>
  </si>
  <si>
    <t>ASV_11374: Nanoarchaeia; SCGC AAA011-D5</t>
  </si>
  <si>
    <t>ASV_11374</t>
  </si>
  <si>
    <t>ASV_11372: Bacteria; Planctomycetota</t>
  </si>
  <si>
    <t>ASV_11372</t>
  </si>
  <si>
    <t>ASV_11371: Proteobacteria; Gammaproteobacteria</t>
  </si>
  <si>
    <t>ASV_11371</t>
  </si>
  <si>
    <t>ASV_11370: Gammaproteobacteria; Diplorickettsiaceae</t>
  </si>
  <si>
    <t>ASV_11370</t>
  </si>
  <si>
    <t>ASV_11368: Nanoarchaeia; Woesearchaeales</t>
  </si>
  <si>
    <t>ASV_11368</t>
  </si>
  <si>
    <t>ASV_11367: Gammaproteobacteria; Solimonadaceae</t>
  </si>
  <si>
    <t>ASV_11367</t>
  </si>
  <si>
    <t>ASV_11366: Nanoarchaeia; Woesearchaeales</t>
  </si>
  <si>
    <t>ASV_11366</t>
  </si>
  <si>
    <t>ASV_11364: Alphaproteobacteria; Algimonas</t>
  </si>
  <si>
    <t>ASV_11364</t>
  </si>
  <si>
    <t>ASV_11363: Proteobacteria; Gammaproteobacteria</t>
  </si>
  <si>
    <t>ASV_11363</t>
  </si>
  <si>
    <t>ASV_11362: Alphaproteobacteria; Rickettsiaceae</t>
  </si>
  <si>
    <t>ASV_11362</t>
  </si>
  <si>
    <t>ASV_11361: Proteobacteria; Alphaproteobacteria</t>
  </si>
  <si>
    <t>ASV_11361</t>
  </si>
  <si>
    <t>ASV_11360: Bacteria; NB1-j</t>
  </si>
  <si>
    <t>ASV_11360</t>
  </si>
  <si>
    <t>ASV_11359: Bacteria</t>
  </si>
  <si>
    <t>ASV_11359</t>
  </si>
  <si>
    <t>ASV_11358: Bacteria</t>
  </si>
  <si>
    <t>ASV_11358</t>
  </si>
  <si>
    <t>ASV_11357: Proteobacteria; Gammaproteobacteria</t>
  </si>
  <si>
    <t>ASV_11357</t>
  </si>
  <si>
    <t>ASV_11356: Myxococcia; P3OB-42</t>
  </si>
  <si>
    <t>ASV_11356</t>
  </si>
  <si>
    <t>ASV_11355: Bacteria; Margulisbacteria</t>
  </si>
  <si>
    <t>ASV_11355</t>
  </si>
  <si>
    <t>ASV_11354: Nanoarchaeia; AR15</t>
  </si>
  <si>
    <t>ASV_11354</t>
  </si>
  <si>
    <t>ASV_11353: Myxococcia; P3OB-42</t>
  </si>
  <si>
    <t>ASV_11353</t>
  </si>
  <si>
    <t>ASV_11352: Gammaproteobacteria; Thiomicrospiraceae</t>
  </si>
  <si>
    <t>ASV_11352</t>
  </si>
  <si>
    <t>ASV_11351: Proteobacteria; Gammaproteobacteria</t>
  </si>
  <si>
    <t>ASV_11351</t>
  </si>
  <si>
    <t>ASV_11350: Patescibacteria; Gracilibacteria</t>
  </si>
  <si>
    <t>ASV_11350</t>
  </si>
  <si>
    <t>ASV_11349: Nanoarchaeia; Woesearchaeales</t>
  </si>
  <si>
    <t>ASV_11349</t>
  </si>
  <si>
    <t>ASV_11348: Alphaproteobacteria; SM2D12</t>
  </si>
  <si>
    <t>ASV_11348</t>
  </si>
  <si>
    <t>ASV_11347: Alphaproteobacteria; Micavibrionaceae</t>
  </si>
  <si>
    <t>ASV_11347</t>
  </si>
  <si>
    <t>ASV_11345: Nanoarchaeia; Woesearchaeales</t>
  </si>
  <si>
    <t>ASV_11345</t>
  </si>
  <si>
    <t>ASV_11344: Phycisphaerae; 4572-13</t>
  </si>
  <si>
    <t>ASV_11344</t>
  </si>
  <si>
    <t>ASV_11343: Bacilli; Candidatus Hepatoplasma</t>
  </si>
  <si>
    <t>ASV_11343</t>
  </si>
  <si>
    <t>ASV_11342: Nanoarchaeia; SCGC AAA011-D5</t>
  </si>
  <si>
    <t>ASV_11342</t>
  </si>
  <si>
    <t>ASV_11341: Nanoarchaeia; Woesearchaeales</t>
  </si>
  <si>
    <t>ASV_11341</t>
  </si>
  <si>
    <t>ASV_11340: Crenarchaeota; Bathyarchaeia</t>
  </si>
  <si>
    <t>ASV_11340</t>
  </si>
  <si>
    <t>ASV_11339: Lentisphaeria; Lentisphaera</t>
  </si>
  <si>
    <t>ASV_11339</t>
  </si>
  <si>
    <t>ASV_11337: Alphaproteobacteria; Rickettsiaceae</t>
  </si>
  <si>
    <t>ASV_11337</t>
  </si>
  <si>
    <t>ASV_11336: Proteobacteria; Gammaproteobacteria</t>
  </si>
  <si>
    <t>ASV_11336</t>
  </si>
  <si>
    <t>ASV_11335: Planctomycetes; Rubinisphaeraceae</t>
  </si>
  <si>
    <t>ASV_11335</t>
  </si>
  <si>
    <t>ASV_11333: Omnitrophia; Candidatus Omnitrophus</t>
  </si>
  <si>
    <t>ASV_11333</t>
  </si>
  <si>
    <t>ASV_11332: Alphaproteobacteria; Terasakiellaceae</t>
  </si>
  <si>
    <t>ASV_11332</t>
  </si>
  <si>
    <t>ASV_11331: Proteobacteria; Alphaproteobacteria</t>
  </si>
  <si>
    <t>ASV_11331</t>
  </si>
  <si>
    <t>ASV_11330: Oligoflexia; Silvanigrellaceae</t>
  </si>
  <si>
    <t>ASV_11330</t>
  </si>
  <si>
    <t>ASV_11329: Nanoarchaeia; Woesearchaeales</t>
  </si>
  <si>
    <t>ASV_11329</t>
  </si>
  <si>
    <t>ASV_11327: Bacteria</t>
  </si>
  <si>
    <t>ASV_11327</t>
  </si>
  <si>
    <t>ASV_11326: Alphaproteobacteria; Algimonas</t>
  </si>
  <si>
    <t>ASV_11326</t>
  </si>
  <si>
    <t>ASV_11325: Bacteroidia; Carboxylicivirga</t>
  </si>
  <si>
    <t>ASV_11325</t>
  </si>
  <si>
    <t>ASV_11324: Nanoarchaeia; Woesearchaeales</t>
  </si>
  <si>
    <t>ASV_11324</t>
  </si>
  <si>
    <t>ASV_11323: Fibrobacteria; Fibrobacterales</t>
  </si>
  <si>
    <t>ASV_11323</t>
  </si>
  <si>
    <t>ASV_11322: Campylobacteria; Campylobacter</t>
  </si>
  <si>
    <t>ASV_11322</t>
  </si>
  <si>
    <t>ASV_11321: Spirochaetia; Sediminispirochaeta</t>
  </si>
  <si>
    <t>ASV_11321</t>
  </si>
  <si>
    <t>ASV_11320: Nanoarchaeia; Woesearchaeales</t>
  </si>
  <si>
    <t>ASV_11320</t>
  </si>
  <si>
    <t>ASV_11319: Nanoarchaeia; Woesearchaeales</t>
  </si>
  <si>
    <t>ASV_11319</t>
  </si>
  <si>
    <t>ASV_11318: Bacteroidia; Saprospiraceae</t>
  </si>
  <si>
    <t>ASV_11318</t>
  </si>
  <si>
    <t>ASV_11317: Bacteria; Proteobacteria</t>
  </si>
  <si>
    <t>ASV_11317</t>
  </si>
  <si>
    <t>ASV_11315: Omnitrophia; Omnitrophales</t>
  </si>
  <si>
    <t>ASV_11315</t>
  </si>
  <si>
    <t>ASV_11314: Bacteroidia; Amoebophilaceae</t>
  </si>
  <si>
    <t>ASV_11314</t>
  </si>
  <si>
    <t>ASV_11313: Bdellovibrionia; Bacteriovoracaceae</t>
  </si>
  <si>
    <t>ASV_11313</t>
  </si>
  <si>
    <t>ASV_11311: Nanoarchaeia; Woesearchaeales</t>
  </si>
  <si>
    <t>ASV_11311</t>
  </si>
  <si>
    <t>ASV_11310: Alphaproteobacteria; Temperatibacter</t>
  </si>
  <si>
    <t>ASV_11310</t>
  </si>
  <si>
    <t>ASV_11309: Proteobacteria; Gammaproteobacteria</t>
  </si>
  <si>
    <t>ASV_11309</t>
  </si>
  <si>
    <t>ASV_11308: Gracilibacteria; JGI 0000069-P22</t>
  </si>
  <si>
    <t>ASV_11308</t>
  </si>
  <si>
    <t>ASV_11307: Myxococcia; P3OB-42</t>
  </si>
  <si>
    <t>ASV_11307</t>
  </si>
  <si>
    <t>ASV_11306: Planctomycetota; OM190</t>
  </si>
  <si>
    <t>ASV_11306</t>
  </si>
  <si>
    <t>ASV_11305: Alphaproteobacteria; Rhodospirillales</t>
  </si>
  <si>
    <t>ASV_11305</t>
  </si>
  <si>
    <t>ASV_11304: Bacteria</t>
  </si>
  <si>
    <t>ASV_11304</t>
  </si>
  <si>
    <t>ASV_11303: Negativicutes; Selenomonas</t>
  </si>
  <si>
    <t>ASV_11303</t>
  </si>
  <si>
    <t>ASV_11302: Nanoarchaeia; Woesearchaeales</t>
  </si>
  <si>
    <t>ASV_11302</t>
  </si>
  <si>
    <t>ASV_11301: Clostridia; Thermotaleaceae</t>
  </si>
  <si>
    <t>ASV_11301</t>
  </si>
  <si>
    <t>ASV_11300: Gracilibacteria; Candidatus Peribacteria</t>
  </si>
  <si>
    <t>ASV_11300</t>
  </si>
  <si>
    <t>ASV_11299: Bacteroidia; Chitinophagales</t>
  </si>
  <si>
    <t>ASV_11299</t>
  </si>
  <si>
    <t>ASV_11298: Proteobacteria; Gammaproteobacteria</t>
  </si>
  <si>
    <t>ASV_11298</t>
  </si>
  <si>
    <t>ASV_11297: Clostridia; Epulopiscium</t>
  </si>
  <si>
    <t>ASV_11297</t>
  </si>
  <si>
    <t>ASV_11296: Proteobacteria; Alphaproteobacteria</t>
  </si>
  <si>
    <t>ASV_11296</t>
  </si>
  <si>
    <t>ASV_11295: Nanoarchaeia; GW2011_GWC1_47_15</t>
  </si>
  <si>
    <t>ASV_11295</t>
  </si>
  <si>
    <t>ASV_11294: Alphaproteobacteria; Micavibrionaceae</t>
  </si>
  <si>
    <t>ASV_11294</t>
  </si>
  <si>
    <t>ASV_11293: Clostridia; Oribacterium</t>
  </si>
  <si>
    <t>ASV_11293</t>
  </si>
  <si>
    <t>ASV_11292: Nanoarchaeia; Woesearchaeales</t>
  </si>
  <si>
    <t>ASV_11292</t>
  </si>
  <si>
    <t>ASV_11291: Patescibacteria; Gracilibacteria</t>
  </si>
  <si>
    <t>ASV_11291</t>
  </si>
  <si>
    <t>ASV_11290: Alphaproteobacteria; SAR11 SAR11 clade</t>
  </si>
  <si>
    <t>ASV_11290</t>
  </si>
  <si>
    <t>ASV_11289: Verrucomicrobiae; Cerasicoccus</t>
  </si>
  <si>
    <t>ASV_11289</t>
  </si>
  <si>
    <t>ASV_11288: Alphaproteobacteria; Rickettsiaceae</t>
  </si>
  <si>
    <t>ASV_11288</t>
  </si>
  <si>
    <t>ASV_11287: Gracilibacteria; Candidatus Peribacteria</t>
  </si>
  <si>
    <t>ASV_11287</t>
  </si>
  <si>
    <t>ASV_11286: Bacteroidia; Alistipes</t>
  </si>
  <si>
    <t>ASV_11286</t>
  </si>
  <si>
    <t>ASV_11285: Magnetococcia; Magnetococcus</t>
  </si>
  <si>
    <t>ASV_11285</t>
  </si>
  <si>
    <t>ASV_11284: Dehalococcoidia; SAR202 clade</t>
  </si>
  <si>
    <t>ASV_11284</t>
  </si>
  <si>
    <t>ASV_11283: Polyangia; BIrii41</t>
  </si>
  <si>
    <t>ASV_11283</t>
  </si>
  <si>
    <t>ASV_11282: Bacteroidia; Amoebophilaceae</t>
  </si>
  <si>
    <t>ASV_11282</t>
  </si>
  <si>
    <t>ASV_11281: Alphaproteobacteria; SM2D12</t>
  </si>
  <si>
    <t>ASV_11281</t>
  </si>
  <si>
    <t>ASV_11280: Nanoarchaeia; Woesearchaeales</t>
  </si>
  <si>
    <t>ASV_11280</t>
  </si>
  <si>
    <t>ASV_11279: Bacteroidia; Ekhidna</t>
  </si>
  <si>
    <t>ASV_11279</t>
  </si>
  <si>
    <t>ASV_11278: Nanoarchaeia; GW2011_GWC1_47_15</t>
  </si>
  <si>
    <t>ASV_11278</t>
  </si>
  <si>
    <t>ASV_11277: Verrucomicrobiae; Rubritalea</t>
  </si>
  <si>
    <t>ASV_11277</t>
  </si>
  <si>
    <t>ASV_11276: Proteobacteria; Gammaproteobacteria</t>
  </si>
  <si>
    <t>ASV_11276</t>
  </si>
  <si>
    <t>ASV_11275: Alphaproteobacteria; Paracaedibacteraceae</t>
  </si>
  <si>
    <t>ASV_11275</t>
  </si>
  <si>
    <t>ASV_11274: Spirochaetia; Salinispira</t>
  </si>
  <si>
    <t>ASV_11274</t>
  </si>
  <si>
    <t>ASV_11273: Bacteria; Proteobacteria</t>
  </si>
  <si>
    <t>ASV_11273</t>
  </si>
  <si>
    <t>ASV_11272: Clostridia; Butyricicoccaceae</t>
  </si>
  <si>
    <t>ASV_11272</t>
  </si>
  <si>
    <t>ASV_11271: Bacteria</t>
  </si>
  <si>
    <t>ASV_11271</t>
  </si>
  <si>
    <t>ASV_11269: NA</t>
  </si>
  <si>
    <t>ASV_11269</t>
  </si>
  <si>
    <t>ASV_11268: Campylobacteria; Campylobacter</t>
  </si>
  <si>
    <t>ASV_11268</t>
  </si>
  <si>
    <t>ASV_11267: Bacteria</t>
  </si>
  <si>
    <t>ASV_11267</t>
  </si>
  <si>
    <t>ASV_11265: Phycisphaerae; Urania-1B-19 marine sediment group</t>
  </si>
  <si>
    <t>ASV_11265</t>
  </si>
  <si>
    <t>ASV_11263: Chlamydiae; Simkaniaceae</t>
  </si>
  <si>
    <t>ASV_11263</t>
  </si>
  <si>
    <t>ASV_11262: Proteobacteria; Gammaproteobacteria</t>
  </si>
  <si>
    <t>ASV_11262</t>
  </si>
  <si>
    <t>ASV_11261: Proteobacteria; Gammaproteobacteria</t>
  </si>
  <si>
    <t>ASV_11261</t>
  </si>
  <si>
    <t>ASV_11260: Nanoarchaeia; Woesearchaeales</t>
  </si>
  <si>
    <t>ASV_11260</t>
  </si>
  <si>
    <t>ASV_11258: Bacteria</t>
  </si>
  <si>
    <t>ASV_11258</t>
  </si>
  <si>
    <t>ASV_11256: Gammaproteobacteria; Enterobacterales</t>
  </si>
  <si>
    <t>ASV_11256</t>
  </si>
  <si>
    <t>ASV_11254: Nanoarchaeia; Woesearchaeales</t>
  </si>
  <si>
    <t>ASV_11254</t>
  </si>
  <si>
    <t>ASV_11253: Verrucomicrobiae; Roseibacillus</t>
  </si>
  <si>
    <t>ASV_11253</t>
  </si>
  <si>
    <t>ASV_11252: Proteobacteria; Gammaproteobacteria</t>
  </si>
  <si>
    <t>ASV_11252</t>
  </si>
  <si>
    <t>ASV_11251: Planctomycetota; OM190</t>
  </si>
  <si>
    <t>ASV_11251</t>
  </si>
  <si>
    <t>ASV_11250: Acidimicrobia; Ilumatobacteraceae</t>
  </si>
  <si>
    <t>ASV_11250</t>
  </si>
  <si>
    <t>ASV_11248: Bacteroidia; Flammeovirgaceae</t>
  </si>
  <si>
    <t>ASV_11248</t>
  </si>
  <si>
    <t>ASV_11247: Vampirivibrionia; Gastranaerophilales</t>
  </si>
  <si>
    <t>ASV_11247</t>
  </si>
  <si>
    <t>ASV_11246: Bacteria</t>
  </si>
  <si>
    <t>ASV_11246</t>
  </si>
  <si>
    <t>ASV_11245: Thermoanaerobaculia; Subgroup 10</t>
  </si>
  <si>
    <t>ASV_11245</t>
  </si>
  <si>
    <t>ASV_11244: Phycisphaerae; Phycisphaeraceae</t>
  </si>
  <si>
    <t>ASV_11244</t>
  </si>
  <si>
    <t>ASV_11243: Bacteria</t>
  </si>
  <si>
    <t>ASV_11243</t>
  </si>
  <si>
    <t>ASV_11242: Proteobacteria; Gammaproteobacteria</t>
  </si>
  <si>
    <t>ASV_11242</t>
  </si>
  <si>
    <t>ASV_11241: Nanoarchaeia; Woesearchaeales</t>
  </si>
  <si>
    <t>ASV_11241</t>
  </si>
  <si>
    <t>ASV_11240: Gracilibacteria; JGI 0000069-P22</t>
  </si>
  <si>
    <t>ASV_11240</t>
  </si>
  <si>
    <t>ASV_11238: Bacteria</t>
  </si>
  <si>
    <t>ASV_11238</t>
  </si>
  <si>
    <t>ASV_11237: Anaerolineae; Anaerolineaceae</t>
  </si>
  <si>
    <t>ASV_11237</t>
  </si>
  <si>
    <t>ASV_11236: Bacteroidia; Bacteroidales</t>
  </si>
  <si>
    <t>ASV_11236</t>
  </si>
  <si>
    <t>ASV_11235: Bacteria; Planctomycetota</t>
  </si>
  <si>
    <t>ASV_11235</t>
  </si>
  <si>
    <t>ASV_11234: Bacteria</t>
  </si>
  <si>
    <t>ASV_11234</t>
  </si>
  <si>
    <t>ASV_11233: Proteobacteria; Gammaproteobacteria</t>
  </si>
  <si>
    <t>ASV_11233</t>
  </si>
  <si>
    <t>ASV_11232: Planctomycetota; 028H05-P-BN-P5</t>
  </si>
  <si>
    <t>ASV_11232</t>
  </si>
  <si>
    <t>ASV_11231: Proteobacteria; Alphaproteobacteria</t>
  </si>
  <si>
    <t>ASV_11231</t>
  </si>
  <si>
    <t>ASV_11230: Bacteroidia; Ekhidna</t>
  </si>
  <si>
    <t>ASV_11230</t>
  </si>
  <si>
    <t>ASV_11229: Nanoarchaeia; Woesearchaeales</t>
  </si>
  <si>
    <t>ASV_11229</t>
  </si>
  <si>
    <t>ASV_11228: Babeliae; Babeliaceae</t>
  </si>
  <si>
    <t>ASV_11228</t>
  </si>
  <si>
    <t>ASV_11227: Alphaproteobacteria; Magnetovibrio</t>
  </si>
  <si>
    <t>ASV_11227</t>
  </si>
  <si>
    <t>ASV_11225: Bacteria</t>
  </si>
  <si>
    <t>ASV_11225</t>
  </si>
  <si>
    <t>ASV_11224: Nanoarchaeia; Woesearchaeales</t>
  </si>
  <si>
    <t>ASV_11224</t>
  </si>
  <si>
    <t>ASV_11223: Nanoarchaeia; Woesearchaeales</t>
  </si>
  <si>
    <t>ASV_11223</t>
  </si>
  <si>
    <t>ASV_11222: Nanoarchaeia; GW2011_GWC1_47_15</t>
  </si>
  <si>
    <t>ASV_11222</t>
  </si>
  <si>
    <t>ASV_11221: Bacteria</t>
  </si>
  <si>
    <t>ASV_11221</t>
  </si>
  <si>
    <t>ASV_11220: Alphaproteobacteria; Rhizobiales</t>
  </si>
  <si>
    <t>ASV_11220</t>
  </si>
  <si>
    <t>ASV_11219: Myxococcia; P3OB-42</t>
  </si>
  <si>
    <t>ASV_11219</t>
  </si>
  <si>
    <t>ASV_11218: Omnitrophia; Candidatus Omnitrophus</t>
  </si>
  <si>
    <t>ASV_11218</t>
  </si>
  <si>
    <t>ASV_11217: Nanoarchaeia; SCGC AAA011-D5</t>
  </si>
  <si>
    <t>ASV_11217</t>
  </si>
  <si>
    <t>ASV_11216: Omnitrophia; Candidatus Omnitrophus</t>
  </si>
  <si>
    <t>ASV_11216</t>
  </si>
  <si>
    <t>ASV_11215: Nanoarchaeia; Woesearchaeales</t>
  </si>
  <si>
    <t>ASV_11215</t>
  </si>
  <si>
    <t>ASV_11214: Proteobacteria; Gammaproteobacteria</t>
  </si>
  <si>
    <t>ASV_11214</t>
  </si>
  <si>
    <t>ASV_11213: Bdellovibrionota; Oligoflexia</t>
  </si>
  <si>
    <t>ASV_11213</t>
  </si>
  <si>
    <t>ASV_11212: Bdellovibrionia; Peredibacter</t>
  </si>
  <si>
    <t>ASV_11212</t>
  </si>
  <si>
    <t>ASV_11211: Planctomycetes; Blastopirellula</t>
  </si>
  <si>
    <t>ASV_11211</t>
  </si>
  <si>
    <t>ASV_11210: Bacteroidia; Bacteroidales</t>
  </si>
  <si>
    <t>ASV_11210</t>
  </si>
  <si>
    <t>ASV_11209: Polyangia; BIrii41</t>
  </si>
  <si>
    <t>ASV_11209</t>
  </si>
  <si>
    <t>ASV_11208: Alphaproteobacteria; Rickettsiales</t>
  </si>
  <si>
    <t>ASV_11208</t>
  </si>
  <si>
    <t>ASV_11206: Nanoarchaeia; Woesearchaeales</t>
  </si>
  <si>
    <t>ASV_11206</t>
  </si>
  <si>
    <t>ASV_11205: Planctomycetota; OM190</t>
  </si>
  <si>
    <t>ASV_11205</t>
  </si>
  <si>
    <t>ASV_11204: Dehalococcoidia; MSBL5</t>
  </si>
  <si>
    <t>ASV_11204</t>
  </si>
  <si>
    <t>ASV_11203: Planctomycetes; Rubinisphaeraceae</t>
  </si>
  <si>
    <t>ASV_11203</t>
  </si>
  <si>
    <t>ASV_11202: Spirochaetia; Spirochaeta 2</t>
  </si>
  <si>
    <t>ASV_11202</t>
  </si>
  <si>
    <t>ASV_11200: Nanoarchaeia; Woesearchaeales</t>
  </si>
  <si>
    <t>ASV_11200</t>
  </si>
  <si>
    <t>ASV_11199: Nanoarchaeia; Woesearchaeales</t>
  </si>
  <si>
    <t>ASV_11199</t>
  </si>
  <si>
    <t>ASV_11198: Nanoarchaeia; Woesearchaeales</t>
  </si>
  <si>
    <t>ASV_11198</t>
  </si>
  <si>
    <t>ASV_11196: Entotheonellia; Candidatus Entotheonella</t>
  </si>
  <si>
    <t>ASV_11196</t>
  </si>
  <si>
    <t>ASV_11195: Dehalococcoidia; SAR202 clade</t>
  </si>
  <si>
    <t>ASV_11195</t>
  </si>
  <si>
    <t>ASV_11194: Bacteroidia; Rikenella</t>
  </si>
  <si>
    <t>ASV_11194</t>
  </si>
  <si>
    <t>ASV_11193: Nanoarchaeia; Woesearchaeales</t>
  </si>
  <si>
    <t>ASV_11193</t>
  </si>
  <si>
    <t>ASV_11192: Planctomycetes; Rubinisphaeraceae</t>
  </si>
  <si>
    <t>ASV_11192</t>
  </si>
  <si>
    <t>ASV_11191: Omnitrophia; Omnitrophales</t>
  </si>
  <si>
    <t>ASV_11191</t>
  </si>
  <si>
    <t>ASV_11190: Omnitrophia; Omnitrophales</t>
  </si>
  <si>
    <t>ASV_11190</t>
  </si>
  <si>
    <t>ASV_11189: Gammaproteobacteria; Coxiella</t>
  </si>
  <si>
    <t>ASV_11189</t>
  </si>
  <si>
    <t>ASV_11188: Bacteria</t>
  </si>
  <si>
    <t>ASV_11188</t>
  </si>
  <si>
    <t>ASV_11187: Omnitrophia; Omnitrophales</t>
  </si>
  <si>
    <t>ASV_11187</t>
  </si>
  <si>
    <t>ASV_11186: Bacteroidia; Portibacter</t>
  </si>
  <si>
    <t>ASV_11186</t>
  </si>
  <si>
    <t>ASV_11185: Gracilibacteria; Candidatus Peribacteria</t>
  </si>
  <si>
    <t>ASV_11185</t>
  </si>
  <si>
    <t>ASV_11184: Bacteria</t>
  </si>
  <si>
    <t>ASV_11184</t>
  </si>
  <si>
    <t>ASV_11182: Proteobacteria; Gammaproteobacteria</t>
  </si>
  <si>
    <t>ASV_11182</t>
  </si>
  <si>
    <t>ASV_11181: Fibrobacteria; Fibrobacteraceae</t>
  </si>
  <si>
    <t>ASV_11181</t>
  </si>
  <si>
    <t>ASV_11180: Oligoflexia; Oligoflexaceae</t>
  </si>
  <si>
    <t>ASV_11180</t>
  </si>
  <si>
    <t>ASV_11179: Nanoarchaeia; Woesearchaeales</t>
  </si>
  <si>
    <t>ASV_11179</t>
  </si>
  <si>
    <t>ASV_11178: Proteobacteria; Alphaproteobacteria</t>
  </si>
  <si>
    <t>ASV_11178</t>
  </si>
  <si>
    <t>ASV_11177: Gammaproteobacteria; Coxiella</t>
  </si>
  <si>
    <t>ASV_11177</t>
  </si>
  <si>
    <t>ASV_11176: Verrucomicrobiae; Puniceicoccus</t>
  </si>
  <si>
    <t>ASV_11176</t>
  </si>
  <si>
    <t>ASV_11175: Bacilli; Bacillus</t>
  </si>
  <si>
    <t>ASV_11175</t>
  </si>
  <si>
    <t>ASV_11174: Oligoflexia; Oligoflexaceae</t>
  </si>
  <si>
    <t>ASV_11174</t>
  </si>
  <si>
    <t>ASV_11173: Bacteria</t>
  </si>
  <si>
    <t>ASV_11173</t>
  </si>
  <si>
    <t>ASV_11172: Bdellovibrionia; Bacteriovoracaceae</t>
  </si>
  <si>
    <t>ASV_11172</t>
  </si>
  <si>
    <t>ASV_11171: Omnitrophia; Candidatus Omnitrophus</t>
  </si>
  <si>
    <t>ASV_11171</t>
  </si>
  <si>
    <t>ASV_11170: Planctomycetota; OM190</t>
  </si>
  <si>
    <t>ASV_11170</t>
  </si>
  <si>
    <t>ASV_11169: Proteobacteria; Gammaproteobacteria</t>
  </si>
  <si>
    <t>ASV_11169</t>
  </si>
  <si>
    <t>ASV_11168: Nanoarchaeia; Woesearchaeales</t>
  </si>
  <si>
    <t>ASV_11168</t>
  </si>
  <si>
    <t>ASV_11167: Bacteroidia; Flavobacteriaceae</t>
  </si>
  <si>
    <t>ASV_11167</t>
  </si>
  <si>
    <t>ASV_11166: Cyanobacteria; Cyanobacteria</t>
  </si>
  <si>
    <t>ASV_11166</t>
  </si>
  <si>
    <t>ASV_11165: Anaerolineae; A4b</t>
  </si>
  <si>
    <t>ASV_11165</t>
  </si>
  <si>
    <t>ASV_11164: Alphaproteobacteria; Terasakiella</t>
  </si>
  <si>
    <t>ASV_11164</t>
  </si>
  <si>
    <t>ASV_11163: Phycisphaerae; Phycisphaeraceae</t>
  </si>
  <si>
    <t>ASV_11163</t>
  </si>
  <si>
    <t>ASV_11162: Patescibacteria; Gracilibacteria</t>
  </si>
  <si>
    <t>ASV_11162</t>
  </si>
  <si>
    <t>ASV_11161: Patescibacteria; Gracilibacteria</t>
  </si>
  <si>
    <t>ASV_11161</t>
  </si>
  <si>
    <t>ASV_11160: Nitrospirota; Thermodesulfovibrionia</t>
  </si>
  <si>
    <t>ASV_11160</t>
  </si>
  <si>
    <t>ASV_11159: Cyanobacteria; Cyanobacteria</t>
  </si>
  <si>
    <t>ASV_11159</t>
  </si>
  <si>
    <t>ASV_11158: Bacteria</t>
  </si>
  <si>
    <t>ASV_11158</t>
  </si>
  <si>
    <t>ASV_11157: Alphaproteobacteria; Rhodospirillales</t>
  </si>
  <si>
    <t>ASV_11157</t>
  </si>
  <si>
    <t>ASV_11156: Clostridia; Lachnospirales</t>
  </si>
  <si>
    <t>ASV_11156</t>
  </si>
  <si>
    <t>ASV_11155: Acidobacteriota; Subgroup 22</t>
  </si>
  <si>
    <t>ASV_11155</t>
  </si>
  <si>
    <t>ASV_11153: Bacteria; Proteobacteria</t>
  </si>
  <si>
    <t>ASV_11153</t>
  </si>
  <si>
    <t>ASV_11152: Alphaproteobacteria; Rhodobacteraceae</t>
  </si>
  <si>
    <t>ASV_11152</t>
  </si>
  <si>
    <t>ASV_11150: Nanoarchaeia; Woesearchaeales</t>
  </si>
  <si>
    <t>ASV_11150</t>
  </si>
  <si>
    <t>ASV_11148: Bdellovibrionia; Peredibacter</t>
  </si>
  <si>
    <t>ASV_11148</t>
  </si>
  <si>
    <t>ASV_11147: Bacteria; Marinimicrobia (SAR406 clade)</t>
  </si>
  <si>
    <t>ASV_11147</t>
  </si>
  <si>
    <t>ASV_11146: Bacteroidia; Cryomorphaceae</t>
  </si>
  <si>
    <t>ASV_11146</t>
  </si>
  <si>
    <t>ASV_11145: Lentisphaeria; BD2-3</t>
  </si>
  <si>
    <t>ASV_11145</t>
  </si>
  <si>
    <t>ASV_11144: Alphaproteobacteria; Parvularculaceae</t>
  </si>
  <si>
    <t>ASV_11144</t>
  </si>
  <si>
    <t>ASV_11143: Bacteroidia; Reichenbachiella</t>
  </si>
  <si>
    <t>ASV_11143</t>
  </si>
  <si>
    <t>ASV_11142: Verrucomicrobiae; Rubritaleaceae</t>
  </si>
  <si>
    <t>ASV_11142</t>
  </si>
  <si>
    <t>ASV_11141: Nanoarchaeia; SCGC AAA011-D5</t>
  </si>
  <si>
    <t>ASV_11141</t>
  </si>
  <si>
    <t>ASV_11140: Campylobacteria; Campylobacterales</t>
  </si>
  <si>
    <t>ASV_11140</t>
  </si>
  <si>
    <t>ASV_11139: Planctomycetota; BD7-11</t>
  </si>
  <si>
    <t>ASV_11139</t>
  </si>
  <si>
    <t>ASV_11138: Gammaproteobacteria; Coxiella</t>
  </si>
  <si>
    <t>ASV_11138</t>
  </si>
  <si>
    <t>ASV_11137: Alphaproteobacteria; SM2D12</t>
  </si>
  <si>
    <t>ASV_11137</t>
  </si>
  <si>
    <t>ASV_11136: Nanoarchaeia; Woesearchaeales</t>
  </si>
  <si>
    <t>ASV_11136</t>
  </si>
  <si>
    <t>ASV_11135: Gammaproteobacteria; Milano-WF1B-44</t>
  </si>
  <si>
    <t>ASV_11135</t>
  </si>
  <si>
    <t>ASV_11134: Polyangia; Nannocystaceae</t>
  </si>
  <si>
    <t>ASV_11134</t>
  </si>
  <si>
    <t>ASV_11133: Bacteria; Proteobacteria</t>
  </si>
  <si>
    <t>ASV_11133</t>
  </si>
  <si>
    <t>ASV_11132: Bacteria; SAR324 clade(Marine group B)</t>
  </si>
  <si>
    <t>ASV_11132</t>
  </si>
  <si>
    <t>ASV_11131: Gammaproteobacteria; Pseudomonadales</t>
  </si>
  <si>
    <t>ASV_11131</t>
  </si>
  <si>
    <t>ASV_11130: Bacteroidia; Flavobacteriales</t>
  </si>
  <si>
    <t>ASV_11130</t>
  </si>
  <si>
    <t>ASV_11129: Gammaproteobacteria; F9P41300-M23</t>
  </si>
  <si>
    <t>ASV_11129</t>
  </si>
  <si>
    <t>ASV_11128: Bacteroidia; Bacteroidales</t>
  </si>
  <si>
    <t>ASV_11128</t>
  </si>
  <si>
    <t>ASV_11127: Bacteroidia; Lishizhenia</t>
  </si>
  <si>
    <t>ASV_11127</t>
  </si>
  <si>
    <t>ASV_11123: Desulfobacteria; Desulfobacteraceae</t>
  </si>
  <si>
    <t>ASV_11123</t>
  </si>
  <si>
    <t>ASV_11122: Vampirivibrionia; Vampirovibrionales</t>
  </si>
  <si>
    <t>ASV_11122</t>
  </si>
  <si>
    <t>ASV_11120: Alphaproteobacteria; Rickettsiaceae</t>
  </si>
  <si>
    <t>ASV_11120</t>
  </si>
  <si>
    <t>ASV_11119: Nanoarchaeia; SCGC AAA011-D5</t>
  </si>
  <si>
    <t>ASV_11119</t>
  </si>
  <si>
    <t>ASV_11118: Nanoarchaeia; SCGC AAA286-E23</t>
  </si>
  <si>
    <t>ASV_11118</t>
  </si>
  <si>
    <t>ASV_11117: Spirochaetia; GWE2-31-10</t>
  </si>
  <si>
    <t>ASV_11117</t>
  </si>
  <si>
    <t>ASV_11116: Anaerolineae; Caldilineaceae</t>
  </si>
  <si>
    <t>ASV_11116</t>
  </si>
  <si>
    <t>ASV_11115: Bacteria</t>
  </si>
  <si>
    <t>ASV_11115</t>
  </si>
  <si>
    <t>ASV_11114: Bacteria; Proteobacteria</t>
  </si>
  <si>
    <t>ASV_11114</t>
  </si>
  <si>
    <t>ASV_11113: Nanoarchaeia; SCGC AAA011-D5</t>
  </si>
  <si>
    <t>ASV_11113</t>
  </si>
  <si>
    <t>ASV_11112: Bdellovibrionia; Peredibacter</t>
  </si>
  <si>
    <t>ASV_11112</t>
  </si>
  <si>
    <t>ASV_11111: Gracilibacteria; Candidatus Abawacabacteria</t>
  </si>
  <si>
    <t>ASV_11111</t>
  </si>
  <si>
    <t>ASV_11110: Patescibacteria; Gracilibacteria</t>
  </si>
  <si>
    <t>ASV_11110</t>
  </si>
  <si>
    <t>ASV_11109: Alphaproteobacteria; SM2D12</t>
  </si>
  <si>
    <t>ASV_11109</t>
  </si>
  <si>
    <t>ASV_11108: Clostridia; Peptostreptococcales-Tissierellales</t>
  </si>
  <si>
    <t>ASV_11108</t>
  </si>
  <si>
    <t>ASV_11107: Alphaproteobacteria; Terasakiella</t>
  </si>
  <si>
    <t>ASV_11107</t>
  </si>
  <si>
    <t>ASV_11106: Planctomycetes; Rhodopirellula</t>
  </si>
  <si>
    <t>ASV_11106</t>
  </si>
  <si>
    <t>ASV_11105: Chlamydiae; Chlamydiales</t>
  </si>
  <si>
    <t>ASV_11105</t>
  </si>
  <si>
    <t>ASV_11103: Acidobacteriota; Subgroup 22</t>
  </si>
  <si>
    <t>ASV_11103</t>
  </si>
  <si>
    <t>ASV_11101: Gammaproteobacteria; Photobacterium</t>
  </si>
  <si>
    <t>ASV_11101</t>
  </si>
  <si>
    <t>ASV_11100: Alphaproteobacteria; Magnetospiraceae</t>
  </si>
  <si>
    <t>ASV_11100</t>
  </si>
  <si>
    <t>ASV_11099: Nanoarchaeia; Woesearchaeales</t>
  </si>
  <si>
    <t>ASV_11099</t>
  </si>
  <si>
    <t>ASV_11098: Alphaproteobacteria; Micavibrionaceae</t>
  </si>
  <si>
    <t>ASV_11098</t>
  </si>
  <si>
    <t>ASV_11097: Bdellovibrionia; Bdellovibrio</t>
  </si>
  <si>
    <t>ASV_11097</t>
  </si>
  <si>
    <t>ASV_11096: Bacteria</t>
  </si>
  <si>
    <t>ASV_11096</t>
  </si>
  <si>
    <t>ASV_11095: Nanoarchaeia; SCGC AAA286-E23</t>
  </si>
  <si>
    <t>ASV_11095</t>
  </si>
  <si>
    <t>ASV_11094: Phycisphaerae; SM1A02</t>
  </si>
  <si>
    <t>ASV_11094</t>
  </si>
  <si>
    <t>ASV_11093: Nanoarchaeia; Woesearchaeales</t>
  </si>
  <si>
    <t>ASV_11093</t>
  </si>
  <si>
    <t>ASV_11092: Gammaproteobacteria; Pseudomonadales</t>
  </si>
  <si>
    <t>ASV_11092</t>
  </si>
  <si>
    <t>ASV_11091: Bacteroidia; Flavobacteriales</t>
  </si>
  <si>
    <t>ASV_11091</t>
  </si>
  <si>
    <t>ASV_11090: Bacteria</t>
  </si>
  <si>
    <t>ASV_11090</t>
  </si>
  <si>
    <t>ASV_11089: Bacilli; Mycoplasma</t>
  </si>
  <si>
    <t>ASV_11089</t>
  </si>
  <si>
    <t>ASV_11088: Vampirivibrionia; Gastranaerophilales</t>
  </si>
  <si>
    <t>ASV_11088</t>
  </si>
  <si>
    <t>ASV_11087: Gammaproteobacteria; Perspicuibacter</t>
  </si>
  <si>
    <t>ASV_11087</t>
  </si>
  <si>
    <t>ASV_11086: Proteobacteria; Gammaproteobacteria</t>
  </si>
  <si>
    <t>ASV_11086</t>
  </si>
  <si>
    <t>ASV_11085: Bacteroidia; Cytophagales</t>
  </si>
  <si>
    <t>ASV_11085</t>
  </si>
  <si>
    <t>ASV_11084: Gracilibacteria; Candidatus Peribacteria</t>
  </si>
  <si>
    <t>ASV_11084</t>
  </si>
  <si>
    <t>ASV_11083: Gammaproteobacteria; Cellvibrionaceae</t>
  </si>
  <si>
    <t>ASV_11083</t>
  </si>
  <si>
    <t>ASV_11082: Bacteroidia; Chitinophagales</t>
  </si>
  <si>
    <t>ASV_11082</t>
  </si>
  <si>
    <t>ASV_11081: Clostridia; Clostridium sensu stricto 7</t>
  </si>
  <si>
    <t>ASV_11081</t>
  </si>
  <si>
    <t>ASV_11079: Alphaproteobacteria; Rickettsiales</t>
  </si>
  <si>
    <t>ASV_11079</t>
  </si>
  <si>
    <t>ASV_11078: Gracilibacteria; Candidatus Peribacteria</t>
  </si>
  <si>
    <t>ASV_11078</t>
  </si>
  <si>
    <t>ASV_11077: Bacteroidia; Amoebophilaceae</t>
  </si>
  <si>
    <t>ASV_11077</t>
  </si>
  <si>
    <t>ASV_11075: Campylobacteria; Campylobacterales</t>
  </si>
  <si>
    <t>ASV_11075</t>
  </si>
  <si>
    <t>ASV_11074: Proteobacteria; Alphaproteobacteria</t>
  </si>
  <si>
    <t>ASV_11074</t>
  </si>
  <si>
    <t>ASV_11073: Nanoarchaeia; Woesearchaeales</t>
  </si>
  <si>
    <t>ASV_11073</t>
  </si>
  <si>
    <t>ASV_11071: Proteobacteria; Gammaproteobacteria</t>
  </si>
  <si>
    <t>ASV_11071</t>
  </si>
  <si>
    <t>ASV_11070: Bacteroidia; Rikenellaceae</t>
  </si>
  <si>
    <t>ASV_11070</t>
  </si>
  <si>
    <t>ASV_11069: Alphaproteobacteria; AB1</t>
  </si>
  <si>
    <t>ASV_11069</t>
  </si>
  <si>
    <t>ASV_11068: Nanoarchaeia; Woesearchaeales</t>
  </si>
  <si>
    <t>ASV_11068</t>
  </si>
  <si>
    <t>ASV_11067: Nanoarchaeia; Woesearchaeales</t>
  </si>
  <si>
    <t>ASV_11067</t>
  </si>
  <si>
    <t>ASV_11066: Gracilibacteria; Candidatus Peribacteria</t>
  </si>
  <si>
    <t>ASV_11066</t>
  </si>
  <si>
    <t>ASV_11065: Bacteroidia; Marinilabiliaceae</t>
  </si>
  <si>
    <t>ASV_11065</t>
  </si>
  <si>
    <t>ASV_11064: Bacteria</t>
  </si>
  <si>
    <t>ASV_11064</t>
  </si>
  <si>
    <t>ASV_11063: Gracilibacteria; Absconditabacteriales (SR1)</t>
  </si>
  <si>
    <t>ASV_11063</t>
  </si>
  <si>
    <t>ASV_11062: Bacteroidia; Saprospiraceae</t>
  </si>
  <si>
    <t>ASV_11062</t>
  </si>
  <si>
    <t>ASV_11060: Gammaproteobacteria; Pseudomonadales</t>
  </si>
  <si>
    <t>ASV_11060</t>
  </si>
  <si>
    <t>ASV_11059: Bacteria</t>
  </si>
  <si>
    <t>ASV_11059</t>
  </si>
  <si>
    <t>ASV_11058: Bdellovibrionia; Peredibacter</t>
  </si>
  <si>
    <t>ASV_11058</t>
  </si>
  <si>
    <t>ASV_11057: Bacteroidia; Saprospiraceae</t>
  </si>
  <si>
    <t>ASV_11057</t>
  </si>
  <si>
    <t>ASV_11056: Planctomycetes; Rhodopirellula</t>
  </si>
  <si>
    <t>ASV_11056</t>
  </si>
  <si>
    <t>ASV_11055: Gracilibacteria; Absconditabacteriales (SR1)</t>
  </si>
  <si>
    <t>ASV_11055</t>
  </si>
  <si>
    <t>ASV_11054: Proteobacteria; Gammaproteobacteria</t>
  </si>
  <si>
    <t>ASV_11054</t>
  </si>
  <si>
    <t>ASV_11053: Alphaproteobacteria; Holosporaceae</t>
  </si>
  <si>
    <t>ASV_11053</t>
  </si>
  <si>
    <t>ASV_11052: Proteobacteria; Alphaproteobacteria</t>
  </si>
  <si>
    <t>ASV_11052</t>
  </si>
  <si>
    <t>ASV_11051: Planctomycetota; OM190</t>
  </si>
  <si>
    <t>ASV_11051</t>
  </si>
  <si>
    <t>ASV_11050: Alphaproteobacteria; Hyphomicrobium</t>
  </si>
  <si>
    <t>ASV_11050</t>
  </si>
  <si>
    <t>ASV_11049: Nanoarchaeia; Woesearchaeales</t>
  </si>
  <si>
    <t>ASV_11049</t>
  </si>
  <si>
    <t>ASV_11048: Gracilibacteria; JGI 0000069-P22</t>
  </si>
  <si>
    <t>ASV_11048</t>
  </si>
  <si>
    <t>ASV_11047: Gracilibacteria; Candidatus Peribacteria</t>
  </si>
  <si>
    <t>ASV_11047</t>
  </si>
  <si>
    <t>ASV_11046: Nanoarchaeia; Woesearchaeales</t>
  </si>
  <si>
    <t>ASV_11046</t>
  </si>
  <si>
    <t>ASV_11045: Bacteroidia; Saprospiraceae</t>
  </si>
  <si>
    <t>ASV_11045</t>
  </si>
  <si>
    <t>ASV_11044: Nanoarchaeia; Woesearchaeales</t>
  </si>
  <si>
    <t>ASV_11044</t>
  </si>
  <si>
    <t>ASV_11043: Bacteroidia; NS7 marine group</t>
  </si>
  <si>
    <t>ASV_11043</t>
  </si>
  <si>
    <t>ASV_11042: Bacteroidia; Lentimicrobiaceae</t>
  </si>
  <si>
    <t>ASV_11042</t>
  </si>
  <si>
    <t>ASV_11041: Nanoarchaeia; SCGC AAA286-E23</t>
  </si>
  <si>
    <t>ASV_11041</t>
  </si>
  <si>
    <t>ASV_11040: Phycisphaerae; Phycisphaeraceae</t>
  </si>
  <si>
    <t>ASV_11040</t>
  </si>
  <si>
    <t>ASV_11039: Bacteroidota; Bacteroidia</t>
  </si>
  <si>
    <t>ASV_11039</t>
  </si>
  <si>
    <t>ASV_11038: Omnitrophia; Candidatus Omnitrophus</t>
  </si>
  <si>
    <t>ASV_11038</t>
  </si>
  <si>
    <t>ASV_11037: Phycisphaerae; 4572-13</t>
  </si>
  <si>
    <t>ASV_11037</t>
  </si>
  <si>
    <t>ASV_11036: Gracilibacteria; Absconditabacteriales (SR1)</t>
  </si>
  <si>
    <t>ASV_11036</t>
  </si>
  <si>
    <t>ASV_11035: Fusobacteria; Hypnocyclicus</t>
  </si>
  <si>
    <t>ASV_11035</t>
  </si>
  <si>
    <t>ASV_11034: Bacteria; WOR-1</t>
  </si>
  <si>
    <t>ASV_11034</t>
  </si>
  <si>
    <t>ASV_11033: Bacteria; Margulisbacteria</t>
  </si>
  <si>
    <t>ASV_11033</t>
  </si>
  <si>
    <t>ASV_11032: Babeliae; UBA12409</t>
  </si>
  <si>
    <t>ASV_11032</t>
  </si>
  <si>
    <t>ASV_11030: Crenarchaeota; Bathyarchaeia</t>
  </si>
  <si>
    <t>ASV_11030</t>
  </si>
  <si>
    <t>ASV_11029: Alphaproteobacteria; Micropepsis</t>
  </si>
  <si>
    <t>ASV_11029</t>
  </si>
  <si>
    <t>ASV_11028: Bacteroidia; Saprospiraceae</t>
  </si>
  <si>
    <t>ASV_11028</t>
  </si>
  <si>
    <t>ASV_11027: Bacteria; Desulfobacterota</t>
  </si>
  <si>
    <t>ASV_11027</t>
  </si>
  <si>
    <t>ASV_11026: Desulfobacteria; Desulfobacteraceae</t>
  </si>
  <si>
    <t>ASV_11026</t>
  </si>
  <si>
    <t>ASV_11025: Bacteroidia; Maribacter</t>
  </si>
  <si>
    <t>ASV_11025</t>
  </si>
  <si>
    <t>ASV_11024: Bacteria</t>
  </si>
  <si>
    <t>ASV_11024</t>
  </si>
  <si>
    <t>ASV_11023: Planctomycetes; Rubinisphaeraceae</t>
  </si>
  <si>
    <t>ASV_11023</t>
  </si>
  <si>
    <t>ASV_11022: Dehalococcoidia; ER-E4-17</t>
  </si>
  <si>
    <t>ASV_11022</t>
  </si>
  <si>
    <t>ASV_11021: Chlamydiae; LD1-PA32</t>
  </si>
  <si>
    <t>ASV_11021</t>
  </si>
  <si>
    <t>ASV_11020: Nanoarchaeia; Woesearchaeales</t>
  </si>
  <si>
    <t>ASV_11020</t>
  </si>
  <si>
    <t>ASV_11019: Bacteroidia; NS10 marine group</t>
  </si>
  <si>
    <t>ASV_11019</t>
  </si>
  <si>
    <t>ASV_11018: Proteobacteria; Gammaproteobacteria</t>
  </si>
  <si>
    <t>ASV_11018</t>
  </si>
  <si>
    <t>ASV_11017: Nanoarchaeia; SCGC AAA011-D5</t>
  </si>
  <si>
    <t>ASV_11017</t>
  </si>
  <si>
    <t>ASV_11016: Aenigmarchaeia; Aenigmarchaeales</t>
  </si>
  <si>
    <t>ASV_11016</t>
  </si>
  <si>
    <t>ASV_11015: Gammaproteobacteria; EC94</t>
  </si>
  <si>
    <t>ASV_11015</t>
  </si>
  <si>
    <t>ASV_11014: Gammaproteobacteria; Francisellaceae</t>
  </si>
  <si>
    <t>ASV_11014</t>
  </si>
  <si>
    <t>ASV_11013: Phycisphaerae; Urania-1B-19 marine sediment group</t>
  </si>
  <si>
    <t>ASV_11013</t>
  </si>
  <si>
    <t>ASV_11012: Gracilibacteria; Candidatus Peribacteria</t>
  </si>
  <si>
    <t>ASV_11012</t>
  </si>
  <si>
    <t>ASV_11011: Bacteria</t>
  </si>
  <si>
    <t>ASV_11011</t>
  </si>
  <si>
    <t>ASV_11010: Nanoarchaeia; Woesearchaeales</t>
  </si>
  <si>
    <t>ASV_11010</t>
  </si>
  <si>
    <t>ASV_11009: Gracilibacteria; JGI 0000069-P22</t>
  </si>
  <si>
    <t>ASV_11009</t>
  </si>
  <si>
    <t>ASV_11008: Gammaproteobacteria; D90</t>
  </si>
  <si>
    <t>ASV_11008</t>
  </si>
  <si>
    <t>ASV_11007: Gemmatimonadota; PAUC43f marine benthic group</t>
  </si>
  <si>
    <t>ASV_11007</t>
  </si>
  <si>
    <t>ASV_11006: Nanoarchaeia; SCGC AAA011-D5</t>
  </si>
  <si>
    <t>ASV_11006</t>
  </si>
  <si>
    <t>ASV_11005: Nanoarchaeia; Woesearchaeales</t>
  </si>
  <si>
    <t>ASV_11005</t>
  </si>
  <si>
    <t>ASV_11004: Dadabacteria; Dadabacteriales</t>
  </si>
  <si>
    <t>ASV_11004</t>
  </si>
  <si>
    <t>ASV_11003: Nanoarchaeia; Woesearchaeales</t>
  </si>
  <si>
    <t>ASV_11003</t>
  </si>
  <si>
    <t>ASV_11002: Vampirivibrionia; Gastranaerophilales</t>
  </si>
  <si>
    <t>ASV_11002</t>
  </si>
  <si>
    <t>ASV_11001: Syntrophobacteria; Syntrophobacterales</t>
  </si>
  <si>
    <t>ASV_11001</t>
  </si>
  <si>
    <t>ASV_11000: Gammaproteobacteria; Francisellaceae</t>
  </si>
  <si>
    <t>ASV_11000</t>
  </si>
  <si>
    <t>ASV_10999: Proteobacteria; Gammaproteobacteria</t>
  </si>
  <si>
    <t>ASV_10999</t>
  </si>
  <si>
    <t>ASV_10998: Alphaproteobacteria; Micavibrionaceae</t>
  </si>
  <si>
    <t>ASV_10998</t>
  </si>
  <si>
    <t>ASV_10997: Bacteria</t>
  </si>
  <si>
    <t>ASV_10997</t>
  </si>
  <si>
    <t>ASV_10996: Gracilibacteria; Candidatus Peribacteria</t>
  </si>
  <si>
    <t>ASV_10996</t>
  </si>
  <si>
    <t>ASV_10995: Bacteria</t>
  </si>
  <si>
    <t>ASV_10995</t>
  </si>
  <si>
    <t>ASV_10994: Kapabacteria; Kapabacteriales</t>
  </si>
  <si>
    <t>ASV_10994</t>
  </si>
  <si>
    <t>ASV_10993: Gracilibacteria; Candidatus Peribacteria</t>
  </si>
  <si>
    <t>ASV_10993</t>
  </si>
  <si>
    <t>ASV_10992: Planctomycetota; 028H05-P-BN-P5</t>
  </si>
  <si>
    <t>ASV_10992</t>
  </si>
  <si>
    <t>ASV_10991: Proteobacteria; Alphaproteobacteria</t>
  </si>
  <si>
    <t>ASV_10991</t>
  </si>
  <si>
    <t>ASV_10990: Clostridia; Tissierella</t>
  </si>
  <si>
    <t>ASV_10990</t>
  </si>
  <si>
    <t>ASV_10989: Actinobacteria; Corynebacterium</t>
  </si>
  <si>
    <t>ASV_10989</t>
  </si>
  <si>
    <t>ASV_10988: Desulfuromonadia; Bradymonadales</t>
  </si>
  <si>
    <t>ASV_10988</t>
  </si>
  <si>
    <t>ASV_10987: Nanoarchaeia; Woesearchaeales</t>
  </si>
  <si>
    <t>ASV_10987</t>
  </si>
  <si>
    <t>ASV_10986: Polyangia; UASB-TL25</t>
  </si>
  <si>
    <t>ASV_10986</t>
  </si>
  <si>
    <t>ASV_10985: Bdellovibrionia; OM27 clade</t>
  </si>
  <si>
    <t>ASV_10985</t>
  </si>
  <si>
    <t>ASV_10984: Bacteroidia; Marinoscillum</t>
  </si>
  <si>
    <t>ASV_10984</t>
  </si>
  <si>
    <t>ASV_10983: Sumerlaeia; Sumerlaea</t>
  </si>
  <si>
    <t>ASV_10983</t>
  </si>
  <si>
    <t>ASV_10982: Proteobacteria; Alphaproteobacteria</t>
  </si>
  <si>
    <t>ASV_10982</t>
  </si>
  <si>
    <t>ASV_10981: Verrucomicrobiae; DEV007</t>
  </si>
  <si>
    <t>ASV_10981</t>
  </si>
  <si>
    <t>ASV_10980: Elusimicrobiota; Rs-M47</t>
  </si>
  <si>
    <t>ASV_10980</t>
  </si>
  <si>
    <t>ASV_10978: Spirochaetia; Spirochaeta 2</t>
  </si>
  <si>
    <t>ASV_10978</t>
  </si>
  <si>
    <t>ASV_10977: Omnitrophia; Candidatus Omnitrophus</t>
  </si>
  <si>
    <t>ASV_10977</t>
  </si>
  <si>
    <t>ASV_10976: Bacteroidia; Reichenbachiella</t>
  </si>
  <si>
    <t>ASV_10976</t>
  </si>
  <si>
    <t>ASV_10975: Nanoarchaeia; Woesearchaeales</t>
  </si>
  <si>
    <t>ASV_10975</t>
  </si>
  <si>
    <t>ASV_10974: Bacteria</t>
  </si>
  <si>
    <t>ASV_10974</t>
  </si>
  <si>
    <t>ASV_10973: Bdellovibrionia; Peredibacter</t>
  </si>
  <si>
    <t>ASV_10973</t>
  </si>
  <si>
    <t>ASV_10972: Babeliae; Vermiphilaceae</t>
  </si>
  <si>
    <t>ASV_10972</t>
  </si>
  <si>
    <t>ASV_10971: Bacteria; SAR324 clade(Marine group B)</t>
  </si>
  <si>
    <t>ASV_10971</t>
  </si>
  <si>
    <t>ASV_10970: Nanoarchaeia; Woesearchaeales</t>
  </si>
  <si>
    <t>ASV_10970</t>
  </si>
  <si>
    <t>ASV_10969: Nanoarchaeia; Woesearchaeales</t>
  </si>
  <si>
    <t>ASV_10969</t>
  </si>
  <si>
    <t>ASV_10968: Spirochaetia; Spirochaetaceae</t>
  </si>
  <si>
    <t>ASV_10968</t>
  </si>
  <si>
    <t>ASV_10967: Bacteroidia; Lentimicrobiaceae</t>
  </si>
  <si>
    <t>ASV_10967</t>
  </si>
  <si>
    <t>ASV_10966: Nanoarchaeia; Woesearchaeales</t>
  </si>
  <si>
    <t>ASV_10966</t>
  </si>
  <si>
    <t>ASV_10965: Thermoanaerobaculia; Subgroup 10</t>
  </si>
  <si>
    <t>ASV_10965</t>
  </si>
  <si>
    <t>ASV_10964: Planctomycetota; OM190</t>
  </si>
  <si>
    <t>ASV_10964</t>
  </si>
  <si>
    <t>ASV_10963: Alphaproteobacteria; Micavibrionaceae</t>
  </si>
  <si>
    <t>ASV_10963</t>
  </si>
  <si>
    <t>ASV_10962: Patescibacteria; Gracilibacteria</t>
  </si>
  <si>
    <t>ASV_10962</t>
  </si>
  <si>
    <t>ASV_10961: Gammaproteobacteria; Candidatus Berkiella</t>
  </si>
  <si>
    <t>ASV_10961</t>
  </si>
  <si>
    <t>ASV_10959: Spirochaetia; GWE2-31-10</t>
  </si>
  <si>
    <t>ASV_10959</t>
  </si>
  <si>
    <t>ASV_10958: Firmicutes; Bacilli</t>
  </si>
  <si>
    <t>ASV_10958</t>
  </si>
  <si>
    <t>ASV_10957: Latescibacteria; Latescibacteraceae</t>
  </si>
  <si>
    <t>ASV_10957</t>
  </si>
  <si>
    <t>ASV_10956: Desulfobacteria; Desulfobacteraceae</t>
  </si>
  <si>
    <t>ASV_10956</t>
  </si>
  <si>
    <t>ASV_10955: Cyanobacteria; Synechococcus CC9902</t>
  </si>
  <si>
    <t>ASV_10955</t>
  </si>
  <si>
    <t>ASV_10954: Bacteroidia; Chitinophagales</t>
  </si>
  <si>
    <t>ASV_10954</t>
  </si>
  <si>
    <t>ASV_10952: Nanoarchaeia; Woesearchaeales</t>
  </si>
  <si>
    <t>ASV_10952</t>
  </si>
  <si>
    <t>ASV_10951: Nanoarchaeia; Woesearchaeales</t>
  </si>
  <si>
    <t>ASV_10951</t>
  </si>
  <si>
    <t>ASV_10950: Bacteria; TA06</t>
  </si>
  <si>
    <t>ASV_10950</t>
  </si>
  <si>
    <t>ASV_10949: Vicinamibacteria; Subgroup 17</t>
  </si>
  <si>
    <t>ASV_10949</t>
  </si>
  <si>
    <t>ASV_10947: Gammaproteobacteria; Thiotrichaceae</t>
  </si>
  <si>
    <t>ASV_10947</t>
  </si>
  <si>
    <t>ASV_10946: Gammaproteobacteria; Legionella</t>
  </si>
  <si>
    <t>ASV_10946</t>
  </si>
  <si>
    <t>ASV_10945: Bacteroidia; Amoebophilaceae</t>
  </si>
  <si>
    <t>ASV_10945</t>
  </si>
  <si>
    <t>ASV_10944: Verrucomicrobiae; DEV007</t>
  </si>
  <si>
    <t>ASV_10944</t>
  </si>
  <si>
    <t>ASV_10943: Bacteroidia; Vicingus</t>
  </si>
  <si>
    <t>ASV_10943</t>
  </si>
  <si>
    <t>ASV_10942: Desulfuromonadia; Desulfuromonadaceae</t>
  </si>
  <si>
    <t>ASV_10942</t>
  </si>
  <si>
    <t>ASV_10941: Gracilibacteria; JGI 0000069-P22</t>
  </si>
  <si>
    <t>ASV_10941</t>
  </si>
  <si>
    <t>ASV_10940: Blastocatellia; Blastocatella</t>
  </si>
  <si>
    <t>ASV_10940</t>
  </si>
  <si>
    <t>ASV_10939: Bacteria; Firmicutes</t>
  </si>
  <si>
    <t>ASV_10939</t>
  </si>
  <si>
    <t>ASV_10938: Bacteroidia; Muribaculaceae</t>
  </si>
  <si>
    <t>ASV_10938</t>
  </si>
  <si>
    <t>ASV_10937: Nanoarchaeia; Woesearchaeales</t>
  </si>
  <si>
    <t>ASV_10937</t>
  </si>
  <si>
    <t>ASV_10936: Bacteroidia; Candidatus Amoebophilus</t>
  </si>
  <si>
    <t>ASV_10936</t>
  </si>
  <si>
    <t>ASV_10935: Bdellovibrionia; OM27 clade</t>
  </si>
  <si>
    <t>ASV_10935</t>
  </si>
  <si>
    <t>ASV_10934: Halanaerobia; Halocella</t>
  </si>
  <si>
    <t>ASV_10934</t>
  </si>
  <si>
    <t>ASV_10933: Nanoarchaeia; Woesearchaeales</t>
  </si>
  <si>
    <t>ASV_10933</t>
  </si>
  <si>
    <t>ASV_10932: Nanoarchaeia; Woesearchaeales</t>
  </si>
  <si>
    <t>ASV_10932</t>
  </si>
  <si>
    <t>ASV_10931: Bacteria</t>
  </si>
  <si>
    <t>ASV_10931</t>
  </si>
  <si>
    <t>ASV_10930: Planctomycetes; Blastopirellula</t>
  </si>
  <si>
    <t>ASV_10930</t>
  </si>
  <si>
    <t>ASV_10929: Gammaproteobacteria; Solimonadaceae</t>
  </si>
  <si>
    <t>ASV_10929</t>
  </si>
  <si>
    <t>ASV_10928: Patescibacteria; Gracilibacteria</t>
  </si>
  <si>
    <t>ASV_10928</t>
  </si>
  <si>
    <t>ASV_10927: Planctomycetota; OM190</t>
  </si>
  <si>
    <t>ASV_10927</t>
  </si>
  <si>
    <t>ASV_10926: Bacteria</t>
  </si>
  <si>
    <t>ASV_10926</t>
  </si>
  <si>
    <t>ASV_10925: Alphaproteobacteria; Rickettsiaceae</t>
  </si>
  <si>
    <t>ASV_10925</t>
  </si>
  <si>
    <t>ASV_10924: Bacteria; Margulisbacteria</t>
  </si>
  <si>
    <t>ASV_10924</t>
  </si>
  <si>
    <t>ASV_10923: Patescibacteria; Candidatus Magasanikbacteria</t>
  </si>
  <si>
    <t>ASV_10923</t>
  </si>
  <si>
    <t>ASV_10922: Bacteria</t>
  </si>
  <si>
    <t>ASV_10922</t>
  </si>
  <si>
    <t>ASV_10921: Bacteroidia; Flavobacteriales</t>
  </si>
  <si>
    <t>ASV_10921</t>
  </si>
  <si>
    <t>ASV_10920: Bacteroidota; Bacteroidia</t>
  </si>
  <si>
    <t>ASV_10920</t>
  </si>
  <si>
    <t>ASV_10919: Bacteria</t>
  </si>
  <si>
    <t>ASV_10919</t>
  </si>
  <si>
    <t>ASV_10918: Oligoflexia; Oligoflexaceae</t>
  </si>
  <si>
    <t>ASV_10918</t>
  </si>
  <si>
    <t>ASV_10917: Babeliae; Babeliales</t>
  </si>
  <si>
    <t>ASV_10917</t>
  </si>
  <si>
    <t>ASV_10916: Bdellovibrionia; Peredibacter</t>
  </si>
  <si>
    <t>ASV_10916</t>
  </si>
  <si>
    <t>ASV_10915: Babeliae; Babeliales</t>
  </si>
  <si>
    <t>ASV_10915</t>
  </si>
  <si>
    <t>ASV_10914: Alphaproteobacteria; Kiloniellaceae</t>
  </si>
  <si>
    <t>ASV_10914</t>
  </si>
  <si>
    <t>ASV_10913: Bacteria; SAR324 clade(Marine group B)</t>
  </si>
  <si>
    <t>ASV_10913</t>
  </si>
  <si>
    <t>ASV_10910: Vampirivibrionia; Gastranaerophilales</t>
  </si>
  <si>
    <t>ASV_10910</t>
  </si>
  <si>
    <t>ASV_10909: Alphaproteobacteria; Candidatus Bealeia</t>
  </si>
  <si>
    <t>ASV_10909</t>
  </si>
  <si>
    <t>ASV_10907: Bacteria</t>
  </si>
  <si>
    <t>ASV_10907</t>
  </si>
  <si>
    <t>ASV_10906: Nanoarchaeia; SCGC AAA011-D5</t>
  </si>
  <si>
    <t>ASV_10906</t>
  </si>
  <si>
    <t>ASV_10905: Planctomycetes; Pirellulaceae</t>
  </si>
  <si>
    <t>ASV_10905</t>
  </si>
  <si>
    <t>ASV_10904: Proteobacteria; Gammaproteobacteria</t>
  </si>
  <si>
    <t>ASV_10904</t>
  </si>
  <si>
    <t>ASV_10903: Nanoarchaeia; Woesearchaeales</t>
  </si>
  <si>
    <t>ASV_10903</t>
  </si>
  <si>
    <t>ASV_10902: Verrucomicrobiae; Rubritalea</t>
  </si>
  <si>
    <t>ASV_10902</t>
  </si>
  <si>
    <t>ASV_10900: Nanoarchaeia; Woesearchaeales</t>
  </si>
  <si>
    <t>ASV_10900</t>
  </si>
  <si>
    <t>ASV_10899: Nanoarchaeia; Woesearchaeales</t>
  </si>
  <si>
    <t>ASV_10899</t>
  </si>
  <si>
    <t>ASV_10898: Gammaproteobacteria; Thiotrichaceae</t>
  </si>
  <si>
    <t>ASV_10898</t>
  </si>
  <si>
    <t>ASV_10897: Gammaproteobacteria; Pseudoalteromonas</t>
  </si>
  <si>
    <t>ASV_10897</t>
  </si>
  <si>
    <t>ASV_10896: Alphaproteobacteria; AEGEAN-169 marine group</t>
  </si>
  <si>
    <t>ASV_10896</t>
  </si>
  <si>
    <t>ASV_10895: Campylobacteria; Sulfurimonas</t>
  </si>
  <si>
    <t>ASV_10895</t>
  </si>
  <si>
    <t>ASV_10893: Bacteroidia; Paludibacteraceae</t>
  </si>
  <si>
    <t>ASV_10893</t>
  </si>
  <si>
    <t>ASV_10892: Nanoarchaeia; Woesearchaeales</t>
  </si>
  <si>
    <t>ASV_10892</t>
  </si>
  <si>
    <t>ASV_10891: Bacteria</t>
  </si>
  <si>
    <t>ASV_10891</t>
  </si>
  <si>
    <t>ASV_10890: Bacteria</t>
  </si>
  <si>
    <t>ASV_10890</t>
  </si>
  <si>
    <t>ASV_10889: Cyanobacteria; Symphothece PCC-7002</t>
  </si>
  <si>
    <t>ASV_10889</t>
  </si>
  <si>
    <t>ASV_10888: Alphaproteobacteria; Micavibrionaceae</t>
  </si>
  <si>
    <t>ASV_10888</t>
  </si>
  <si>
    <t>ASV_10887: Alphaproteobacteria; Rickettsiales</t>
  </si>
  <si>
    <t>ASV_10887</t>
  </si>
  <si>
    <t>ASV_10886: Bacteria; NB1-j</t>
  </si>
  <si>
    <t>ASV_10886</t>
  </si>
  <si>
    <t>ASV_10885: Proteobacteria; Gammaproteobacteria</t>
  </si>
  <si>
    <t>ASV_10885</t>
  </si>
  <si>
    <t>ASV_10884: Gammaproteobacteria; Coxiella</t>
  </si>
  <si>
    <t>ASV_10884</t>
  </si>
  <si>
    <t>ASV_10882: Bacteria</t>
  </si>
  <si>
    <t>ASV_10882</t>
  </si>
  <si>
    <t>ASV_10881: Phycisphaerae; SM1A02</t>
  </si>
  <si>
    <t>ASV_10881</t>
  </si>
  <si>
    <t>ASV_10880: Gammaproteobacteria; Enterobacterales</t>
  </si>
  <si>
    <t>ASV_10880</t>
  </si>
  <si>
    <t>ASV_10879: Bdellovibrionia; Peredibacter</t>
  </si>
  <si>
    <t>ASV_10879</t>
  </si>
  <si>
    <t>ASV_10878: Lentisphaeria; Lentisphaera</t>
  </si>
  <si>
    <t>ASV_10878</t>
  </si>
  <si>
    <t>ASV_10877: Verrucomicrobiae; Pelagicoccus</t>
  </si>
  <si>
    <t>ASV_10877</t>
  </si>
  <si>
    <t>ASV_10876: Proteobacteria; Alphaproteobacteria</t>
  </si>
  <si>
    <t>ASV_10876</t>
  </si>
  <si>
    <t>ASV_10875: Kapabacteria; Kapabacteriales</t>
  </si>
  <si>
    <t>ASV_10875</t>
  </si>
  <si>
    <t>ASV_10873: Proteobacteria; Alphaproteobacteria</t>
  </si>
  <si>
    <t>ASV_10873</t>
  </si>
  <si>
    <t>ASV_10872: Chlamydiae; cvE6</t>
  </si>
  <si>
    <t>ASV_10872</t>
  </si>
  <si>
    <t>ASV_10871: Alphaproteobacteria; Algimonas</t>
  </si>
  <si>
    <t>ASV_10871</t>
  </si>
  <si>
    <t>ASV_10870: Nanoarchaeia; Woesearchaeales</t>
  </si>
  <si>
    <t>ASV_10870</t>
  </si>
  <si>
    <t>ASV_10869: Proteobacteria; Alphaproteobacteria</t>
  </si>
  <si>
    <t>ASV_10869</t>
  </si>
  <si>
    <t>ASV_10868: Nanoarchaeia; Woesearchaeales</t>
  </si>
  <si>
    <t>ASV_10868</t>
  </si>
  <si>
    <t>ASV_10867: Nanoarchaeia; Woesearchaeales</t>
  </si>
  <si>
    <t>ASV_10867</t>
  </si>
  <si>
    <t>ASV_10866: Bacteria</t>
  </si>
  <si>
    <t>ASV_10866</t>
  </si>
  <si>
    <t>ASV_10865: Bacteroidia; Amoebophilaceae</t>
  </si>
  <si>
    <t>ASV_10865</t>
  </si>
  <si>
    <t>ASV_10864: Nanoarchaeia; SCGC AAA011-D5</t>
  </si>
  <si>
    <t>ASV_10864</t>
  </si>
  <si>
    <t>ASV_10863: Alphaproteobacteria; Micavibrionaceae</t>
  </si>
  <si>
    <t>ASV_10863</t>
  </si>
  <si>
    <t>ASV_10862: Alphaproteobacteria; Kiloniellaceae</t>
  </si>
  <si>
    <t>ASV_10862</t>
  </si>
  <si>
    <t>ASV_10861: Bacteroidia; Amoebophilaceae</t>
  </si>
  <si>
    <t>ASV_10861</t>
  </si>
  <si>
    <t>ASV_10859: Bacteria</t>
  </si>
  <si>
    <t>ASV_10859</t>
  </si>
  <si>
    <t>ASV_10858: Proteobacteria; Alphaproteobacteria</t>
  </si>
  <si>
    <t>ASV_10858</t>
  </si>
  <si>
    <t>ASV_10856: Bacteria</t>
  </si>
  <si>
    <t>ASV_10856</t>
  </si>
  <si>
    <t>ASV_10855: Lentisphaeria; P.palmC41</t>
  </si>
  <si>
    <t>ASV_10855</t>
  </si>
  <si>
    <t>ASV_10854: Proteobacteria; Alphaproteobacteria</t>
  </si>
  <si>
    <t>ASV_10854</t>
  </si>
  <si>
    <t>ASV_10853: Alphaproteobacteria; Rickettsiaceae</t>
  </si>
  <si>
    <t>ASV_10853</t>
  </si>
  <si>
    <t>ASV_10852: Proteobacteria; Gammaproteobacteria</t>
  </si>
  <si>
    <t>ASV_10852</t>
  </si>
  <si>
    <t>ASV_10851: Planctomycetota; OM190</t>
  </si>
  <si>
    <t>ASV_10851</t>
  </si>
  <si>
    <t>ASV_10850: Planctomycetes; SH-PL14</t>
  </si>
  <si>
    <t>ASV_10850</t>
  </si>
  <si>
    <t>ASV_10849: Proteobacteria; Gammaproteobacteria</t>
  </si>
  <si>
    <t>ASV_10849</t>
  </si>
  <si>
    <t>ASV_10848: Verrucomicrobiae; Methylacidiphilaceae</t>
  </si>
  <si>
    <t>ASV_10848</t>
  </si>
  <si>
    <t>ASV_10847: Bdellovibrionia; OM27 clade</t>
  </si>
  <si>
    <t>ASV_10847</t>
  </si>
  <si>
    <t>ASV_10846: Cyanobacteria; Pleurocapsa PCC-7319</t>
  </si>
  <si>
    <t>ASV_10846</t>
  </si>
  <si>
    <t>ASV_10845: Proteobacteria; Gammaproteobacteria</t>
  </si>
  <si>
    <t>ASV_10845</t>
  </si>
  <si>
    <t>ASV_10844: Proteobacteria; Alphaproteobacteria</t>
  </si>
  <si>
    <t>ASV_10844</t>
  </si>
  <si>
    <t>ASV_10843: Proteobacteria; Gammaproteobacteria</t>
  </si>
  <si>
    <t>ASV_10843</t>
  </si>
  <si>
    <t>ASV_10842: Acidimicrobia; Actinomarinales</t>
  </si>
  <si>
    <t>ASV_10842</t>
  </si>
  <si>
    <t>ASV_10841: Gracilibacteria; Absconditabacteriales (SR1)</t>
  </si>
  <si>
    <t>ASV_10841</t>
  </si>
  <si>
    <t>ASV_10840: Phycisphaerae; SG8-4</t>
  </si>
  <si>
    <t>ASV_10840</t>
  </si>
  <si>
    <t>ASV_10839: Verrucomicrobiae; Roseibacillus</t>
  </si>
  <si>
    <t>ASV_10839</t>
  </si>
  <si>
    <t>ASV_10838: Bacteria</t>
  </si>
  <si>
    <t>ASV_10838</t>
  </si>
  <si>
    <t>ASV_10837: Bacteroidia; Bacteroidetes BD2-2</t>
  </si>
  <si>
    <t>ASV_10837</t>
  </si>
  <si>
    <t>ASV_10836: Desulfobacteria; Desulfobacterales</t>
  </si>
  <si>
    <t>ASV_10836</t>
  </si>
  <si>
    <t>ASV_10835: Bacteria; Latescibacterota</t>
  </si>
  <si>
    <t>ASV_10835</t>
  </si>
  <si>
    <t>ASV_10834: Vampirivibrionia; Vampirovibrionales</t>
  </si>
  <si>
    <t>ASV_10834</t>
  </si>
  <si>
    <t>ASV_10832: Nanoarchaeia; Woesearchaeales</t>
  </si>
  <si>
    <t>ASV_10832</t>
  </si>
  <si>
    <t>ASV_10830: Gracilibacteria; Candidatus Peribacteria</t>
  </si>
  <si>
    <t>ASV_10830</t>
  </si>
  <si>
    <t>ASV_10829: Kiritimatiellae; WCHB1-41</t>
  </si>
  <si>
    <t>ASV_10829</t>
  </si>
  <si>
    <t>ASV_10827: Gammaproteobacteria; Coxiella</t>
  </si>
  <si>
    <t>ASV_10827</t>
  </si>
  <si>
    <t>ASV_10826: Bacilli; Mycoplasma</t>
  </si>
  <si>
    <t>ASV_10826</t>
  </si>
  <si>
    <t>ASV_10825: Gammaproteobacteria; Unknown Family</t>
  </si>
  <si>
    <t>ASV_10825</t>
  </si>
  <si>
    <t>ASV_10824: Proteobacteria; Gammaproteobacteria</t>
  </si>
  <si>
    <t>ASV_10824</t>
  </si>
  <si>
    <t>ASV_10823: Nanoarchaeia; Woesearchaeales</t>
  </si>
  <si>
    <t>ASV_10823</t>
  </si>
  <si>
    <t>ASV_10822: Bacteria</t>
  </si>
  <si>
    <t>ASV_10822</t>
  </si>
  <si>
    <t>ASV_10821: Bacteroidota; Bacteroidia</t>
  </si>
  <si>
    <t>ASV_10821</t>
  </si>
  <si>
    <t>ASV_10820: Proteobacteria; Gammaproteobacteria</t>
  </si>
  <si>
    <t>ASV_10820</t>
  </si>
  <si>
    <t>ASV_10819: Proteobacteria; Gammaproteobacteria</t>
  </si>
  <si>
    <t>ASV_10819</t>
  </si>
  <si>
    <t>ASV_10818: Gammaproteobacteria; Coxiella</t>
  </si>
  <si>
    <t>ASV_10818</t>
  </si>
  <si>
    <t>ASV_10817: Bacteria</t>
  </si>
  <si>
    <t>ASV_10817</t>
  </si>
  <si>
    <t>ASV_10815: Acidimicrobia; Sva0996 marine group</t>
  </si>
  <si>
    <t>ASV_10815</t>
  </si>
  <si>
    <t>ASV_10814: Nanoarchaeia; GW2011_GWC1_47_15</t>
  </si>
  <si>
    <t>ASV_10814</t>
  </si>
  <si>
    <t>ASV_10813: Babeliae; Vermiphilaceae</t>
  </si>
  <si>
    <t>ASV_10813</t>
  </si>
  <si>
    <t>ASV_10812: Gammaproteobacteria; Amphritea</t>
  </si>
  <si>
    <t>ASV_10812</t>
  </si>
  <si>
    <t>ASV_10811: Alphaproteobacteria; Micavibrionaceae</t>
  </si>
  <si>
    <t>ASV_10811</t>
  </si>
  <si>
    <t>ASV_10810: Desulfovibrionia; Desulfovibrio</t>
  </si>
  <si>
    <t>ASV_10810</t>
  </si>
  <si>
    <t>ASV_10809: Coriobacteria; Eggerthellaceae</t>
  </si>
  <si>
    <t>ASV_10809</t>
  </si>
  <si>
    <t>ASV_10808: Bacteroidia; Saprospiraceae</t>
  </si>
  <si>
    <t>ASV_10808</t>
  </si>
  <si>
    <t>ASV_10807: Proteobacteria; Alphaproteobacteria</t>
  </si>
  <si>
    <t>ASV_10807</t>
  </si>
  <si>
    <t>ASV_10806: Bacteroidia; Flavobacteriaceae</t>
  </si>
  <si>
    <t>ASV_10806</t>
  </si>
  <si>
    <t>ASV_10805: Phycisphaerae; CCM11a</t>
  </si>
  <si>
    <t>ASV_10805</t>
  </si>
  <si>
    <t>ASV_10804: Nanoarchaeia; GW2011_GWC1_47_15</t>
  </si>
  <si>
    <t>ASV_10804</t>
  </si>
  <si>
    <t>ASV_10802: Clostridia; Monoglobus</t>
  </si>
  <si>
    <t>ASV_10802</t>
  </si>
  <si>
    <t>ASV_10801: Cloacimonadia; MSBL8</t>
  </si>
  <si>
    <t>ASV_10801</t>
  </si>
  <si>
    <t>ASV_10800: Parcubacteria; GWA2-38-13b</t>
  </si>
  <si>
    <t>ASV_10800</t>
  </si>
  <si>
    <t>ASV_10799: Bacteria; Bacteroidota</t>
  </si>
  <si>
    <t>ASV_10799</t>
  </si>
  <si>
    <t>ASV_10798: Spirochaetia; Spirochaeta</t>
  </si>
  <si>
    <t>ASV_10798</t>
  </si>
  <si>
    <t>ASV_10797: Bacteria</t>
  </si>
  <si>
    <t>ASV_10797</t>
  </si>
  <si>
    <t>ASV_10796: Phycisphaerae; Urania-1B-19 marine sediment group</t>
  </si>
  <si>
    <t>ASV_10796</t>
  </si>
  <si>
    <t>ASV_10795: Bacteria</t>
  </si>
  <si>
    <t>ASV_10795</t>
  </si>
  <si>
    <t>ASV_10794: Bacteria</t>
  </si>
  <si>
    <t>ASV_10794</t>
  </si>
  <si>
    <t>ASV_10793: Nanoarchaeia; SCGC AAA011-D5</t>
  </si>
  <si>
    <t>ASV_10793</t>
  </si>
  <si>
    <t>ASV_10792: Verrucomicrobiae; Rubritaleaceae</t>
  </si>
  <si>
    <t>ASV_10792</t>
  </si>
  <si>
    <t>ASV_10791: Alphaproteobacteria; Micavibrionales</t>
  </si>
  <si>
    <t>ASV_10791</t>
  </si>
  <si>
    <t>ASV_10790: Bacteria</t>
  </si>
  <si>
    <t>ASV_10790</t>
  </si>
  <si>
    <t>ASV_10789: Latescibacteria; Latescibacteraceae</t>
  </si>
  <si>
    <t>ASV_10789</t>
  </si>
  <si>
    <t>ASV_10788: Phycisphaerae; SG8-4</t>
  </si>
  <si>
    <t>ASV_10788</t>
  </si>
  <si>
    <t>ASV_10787: Polyangia; UASB-TL25</t>
  </si>
  <si>
    <t>ASV_10787</t>
  </si>
  <si>
    <t>ASV_10786: Bacteroidia; Sphingobacteriales</t>
  </si>
  <si>
    <t>ASV_10786</t>
  </si>
  <si>
    <t>ASV_10785: Bacteria; Latescibacterota</t>
  </si>
  <si>
    <t>ASV_10785</t>
  </si>
  <si>
    <t>ASV_10784: Kiritimatiellae; WCHB1-41</t>
  </si>
  <si>
    <t>ASV_10784</t>
  </si>
  <si>
    <t>ASV_10783: Cyanobacteria; Sericytochromatia</t>
  </si>
  <si>
    <t>ASV_10783</t>
  </si>
  <si>
    <t>ASV_10782: Hydrogenedentia; Hydrogenedensaceae</t>
  </si>
  <si>
    <t>ASV_10782</t>
  </si>
  <si>
    <t>ASV_10781: Nanoarchaeia; Woesearchaeales</t>
  </si>
  <si>
    <t>ASV_10781</t>
  </si>
  <si>
    <t>ASV_10780: Parcubacteria; Candidatus Nomurabacteria</t>
  </si>
  <si>
    <t>ASV_10780</t>
  </si>
  <si>
    <t>ASV_10779: Bacteroidia; Sphingobacteriales</t>
  </si>
  <si>
    <t>ASV_10779</t>
  </si>
  <si>
    <t>ASV_10778: Proteobacteria; Gammaproteobacteria</t>
  </si>
  <si>
    <t>ASV_10778</t>
  </si>
  <si>
    <t>ASV_10777: Patescibacteria; Gracilibacteria</t>
  </si>
  <si>
    <t>ASV_10777</t>
  </si>
  <si>
    <t>ASV_10776: Alphaproteobacteria; Rickettsiaceae</t>
  </si>
  <si>
    <t>ASV_10776</t>
  </si>
  <si>
    <t>ASV_10774: Desulfovibrionia; Desulfovibrio</t>
  </si>
  <si>
    <t>ASV_10774</t>
  </si>
  <si>
    <t>ASV_10773: Nanoarchaeia; Woesearchaeales</t>
  </si>
  <si>
    <t>ASV_10773</t>
  </si>
  <si>
    <t>ASV_10772: Gammaproteobacteria; HOC36</t>
  </si>
  <si>
    <t>ASV_10772</t>
  </si>
  <si>
    <t>ASV_10771: Bacteroidota; Bacteroidia</t>
  </si>
  <si>
    <t>ASV_10771</t>
  </si>
  <si>
    <t>ASV_10770: Patescibacteria; Gracilibacteria</t>
  </si>
  <si>
    <t>ASV_10770</t>
  </si>
  <si>
    <t>ASV_10769: Proteobacteria; Gammaproteobacteria</t>
  </si>
  <si>
    <t>ASV_10769</t>
  </si>
  <si>
    <t>ASV_10767: Bacteroidia; Cyclobacteriaceae</t>
  </si>
  <si>
    <t>ASV_10767</t>
  </si>
  <si>
    <t>ASV_10766: Desulfovibrionia; Desulfovibrionaceae</t>
  </si>
  <si>
    <t>ASV_10766</t>
  </si>
  <si>
    <t>ASV_10765: Desulfovibrionia; Desulfovibrio</t>
  </si>
  <si>
    <t>ASV_10765</t>
  </si>
  <si>
    <t>ASV_10764: Gammaproteobacteria; Acinetobacter</t>
  </si>
  <si>
    <t>ASV_10764</t>
  </si>
  <si>
    <t>ASV_10763: Nanoarchaeia; Woesearchaeales</t>
  </si>
  <si>
    <t>ASV_10763</t>
  </si>
  <si>
    <t>ASV_10762: Nanoarchaeia; Woesearchaeales</t>
  </si>
  <si>
    <t>ASV_10762</t>
  </si>
  <si>
    <t>ASV_10761: Bacteroidia; Bacteroidetes VC2.1 Bac22</t>
  </si>
  <si>
    <t>ASV_10761</t>
  </si>
  <si>
    <t>ASV_10760: Bacteroidia; Apibacter</t>
  </si>
  <si>
    <t>ASV_10760</t>
  </si>
  <si>
    <t>ASV_10759: Proteobacteria; Gammaproteobacteria</t>
  </si>
  <si>
    <t>ASV_10759</t>
  </si>
  <si>
    <t>ASV_10758: Nanoarchaeia; Woesearchaeales</t>
  </si>
  <si>
    <t>ASV_10758</t>
  </si>
  <si>
    <t>ASV_10757: Bacteroidia; Marinilabiliaceae</t>
  </si>
  <si>
    <t>ASV_10757</t>
  </si>
  <si>
    <t>ASV_10756: Verrucomicrobiae; Verruc-01</t>
  </si>
  <si>
    <t>ASV_10756</t>
  </si>
  <si>
    <t>ASV_10755: Nanoarchaeia; Woesearchaeales</t>
  </si>
  <si>
    <t>ASV_10755</t>
  </si>
  <si>
    <t>ASV_10754: Bacteria</t>
  </si>
  <si>
    <t>ASV_10754</t>
  </si>
  <si>
    <t>ASV_10753: Nanoarchaeia; Woesearchaeales</t>
  </si>
  <si>
    <t>ASV_10753</t>
  </si>
  <si>
    <t>ASV_10752: Bacteria; SAR324 clade(Marine group B)</t>
  </si>
  <si>
    <t>ASV_10752</t>
  </si>
  <si>
    <t>ASV_10751: Proteobacteria; Gammaproteobacteria</t>
  </si>
  <si>
    <t>ASV_10751</t>
  </si>
  <si>
    <t>ASV_10750: Clostridia; Peptostreptococcales-Tissierellales</t>
  </si>
  <si>
    <t>ASV_10750</t>
  </si>
  <si>
    <t>ASV_10748: Planctomycetota; Pla3 lineage</t>
  </si>
  <si>
    <t>ASV_10748</t>
  </si>
  <si>
    <t>ASV_10747: Anaerolineae; Anaerolineaceae</t>
  </si>
  <si>
    <t>ASV_10747</t>
  </si>
  <si>
    <t>ASV_10745: Nanoarchaeia; Woesearchaeales</t>
  </si>
  <si>
    <t>ASV_10745</t>
  </si>
  <si>
    <t>ASV_10744: Bacteroidota; Bacteroidia</t>
  </si>
  <si>
    <t>ASV_10744</t>
  </si>
  <si>
    <t>ASV_10743: Proteobacteria; Gammaproteobacteria</t>
  </si>
  <si>
    <t>ASV_10743</t>
  </si>
  <si>
    <t>ASV_10742: Bacteria; Latescibacterota</t>
  </si>
  <si>
    <t>ASV_10742</t>
  </si>
  <si>
    <t>ASV_10741: Polyangia; Eel-36e1D6</t>
  </si>
  <si>
    <t>ASV_10741</t>
  </si>
  <si>
    <t>ASV_10740: Alphaproteobacteria; Rhodobacteraceae</t>
  </si>
  <si>
    <t>ASV_10740</t>
  </si>
  <si>
    <t>ASV_10739: Proteobacteria; Gammaproteobacteria</t>
  </si>
  <si>
    <t>ASV_10739</t>
  </si>
  <si>
    <t>ASV_10738: Vampirivibrionia; Gastranaerophilales</t>
  </si>
  <si>
    <t>ASV_10738</t>
  </si>
  <si>
    <t>ASV_10737: Bacteria</t>
  </si>
  <si>
    <t>ASV_10737</t>
  </si>
  <si>
    <t>ASV_10736: Gammaproteobacteria; Enterobacterales</t>
  </si>
  <si>
    <t>ASV_10736</t>
  </si>
  <si>
    <t>ASV_10735: Alphaproteobacteria; Geminicoccaceae</t>
  </si>
  <si>
    <t>ASV_10735</t>
  </si>
  <si>
    <t>ASV_10734: Gracilibacteria; JGI 0000069-P22</t>
  </si>
  <si>
    <t>ASV_10734</t>
  </si>
  <si>
    <t>ASV_10733: Bacteroidia; Flavobacteriaceae</t>
  </si>
  <si>
    <t>ASV_10733</t>
  </si>
  <si>
    <t>ASV_10732: Bacteroidia; Rubidimonas</t>
  </si>
  <si>
    <t>ASV_10732</t>
  </si>
  <si>
    <t>ASV_10730: Proteobacteria; Alphaproteobacteria</t>
  </si>
  <si>
    <t>ASV_10730</t>
  </si>
  <si>
    <t>ASV_10729: Planctomycetes; Blastopirellula</t>
  </si>
  <si>
    <t>ASV_10729</t>
  </si>
  <si>
    <t>ASV_10728: Gammaproteobacteria; CHAB-XI-27</t>
  </si>
  <si>
    <t>ASV_10728</t>
  </si>
  <si>
    <t>ASV_10727: Bacteria; Verrucomicrobiota</t>
  </si>
  <si>
    <t>ASV_10727</t>
  </si>
  <si>
    <t>ASV_10726: Spirochaetia; Spirochaetaceae</t>
  </si>
  <si>
    <t>ASV_10726</t>
  </si>
  <si>
    <t>ASV_10724: Kiritimatiellae; WCHB1-41</t>
  </si>
  <si>
    <t>ASV_10724</t>
  </si>
  <si>
    <t>ASV_10723: Bacteria</t>
  </si>
  <si>
    <t>ASV_10723</t>
  </si>
  <si>
    <t>ASV_10722: Parcubacteria; Candidatus Campbellbacteria</t>
  </si>
  <si>
    <t>ASV_10722</t>
  </si>
  <si>
    <t>ASV_10721: Bacteroidia; Prevotellaceae UCG-004</t>
  </si>
  <si>
    <t>ASV_10721</t>
  </si>
  <si>
    <t>ASV_10720: Moduliflexia; Moduliflexaceae</t>
  </si>
  <si>
    <t>ASV_10720</t>
  </si>
  <si>
    <t>ASV_10719: Bdellovibrionia; Bdellovibrio</t>
  </si>
  <si>
    <t>ASV_10719</t>
  </si>
  <si>
    <t>ASV_10718: Bacteroidia; NS10 marine group</t>
  </si>
  <si>
    <t>ASV_10718</t>
  </si>
  <si>
    <t>ASV_10717: Proteobacteria; Gammaproteobacteria</t>
  </si>
  <si>
    <t>ASV_10717</t>
  </si>
  <si>
    <t>ASV_10716: Chloroflexi; KD4-96</t>
  </si>
  <si>
    <t>ASV_10716</t>
  </si>
  <si>
    <t>ASV_10715: Planctomycetes; Pir4 lineage</t>
  </si>
  <si>
    <t>ASV_10715</t>
  </si>
  <si>
    <t>ASV_10714: Bacteroidia; Carboxylicivirga</t>
  </si>
  <si>
    <t>ASV_10714</t>
  </si>
  <si>
    <t>ASV_10713: Bacteria</t>
  </si>
  <si>
    <t>ASV_10713</t>
  </si>
  <si>
    <t>ASV_10712: Gammaproteobacteria; Cellvibrionaceae</t>
  </si>
  <si>
    <t>ASV_10712</t>
  </si>
  <si>
    <t>ASV_10711: Alphaproteobacteria; SAR116 clade</t>
  </si>
  <si>
    <t>ASV_10711</t>
  </si>
  <si>
    <t>ASV_10710: Bacteria; Margulisbacteria</t>
  </si>
  <si>
    <t>ASV_10710</t>
  </si>
  <si>
    <t>ASV_10709: Gammaproteobacteria; Enterobacterales</t>
  </si>
  <si>
    <t>ASV_10709</t>
  </si>
  <si>
    <t>ASV_10708: Alphaproteobacteria; SM2D12</t>
  </si>
  <si>
    <t>ASV_10708</t>
  </si>
  <si>
    <t>ASV_10707: Bdellovibrionia; Bacteriovoracaceae</t>
  </si>
  <si>
    <t>ASV_10707</t>
  </si>
  <si>
    <t>ASV_10706: Bacteroidia; Flavobacteriaceae</t>
  </si>
  <si>
    <t>ASV_10706</t>
  </si>
  <si>
    <t>ASV_10705: Verrucomicrobiae; DEV007</t>
  </si>
  <si>
    <t>ASV_10705</t>
  </si>
  <si>
    <t>ASV_10704: Gammaproteobacteria; Legionella</t>
  </si>
  <si>
    <t>ASV_10704</t>
  </si>
  <si>
    <t>ASV_10703: Proteobacteria; Alphaproteobacteria</t>
  </si>
  <si>
    <t>ASV_10703</t>
  </si>
  <si>
    <t>ASV_10702: Bacteria</t>
  </si>
  <si>
    <t>ASV_10702</t>
  </si>
  <si>
    <t>ASV_10701: Firmicutes; Bacilli</t>
  </si>
  <si>
    <t>ASV_10701</t>
  </si>
  <si>
    <t>ASV_10700: Fibrobacteria; Fibrobacteraceae</t>
  </si>
  <si>
    <t>ASV_10700</t>
  </si>
  <si>
    <t>ASV_10699: Bacteria; Margulisbacteria</t>
  </si>
  <si>
    <t>ASV_10699</t>
  </si>
  <si>
    <t>ASV_10698: Bacteroidia; Cryomorphaceae</t>
  </si>
  <si>
    <t>ASV_10698</t>
  </si>
  <si>
    <t>ASV_10697: Nanoarchaeia; Woesearchaeales</t>
  </si>
  <si>
    <t>ASV_10697</t>
  </si>
  <si>
    <t>ASV_10696: Planctomycetota; OM190</t>
  </si>
  <si>
    <t>ASV_10696</t>
  </si>
  <si>
    <t>ASV_10695: Phycisphaerae; FS140-16B-02 marine group</t>
  </si>
  <si>
    <t>ASV_10695</t>
  </si>
  <si>
    <t>ASV_10694: Bacteroidia; Amoebophilaceae</t>
  </si>
  <si>
    <t>ASV_10694</t>
  </si>
  <si>
    <t>ASV_10693: Proteobacteria; Gammaproteobacteria</t>
  </si>
  <si>
    <t>ASV_10692: Bacteria; Proteobacteria</t>
  </si>
  <si>
    <t>ASV_10691: Gammaproteobacteria; Thiotrichaceae</t>
  </si>
  <si>
    <t>ASV_10690: Gracilibacteria; Candidatus Peribacteria</t>
  </si>
  <si>
    <t>ASV_10689: Bacteria</t>
  </si>
  <si>
    <t>ASV_10688: Bacteroidia; Saprospiraceae</t>
  </si>
  <si>
    <t>ASV_10687: Bacteria</t>
  </si>
  <si>
    <t>ASV_10686: Bacteria; Margulisbacteria</t>
  </si>
  <si>
    <t>ASV_10685: Omnitrophia; Candidatus Omnitrophus</t>
  </si>
  <si>
    <t>ASV_10684: Rhodothermia; Rhodothermaceae</t>
  </si>
  <si>
    <t>ASV_10683: Desulfobacteria; Desulfobacterales</t>
  </si>
  <si>
    <t>ASV_10682: Gammaproteobacteria; EV818SWSAP88</t>
  </si>
  <si>
    <t>ASV_10681: Nanoarchaeia; Woesearchaeales</t>
  </si>
  <si>
    <t>ASV_10680: Kiritimatiellae; WCHB1-41</t>
  </si>
  <si>
    <t>ASV_10679: Gammaproteobacteria; FS142-36B-02</t>
  </si>
  <si>
    <t>ASV_10678: Proteobacteria; Alphaproteobacteria</t>
  </si>
  <si>
    <t>ASV_10677: Nanoarchaeia; Woesearchaeales</t>
  </si>
  <si>
    <t>ASV_10676: Verrucomicrobiae; Haloferula</t>
  </si>
  <si>
    <t>ASV_10675: Bacilli; Candidatus Hepatoplasma</t>
  </si>
  <si>
    <t>ASV_10674: Nanoarchaeia; Woesearchaeales</t>
  </si>
  <si>
    <t>ASV_10673: Nanoarchaeia; SCGC AAA011-D5</t>
  </si>
  <si>
    <t>ASV_10672: Spirochaetia; Spirochaeta 2</t>
  </si>
  <si>
    <t>ASV_10671: Bdellovibrionia; OM27 clade</t>
  </si>
  <si>
    <t>ASV_10670: Spirochaetia; Sediminispirochaeta</t>
  </si>
  <si>
    <t>ASV_10669: Proteobacteria; Alphaproteobacteria</t>
  </si>
  <si>
    <t>ASV_10667: Nanoarchaeia; SCGC AAA286-E23</t>
  </si>
  <si>
    <t>ASV_10667</t>
  </si>
  <si>
    <t>ASV_10666: Anaerolineae; Caldilineaceae</t>
  </si>
  <si>
    <t>ASV_10666</t>
  </si>
  <si>
    <t>ASV_10665: Bacteria</t>
  </si>
  <si>
    <t>ASV_10665</t>
  </si>
  <si>
    <t>ASV_10664: Vampirivibrionia; Caenarcaniphilales</t>
  </si>
  <si>
    <t>ASV_10664</t>
  </si>
  <si>
    <t>ASV_10663: Bacteria; Margulisbacteria</t>
  </si>
  <si>
    <t>ASV_10663</t>
  </si>
  <si>
    <t>ASV_10662: Proteobacteria; Gammaproteobacteria</t>
  </si>
  <si>
    <t>ASV_10662</t>
  </si>
  <si>
    <t>ASV_10661: Bacteria</t>
  </si>
  <si>
    <t>ASV_10661</t>
  </si>
  <si>
    <t>ASV_10660: Gammaproteobacteria; Thiotrichaceae</t>
  </si>
  <si>
    <t>ASV_10660</t>
  </si>
  <si>
    <t>ASV_10658: Desulfobulbia; Desulfotalea</t>
  </si>
  <si>
    <t>ASV_10658</t>
  </si>
  <si>
    <t>ASV_10657: Holophagae; Acanthopleuribacter</t>
  </si>
  <si>
    <t>ASV_10657</t>
  </si>
  <si>
    <t>ASV_10656: Proteobacteria; Gammaproteobacteria</t>
  </si>
  <si>
    <t>ASV_10656</t>
  </si>
  <si>
    <t>ASV_10655: Nanoarchaeia; Woesearchaeales</t>
  </si>
  <si>
    <t>ASV_10655</t>
  </si>
  <si>
    <t>ASV_10654: Gammaproteobacteria; Pseudomonadales</t>
  </si>
  <si>
    <t>ASV_10654</t>
  </si>
  <si>
    <t>ASV_10653: Actinobacteriota; Acidimicrobia</t>
  </si>
  <si>
    <t>ASV_10653</t>
  </si>
  <si>
    <t>ASV_10652: Alphaproteobacteria; Micavibrionaceae</t>
  </si>
  <si>
    <t>ASV_10652</t>
  </si>
  <si>
    <t>ASV_10651: Bacteroidia; Amoebophilaceae</t>
  </si>
  <si>
    <t>ASV_10651</t>
  </si>
  <si>
    <t>ASV_10650: Alphaproteobacteria; Rickettsiales</t>
  </si>
  <si>
    <t>ASV_10650</t>
  </si>
  <si>
    <t>ASV_10649: Babeliae; Babeliales</t>
  </si>
  <si>
    <t>ASV_10649</t>
  </si>
  <si>
    <t>ASV_10648: Gammaproteobacteria; Pseudomonadales</t>
  </si>
  <si>
    <t>ASV_10648</t>
  </si>
  <si>
    <t>ASV_10647: Gammaproteobacteria; HOC36</t>
  </si>
  <si>
    <t>ASV_10647</t>
  </si>
  <si>
    <t>ASV_10646: Cyanobacteria; Prochloron P1-Palau</t>
  </si>
  <si>
    <t>ASV_10646</t>
  </si>
  <si>
    <t>ASV_10644: Proteobacteria; Gammaproteobacteria</t>
  </si>
  <si>
    <t>ASV_10644</t>
  </si>
  <si>
    <t>ASV_10643: Proteobacteria; Alphaproteobacteria</t>
  </si>
  <si>
    <t>ASV_10643</t>
  </si>
  <si>
    <t>ASV_10642: Alphaproteobacteria; Micavibrionales</t>
  </si>
  <si>
    <t>ASV_10642</t>
  </si>
  <si>
    <t>ASV_10641: Oligoflexia; Oligoflexaceae</t>
  </si>
  <si>
    <t>ASV_10641</t>
  </si>
  <si>
    <t>ASV_10640: Bacteria; Cyanobacteria</t>
  </si>
  <si>
    <t>ASV_10640</t>
  </si>
  <si>
    <t>ASV_10639: Bacteria; Proteobacteria</t>
  </si>
  <si>
    <t>ASV_10639</t>
  </si>
  <si>
    <t>ASV_10638: Firmicutes; Bacilli</t>
  </si>
  <si>
    <t>ASV_10638</t>
  </si>
  <si>
    <t>ASV_10637: Nanoarchaeia; GW2011_GWC1_47_15</t>
  </si>
  <si>
    <t>ASV_10637</t>
  </si>
  <si>
    <t>ASV_10636: Planctomycetes; Pirellulaceae</t>
  </si>
  <si>
    <t>ASV_10636</t>
  </si>
  <si>
    <t>ASV_10635: Bacteria; Marinimicrobia (SAR406 clade)</t>
  </si>
  <si>
    <t>ASV_10635</t>
  </si>
  <si>
    <t>ASV_10634: Bacteroidia; Cytophagales</t>
  </si>
  <si>
    <t>ASV_10634</t>
  </si>
  <si>
    <t>ASV_10633: Gammaproteobacteria; SAR86 clade</t>
  </si>
  <si>
    <t>ASV_10633</t>
  </si>
  <si>
    <t>ASV_10632: Cyanobacteria; Cyanobiaceae</t>
  </si>
  <si>
    <t>ASV_10632</t>
  </si>
  <si>
    <t>ASV_10631: Bacteroidia; Aureivirga</t>
  </si>
  <si>
    <t>ASV_10631</t>
  </si>
  <si>
    <t>ASV_10629: Bacteroidia; Carboxylicivirga</t>
  </si>
  <si>
    <t>ASV_10629</t>
  </si>
  <si>
    <t>ASV_10628: Spirochaetia; Treponema</t>
  </si>
  <si>
    <t>ASV_10628</t>
  </si>
  <si>
    <t>ASV_10627: Nanoarchaeia; SCGC AAA011-D5</t>
  </si>
  <si>
    <t>ASV_10627</t>
  </si>
  <si>
    <t>ASV_10626: Clostridia; Lachnospiraceae</t>
  </si>
  <si>
    <t>ASV_10626</t>
  </si>
  <si>
    <t>ASV_10625: Bacteria; SAR324 clade(Marine group B)</t>
  </si>
  <si>
    <t>ASV_10625</t>
  </si>
  <si>
    <t>ASV_10624: Nanoarchaeia; Woesearchaeales</t>
  </si>
  <si>
    <t>ASV_10624</t>
  </si>
  <si>
    <t>ASV_10623: Bacteria</t>
  </si>
  <si>
    <t>ASV_10623</t>
  </si>
  <si>
    <t>ASV_10622: Nanoarchaeia; Woesearchaeales</t>
  </si>
  <si>
    <t>ASV_10622</t>
  </si>
  <si>
    <t>ASV_10621: Proteobacteria; Alphaproteobacteria</t>
  </si>
  <si>
    <t>ASV_10621</t>
  </si>
  <si>
    <t>ASV_10620: Kiritimatiellae; WCHB1-41</t>
  </si>
  <si>
    <t>ASV_10620</t>
  </si>
  <si>
    <t>ASV_10619: Campylobacteria; Campylobacterales</t>
  </si>
  <si>
    <t>ASV_10619</t>
  </si>
  <si>
    <t>ASV_10618: Omnitrophia; Candidatus Omnitrophus</t>
  </si>
  <si>
    <t>ASV_10618</t>
  </si>
  <si>
    <t>ASV_10617: Bacteroidia; Saprospiraceae</t>
  </si>
  <si>
    <t>ASV_10617</t>
  </si>
  <si>
    <t>ASV_10616: Vampirivibrionia; Gastranaerophilales</t>
  </si>
  <si>
    <t>ASV_10616</t>
  </si>
  <si>
    <t>ASV_10615: Verrucomicrobiae; Rubritalea</t>
  </si>
  <si>
    <t>ASV_10615</t>
  </si>
  <si>
    <t>ASV_10614: Planctomycetes; Pirellula</t>
  </si>
  <si>
    <t>ASV_10614</t>
  </si>
  <si>
    <t>ASV_10613: Nanoarchaeia; GW2011_GWC1_47_15</t>
  </si>
  <si>
    <t>ASV_10613</t>
  </si>
  <si>
    <t>ASV_10612: Patescibacteria; Gracilibacteria</t>
  </si>
  <si>
    <t>ASV_10612</t>
  </si>
  <si>
    <t>ASV_10611: Nanoarchaeia; SCGC AAA011-D5</t>
  </si>
  <si>
    <t>ASV_10611</t>
  </si>
  <si>
    <t>ASV_10610: Oligoflexia; Oligoflexaceae</t>
  </si>
  <si>
    <t>ASV_10610</t>
  </si>
  <si>
    <t>ASV_10609: Vampirivibrionia; Caenarcaniphilales</t>
  </si>
  <si>
    <t>ASV_10609</t>
  </si>
  <si>
    <t>ASV_10608: Bacteria</t>
  </si>
  <si>
    <t>ASV_10608</t>
  </si>
  <si>
    <t>ASV_10607: Desulfuromonadia; Bradymonadales</t>
  </si>
  <si>
    <t>ASV_10607</t>
  </si>
  <si>
    <t>ASV_10606: Oligoflexia; Oligoflexaceae</t>
  </si>
  <si>
    <t>ASV_10606</t>
  </si>
  <si>
    <t>ASV_10605: Alphaproteobacteria; MD3-55</t>
  </si>
  <si>
    <t>ASV_10605</t>
  </si>
  <si>
    <t>ASV_10604: Gammaproteobacteria; HglApr721</t>
  </si>
  <si>
    <t>ASV_10604</t>
  </si>
  <si>
    <t>ASV_10603: Verrucomicrobiae; Haloferula</t>
  </si>
  <si>
    <t>ASV_10603</t>
  </si>
  <si>
    <t>ASV_10602: Proteobacteria; Gammaproteobacteria</t>
  </si>
  <si>
    <t>ASV_10602</t>
  </si>
  <si>
    <t>ASV_10601: Bacteroidia; NS9 marine group</t>
  </si>
  <si>
    <t>ASV_10601</t>
  </si>
  <si>
    <t>ASV_10599: Alphaproteobacteria; Rickettsiales</t>
  </si>
  <si>
    <t>ASV_10599</t>
  </si>
  <si>
    <t>ASV_10598: Bacteria</t>
  </si>
  <si>
    <t>ASV_10598</t>
  </si>
  <si>
    <t>ASV_10597: Oligoflexia; 0319-6G20</t>
  </si>
  <si>
    <t>ASV_10597</t>
  </si>
  <si>
    <t>ASV_10596: Cyanobacteria; Vampirivibrionia</t>
  </si>
  <si>
    <t>ASV_10596</t>
  </si>
  <si>
    <t>ASV_10595: Bacteria; Elusimicrobiota</t>
  </si>
  <si>
    <t>ASV_10595</t>
  </si>
  <si>
    <t>ASV_10594: Alphaproteobacteria; Micavibrionaceae</t>
  </si>
  <si>
    <t>ASV_10594</t>
  </si>
  <si>
    <t>ASV_10593: Bacteroidia; Macellibacteroides</t>
  </si>
  <si>
    <t>ASV_10593</t>
  </si>
  <si>
    <t>ASV_10592: Polyangia; BIrii41</t>
  </si>
  <si>
    <t>ASV_10592</t>
  </si>
  <si>
    <t>ASV_10591: Nanoarchaeia; SCGC AAA286-E23</t>
  </si>
  <si>
    <t>ASV_10591</t>
  </si>
  <si>
    <t>ASV_10590: Acidobacteriota; Subgroup 22</t>
  </si>
  <si>
    <t>ASV_10590</t>
  </si>
  <si>
    <t>ASV_10589: Nanoarchaeia; SCGC AAA286-E23</t>
  </si>
  <si>
    <t>ASV_10589</t>
  </si>
  <si>
    <t>ASV_10588: Alphaproteobacteria; Rhodospirillales</t>
  </si>
  <si>
    <t>ASV_10588</t>
  </si>
  <si>
    <t>ASV_10587: Planctomycetota; OM190</t>
  </si>
  <si>
    <t>ASV_10587</t>
  </si>
  <si>
    <t>ASV_10586: Omnitrophia; Candidatus Omnitrophus</t>
  </si>
  <si>
    <t>ASV_10586</t>
  </si>
  <si>
    <t>ASV_10585: Bacteroidia; Alistipes</t>
  </si>
  <si>
    <t>ASV_10585</t>
  </si>
  <si>
    <t>ASV_10584: Gammaproteobacteria; Francisellaceae</t>
  </si>
  <si>
    <t>ASV_10584</t>
  </si>
  <si>
    <t>ASV_10583: Bacteroidia; Flammeovirgaceae</t>
  </si>
  <si>
    <t>ASV_10583</t>
  </si>
  <si>
    <t>ASV_10582: Nanoarchaeia; Woesearchaeales</t>
  </si>
  <si>
    <t>ASV_10582</t>
  </si>
  <si>
    <t>ASV_10581: Gammaproteobacteria; Francisellaceae</t>
  </si>
  <si>
    <t>ASV_10581</t>
  </si>
  <si>
    <t>ASV_10580: Alphaproteobacteria; Micavibrionaceae</t>
  </si>
  <si>
    <t>ASV_10580</t>
  </si>
  <si>
    <t>ASV_10579: Patescibacteria; Parcubacteria</t>
  </si>
  <si>
    <t>ASV_10579</t>
  </si>
  <si>
    <t>ASV_10578: Cyanobacteria; Geminobacterium</t>
  </si>
  <si>
    <t>ASV_10578</t>
  </si>
  <si>
    <t>ASV_10577: Alphaproteobacteria; Micavibrionaceae</t>
  </si>
  <si>
    <t>ASV_10577</t>
  </si>
  <si>
    <t>ASV_10576: Gracilibacteria; Candidatus Peribacteria</t>
  </si>
  <si>
    <t>ASV_10576</t>
  </si>
  <si>
    <t>ASV_10575: Oligoflexia; Oligoflexaceae</t>
  </si>
  <si>
    <t>ASV_10575</t>
  </si>
  <si>
    <t>ASV_10574: Oligoflexia; Oligoflexaceae</t>
  </si>
  <si>
    <t>ASV_10574</t>
  </si>
  <si>
    <t>ASV_10573: Proteobacteria; Gammaproteobacteria</t>
  </si>
  <si>
    <t>ASV_10573</t>
  </si>
  <si>
    <t>ASV_10572: Alphaproteobacteria; Kordiimonas</t>
  </si>
  <si>
    <t>ASV_10572</t>
  </si>
  <si>
    <t>ASV_10571: Proteobacteria; Alphaproteobacteria</t>
  </si>
  <si>
    <t>ASV_10571</t>
  </si>
  <si>
    <t>ASV_10570: Crenarchaeota; Bathyarchaeia</t>
  </si>
  <si>
    <t>ASV_10570</t>
  </si>
  <si>
    <t>ASV_10569: Bacteria</t>
  </si>
  <si>
    <t>ASV_10569</t>
  </si>
  <si>
    <t>ASV_10568: Bacteroidota; Bacteroidia</t>
  </si>
  <si>
    <t>ASV_10568</t>
  </si>
  <si>
    <t>ASV_10567: Nanoarchaeia; Woesearchaeales</t>
  </si>
  <si>
    <t>ASV_10567</t>
  </si>
  <si>
    <t>ASV_10566: Alphaproteobacteria; SM2D12</t>
  </si>
  <si>
    <t>ASV_10566</t>
  </si>
  <si>
    <t>ASV_10564: Bacteria; NB1-j</t>
  </si>
  <si>
    <t>ASV_10564</t>
  </si>
  <si>
    <t>ASV_10563: Bacteria</t>
  </si>
  <si>
    <t>ASV_10563</t>
  </si>
  <si>
    <t>ASV_10562: Gammaproteobacteria; BD72BR169</t>
  </si>
  <si>
    <t>ASV_10562</t>
  </si>
  <si>
    <t>ASV_10561: Gammaproteobacteria; Saccharospirillum</t>
  </si>
  <si>
    <t>ASV_10561</t>
  </si>
  <si>
    <t>ASV_10560: Planctomycetota; vadinHA49</t>
  </si>
  <si>
    <t>ASV_10560</t>
  </si>
  <si>
    <t>ASV_10559: Gammaproteobacteria; Enterobacterales</t>
  </si>
  <si>
    <t>ASV_10559</t>
  </si>
  <si>
    <t>ASV_10558: Firmicutes; Clostridia</t>
  </si>
  <si>
    <t>ASV_10558</t>
  </si>
  <si>
    <t>ASV_10557: Nanoarchaeia; Woesearchaeales</t>
  </si>
  <si>
    <t>ASV_10557</t>
  </si>
  <si>
    <t>ASV_10556: Lentisphaeria; SS1-B-02-17</t>
  </si>
  <si>
    <t>ASV_10556</t>
  </si>
  <si>
    <t>ASV_10555: Proteobacteria; Gammaproteobacteria</t>
  </si>
  <si>
    <t>ASV_10555</t>
  </si>
  <si>
    <t>ASV_10554: Bacteria</t>
  </si>
  <si>
    <t>ASV_10554</t>
  </si>
  <si>
    <t>ASV_10553: Gammaproteobacteria; Marinicella</t>
  </si>
  <si>
    <t>ASV_10553</t>
  </si>
  <si>
    <t>ASV_10552: Acidobacteriota; Subgroup 22</t>
  </si>
  <si>
    <t>ASV_10552</t>
  </si>
  <si>
    <t>ASV_10551: Bacteroidota; Bacteroidia</t>
  </si>
  <si>
    <t>ASV_10551</t>
  </si>
  <si>
    <t>ASV_10550: Proteobacteria; Gammaproteobacteria</t>
  </si>
  <si>
    <t>ASV_10550</t>
  </si>
  <si>
    <t>ASV_10549: Firmicutes; Bacilli</t>
  </si>
  <si>
    <t>ASV_10549</t>
  </si>
  <si>
    <t>ASV_10548: Nanoarchaeia; Woesearchaeales</t>
  </si>
  <si>
    <t>ASV_10548</t>
  </si>
  <si>
    <t>ASV_10547: Gammaproteobacteria; Enterobacterales</t>
  </si>
  <si>
    <t>ASV_10547</t>
  </si>
  <si>
    <t>ASV_10546: Anaerolineae; Ardenticatenales</t>
  </si>
  <si>
    <t>ASV_10546</t>
  </si>
  <si>
    <t>ASV_10545: Planctomycetota; Pla4 lineage</t>
  </si>
  <si>
    <t>ASV_10545</t>
  </si>
  <si>
    <t>ASV_10544: Omnitrophia; Candidatus Omnitrophus</t>
  </si>
  <si>
    <t>ASV_10544</t>
  </si>
  <si>
    <t>ASV_10543: Micrarchaeia; CG1-02-32-21</t>
  </si>
  <si>
    <t>ASV_10543</t>
  </si>
  <si>
    <t>ASV_10542: Bacteroidia; Cyclobacteriaceae</t>
  </si>
  <si>
    <t>ASV_10542</t>
  </si>
  <si>
    <t>ASV_10541: Alphaproteobacteria; AB1</t>
  </si>
  <si>
    <t>ASV_10541</t>
  </si>
  <si>
    <t>ASV_10540: Gracilibacteria; Absconditabacteriales (SR1)</t>
  </si>
  <si>
    <t>ASV_10540</t>
  </si>
  <si>
    <t>ASV_10539: Nanoarchaeia; Woesearchaeales</t>
  </si>
  <si>
    <t>ASV_10539</t>
  </si>
  <si>
    <t>ASV_10537: Bacteroidia; Flavobacteriaceae</t>
  </si>
  <si>
    <t>ASV_10537</t>
  </si>
  <si>
    <t>ASV_10535: Proteobacteria; Alphaproteobacteria</t>
  </si>
  <si>
    <t>ASV_10535</t>
  </si>
  <si>
    <t>ASV_10534: Bacteria; Planctomycetota</t>
  </si>
  <si>
    <t>ASV_10534</t>
  </si>
  <si>
    <t>ASV_10533: Kiritimatiellae; WCHB1-41</t>
  </si>
  <si>
    <t>ASV_10533</t>
  </si>
  <si>
    <t>ASV_10532: Bacteroidia; Flavobacteriaceae</t>
  </si>
  <si>
    <t>ASV_10532</t>
  </si>
  <si>
    <t>ASV_10531: Cyanobacteria; Cyanobacteriales</t>
  </si>
  <si>
    <t>ASV_10531</t>
  </si>
  <si>
    <t>ASV_10530: Bacteria</t>
  </si>
  <si>
    <t>ASV_10530</t>
  </si>
  <si>
    <t>ASV_10529: Bacilli; Candidatus Hepatoplasma</t>
  </si>
  <si>
    <t>ASV_10529</t>
  </si>
  <si>
    <t>ASV_10528: Bacteroidia; Flexithrix</t>
  </si>
  <si>
    <t>ASV_10528</t>
  </si>
  <si>
    <t>ASV_10527: Alphaproteobacteria; Holosporaceae</t>
  </si>
  <si>
    <t>ASV_10527</t>
  </si>
  <si>
    <t>ASV_10526: Nanoarchaeia; Woesearchaeales</t>
  </si>
  <si>
    <t>ASV_10526</t>
  </si>
  <si>
    <t>ASV_10525: Acidimicrobia; Microtrichaceae</t>
  </si>
  <si>
    <t>ASV_10525</t>
  </si>
  <si>
    <t>ASV_10524: Spirochaetia; Spirochaeta</t>
  </si>
  <si>
    <t>ASV_10524</t>
  </si>
  <si>
    <t>ASV_10523: Bacteria</t>
  </si>
  <si>
    <t>ASV_10523</t>
  </si>
  <si>
    <t>ASV_10522: Kiritimatiellae; WCHB1-41</t>
  </si>
  <si>
    <t>ASV_10522</t>
  </si>
  <si>
    <t>ASV_10521: Patescibacteria; Parcubacteria</t>
  </si>
  <si>
    <t>ASV_10521</t>
  </si>
  <si>
    <t>ASV_10520: Clostridia; Tyzzerella</t>
  </si>
  <si>
    <t>ASV_10520</t>
  </si>
  <si>
    <t>ASV_10519: Planctomycetota; 028H05-P-BN-P5</t>
  </si>
  <si>
    <t>ASV_10519</t>
  </si>
  <si>
    <t>ASV_10517: Alphaproteobacteria; Rhizobiales</t>
  </si>
  <si>
    <t>ASV_10517</t>
  </si>
  <si>
    <t>ASV_10516: Proteobacteria; Gammaproteobacteria</t>
  </si>
  <si>
    <t>ASV_10516</t>
  </si>
  <si>
    <t>ASV_10515: Nanoarchaeia; Woesearchaeales</t>
  </si>
  <si>
    <t>ASV_10515</t>
  </si>
  <si>
    <t>ASV_10512: Cyanobacteria; Nodosilineaceae</t>
  </si>
  <si>
    <t>ASV_10512</t>
  </si>
  <si>
    <t>ASV_10511: Proteobacteria; Gammaproteobacteria</t>
  </si>
  <si>
    <t>ASV_10511</t>
  </si>
  <si>
    <t>ASV_10510: Verrucomicrobiae; Verruc-01</t>
  </si>
  <si>
    <t>ASV_10510</t>
  </si>
  <si>
    <t>ASV_10509: Nanoarchaeia; Woesearchaeales</t>
  </si>
  <si>
    <t>ASV_10509</t>
  </si>
  <si>
    <t>ASV_10508: Babeliae; Babeliaceae</t>
  </si>
  <si>
    <t>ASV_10508</t>
  </si>
  <si>
    <t>ASV_10507: Alphaproteobacteria; Rickettsiaceae</t>
  </si>
  <si>
    <t>ASV_10507</t>
  </si>
  <si>
    <t>ASV_10506: Omnitrophia; Candidatus Omnitrophus</t>
  </si>
  <si>
    <t>ASV_10506</t>
  </si>
  <si>
    <t>ASV_10505: Chlamydiae; Chlamydiales</t>
  </si>
  <si>
    <t>ASV_10505</t>
  </si>
  <si>
    <t>ASV_10504: Bacteroidia; NS5 marine group</t>
  </si>
  <si>
    <t>ASV_10504</t>
  </si>
  <si>
    <t>ASV_10503: Clostridia; Lachnospiraceae</t>
  </si>
  <si>
    <t>ASV_10503</t>
  </si>
  <si>
    <t>ASV_10502: Proteobacteria; Alphaproteobacteria</t>
  </si>
  <si>
    <t>ASV_10502</t>
  </si>
  <si>
    <t>ASV_10501: Campylobacterota; Campylobacteria</t>
  </si>
  <si>
    <t>ASV_10501</t>
  </si>
  <si>
    <t>ASV_10499: Patescibacteria; Gracilibacteria</t>
  </si>
  <si>
    <t>ASV_10499</t>
  </si>
  <si>
    <t>ASV_10498: Vampirivibrionia; Vampirovibrionales</t>
  </si>
  <si>
    <t>ASV_10498</t>
  </si>
  <si>
    <t>ASV_10497: Alphaproteobacteria; Methyloligellaceae</t>
  </si>
  <si>
    <t>ASV_10497</t>
  </si>
  <si>
    <t>ASV_10496: Nanoarchaeia; Woesearchaeales</t>
  </si>
  <si>
    <t>ASV_10496</t>
  </si>
  <si>
    <t>ASV_10495: Verrucomicrobiae; Rubritalea</t>
  </si>
  <si>
    <t>ASV_10495</t>
  </si>
  <si>
    <t>ASV_10494: Nanoarchaeia; Woesearchaeales</t>
  </si>
  <si>
    <t>ASV_10494</t>
  </si>
  <si>
    <t>ASV_10492: Nanoarchaeia; Woesearchaeales</t>
  </si>
  <si>
    <t>ASV_10492</t>
  </si>
  <si>
    <t>ASV_10491: Bacteria; Marinimicrobia (SAR406 clade)</t>
  </si>
  <si>
    <t>ASV_10491</t>
  </si>
  <si>
    <t>ASV_10490: Proteobacteria; Alphaproteobacteria</t>
  </si>
  <si>
    <t>ASV_10490</t>
  </si>
  <si>
    <t>ASV_10489: Nanoarchaeia; Woesearchaeales</t>
  </si>
  <si>
    <t>ASV_10489</t>
  </si>
  <si>
    <t>ASV_10487: Alphaproteobacteria; Micavibrionaceae</t>
  </si>
  <si>
    <t>ASV_10487</t>
  </si>
  <si>
    <t>ASV_10485: Bacteria; SAR324 clade(Marine group B)</t>
  </si>
  <si>
    <t>ASV_10485</t>
  </si>
  <si>
    <t>ASV_10484: Alphaproteobacteria; Terasakiellaceae</t>
  </si>
  <si>
    <t>ASV_10484</t>
  </si>
  <si>
    <t>ASV_10483: Bacteroidia; Flavobacteriales</t>
  </si>
  <si>
    <t>ASV_10483</t>
  </si>
  <si>
    <t>ASV_10482: Planctomycetota; OM190</t>
  </si>
  <si>
    <t>ASV_10482</t>
  </si>
  <si>
    <t>ASV_10481: Bacteria</t>
  </si>
  <si>
    <t>ASV_10481</t>
  </si>
  <si>
    <t>ASV_10480: Bacteroidia; Marinoscillum</t>
  </si>
  <si>
    <t>ASV_10480</t>
  </si>
  <si>
    <t>ASV_10479: Gammaproteobacteria; Agaribacterium</t>
  </si>
  <si>
    <t>ASV_10479</t>
  </si>
  <si>
    <t>ASV_10478: Bdellovibrionia; Bdellovibrio</t>
  </si>
  <si>
    <t>ASV_10478</t>
  </si>
  <si>
    <t>ASV_10476: Nanoarchaeia; Woesearchaeales</t>
  </si>
  <si>
    <t>ASV_10476</t>
  </si>
  <si>
    <t>ASV_10474: Proteobacteria; Gammaproteobacteria</t>
  </si>
  <si>
    <t>ASV_10474</t>
  </si>
  <si>
    <t>ASV_10473: Planctomycetota; OM190</t>
  </si>
  <si>
    <t>ASV_10473</t>
  </si>
  <si>
    <t>ASV_10472: Bacteria</t>
  </si>
  <si>
    <t>ASV_10472</t>
  </si>
  <si>
    <t>ASV_10471: Bacteroidia; Alistipes</t>
  </si>
  <si>
    <t>ASV_10471</t>
  </si>
  <si>
    <t>ASV_10470: Bacilli; type III</t>
  </si>
  <si>
    <t>ASV_10470</t>
  </si>
  <si>
    <t>ASV_10468: Bacteria</t>
  </si>
  <si>
    <t>ASV_10468</t>
  </si>
  <si>
    <t>ASV_10467: Bacteroidia; Candidatus Amoebophilus</t>
  </si>
  <si>
    <t>ASV_10467</t>
  </si>
  <si>
    <t>ASV_10466: Bacteria</t>
  </si>
  <si>
    <t>ASV_10466</t>
  </si>
  <si>
    <t>ASV_10465: Proteobacteria; Alphaproteobacteria</t>
  </si>
  <si>
    <t>ASV_10465</t>
  </si>
  <si>
    <t>ASV_10464: Verrucomicrobiae; Puniceicoccaceae</t>
  </si>
  <si>
    <t>ASV_10464</t>
  </si>
  <si>
    <t>ASV_10463: Nanoarchaeia; Woesearchaeales</t>
  </si>
  <si>
    <t>ASV_10463</t>
  </si>
  <si>
    <t>ASV_10462: Bacteria; Margulisbacteria</t>
  </si>
  <si>
    <t>ASV_10462</t>
  </si>
  <si>
    <t>ASV_10461: Nanoarchaeia; Woesearchaeales</t>
  </si>
  <si>
    <t>ASV_10461</t>
  </si>
  <si>
    <t>ASV_10460: Phycisphaerae; Algisphaera</t>
  </si>
  <si>
    <t>ASV_10460</t>
  </si>
  <si>
    <t>ASV_10459: Planctomycetes; Pir4 lineage</t>
  </si>
  <si>
    <t>ASV_10459</t>
  </si>
  <si>
    <t>ASV_10458: Bacteria</t>
  </si>
  <si>
    <t>ASV_10458</t>
  </si>
  <si>
    <t>ASV_10457: Bacteroidia; Macellibacteroides</t>
  </si>
  <si>
    <t>ASV_10457</t>
  </si>
  <si>
    <t>ASV_10456: Planctomycetota; Pla3 lineage</t>
  </si>
  <si>
    <t>ASV_10456</t>
  </si>
  <si>
    <t>ASV_10454: Bacteria</t>
  </si>
  <si>
    <t>ASV_10454</t>
  </si>
  <si>
    <t>ASV_10453: Desulfovibrionia; Desulfovibrio</t>
  </si>
  <si>
    <t>ASV_10453</t>
  </si>
  <si>
    <t>ASV_10451: Bacteroidia; Labilibacter</t>
  </si>
  <si>
    <t>ASV_10451</t>
  </si>
  <si>
    <t>ASV_10450: Bdellovibrionia; OM27 clade</t>
  </si>
  <si>
    <t>ASV_10450</t>
  </si>
  <si>
    <t>ASV_10449: Bdellovibrionia; Bdellovibrio</t>
  </si>
  <si>
    <t>ASV_10449</t>
  </si>
  <si>
    <t>ASV_10448: Desulfuromonadia; Bradymonadales</t>
  </si>
  <si>
    <t>ASV_10448</t>
  </si>
  <si>
    <t>ASV_10447: Cyanobacteria; Cyanobacteriales</t>
  </si>
  <si>
    <t>ASV_10447</t>
  </si>
  <si>
    <t>ASV_10446: Planctomycetota; OM190</t>
  </si>
  <si>
    <t>ASV_10446</t>
  </si>
  <si>
    <t>ASV_10445: Vampirivibrionia; Gastranaerophilales</t>
  </si>
  <si>
    <t>ASV_10445</t>
  </si>
  <si>
    <t>ASV_10444: Bacteria</t>
  </si>
  <si>
    <t>ASV_10444</t>
  </si>
  <si>
    <t>ASV_10442: Nanoarchaeia; Woesearchaeales</t>
  </si>
  <si>
    <t>ASV_10442</t>
  </si>
  <si>
    <t>ASV_10441: Bacteroidia; Flavobacteriaceae</t>
  </si>
  <si>
    <t>ASV_10441</t>
  </si>
  <si>
    <t>ASV_10440: Alphaproteobacteria; Stappiaceae</t>
  </si>
  <si>
    <t>ASV_10440</t>
  </si>
  <si>
    <t>ASV_10439: Alphaproteobacteria; Rickettsiaceae</t>
  </si>
  <si>
    <t>ASV_10439</t>
  </si>
  <si>
    <t>ASV_10438: Bacteria; Planctomycetota</t>
  </si>
  <si>
    <t>ASV_10438</t>
  </si>
  <si>
    <t>ASV_10436: Oligoflexia; Oligoflexaceae</t>
  </si>
  <si>
    <t>ASV_10436</t>
  </si>
  <si>
    <t>ASV_10434: Omnitrophia; Candidatus Omnitrophus</t>
  </si>
  <si>
    <t>ASV_10434</t>
  </si>
  <si>
    <t>ASV_10433: Nanoarchaeia; Woesearchaeales</t>
  </si>
  <si>
    <t>ASV_10433</t>
  </si>
  <si>
    <t>ASV_10432: Proteobacteria; Alphaproteobacteria</t>
  </si>
  <si>
    <t>ASV_10432</t>
  </si>
  <si>
    <t>ASV_10431: Elusimicrobiota; Lineage IIb</t>
  </si>
  <si>
    <t>ASV_10431</t>
  </si>
  <si>
    <t>ASV_10430: Bdellovibrionia; OM27 clade</t>
  </si>
  <si>
    <t>ASV_10430</t>
  </si>
  <si>
    <t>ASV_10429: Bacteria; Cyanobacteria</t>
  </si>
  <si>
    <t>ASV_10429</t>
  </si>
  <si>
    <t>ASV_10427: Nanoarchaeia; Woesearchaeales</t>
  </si>
  <si>
    <t>ASV_10427</t>
  </si>
  <si>
    <t>ASV_10426: Proteobacteria; Alphaproteobacteria</t>
  </si>
  <si>
    <t>ASV_10426</t>
  </si>
  <si>
    <t>ASV_10425: Bacteroidia; Rubidimonas</t>
  </si>
  <si>
    <t>ASV_10425</t>
  </si>
  <si>
    <t>ASV_10423: Bacteria</t>
  </si>
  <si>
    <t>ASV_10423</t>
  </si>
  <si>
    <t>ASV_10422: Nanoarchaeia; Woesearchaeales</t>
  </si>
  <si>
    <t>ASV_10422</t>
  </si>
  <si>
    <t>ASV_10421: Bacteria; Proteobacteria</t>
  </si>
  <si>
    <t>ASV_10421</t>
  </si>
  <si>
    <t>ASV_10420: Gammaproteobacteria; Thiotrichaceae</t>
  </si>
  <si>
    <t>ASV_10420</t>
  </si>
  <si>
    <t>ASV_10419: Oligoflexia; Oligoflexaceae</t>
  </si>
  <si>
    <t>ASV_10419</t>
  </si>
  <si>
    <t>ASV_10418: Polyangia; Blfdi19</t>
  </si>
  <si>
    <t>ASV_10418</t>
  </si>
  <si>
    <t>ASV_10415: Campylobacteria; Campylobacterales</t>
  </si>
  <si>
    <t>ASV_10415</t>
  </si>
  <si>
    <t>ASV_10414: Bacteria</t>
  </si>
  <si>
    <t>ASV_10414</t>
  </si>
  <si>
    <t>ASV_10413: Gammaproteobacteria; Pseudomonadales</t>
  </si>
  <si>
    <t>ASV_10413</t>
  </si>
  <si>
    <t>ASV_10412: Desulfuromonadia; Bradymonadales</t>
  </si>
  <si>
    <t>ASV_10412</t>
  </si>
  <si>
    <t>ASV_10411: Alphaproteobacteria; Rickettsiaceae</t>
  </si>
  <si>
    <t>ASV_10411</t>
  </si>
  <si>
    <t>ASV_10410: Omnitrophia; Omnitrophales</t>
  </si>
  <si>
    <t>ASV_10410</t>
  </si>
  <si>
    <t>ASV_10409: Bacteroidia; Saprospiraceae</t>
  </si>
  <si>
    <t>ASV_10409</t>
  </si>
  <si>
    <t>ASV_10408: Nanoarchaeia; Woesearchaeales</t>
  </si>
  <si>
    <t>ASV_10408</t>
  </si>
  <si>
    <t>ASV_10407: Proteobacteria; Alphaproteobacteria</t>
  </si>
  <si>
    <t>ASV_10407</t>
  </si>
  <si>
    <t>ASV_10406: Cyanobacteria; Cyanobacteria</t>
  </si>
  <si>
    <t>ASV_10406</t>
  </si>
  <si>
    <t>ASV_10405: Alphaproteobacteria; Rickettsiaceae</t>
  </si>
  <si>
    <t>ASV_10405</t>
  </si>
  <si>
    <t>ASV_10404: Gracilibacteria; Absconditabacteriales (SR1)</t>
  </si>
  <si>
    <t>ASV_10404</t>
  </si>
  <si>
    <t>ASV_10403: Bacteroidia; Ekhidna</t>
  </si>
  <si>
    <t>ASV_10403</t>
  </si>
  <si>
    <t>ASV_10402: Bacteria; Planctomycetota</t>
  </si>
  <si>
    <t>ASV_10402</t>
  </si>
  <si>
    <t>ASV_10401: Polyangia; Nannocystaceae</t>
  </si>
  <si>
    <t>ASV_10401</t>
  </si>
  <si>
    <t>ASV_10400: Alphaproteobacteria; Micavibrionaceae</t>
  </si>
  <si>
    <t>ASV_10400</t>
  </si>
  <si>
    <t>ASV_10399: Dehalococcoidia; SAR202 clade</t>
  </si>
  <si>
    <t>ASV_10399</t>
  </si>
  <si>
    <t>ASV_10398: Bacteria</t>
  </si>
  <si>
    <t>ASV_10398</t>
  </si>
  <si>
    <t>ASV_10397: Proteobacteria; Alphaproteobacteria</t>
  </si>
  <si>
    <t>ASV_10397</t>
  </si>
  <si>
    <t>ASV_10396: Nanoarchaeia; Woesearchaeales</t>
  </si>
  <si>
    <t>ASV_10396</t>
  </si>
  <si>
    <t>ASV_10394: Oligoflexia; Oligoflexaceae</t>
  </si>
  <si>
    <t>ASV_10394</t>
  </si>
  <si>
    <t>ASV_10393: Alphaproteobacteria; Micavibrionaceae</t>
  </si>
  <si>
    <t>ASV_10393</t>
  </si>
  <si>
    <t>ASV_10391: Proteobacteria; Alphaproteobacteria</t>
  </si>
  <si>
    <t>ASV_10391</t>
  </si>
  <si>
    <t>ASV_10389: Planctomycetota; OM190</t>
  </si>
  <si>
    <t>ASV_10389</t>
  </si>
  <si>
    <t>ASV_10388: Proteobacteria; Alphaproteobacteria</t>
  </si>
  <si>
    <t>ASV_10388</t>
  </si>
  <si>
    <t>ASV_10387: Gammaproteobacteria; EC94</t>
  </si>
  <si>
    <t>ASV_10387</t>
  </si>
  <si>
    <t>ASV_10385: Bdellovibrionia; Halobacteriovorax</t>
  </si>
  <si>
    <t>ASV_10385</t>
  </si>
  <si>
    <t>ASV_10384: Bacteroidia; Flavobacteriales</t>
  </si>
  <si>
    <t>ASV_10384</t>
  </si>
  <si>
    <t>ASV_10383: Vampirivibrionia; Caenarcaniphilales</t>
  </si>
  <si>
    <t>ASV_10383</t>
  </si>
  <si>
    <t>ASV_10382: Planctomycetota; vadinHA49</t>
  </si>
  <si>
    <t>ASV_10382</t>
  </si>
  <si>
    <t>ASV_10380: Phycisphaerae; SM1A02</t>
  </si>
  <si>
    <t>ASV_10380</t>
  </si>
  <si>
    <t>ASV_10379: Proteobacteria; Alphaproteobacteria</t>
  </si>
  <si>
    <t>ASV_10379</t>
  </si>
  <si>
    <t>ASV_10377: Alphaproteobacteria; Holosporaceae</t>
  </si>
  <si>
    <t>ASV_10377</t>
  </si>
  <si>
    <t>ASV_10376: Bacilli; Candidatus Hepatoplasma</t>
  </si>
  <si>
    <t>ASV_10376</t>
  </si>
  <si>
    <t>ASV_10375: Nanoarchaeia; Woesearchaeales</t>
  </si>
  <si>
    <t>ASV_10375</t>
  </si>
  <si>
    <t>ASV_10374: Bacteroidia; Chitinophagales</t>
  </si>
  <si>
    <t>ASV_10374</t>
  </si>
  <si>
    <t>ASV_10373: Bacteria; Proteobacteria</t>
  </si>
  <si>
    <t>ASV_10373</t>
  </si>
  <si>
    <t>ASV_10372: Bacteria</t>
  </si>
  <si>
    <t>ASV_10372</t>
  </si>
  <si>
    <t>ASV_10371: Verrucomicrobiae; Roseibacillus</t>
  </si>
  <si>
    <t>ASV_10371</t>
  </si>
  <si>
    <t>ASV_10369: Alphaproteobacteria; Rhizobiales</t>
  </si>
  <si>
    <t>ASV_10369</t>
  </si>
  <si>
    <t>ASV_10368: Oligoflexia; Oligoflexaceae</t>
  </si>
  <si>
    <t>ASV_10368</t>
  </si>
  <si>
    <t>ASV_10367: Bdellovibrionia; OM27 clade</t>
  </si>
  <si>
    <t>ASV_10367</t>
  </si>
  <si>
    <t>ASV_10366: Gammaproteobacteria; Thiomicrorhabdus</t>
  </si>
  <si>
    <t>ASV_10366</t>
  </si>
  <si>
    <t>ASV_10365: Oligoflexia; Oligoflexaceae</t>
  </si>
  <si>
    <t>ASV_10365</t>
  </si>
  <si>
    <t>ASV_10364: Kiritimatiellae; Kiritimatiellaceae</t>
  </si>
  <si>
    <t>ASV_10364</t>
  </si>
  <si>
    <t>ASV_10362: Bacteria</t>
  </si>
  <si>
    <t>ASV_10362</t>
  </si>
  <si>
    <t>ASV_10361: Nanoarchaeia; Woesearchaeales</t>
  </si>
  <si>
    <t>ASV_10361</t>
  </si>
  <si>
    <t>ASV_10360: Patescibacteria; Candidatus Falkowbacteria</t>
  </si>
  <si>
    <t>ASV_10360</t>
  </si>
  <si>
    <t>ASV_10359: Leptospirae; RBG-16-49-21</t>
  </si>
  <si>
    <t>ASV_10359</t>
  </si>
  <si>
    <t>ASV_10358: Proteobacteria; Gammaproteobacteria</t>
  </si>
  <si>
    <t>ASV_10358</t>
  </si>
  <si>
    <t>ASV_10357: Gammaproteobacteria; Aestuariicella</t>
  </si>
  <si>
    <t>ASV_10357</t>
  </si>
  <si>
    <t>ASV_10355: Anaerolineae; Caldilineaceae</t>
  </si>
  <si>
    <t>ASV_10355</t>
  </si>
  <si>
    <t>ASV_10354: Bacteroidia; Paludibacteraceae</t>
  </si>
  <si>
    <t>ASV_10354</t>
  </si>
  <si>
    <t>ASV_10353: Nanoarchaeia; Woesearchaeales</t>
  </si>
  <si>
    <t>ASV_10353</t>
  </si>
  <si>
    <t>ASV_10352: Proteobacteria; Gammaproteobacteria</t>
  </si>
  <si>
    <t>ASV_10352</t>
  </si>
  <si>
    <t>ASV_10350: Bacteroidia; Bacteroidales</t>
  </si>
  <si>
    <t>ASV_10350</t>
  </si>
  <si>
    <t>ASV_10349: Bacteroidia; Weeksellaceae</t>
  </si>
  <si>
    <t>ASV_10349</t>
  </si>
  <si>
    <t>ASV_10347: Alphaproteobacteria; SM2D12</t>
  </si>
  <si>
    <t>ASV_10347</t>
  </si>
  <si>
    <t>ASV_10346: Chloroflexi; Anaerolineae</t>
  </si>
  <si>
    <t>ASV_10346</t>
  </si>
  <si>
    <t>ASV_10345: Bacteria; SAR324 clade(Marine group B)</t>
  </si>
  <si>
    <t>ASV_10345</t>
  </si>
  <si>
    <t>ASV_10344: Proteobacteria; Alphaproteobacteria</t>
  </si>
  <si>
    <t>ASV_10344</t>
  </si>
  <si>
    <t>ASV_10343: Phycisphaerae; CCM11a</t>
  </si>
  <si>
    <t>ASV_10343</t>
  </si>
  <si>
    <t>ASV_10342: Proteobacteria; Alphaproteobacteria</t>
  </si>
  <si>
    <t>ASV_10342</t>
  </si>
  <si>
    <t>ASV_10341: Campylobacteria; Campylobacterales</t>
  </si>
  <si>
    <t>ASV_10341</t>
  </si>
  <si>
    <t>ASV_10340: Polyangia; MidBa8</t>
  </si>
  <si>
    <t>ASV_10340</t>
  </si>
  <si>
    <t>ASV_10339: Bacteroidia; Flavobacteriaceae</t>
  </si>
  <si>
    <t>ASV_10339</t>
  </si>
  <si>
    <t>ASV_10338: Bacteria</t>
  </si>
  <si>
    <t>ASV_10338</t>
  </si>
  <si>
    <t>ASV_10337: Nanoarchaeia; Woesearchaeales</t>
  </si>
  <si>
    <t>ASV_10337</t>
  </si>
  <si>
    <t>ASV_10336: Bacteria; Planctomycetota</t>
  </si>
  <si>
    <t>ASV_10336</t>
  </si>
  <si>
    <t>ASV_10335: Bacteria</t>
  </si>
  <si>
    <t>ASV_10335</t>
  </si>
  <si>
    <t>ASV_10334: Proteobacteria; Alphaproteobacteria</t>
  </si>
  <si>
    <t>ASV_10334</t>
  </si>
  <si>
    <t>ASV_10333: Babeliae; Babeliales</t>
  </si>
  <si>
    <t>ASV_10333</t>
  </si>
  <si>
    <t>ASV_10332: Verrucomicrobiota; Kiritimatiellae</t>
  </si>
  <si>
    <t>ASV_10332</t>
  </si>
  <si>
    <t>ASV_10331: Nanoarchaeia; Woesearchaeales</t>
  </si>
  <si>
    <t>ASV_10331</t>
  </si>
  <si>
    <t>ASV_10330: Phycisphaerae; 4572-13</t>
  </si>
  <si>
    <t>ASV_10330</t>
  </si>
  <si>
    <t>ASV_10329: Bacilli; Mycoplasma</t>
  </si>
  <si>
    <t>ASV_10329</t>
  </si>
  <si>
    <t>ASV_10328: Nanoarchaeia; GW2011_GWC1_47_15</t>
  </si>
  <si>
    <t>ASV_10328</t>
  </si>
  <si>
    <t>ASV_10326: Bacteroidia; Cryomorphaceae</t>
  </si>
  <si>
    <t>ASV_10326</t>
  </si>
  <si>
    <t>ASV_10324: Proteobacteria; Gammaproteobacteria</t>
  </si>
  <si>
    <t>ASV_10324</t>
  </si>
  <si>
    <t>ASV_10323: Bdellovibrionia; Bdellovibrio</t>
  </si>
  <si>
    <t>ASV_10323</t>
  </si>
  <si>
    <t>ASV_10322: Verrucomicrobiae; Rubritaleaceae</t>
  </si>
  <si>
    <t>ASV_10322</t>
  </si>
  <si>
    <t>ASV_10321: Proteobacteria; Alphaproteobacteria</t>
  </si>
  <si>
    <t>ASV_10321</t>
  </si>
  <si>
    <t>ASV_10320: Archaea</t>
  </si>
  <si>
    <t>ASV_10320</t>
  </si>
  <si>
    <t>ASV_10319: Bacteria; Zixibacteria</t>
  </si>
  <si>
    <t>ASV_10319</t>
  </si>
  <si>
    <t>ASV_10318: Acidobacteriota; Subgroup 22</t>
  </si>
  <si>
    <t>ASV_10318</t>
  </si>
  <si>
    <t>ASV_10317: Proteobacteria; Alphaproteobacteria</t>
  </si>
  <si>
    <t>ASV_10317</t>
  </si>
  <si>
    <t>ASV_10316: Alphaproteobacteria; Rickettsiaceae</t>
  </si>
  <si>
    <t>ASV_10316</t>
  </si>
  <si>
    <t>ASV_10315: Bdellovibrionia; Bacteriovoracaceae</t>
  </si>
  <si>
    <t>ASV_10315</t>
  </si>
  <si>
    <t>ASV_10314: Alphaproteobacteria; SM2D12</t>
  </si>
  <si>
    <t>ASV_10314</t>
  </si>
  <si>
    <t>ASV_10313: Proteobacteria; Alphaproteobacteria</t>
  </si>
  <si>
    <t>ASV_10313</t>
  </si>
  <si>
    <t>ASV_10311: Acidobacteriota; Subgroup 22</t>
  </si>
  <si>
    <t>ASV_10311</t>
  </si>
  <si>
    <t>ASV_10310: Omnitrophia; Candidatus Omnitrophus</t>
  </si>
  <si>
    <t>ASV_10310</t>
  </si>
  <si>
    <t>ASV_10309: Clostridia; Desulfonispora</t>
  </si>
  <si>
    <t>ASV_10309</t>
  </si>
  <si>
    <t>ASV_10308: Nanoarchaeia; Woesearchaeales</t>
  </si>
  <si>
    <t>ASV_10308</t>
  </si>
  <si>
    <t>ASV_10307: Kiritimatiellae; WCHB1-41</t>
  </si>
  <si>
    <t>ASV_10307</t>
  </si>
  <si>
    <t>ASV_10306: Bacteroidia; NS7 marine group</t>
  </si>
  <si>
    <t>ASV_10306</t>
  </si>
  <si>
    <t>ASV_10305: Clostridia; Fusibacter</t>
  </si>
  <si>
    <t>ASV_10305</t>
  </si>
  <si>
    <t>ASV_10304: Bacteroidia; Crocinitomix</t>
  </si>
  <si>
    <t>ASV_10304</t>
  </si>
  <si>
    <t>ASV_10303: Bdellovibrionia; OM27 clade</t>
  </si>
  <si>
    <t>ASV_10303</t>
  </si>
  <si>
    <t>ASV_10302: Gracilibacteria; Absconditabacteriales (SR1)</t>
  </si>
  <si>
    <t>ASV_10302</t>
  </si>
  <si>
    <t>ASV_10301: Bacteria</t>
  </si>
  <si>
    <t>ASV_10301</t>
  </si>
  <si>
    <t>ASV_10300: Campylobacteria; Campylobacterales</t>
  </si>
  <si>
    <t>ASV_10300</t>
  </si>
  <si>
    <t>ASV_10299: Alphaproteobacteria; SAR11 SAR11 clade</t>
  </si>
  <si>
    <t>ASV_10299</t>
  </si>
  <si>
    <t>ASV_10298: Alphaproteobacteria; SAR11 Clade Ia</t>
  </si>
  <si>
    <t>ASV_10298</t>
  </si>
  <si>
    <t>ASV_10297: Bacteria</t>
  </si>
  <si>
    <t>ASV_10297</t>
  </si>
  <si>
    <t>ASV_10296: Bacteria; Proteobacteria</t>
  </si>
  <si>
    <t>ASV_10296</t>
  </si>
  <si>
    <t>ASV_10295: Alphaproteobacteria; Parvularcula</t>
  </si>
  <si>
    <t>ASV_10295</t>
  </si>
  <si>
    <t>ASV_10294: Bacteria</t>
  </si>
  <si>
    <t>ASV_10294</t>
  </si>
  <si>
    <t>ASV_10293: Bacteroidia; Bacteroidales</t>
  </si>
  <si>
    <t>ASV_10293</t>
  </si>
  <si>
    <t>ASV_10292: Nanoarchaeia; Woesearchaeales</t>
  </si>
  <si>
    <t>ASV_10292</t>
  </si>
  <si>
    <t>ASV_10291: Cyanobacteria; SU2 symbiont group</t>
  </si>
  <si>
    <t>ASV_10291</t>
  </si>
  <si>
    <t>ASV_10290: Bacteroidota; Bacteroidia</t>
  </si>
  <si>
    <t>ASV_10290</t>
  </si>
  <si>
    <t>ASV_10289: Lentisphaeria; SS1-B-02-17</t>
  </si>
  <si>
    <t>ASV_10289</t>
  </si>
  <si>
    <t>ASV_10287: Nanoarchaeia; Woesearchaeales</t>
  </si>
  <si>
    <t>ASV_10287</t>
  </si>
  <si>
    <t>ASV_10286: Gracilibacteria; Absconditabacteriales (SR1)</t>
  </si>
  <si>
    <t>ASV_10286</t>
  </si>
  <si>
    <t>ASV_10285: Patescibacteria; Gracilibacteria</t>
  </si>
  <si>
    <t>ASV_10285</t>
  </si>
  <si>
    <t>ASV_10284: Gracilibacteria; Absconditabacteriales (SR1)</t>
  </si>
  <si>
    <t>ASV_10284</t>
  </si>
  <si>
    <t>ASV_10283: Bacteria; Firmicutes</t>
  </si>
  <si>
    <t>ASV_10283</t>
  </si>
  <si>
    <t>ASV_10282: Rhodothermia; Rhodothermaceae</t>
  </si>
  <si>
    <t>ASV_10282</t>
  </si>
  <si>
    <t>ASV_10281: Proteobacteria; Gammaproteobacteria</t>
  </si>
  <si>
    <t>ASV_10281</t>
  </si>
  <si>
    <t>ASV_10279: Bacteroidia; Aquimarina</t>
  </si>
  <si>
    <t>ASV_10279</t>
  </si>
  <si>
    <t>ASV_10278: Bacteria</t>
  </si>
  <si>
    <t>ASV_10278</t>
  </si>
  <si>
    <t>ASV_10277: Proteobacteria; Gammaproteobacteria</t>
  </si>
  <si>
    <t>ASV_10277</t>
  </si>
  <si>
    <t>ASV_10276: Bacteroidia; Cyclobacteriaceae</t>
  </si>
  <si>
    <t>ASV_10276</t>
  </si>
  <si>
    <t>ASV_10275: Bacteria</t>
  </si>
  <si>
    <t>ASV_10275</t>
  </si>
  <si>
    <t>ASV_10274: Alphaproteobacteria; Micavibrionaceae</t>
  </si>
  <si>
    <t>ASV_10274</t>
  </si>
  <si>
    <t>ASV_10273: Desulfobulbia; Desulfobulbaceae</t>
  </si>
  <si>
    <t>ASV_10273</t>
  </si>
  <si>
    <t>ASV_10272: Gammaproteobacteria; Francisellaceae</t>
  </si>
  <si>
    <t>ASV_10272</t>
  </si>
  <si>
    <t>ASV_10271: Planctomycetes; Rhodopirellula</t>
  </si>
  <si>
    <t>ASV_10271</t>
  </si>
  <si>
    <t>ASV_10270: Alphaproteobacteria; Terasakiella</t>
  </si>
  <si>
    <t>ASV_10270</t>
  </si>
  <si>
    <t>ASV_10269: Anaerolineae; A4b</t>
  </si>
  <si>
    <t>ASV_10269</t>
  </si>
  <si>
    <t>ASV_10268: Bdellovibrionia; Peredibacter</t>
  </si>
  <si>
    <t>ASV_10268</t>
  </si>
  <si>
    <t>ASV_10267: Proteobacteria; Gammaproteobacteria</t>
  </si>
  <si>
    <t>ASV_10267</t>
  </si>
  <si>
    <t>ASV_10266: Gammaproteobacteria; Verticiella</t>
  </si>
  <si>
    <t>ASV_10266</t>
  </si>
  <si>
    <t>ASV_10265: Nanoarchaeia; Woesearchaeales</t>
  </si>
  <si>
    <t>ASV_10265</t>
  </si>
  <si>
    <t>ASV_10264: Gammaproteobacteria; Legionella</t>
  </si>
  <si>
    <t>ASV_10264</t>
  </si>
  <si>
    <t>ASV_10263: Alphaproteobacteria; Micavibrionales</t>
  </si>
  <si>
    <t>ASV_10263</t>
  </si>
  <si>
    <t>ASV_10262: Bacteria; Proteobacteria</t>
  </si>
  <si>
    <t>ASV_10262</t>
  </si>
  <si>
    <t>ASV_10259: Bacilli; Mycoplasma</t>
  </si>
  <si>
    <t>ASV_10259</t>
  </si>
  <si>
    <t>ASV_10258: Alphaproteobacteria; Holosporaceae</t>
  </si>
  <si>
    <t>ASV_10258</t>
  </si>
  <si>
    <t>ASV_10257: Bacteria; Proteobacteria</t>
  </si>
  <si>
    <t>ASV_10257</t>
  </si>
  <si>
    <t>ASV_10256: Lentisphaeria; Lentisphaera</t>
  </si>
  <si>
    <t>ASV_10256</t>
  </si>
  <si>
    <t>ASV_10255: Planctomycetota; Pla3 lineage</t>
  </si>
  <si>
    <t>ASV_10255</t>
  </si>
  <si>
    <t>ASV_10254: Bacteroidia; Saprospiraceae</t>
  </si>
  <si>
    <t>ASV_10254</t>
  </si>
  <si>
    <t>ASV_10253: Gracilibacteria; Candidatus Peribacteria</t>
  </si>
  <si>
    <t>ASV_10253</t>
  </si>
  <si>
    <t>ASV_10252: Bacteroidia; Winogradskyella</t>
  </si>
  <si>
    <t>ASV_10252</t>
  </si>
  <si>
    <t>ASV_10251: Gammaproteobacteria; Candidatus Endoecteinascidia</t>
  </si>
  <si>
    <t>ASV_10251</t>
  </si>
  <si>
    <t>ASV_10250: Vampirivibrionia; Vampirovibrionales</t>
  </si>
  <si>
    <t>ASV_10250</t>
  </si>
  <si>
    <t>ASV_10249: Gammaproteobacteria; Kistimonas</t>
  </si>
  <si>
    <t>ASV_10249</t>
  </si>
  <si>
    <t>ASV_10248: Bdellovibrionia; OM27 clade</t>
  </si>
  <si>
    <t>ASV_10248</t>
  </si>
  <si>
    <t>ASV_10247: Verrucomicrobiae; Pelagicoccus</t>
  </si>
  <si>
    <t>ASV_10247</t>
  </si>
  <si>
    <t>ASV_10246: Bacteroidota; Bacteroidia</t>
  </si>
  <si>
    <t>ASV_10246</t>
  </si>
  <si>
    <t>ASV_10244: Bacteria</t>
  </si>
  <si>
    <t>ASV_10244</t>
  </si>
  <si>
    <t>ASV_10243: Oligoflexia; 0319-6G20</t>
  </si>
  <si>
    <t>ASV_10243</t>
  </si>
  <si>
    <t>ASV_10242: Patescibacteria; Gracilibacteria</t>
  </si>
  <si>
    <t>ASV_10242</t>
  </si>
  <si>
    <t>ASV_10241: Bdellovibrionia; Bdellovibrio</t>
  </si>
  <si>
    <t>ASV_10241</t>
  </si>
  <si>
    <t>ASV_10240: Planctomycetota; BD7-11</t>
  </si>
  <si>
    <t>ASV_10240</t>
  </si>
  <si>
    <t>ASV_10238: Gammaproteobacteria; Coxiella</t>
  </si>
  <si>
    <t>ASV_10238</t>
  </si>
  <si>
    <t>ASV_10237: Patescibacteria; Gracilibacteria</t>
  </si>
  <si>
    <t>ASV_10237</t>
  </si>
  <si>
    <t>ASV_10234: Planctomycetes; Blastopirellula</t>
  </si>
  <si>
    <t>ASV_10234</t>
  </si>
  <si>
    <t>ASV_10233: Omnitrophia; Omnitrophales</t>
  </si>
  <si>
    <t>ASV_10233</t>
  </si>
  <si>
    <t>ASV_10232: Gammaproteobacteria; Thiohalorhabdaceae</t>
  </si>
  <si>
    <t>ASV_10232</t>
  </si>
  <si>
    <t>ASV_10231: Bacteria</t>
  </si>
  <si>
    <t>ASV_10231</t>
  </si>
  <si>
    <t>ASV_10230: Phycisphaerae; SM1A02</t>
  </si>
  <si>
    <t>ASV_10230</t>
  </si>
  <si>
    <t>ASV_10229: Nanoarchaeia; Woesearchaeales</t>
  </si>
  <si>
    <t>ASV_10229</t>
  </si>
  <si>
    <t>ASV_10228: Alphaproteobacteria; Micavibrionaceae</t>
  </si>
  <si>
    <t>ASV_10228</t>
  </si>
  <si>
    <t>ASV_10227: Gammaproteobacteria; Cellvibrionaceae</t>
  </si>
  <si>
    <t>ASV_10227</t>
  </si>
  <si>
    <t>ASV_10226: Campylobacteria; Rs-M59 termite group</t>
  </si>
  <si>
    <t>ASV_10226</t>
  </si>
  <si>
    <t>ASV_10225: Nanoarchaeia; Woesearchaeales</t>
  </si>
  <si>
    <t>ASV_10225</t>
  </si>
  <si>
    <t>ASV_10224: Planctomycetota; Pla4 lineage</t>
  </si>
  <si>
    <t>ASV_10224</t>
  </si>
  <si>
    <t>ASV_10223: Bacteria; Desulfobacterota</t>
  </si>
  <si>
    <t>ASV_10223</t>
  </si>
  <si>
    <t>ASV_10222: Bacteroidota; Bacteroidia</t>
  </si>
  <si>
    <t>ASV_10222</t>
  </si>
  <si>
    <t>ASV_10221: Proteobacteria; Gammaproteobacteria</t>
  </si>
  <si>
    <t>ASV_10221</t>
  </si>
  <si>
    <t>ASV_10220: Nanoarchaeia; Woesearchaeales</t>
  </si>
  <si>
    <t>ASV_10220</t>
  </si>
  <si>
    <t>ASV_10219: Gammaproteobacteria; Pseudomonadales</t>
  </si>
  <si>
    <t>ASV_10219</t>
  </si>
  <si>
    <t>ASV_10218: Nanoarchaeia; Woesearchaeales</t>
  </si>
  <si>
    <t>ASV_10218</t>
  </si>
  <si>
    <t>ASV_10217: Planctomycetota; OM190</t>
  </si>
  <si>
    <t>ASV_10217</t>
  </si>
  <si>
    <t>ASV_10216: Nanoarchaeia; Woesearchaeales</t>
  </si>
  <si>
    <t>ASV_10216</t>
  </si>
  <si>
    <t>ASV_10215: Bdellovibrionia; Bacteriovoracaceae</t>
  </si>
  <si>
    <t>ASV_10215</t>
  </si>
  <si>
    <t>ASV_10214: Alphaproteobacteria; Fokiniaceae</t>
  </si>
  <si>
    <t>ASV_10214</t>
  </si>
  <si>
    <t>ASV_10213: Bacteroidia; Porphyromonas</t>
  </si>
  <si>
    <t>ASV_10213</t>
  </si>
  <si>
    <t>ASV_10212: Patescibacteria; Gracilibacteria</t>
  </si>
  <si>
    <t>ASV_10212</t>
  </si>
  <si>
    <t>ASV_10211: Proteobacteria; Alphaproteobacteria</t>
  </si>
  <si>
    <t>ASV_10211</t>
  </si>
  <si>
    <t>ASV_10210: Bacteroidia; Amoebophilaceae</t>
  </si>
  <si>
    <t>ASV_10210</t>
  </si>
  <si>
    <t>ASV_10209: Bacteria; Proteobacteria</t>
  </si>
  <si>
    <t>ASV_10209</t>
  </si>
  <si>
    <t>ASV_10208: Gammaproteobacteria; Thiotrichaceae</t>
  </si>
  <si>
    <t>ASV_10208</t>
  </si>
  <si>
    <t>ASV_10207: Bacteria</t>
  </si>
  <si>
    <t>ASV_10207</t>
  </si>
  <si>
    <t>ASV_10206: Proteobacteria; Gammaproteobacteria</t>
  </si>
  <si>
    <t>ASV_10206</t>
  </si>
  <si>
    <t>ASV_10205: Bacteroidia; Amoebophilaceae</t>
  </si>
  <si>
    <t>ASV_10205</t>
  </si>
  <si>
    <t>ASV_10203: Nanoarchaeia; Woesearchaeales</t>
  </si>
  <si>
    <t>ASV_10203</t>
  </si>
  <si>
    <t>ASV_10202: Babeliae; UBA12409</t>
  </si>
  <si>
    <t>ASV_10202</t>
  </si>
  <si>
    <t>ASV_10201: Alphaproteobacteria; Oceanicaulis</t>
  </si>
  <si>
    <t>ASV_10201</t>
  </si>
  <si>
    <t>ASV_10200: Bacteria</t>
  </si>
  <si>
    <t>ASV_10200</t>
  </si>
  <si>
    <t>ASV_10199: Proteobacteria; Gammaproteobacteria</t>
  </si>
  <si>
    <t>ASV_10199</t>
  </si>
  <si>
    <t>ASV_10198: Bdellovibrionia; OM27 clade</t>
  </si>
  <si>
    <t>ASV_10198</t>
  </si>
  <si>
    <t>ASV_10197: Nanoarchaeia; Woesearchaeales</t>
  </si>
  <si>
    <t>ASV_10197</t>
  </si>
  <si>
    <t>ASV_10196: Bacteria</t>
  </si>
  <si>
    <t>ASV_10196</t>
  </si>
  <si>
    <t>ASV_10195: Proteobacteria; Gammaproteobacteria</t>
  </si>
  <si>
    <t>ASV_10195</t>
  </si>
  <si>
    <t>ASV_10194: Desulfuromonadia; PB19</t>
  </si>
  <si>
    <t>ASV_10194</t>
  </si>
  <si>
    <t>ASV_10193: Proteobacteria; Gammaproteobacteria</t>
  </si>
  <si>
    <t>ASV_10193</t>
  </si>
  <si>
    <t>ASV_10192: Proteobacteria; Gammaproteobacteria</t>
  </si>
  <si>
    <t>ASV_10192</t>
  </si>
  <si>
    <t>ASV_10191: Proteobacteria; Gammaproteobacteria</t>
  </si>
  <si>
    <t>ASV_10191</t>
  </si>
  <si>
    <t>ASV_10190: Gracilibacteria; Candidatus Peribacteria</t>
  </si>
  <si>
    <t>ASV_10190</t>
  </si>
  <si>
    <t>ASV_10189: Nanoarchaeia; Woesearchaeales</t>
  </si>
  <si>
    <t>ASV_10189</t>
  </si>
  <si>
    <t>ASV_10188: Nanoarchaeia; SCGC AAA011-D5</t>
  </si>
  <si>
    <t>ASV_10188</t>
  </si>
  <si>
    <t>ASV_10185: Alphaproteobacteria; Rickettsiaceae</t>
  </si>
  <si>
    <t>ASV_10185</t>
  </si>
  <si>
    <t>ASV_10184: Alphaproteobacteria; Rickettsiales</t>
  </si>
  <si>
    <t>ASV_10184</t>
  </si>
  <si>
    <t>ASV_10183: Patescibacteria; Gracilibacteria</t>
  </si>
  <si>
    <t>ASV_10183</t>
  </si>
  <si>
    <t>ASV_10182: Proteobacteria; Gammaproteobacteria</t>
  </si>
  <si>
    <t>ASV_10182</t>
  </si>
  <si>
    <t>ASV_10181: Bacteria</t>
  </si>
  <si>
    <t>ASV_10181</t>
  </si>
  <si>
    <t>ASV_10180: Bacteroidia; Flavobacteriaceae</t>
  </si>
  <si>
    <t>ASV_10180</t>
  </si>
  <si>
    <t>ASV_10179: Desulfuromonadia; PB19</t>
  </si>
  <si>
    <t>ASV_10179</t>
  </si>
  <si>
    <t>ASV_10178: Gammaproteobacteria; Enterobacterales</t>
  </si>
  <si>
    <t>ASV_10178</t>
  </si>
  <si>
    <t>ASV_10177: Alphaproteobacteria; Rhodobacteraceae</t>
  </si>
  <si>
    <t>ASV_10177</t>
  </si>
  <si>
    <t>ASV_10176: Holophagae; Acanthopleuribacter</t>
  </si>
  <si>
    <t>ASV_10175: Bacteria</t>
  </si>
  <si>
    <t>ASV_10174: Oligoflexia; 0319-6G20</t>
  </si>
  <si>
    <t>ASV_10173: Omnitrophia; Omnitrophales</t>
  </si>
  <si>
    <t>ASV_10172: Alphaproteobacteria; Paracaedibacteraceae</t>
  </si>
  <si>
    <t>ASV_10171: Bacteroidia; Saprospira</t>
  </si>
  <si>
    <t>ASV_10170: Gammaproteobacteria; Francisella</t>
  </si>
  <si>
    <t>ASV_10169: Nanoarchaeia; Woesearchaeales</t>
  </si>
  <si>
    <t>ASV_10168: Nanoarchaeia; Woesearchaeales</t>
  </si>
  <si>
    <t>ASV_10166: Nanoarchaeia; Woesearchaeales</t>
  </si>
  <si>
    <t>ASV_10165: Gammaproteobacteria; Vibrio</t>
  </si>
  <si>
    <t>ASV_10164: Alphaproteobacteria; Aestuariispira</t>
  </si>
  <si>
    <t>ASV_10163: Nanoarchaeia; Woesearchaeales</t>
  </si>
  <si>
    <t>ASV_10162: Bacteroidia; Prevotella_9</t>
  </si>
  <si>
    <t>ASV_10161: Verrucomicrobiae; Roseibacillus</t>
  </si>
  <si>
    <t>ASV_10159: Proteobacteria; Alphaproteobacteria</t>
  </si>
  <si>
    <t>ASV_10158: Proteobacteria; Alphaproteobacteria</t>
  </si>
  <si>
    <t>ASV_10157: Nanoarchaeia; Woesearchaeales</t>
  </si>
  <si>
    <t>ASV_10157</t>
  </si>
  <si>
    <t>ASV_10156: Bacteria</t>
  </si>
  <si>
    <t>ASV_10156</t>
  </si>
  <si>
    <t>ASV_10155: Chlamydiae; Candidatus Fritschea</t>
  </si>
  <si>
    <t>ASV_10155</t>
  </si>
  <si>
    <t>ASV_10154: Lentisphaeria; Lentisphaera</t>
  </si>
  <si>
    <t>ASV_10154</t>
  </si>
  <si>
    <t>ASV_10153: Bacteria; Margulisbacteria</t>
  </si>
  <si>
    <t>ASV_10153</t>
  </si>
  <si>
    <t>ASV_10151: Bacteria</t>
  </si>
  <si>
    <t>ASV_10151</t>
  </si>
  <si>
    <t>ASV_10150: Proteobacteria; Alphaproteobacteria</t>
  </si>
  <si>
    <t>ASV_10150</t>
  </si>
  <si>
    <t>ASV_10149: Nitrospirota; Thermodesulfovibrionia</t>
  </si>
  <si>
    <t>ASV_10149</t>
  </si>
  <si>
    <t>ASV_10148: Proteobacteria; Gammaproteobacteria</t>
  </si>
  <si>
    <t>ASV_10148</t>
  </si>
  <si>
    <t>ASV_10147: Bacteroidota; Bacteroidia</t>
  </si>
  <si>
    <t>ASV_10147</t>
  </si>
  <si>
    <t>ASV_10146: Gammaproteobacteria; Thalassotalea</t>
  </si>
  <si>
    <t>ASV_10146</t>
  </si>
  <si>
    <t>ASV_10144: Bacteria; Proteobacteria</t>
  </si>
  <si>
    <t>ASV_10144</t>
  </si>
  <si>
    <t>ASV_10143: Bacteroidia; Cryomorphaceae</t>
  </si>
  <si>
    <t>ASV_10143</t>
  </si>
  <si>
    <t>ASV_10142: Planctomycetota; OM190</t>
  </si>
  <si>
    <t>ASV_10142</t>
  </si>
  <si>
    <t>ASV_10141: Patescibacteria; Gracilibacteria</t>
  </si>
  <si>
    <t>ASV_10141</t>
  </si>
  <si>
    <t>ASV_10139: Gracilibacteria; JGI 0000069-P22</t>
  </si>
  <si>
    <t>ASV_10139</t>
  </si>
  <si>
    <t>ASV_10138: Bdellovibrionia; OM27 clade</t>
  </si>
  <si>
    <t>ASV_10138</t>
  </si>
  <si>
    <t>ASV_10137: Omnitrophia; Candidatus Omnitrophus</t>
  </si>
  <si>
    <t>ASV_10137</t>
  </si>
  <si>
    <t>ASV_10136: Bacteria</t>
  </si>
  <si>
    <t>ASV_10136</t>
  </si>
  <si>
    <t>ASV_10135: Bacteria</t>
  </si>
  <si>
    <t>ASV_10135</t>
  </si>
  <si>
    <t>ASV_10134: Alphaproteobacteria; AEGEAN-169 marine group</t>
  </si>
  <si>
    <t>ASV_10134</t>
  </si>
  <si>
    <t>ASV_10133: Nanoarchaeia; Woesearchaeales</t>
  </si>
  <si>
    <t>ASV_10133</t>
  </si>
  <si>
    <t>ASV_10132: Bacteroidia; NS7 marine group</t>
  </si>
  <si>
    <t>ASV_10132</t>
  </si>
  <si>
    <t>ASV_10131: Nanoarchaeia; Woesearchaeales</t>
  </si>
  <si>
    <t>ASV_10131</t>
  </si>
  <si>
    <t>ASV_10130: Bacteroidia; Flavobacteriaceae</t>
  </si>
  <si>
    <t>ASV_10130</t>
  </si>
  <si>
    <t>ASV_10129: Bacteria</t>
  </si>
  <si>
    <t>ASV_10129</t>
  </si>
  <si>
    <t>ASV_10128: Omnitrophia; Candidatus Omnitrophus</t>
  </si>
  <si>
    <t>ASV_10128</t>
  </si>
  <si>
    <t>ASV_10127: Patescibacteria; Gracilibacteria</t>
  </si>
  <si>
    <t>ASV_10127</t>
  </si>
  <si>
    <t>ASV_10126: Proteobacteria; Alphaproteobacteria</t>
  </si>
  <si>
    <t>ASV_10126</t>
  </si>
  <si>
    <t>ASV_10125: Proteobacteria; Alphaproteobacteria</t>
  </si>
  <si>
    <t>ASV_10125</t>
  </si>
  <si>
    <t>ASV_10124: Gammaproteobacteria; Francisellaceae</t>
  </si>
  <si>
    <t>ASV_10124</t>
  </si>
  <si>
    <t>ASV_10123: Alphaproteobacteria; Parvularculaceae</t>
  </si>
  <si>
    <t>ASV_10123</t>
  </si>
  <si>
    <t>ASV_10122: Proteobacteria; Gammaproteobacteria</t>
  </si>
  <si>
    <t>ASV_10122</t>
  </si>
  <si>
    <t>ASV_10121: Planctomycetes; Gimesiaceae</t>
  </si>
  <si>
    <t>ASV_10121</t>
  </si>
  <si>
    <t>ASV_10120: Phycisphaerae; Phycisphaeraceae</t>
  </si>
  <si>
    <t>ASV_10120</t>
  </si>
  <si>
    <t>ASV_10119: Bacteria; Proteobacteria</t>
  </si>
  <si>
    <t>ASV_10119</t>
  </si>
  <si>
    <t>ASV_10118: Patescibacteria; Gracilibacteria</t>
  </si>
  <si>
    <t>ASV_10118</t>
  </si>
  <si>
    <t>ASV_10116: Gammaproteobacteria; Unknown Family</t>
  </si>
  <si>
    <t>ASV_10116</t>
  </si>
  <si>
    <t>ASV_10115: Alphaproteobacteria; Puniceispirillales</t>
  </si>
  <si>
    <t>ASV_10115</t>
  </si>
  <si>
    <t>ASV_10114: Chitinivibrionia; possible genus 03</t>
  </si>
  <si>
    <t>ASV_10114</t>
  </si>
  <si>
    <t>ASV_10113: Bacteria</t>
  </si>
  <si>
    <t>ASV_10113</t>
  </si>
  <si>
    <t>ASV_10112: Bacteroidia; Amoebophilaceae</t>
  </si>
  <si>
    <t>ASV_10112</t>
  </si>
  <si>
    <t>ASV_10111: Alphaproteobacteria; Micavibrionaceae</t>
  </si>
  <si>
    <t>ASV_10111</t>
  </si>
  <si>
    <t>ASV_10110: Bacteria; Margulisbacteria</t>
  </si>
  <si>
    <t>ASV_10110</t>
  </si>
  <si>
    <t>ASV_10108: Nanoarchaeia; Woesearchaeales</t>
  </si>
  <si>
    <t>ASV_10108</t>
  </si>
  <si>
    <t>ASV_10107: Acidimicrobia; Actinomarinales</t>
  </si>
  <si>
    <t>ASV_10107</t>
  </si>
  <si>
    <t>ASV_10106: Bacteroidia; Amoebophilaceae</t>
  </si>
  <si>
    <t>ASV_10106</t>
  </si>
  <si>
    <t>ASV_10105: Bdellovibrionia; Bdellovibrio</t>
  </si>
  <si>
    <t>ASV_10105</t>
  </si>
  <si>
    <t>ASV_10104: Bacteria</t>
  </si>
  <si>
    <t>ASV_10104</t>
  </si>
  <si>
    <t>ASV_10103: Vicinamibacteria; Subgroup 9</t>
  </si>
  <si>
    <t>ASV_10103</t>
  </si>
  <si>
    <t>ASV_10102: Alphaproteobacteria; Holosporaceae</t>
  </si>
  <si>
    <t>ASV_10102</t>
  </si>
  <si>
    <t>ASV_10101: Gammaproteobacteria; HTCC5015</t>
  </si>
  <si>
    <t>ASV_10101</t>
  </si>
  <si>
    <t>ASV_10100: Bacteria</t>
  </si>
  <si>
    <t>ASV_10100</t>
  </si>
  <si>
    <t>ASV_10099: Aminicenantia; Aminicenantales</t>
  </si>
  <si>
    <t>ASV_10099</t>
  </si>
  <si>
    <t>ASV_10098: Alphaproteobacteria; AB1</t>
  </si>
  <si>
    <t>ASV_10098</t>
  </si>
  <si>
    <t>ASV_10097: Gammaproteobacteria; Kistimonas</t>
  </si>
  <si>
    <t>ASV_10097</t>
  </si>
  <si>
    <t>ASV_10096: Patescibacteria; Gracilibacteria</t>
  </si>
  <si>
    <t>ASV_10096</t>
  </si>
  <si>
    <t>ASV_10095: Bacteroidia; Ekhidna</t>
  </si>
  <si>
    <t>ASV_10095</t>
  </si>
  <si>
    <t>ASV_10094: Verrucomicrobiae; Rubritalea</t>
  </si>
  <si>
    <t>ASV_10094</t>
  </si>
  <si>
    <t>ASV_10093: Proteobacteria; Gammaproteobacteria</t>
  </si>
  <si>
    <t>ASV_10093</t>
  </si>
  <si>
    <t>ASV_10092: Planctomycetota; OM190</t>
  </si>
  <si>
    <t>ASV_10092</t>
  </si>
  <si>
    <t>ASV_10090: Bacteroidia; Lentimicrobiaceae</t>
  </si>
  <si>
    <t>ASV_10090</t>
  </si>
  <si>
    <t>ASV_10089: Bacteroidia; Tunicatimonas</t>
  </si>
  <si>
    <t>ASV_10089</t>
  </si>
  <si>
    <t>ASV_10088: Planctomycetota; Pla3 lineage</t>
  </si>
  <si>
    <t>ASV_10088</t>
  </si>
  <si>
    <t>ASV_10087: Bacteria</t>
  </si>
  <si>
    <t>ASV_10087</t>
  </si>
  <si>
    <t>ASV_10086: Planctomycetota; OM190</t>
  </si>
  <si>
    <t>ASV_10086</t>
  </si>
  <si>
    <t>ASV_10085: Acidobacteriota; Subgroup 22</t>
  </si>
  <si>
    <t>ASV_10085</t>
  </si>
  <si>
    <t>ASV_10084: Bacteria</t>
  </si>
  <si>
    <t>ASV_10084</t>
  </si>
  <si>
    <t>ASV_10083: Gammaproteobacteria; HOC36</t>
  </si>
  <si>
    <t>ASV_10083</t>
  </si>
  <si>
    <t>ASV_10082: Acidobacteriota; Subgroup 22</t>
  </si>
  <si>
    <t>ASV_10082</t>
  </si>
  <si>
    <t>ASV_10081: Proteobacteria; Gammaproteobacteria</t>
  </si>
  <si>
    <t>ASV_10081</t>
  </si>
  <si>
    <t>ASV_10080: Desulfobacterota; Desulfuromonadia</t>
  </si>
  <si>
    <t>ASV_10080</t>
  </si>
  <si>
    <t>ASV_10079: Gammaproteobacteria; Kistimonas</t>
  </si>
  <si>
    <t>ASV_10079</t>
  </si>
  <si>
    <t>ASV_10078: Chlamydiae; Chlamydiaceae</t>
  </si>
  <si>
    <t>ASV_10078</t>
  </si>
  <si>
    <t>ASV_10077: Acidobacteriae; Acidobacteriaceae (Subgroup 1)</t>
  </si>
  <si>
    <t>ASV_10077</t>
  </si>
  <si>
    <t>ASV_10076: Alphaproteobacteria; MD3-55</t>
  </si>
  <si>
    <t>ASV_10076</t>
  </si>
  <si>
    <t>ASV_10075: Alphaproteobacteria; Defluviicoccales</t>
  </si>
  <si>
    <t>ASV_10075</t>
  </si>
  <si>
    <t>ASV_10074: Planctomycetota; Pla3 lineage</t>
  </si>
  <si>
    <t>ASV_10074</t>
  </si>
  <si>
    <t>ASV_10073: Bacteria; Proteobacteria</t>
  </si>
  <si>
    <t>ASV_10073</t>
  </si>
  <si>
    <t>ASV_10072: Thermococci; Methanofastidiosales</t>
  </si>
  <si>
    <t>ASV_10072</t>
  </si>
  <si>
    <t>ASV_10071: Bacteroidia; Saprospiraceae</t>
  </si>
  <si>
    <t>ASV_10071</t>
  </si>
  <si>
    <t>ASV_10069: Bacteroidia; Flammeovirga</t>
  </si>
  <si>
    <t>ASV_10069</t>
  </si>
  <si>
    <t>ASV_10068: Clostridia; Defluviitaleaceae UCG-011</t>
  </si>
  <si>
    <t>ASV_10068</t>
  </si>
  <si>
    <t>ASV_10067: Gammaproteobacteria; SAR86 clade</t>
  </si>
  <si>
    <t>ASV_10067</t>
  </si>
  <si>
    <t>ASV_10066: Bacteroidia; Amoebophilaceae</t>
  </si>
  <si>
    <t>ASV_10066</t>
  </si>
  <si>
    <t>ASV_10064: Bacteria; Firmicutes</t>
  </si>
  <si>
    <t>ASV_10064</t>
  </si>
  <si>
    <t>ASV_10063: Nanoarchaeia; Woesearchaeales</t>
  </si>
  <si>
    <t>ASV_10063</t>
  </si>
  <si>
    <t>ASV_10062: Actinobacteria; Corynebacterium</t>
  </si>
  <si>
    <t>ASV_10062</t>
  </si>
  <si>
    <t>ASV_10061: Proteobacteria; Alphaproteobacteria</t>
  </si>
  <si>
    <t>ASV_10061</t>
  </si>
  <si>
    <t>ASV_10059: Bacteria</t>
  </si>
  <si>
    <t>ASV_10059</t>
  </si>
  <si>
    <t>ASV_10058: Proteobacteria; Alphaproteobacteria</t>
  </si>
  <si>
    <t>ASV_10058</t>
  </si>
  <si>
    <t>ASV_10057: Bacteria</t>
  </si>
  <si>
    <t>ASV_10057</t>
  </si>
  <si>
    <t>ASV_10056: Bacteroidia; Flavicella</t>
  </si>
  <si>
    <t>ASV_10056</t>
  </si>
  <si>
    <t>ASV_10055: Gammaproteobacteria; EV818SWSAP88</t>
  </si>
  <si>
    <t>ASV_10055</t>
  </si>
  <si>
    <t>ASV_10054: Bacteria</t>
  </si>
  <si>
    <t>ASV_10054</t>
  </si>
  <si>
    <t>ASV_10053: Nanoarchaeia; SCGC AAA286-E23</t>
  </si>
  <si>
    <t>ASV_10053</t>
  </si>
  <si>
    <t>ASV_10051: Oligoflexia; Silvanigrellaceae</t>
  </si>
  <si>
    <t>ASV_10051</t>
  </si>
  <si>
    <t>ASV_10050: Bacteroidia; NS5 marine group</t>
  </si>
  <si>
    <t>ASV_10050</t>
  </si>
  <si>
    <t>ASV_10049: Bacteroidia; Cryomorphaceae</t>
  </si>
  <si>
    <t>ASV_10049</t>
  </si>
  <si>
    <t>ASV_10048: Elusimicrobia; MD2894-B20</t>
  </si>
  <si>
    <t>ASV_10048</t>
  </si>
  <si>
    <t>ASV_10047: Anaerolineae; Anaerolineaceae</t>
  </si>
  <si>
    <t>ASV_10047</t>
  </si>
  <si>
    <t>ASV_10046: Planctomycetes; Blastopirellula</t>
  </si>
  <si>
    <t>ASV_10046</t>
  </si>
  <si>
    <t>ASV_10045: Vampirivibrionia; Vampirovibrionales</t>
  </si>
  <si>
    <t>ASV_10045</t>
  </si>
  <si>
    <t>ASV_10044: Proteobacteria; Alphaproteobacteria</t>
  </si>
  <si>
    <t>ASV_10044</t>
  </si>
  <si>
    <t>ASV_10043: Halobacteria; Halococcus</t>
  </si>
  <si>
    <t>ASV_10043</t>
  </si>
  <si>
    <t>ASV_10041: Verrucomicrobiae; Rubritalea</t>
  </si>
  <si>
    <t>ASV_10041</t>
  </si>
  <si>
    <t>ASV_10040: Altiarchaeia; Candidatus Altiarchaeum</t>
  </si>
  <si>
    <t>ASV_10040</t>
  </si>
  <si>
    <t>ASV_10039: Vampirivibrionia; Caenarcaniphilales</t>
  </si>
  <si>
    <t>ASV_10039</t>
  </si>
  <si>
    <t>ASV_10038: Bacteria; MBNT15</t>
  </si>
  <si>
    <t>ASV_10038</t>
  </si>
  <si>
    <t>ASV_10037: Gammaproteobacteria; Aquicella</t>
  </si>
  <si>
    <t>ASV_10037</t>
  </si>
  <si>
    <t>ASV_10036: Proteobacteria; Gammaproteobacteria</t>
  </si>
  <si>
    <t>ASV_10036</t>
  </si>
  <si>
    <t>ASV_10035: Planctomycetes; Rubinisphaeraceae</t>
  </si>
  <si>
    <t>ASV_10035</t>
  </si>
  <si>
    <t>ASV_10034: Nanoarchaeia; Woesearchaeales</t>
  </si>
  <si>
    <t>ASV_10034</t>
  </si>
  <si>
    <t>ASV_10033: Brachyspirae; Brachyspira</t>
  </si>
  <si>
    <t>ASV_10033</t>
  </si>
  <si>
    <t>ASV_10032: Endomicrobia; Endomicrobium</t>
  </si>
  <si>
    <t>ASV_10032</t>
  </si>
  <si>
    <t>ASV_10031: Desulfovibrionia; Desulfocurvus</t>
  </si>
  <si>
    <t>ASV_10031</t>
  </si>
  <si>
    <t>ASV_10030: Lentisphaeria; Victivallaceae</t>
  </si>
  <si>
    <t>ASV_10030</t>
  </si>
  <si>
    <t>ASV_10029: Gammaproteobacteria; Francisellaceae</t>
  </si>
  <si>
    <t>ASV_10029</t>
  </si>
  <si>
    <t>ASV_10027: Bacteria</t>
  </si>
  <si>
    <t>ASV_10027</t>
  </si>
  <si>
    <t>ASV_10026: Nanoarchaeia; Woesearchaeales</t>
  </si>
  <si>
    <t>ASV_10026</t>
  </si>
  <si>
    <t>ASV_10025: Moduliflexia; Moduliflexaceae</t>
  </si>
  <si>
    <t>ASV_10025</t>
  </si>
  <si>
    <t>ASV_10024: Oligoflexia; Oligoflexaceae</t>
  </si>
  <si>
    <t>ASV_10024</t>
  </si>
  <si>
    <t>ASV_10023: Nanoarchaeia; Woesearchaeales</t>
  </si>
  <si>
    <t>ASV_10023</t>
  </si>
  <si>
    <t>ASV_10022: Gammaproteobacteria; Candidatus Berkiella</t>
  </si>
  <si>
    <t>ASV_10022</t>
  </si>
  <si>
    <t>ASV_10021: Babeliae; Candidatus Babela</t>
  </si>
  <si>
    <t>ASV_10021</t>
  </si>
  <si>
    <t>ASV_10020: Bacteria; Planctomycetota</t>
  </si>
  <si>
    <t>ASV_10020</t>
  </si>
  <si>
    <t>ASV_10019: Nanoarchaeia; Woesearchaeales</t>
  </si>
  <si>
    <t>ASV_10019</t>
  </si>
  <si>
    <t>ASV_10018: Bacteria</t>
  </si>
  <si>
    <t>ASV_10018</t>
  </si>
  <si>
    <t>ASV_10017: Bacilli; Mycoplasma</t>
  </si>
  <si>
    <t>ASV_10017</t>
  </si>
  <si>
    <t>ASV_10016: Polyangia; Sandaracinaceae</t>
  </si>
  <si>
    <t>ASV_10016</t>
  </si>
  <si>
    <t>ASV_10015: Nanoarchaeia; Woesearchaeales</t>
  </si>
  <si>
    <t>ASV_10015</t>
  </si>
  <si>
    <t>ASV_10014: Nanoarchaeia; SCGC AAA286-E23</t>
  </si>
  <si>
    <t>ASV_10014</t>
  </si>
  <si>
    <t>ASV_10013: Bacteroidia; Saprospiraceae</t>
  </si>
  <si>
    <t>ASV_10013</t>
  </si>
  <si>
    <t>ASV_10012: Omnitrophia; Candidatus Omnitrophus</t>
  </si>
  <si>
    <t>ASV_10012</t>
  </si>
  <si>
    <t>ASV_10010: Verrucomicrobiae; Puniceicoccus</t>
  </si>
  <si>
    <t>ASV_10010</t>
  </si>
  <si>
    <t>ASV_10009: Proteobacteria; Gammaproteobacteria</t>
  </si>
  <si>
    <t>ASV_10009</t>
  </si>
  <si>
    <t>ASV_10008: Bacteria</t>
  </si>
  <si>
    <t>ASV_10008</t>
  </si>
  <si>
    <t>ASV_10007: Babeliae; Babeliales</t>
  </si>
  <si>
    <t>ASV_10007</t>
  </si>
  <si>
    <t>ASV_10006: Verrucomicrobiae; Puniceicoccaceae</t>
  </si>
  <si>
    <t>ASV_10006</t>
  </si>
  <si>
    <t>ASV_10004: Vicinamibacteria; Subgroup 9</t>
  </si>
  <si>
    <t>ASV_10004</t>
  </si>
  <si>
    <t>ASV_10002: Cyanobacteria; Moorea</t>
  </si>
  <si>
    <t>ASV_10002</t>
  </si>
  <si>
    <t>ASV_10001: Bacteroidia; Bacteroidetes BD2-2</t>
  </si>
  <si>
    <t>ASV_10001</t>
  </si>
  <si>
    <t>ASV_10000: Patescibacteria; Gracilibacteria</t>
  </si>
  <si>
    <t>ASV_10000</t>
  </si>
  <si>
    <t>ASV_09999: Bacilli; Candidatus Hepatoplasma</t>
  </si>
  <si>
    <t>ASV_09999</t>
  </si>
  <si>
    <t>ASV_09998: Nanoarchaeia; Woesearchaeales</t>
  </si>
  <si>
    <t>ASV_09998</t>
  </si>
  <si>
    <t>ASV_09997: Phycisphaerae; Phycisphaeraceae</t>
  </si>
  <si>
    <t>ASV_09997</t>
  </si>
  <si>
    <t>ASV_09996: Cyanobacteria; Schizothrix LEGE 07164</t>
  </si>
  <si>
    <t>ASV_09996</t>
  </si>
  <si>
    <t>ASV_09995: Gammaproteobacteria; Kistimonas</t>
  </si>
  <si>
    <t>ASV_09995</t>
  </si>
  <si>
    <t>ASV_09994: Nanoarchaeia; GW2011_GWC1_47_15</t>
  </si>
  <si>
    <t>ASV_09994</t>
  </si>
  <si>
    <t>ASV_09993: Chlamydiae; Chlamydiales</t>
  </si>
  <si>
    <t>ASV_09993</t>
  </si>
  <si>
    <t>ASV_09992: Bacteroidia; Cytophagales</t>
  </si>
  <si>
    <t>ASV_09992</t>
  </si>
  <si>
    <t>ASV_09991: Vampirivibrionia; Caenarcaniphilales</t>
  </si>
  <si>
    <t>ASV_09991</t>
  </si>
  <si>
    <t>ASV_09990: Patescibacteria; Gracilibacteria</t>
  </si>
  <si>
    <t>ASV_09990</t>
  </si>
  <si>
    <t>ASV_09989: Thermoplasmata; Marine Benthic Group D and DHVEG-1</t>
  </si>
  <si>
    <t>ASV_09989</t>
  </si>
  <si>
    <t>ASV_09988: Patescibacteria; Gracilibacteria</t>
  </si>
  <si>
    <t>ASV_09988</t>
  </si>
  <si>
    <t>ASV_09987: Alphaproteobacteria; Aestuariispira</t>
  </si>
  <si>
    <t>ASV_09987</t>
  </si>
  <si>
    <t>ASV_09986: Alphaproteobacteria; SM2D12</t>
  </si>
  <si>
    <t>ASV_09986</t>
  </si>
  <si>
    <t>ASV_09985: Nanoarchaeia; Woesearchaeales</t>
  </si>
  <si>
    <t>ASV_09985</t>
  </si>
  <si>
    <t>ASV_09984: Desulfobacteria; Desulfatiglans</t>
  </si>
  <si>
    <t>ASV_09984</t>
  </si>
  <si>
    <t>ASV_09983: Gammaproteobacteria; JTB23</t>
  </si>
  <si>
    <t>ASV_09983</t>
  </si>
  <si>
    <t>ASV_09982: Kiritimatiellae; WCHB1-41</t>
  </si>
  <si>
    <t>ASV_09982</t>
  </si>
  <si>
    <t>ASV_09981: Bacteroidia; Cytophagales</t>
  </si>
  <si>
    <t>ASV_09981</t>
  </si>
  <si>
    <t>ASV_09980: Nanoarchaeia; SCGC AAA011-D5</t>
  </si>
  <si>
    <t>ASV_09980</t>
  </si>
  <si>
    <t>ASV_09979: Bacteria; Proteobacteria</t>
  </si>
  <si>
    <t>ASV_09979</t>
  </si>
  <si>
    <t>ASV_09978: Bacteria</t>
  </si>
  <si>
    <t>ASV_09978</t>
  </si>
  <si>
    <t>ASV_09977: Bacteroidia; Amoebophilaceae</t>
  </si>
  <si>
    <t>ASV_09977</t>
  </si>
  <si>
    <t>ASV_09976: Babeliae; Babeliales</t>
  </si>
  <si>
    <t>ASV_09976</t>
  </si>
  <si>
    <t>ASV_09975: Nanoarchaeia; Woesearchaeales</t>
  </si>
  <si>
    <t>ASV_09975</t>
  </si>
  <si>
    <t>ASV_09974: Nanoarchaeia; Woesearchaeales</t>
  </si>
  <si>
    <t>ASV_09974</t>
  </si>
  <si>
    <t>ASV_09973: Nanoarchaeia; Woesearchaeales</t>
  </si>
  <si>
    <t>ASV_09973</t>
  </si>
  <si>
    <t>ASV_09972: Gracilibacteria; Candidatus Peribacteria</t>
  </si>
  <si>
    <t>ASV_09972</t>
  </si>
  <si>
    <t>ASV_09971: Patescibacteria; Gracilibacteria</t>
  </si>
  <si>
    <t>ASV_09971</t>
  </si>
  <si>
    <t>ASV_09970: Cyanobacteria; Phormidium MBIC10003</t>
  </si>
  <si>
    <t>ASV_09970</t>
  </si>
  <si>
    <t>ASV_09969: Bacteroidia; Cyclobacteriaceae</t>
  </si>
  <si>
    <t>ASV_09969</t>
  </si>
  <si>
    <t>ASV_09968: Vampirivibrionia; Caenarcaniphilales</t>
  </si>
  <si>
    <t>ASV_09968</t>
  </si>
  <si>
    <t>ASV_09967: Kiritimatiellae; WCHB1-41</t>
  </si>
  <si>
    <t>ASV_09967</t>
  </si>
  <si>
    <t>ASV_09966: Proteobacteria; Alphaproteobacteria</t>
  </si>
  <si>
    <t>ASV_09966</t>
  </si>
  <si>
    <t>ASV_09965: Gammaproteobacteria; Beggiatoaceae</t>
  </si>
  <si>
    <t>ASV_09965</t>
  </si>
  <si>
    <t>ASV_09964: Bacteria</t>
  </si>
  <si>
    <t>ASV_09964</t>
  </si>
  <si>
    <t>ASV_09963: Nanoarchaeia; Woesearchaeales</t>
  </si>
  <si>
    <t>ASV_09963</t>
  </si>
  <si>
    <t>ASV_09962: Alphaproteobacteria; Maritalea</t>
  </si>
  <si>
    <t>ASV_09962</t>
  </si>
  <si>
    <t>ASV_09961: Proteobacteria; Alphaproteobacteria</t>
  </si>
  <si>
    <t>ASV_09961</t>
  </si>
  <si>
    <t>ASV_09960: Nanoarchaeia; Woesearchaeales</t>
  </si>
  <si>
    <t>ASV_09960</t>
  </si>
  <si>
    <t>ASV_09959: Bacteria; Verrucomicrobiota</t>
  </si>
  <si>
    <t>ASV_09959</t>
  </si>
  <si>
    <t>ASV_09958: Nanoarchaeia; Woesearchaeales</t>
  </si>
  <si>
    <t>ASV_09958</t>
  </si>
  <si>
    <t>ASV_09957: Bacteria; Firmicutes</t>
  </si>
  <si>
    <t>ASV_09957</t>
  </si>
  <si>
    <t>ASV_09955: Planctomycetota; vadinHA49</t>
  </si>
  <si>
    <t>ASV_09955</t>
  </si>
  <si>
    <t>ASV_09954: Babeliae; Babeliales</t>
  </si>
  <si>
    <t>ASV_09954</t>
  </si>
  <si>
    <t>ASV_09953: Verrucomicrobiae; Methylacidiphilaceae</t>
  </si>
  <si>
    <t>ASV_09953</t>
  </si>
  <si>
    <t>ASV_09952: Cyanobacteria; Vampirivibrionia</t>
  </si>
  <si>
    <t>ASV_09952</t>
  </si>
  <si>
    <t>ASV_09951: Planctomycetes; Pir4 lineage</t>
  </si>
  <si>
    <t>ASV_09951</t>
  </si>
  <si>
    <t>ASV_09950: Bacteria</t>
  </si>
  <si>
    <t>ASV_09950</t>
  </si>
  <si>
    <t>ASV_09949: Bacteroidia; Saprospiraceae</t>
  </si>
  <si>
    <t>ASV_09949</t>
  </si>
  <si>
    <t>ASV_09948: Omnitrophia; Candidatus Omnitrophus</t>
  </si>
  <si>
    <t>ASV_09948</t>
  </si>
  <si>
    <t>ASV_09947: Nanoarchaeia; Woesearchaeales</t>
  </si>
  <si>
    <t>ASV_09947</t>
  </si>
  <si>
    <t>ASV_09946: Nanoarchaeia; Woesearchaeales</t>
  </si>
  <si>
    <t>ASV_09946</t>
  </si>
  <si>
    <t>ASV_09945: Bacteria; WOR-1</t>
  </si>
  <si>
    <t>ASV_09945</t>
  </si>
  <si>
    <t>ASV_09944: Leptospirae; RBG-16-49-21</t>
  </si>
  <si>
    <t>ASV_09944</t>
  </si>
  <si>
    <t>ASV_09943: Nanoarchaeia; Woesearchaeales</t>
  </si>
  <si>
    <t>ASV_09943</t>
  </si>
  <si>
    <t>ASV_09942: Bacteria</t>
  </si>
  <si>
    <t>ASV_09942</t>
  </si>
  <si>
    <t>ASV_09941: Nanoarchaeia; Woesearchaeales</t>
  </si>
  <si>
    <t>ASV_09941</t>
  </si>
  <si>
    <t>ASV_09940: Proteobacteria; Gammaproteobacteria</t>
  </si>
  <si>
    <t>ASV_09940</t>
  </si>
  <si>
    <t>ASV_09939: Gammaproteobacteria; Legionellaceae</t>
  </si>
  <si>
    <t>ASV_09939</t>
  </si>
  <si>
    <t>ASV_09938: Gracilibacteria; Absconditabacteriales (SR1)</t>
  </si>
  <si>
    <t>ASV_09938</t>
  </si>
  <si>
    <t>ASV_09937: Anaerolineae; A4b</t>
  </si>
  <si>
    <t>ASV_09937</t>
  </si>
  <si>
    <t>ASV_09936: NA</t>
  </si>
  <si>
    <t>ASV_09936</t>
  </si>
  <si>
    <t>ASV_09935: Vampirivibrionia; Caenarcaniphilales</t>
  </si>
  <si>
    <t>ASV_09935</t>
  </si>
  <si>
    <t>ASV_09934: Bdellovibrionia; Bacteriovoracaceae</t>
  </si>
  <si>
    <t>ASV_09934</t>
  </si>
  <si>
    <t>ASV_09933: Verrucomicrobiae; DBS1</t>
  </si>
  <si>
    <t>ASV_09933</t>
  </si>
  <si>
    <t>ASV_09931: Nanoarchaeia; Woesearchaeales</t>
  </si>
  <si>
    <t>ASV_09931</t>
  </si>
  <si>
    <t>ASV_09930: Vampirivibrionia; Gastranaerophilales</t>
  </si>
  <si>
    <t>ASV_09930</t>
  </si>
  <si>
    <t>ASV_09928: Bacteria; Proteobacteria</t>
  </si>
  <si>
    <t>ASV_09928</t>
  </si>
  <si>
    <t>ASV_09927: Nanoarchaeia; Woesearchaeales</t>
  </si>
  <si>
    <t>ASV_09927</t>
  </si>
  <si>
    <t>ASV_09926: Planctomycetota; OM190</t>
  </si>
  <si>
    <t>ASV_09926</t>
  </si>
  <si>
    <t>ASV_09925: Bacteria</t>
  </si>
  <si>
    <t>ASV_09925</t>
  </si>
  <si>
    <t>ASV_09924: Nanoarchaeia; Woesearchaeales</t>
  </si>
  <si>
    <t>ASV_09924</t>
  </si>
  <si>
    <t>ASV_09922: Bacteroidia; Flavobacteriales</t>
  </si>
  <si>
    <t>ASV_09922</t>
  </si>
  <si>
    <t>ASV_09921: Vampirivibrionia; Vampirovibrionales</t>
  </si>
  <si>
    <t>ASV_09921</t>
  </si>
  <si>
    <t>ASV_09920: Gammaproteobacteria; Francisella</t>
  </si>
  <si>
    <t>ASV_09920</t>
  </si>
  <si>
    <t>ASV_09919: Planctomycetes; Planctomycetales</t>
  </si>
  <si>
    <t>ASV_09919</t>
  </si>
  <si>
    <t>ASV_09918: Bacteria</t>
  </si>
  <si>
    <t>ASV_09918</t>
  </si>
  <si>
    <t>ASV_09917: Bacteroidia; Cyclobacteriaceae</t>
  </si>
  <si>
    <t>ASV_09917</t>
  </si>
  <si>
    <t>ASV_09916: Kiritimatiellae; WCHB1-41</t>
  </si>
  <si>
    <t>ASV_09916</t>
  </si>
  <si>
    <t>ASV_09915: Alphaproteobacteria; Rickettsiaceae</t>
  </si>
  <si>
    <t>ASV_09915</t>
  </si>
  <si>
    <t>ASV_09914: Bacteria</t>
  </si>
  <si>
    <t>ASV_09914</t>
  </si>
  <si>
    <t>ASV_09913: Polyangia; BIrii41</t>
  </si>
  <si>
    <t>ASV_09913</t>
  </si>
  <si>
    <t>ASV_09912: Phycisphaerae; SM1A02</t>
  </si>
  <si>
    <t>ASV_09912</t>
  </si>
  <si>
    <t>ASV_09911: Bacteria; NB1-j</t>
  </si>
  <si>
    <t>ASV_09911</t>
  </si>
  <si>
    <t>ASV_09910: Proteobacteria; Alphaproteobacteria</t>
  </si>
  <si>
    <t>ASV_09910</t>
  </si>
  <si>
    <t>ASV_09909: Spirochaetia; Spirochaetaceae</t>
  </si>
  <si>
    <t>ASV_09909</t>
  </si>
  <si>
    <t>ASV_09908: Bacteria; Schekmanbacteria</t>
  </si>
  <si>
    <t>ASV_09908</t>
  </si>
  <si>
    <t>ASV_09907: Spirochaetia; Sediminispirochaeta</t>
  </si>
  <si>
    <t>ASV_09907</t>
  </si>
  <si>
    <t>ASV_09906: Nanoarchaeia; SCGC AAA011-D5</t>
  </si>
  <si>
    <t>ASV_09906</t>
  </si>
  <si>
    <t>ASV_09905: Nanoarchaeia; Woesearchaeales</t>
  </si>
  <si>
    <t>ASV_09905</t>
  </si>
  <si>
    <t>ASV_09904: Planctomycetota; Pla3 lineage</t>
  </si>
  <si>
    <t>ASV_09904</t>
  </si>
  <si>
    <t>ASV_09903: Bacteria</t>
  </si>
  <si>
    <t>ASV_09903</t>
  </si>
  <si>
    <t>ASV_09902: Nanoarchaeia; SCGC AAA011-D5</t>
  </si>
  <si>
    <t>ASV_09902</t>
  </si>
  <si>
    <t>ASV_09901: Bacteria; Proteobacteria</t>
  </si>
  <si>
    <t>ASV_09901</t>
  </si>
  <si>
    <t>ASV_09900: Bacteria; Latescibacterota</t>
  </si>
  <si>
    <t>ASV_09900</t>
  </si>
  <si>
    <t>ASV_09899: Gammaproteobacteria; Coxiella</t>
  </si>
  <si>
    <t>ASV_09899</t>
  </si>
  <si>
    <t>ASV_09898: Bacteroidia; Cyclobacteriaceae</t>
  </si>
  <si>
    <t>ASV_09898</t>
  </si>
  <si>
    <t>ASV_09897: Gracilibacteria; Candidatus Peribacteria</t>
  </si>
  <si>
    <t>ASV_09897</t>
  </si>
  <si>
    <t>ASV_09896: Bacteria</t>
  </si>
  <si>
    <t>ASV_09896</t>
  </si>
  <si>
    <t>ASV_09895: Gammaproteobacteria; T34</t>
  </si>
  <si>
    <t>ASV_09895</t>
  </si>
  <si>
    <t>ASV_09894: Desulfobacteria; Desulfobacter</t>
  </si>
  <si>
    <t>ASV_09894</t>
  </si>
  <si>
    <t>ASV_09893: Nanoarchaeia; Woesearchaeales</t>
  </si>
  <si>
    <t>ASV_09893</t>
  </si>
  <si>
    <t>ASV_09892: Verrucomicrobiae; Methylacidiphilaceae</t>
  </si>
  <si>
    <t>ASV_09892</t>
  </si>
  <si>
    <t>ASV_09891: Bacteria; Firmicutes</t>
  </si>
  <si>
    <t>ASV_09891</t>
  </si>
  <si>
    <t>ASV_09889: Bacteria; SAR324 clade(Marine group B)</t>
  </si>
  <si>
    <t>ASV_09889</t>
  </si>
  <si>
    <t>ASV_09888: Planctomycetes; Pirellulaceae</t>
  </si>
  <si>
    <t>ASV_09888</t>
  </si>
  <si>
    <t>ASV_09887: Nanoarchaeia; Woesearchaeales</t>
  </si>
  <si>
    <t>ASV_09887</t>
  </si>
  <si>
    <t>ASV_09886: Gracilibacteria; Candidatus Peribacteria</t>
  </si>
  <si>
    <t>ASV_09886</t>
  </si>
  <si>
    <t>ASV_09885: Bacteria; Latescibacterota</t>
  </si>
  <si>
    <t>ASV_09885</t>
  </si>
  <si>
    <t>ASV_09884: Gammaproteobacteria; Enterobacterales</t>
  </si>
  <si>
    <t>ASV_09884</t>
  </si>
  <si>
    <t>ASV_09883: Bdellovibrionia; OM27 clade</t>
  </si>
  <si>
    <t>ASV_09883</t>
  </si>
  <si>
    <t>ASV_09882: Bacteria</t>
  </si>
  <si>
    <t>ASV_09882</t>
  </si>
  <si>
    <t>ASV_09881: Bacteroidota; Bacteroidia</t>
  </si>
  <si>
    <t>ASV_09881</t>
  </si>
  <si>
    <t>ASV_09880: Gammaproteobacteria; Candidatus Endoecteinascidia</t>
  </si>
  <si>
    <t>ASV_09880</t>
  </si>
  <si>
    <t>ASV_09879: Phycisphaerae; Phycisphaera</t>
  </si>
  <si>
    <t>ASV_09879</t>
  </si>
  <si>
    <t>ASV_09878: Gammaproteobacteria; [Caedibacter] taeniospiralis group</t>
  </si>
  <si>
    <t>ASV_09878</t>
  </si>
  <si>
    <t>ASV_09877: Planctomycetota; vadinHA49</t>
  </si>
  <si>
    <t>ASV_09877</t>
  </si>
  <si>
    <t>ASV_09876: Polyangia; BIrii41</t>
  </si>
  <si>
    <t>ASV_09876</t>
  </si>
  <si>
    <t>ASV_09875: Bdellovibrionia; Peredibacter</t>
  </si>
  <si>
    <t>ASV_09875</t>
  </si>
  <si>
    <t>ASV_09874: Nanoarchaeia; Woesearchaeales</t>
  </si>
  <si>
    <t>ASV_09874</t>
  </si>
  <si>
    <t>ASV_09873: Gammaproteobacteria; Candidatus Endoecteinascidia</t>
  </si>
  <si>
    <t>ASV_09873</t>
  </si>
  <si>
    <t>ASV_09871: Desulfobacteria; SEEP-SRB1</t>
  </si>
  <si>
    <t>ASV_09871</t>
  </si>
  <si>
    <t>ASV_09870: Campylobacteria; Malaciobacter</t>
  </si>
  <si>
    <t>ASV_09870</t>
  </si>
  <si>
    <t>ASV_09869: Desulfuromonadia; Bradymonadales</t>
  </si>
  <si>
    <t>ASV_09869</t>
  </si>
  <si>
    <t>ASV_09868: Bdellovibrionia; Bacteriovoracaceae</t>
  </si>
  <si>
    <t>ASV_09868</t>
  </si>
  <si>
    <t>ASV_09867: Gammaproteobacteria; Unknown Family</t>
  </si>
  <si>
    <t>ASV_09867</t>
  </si>
  <si>
    <t>ASV_09866: Bdellovibrionia; Bdellovibrio</t>
  </si>
  <si>
    <t>ASV_09866</t>
  </si>
  <si>
    <t>ASV_09865: Planctomycetota; OM190</t>
  </si>
  <si>
    <t>ASV_09865</t>
  </si>
  <si>
    <t>ASV_09864: Elusimicrobiota; Lineage IIb</t>
  </si>
  <si>
    <t>ASV_09864</t>
  </si>
  <si>
    <t>ASV_09863: Alphaproteobacteria; Kordiimonadales</t>
  </si>
  <si>
    <t>ASV_09863</t>
  </si>
  <si>
    <t>ASV_09862: Gammaproteobacteria; [Caedibacter] taeniospiralis group</t>
  </si>
  <si>
    <t>ASV_09862</t>
  </si>
  <si>
    <t>ASV_09861: Bacteroidia; Saprospiraceae</t>
  </si>
  <si>
    <t>ASV_09861</t>
  </si>
  <si>
    <t>ASV_09860: Nanoarchaeia; Woesearchaeales</t>
  </si>
  <si>
    <t>ASV_09860</t>
  </si>
  <si>
    <t>ASV_09859: Bacteria</t>
  </si>
  <si>
    <t>ASV_09859</t>
  </si>
  <si>
    <t>ASV_09858: Proteobacteria; Gammaproteobacteria</t>
  </si>
  <si>
    <t>ASV_09858</t>
  </si>
  <si>
    <t>ASV_09857: Polyangia; Blfdi19</t>
  </si>
  <si>
    <t>ASV_09857</t>
  </si>
  <si>
    <t>ASV_09856: Nanoarchaeia; Woesearchaeales</t>
  </si>
  <si>
    <t>ASV_09856</t>
  </si>
  <si>
    <t>ASV_09855: Bacteria; Sva0485</t>
  </si>
  <si>
    <t>ASV_09855</t>
  </si>
  <si>
    <t>ASV_09854: Nanoarchaeia; Woesearchaeales</t>
  </si>
  <si>
    <t>ASV_09854</t>
  </si>
  <si>
    <t>ASV_09853: Alphaproteobacteria; Rickettsiales</t>
  </si>
  <si>
    <t>ASV_09853</t>
  </si>
  <si>
    <t>ASV_09852: Nanoarchaeia; CG1-02-57-44</t>
  </si>
  <si>
    <t>ASV_09852</t>
  </si>
  <si>
    <t>ASV_09851: Nanoarchaeia; GW2011_GWC1_47_15</t>
  </si>
  <si>
    <t>ASV_09851</t>
  </si>
  <si>
    <t>ASV_09850: Nanoarchaeia; Woesearchaeales</t>
  </si>
  <si>
    <t>ASV_09850</t>
  </si>
  <si>
    <t>ASV_09849: Planctomycetes; Planctomycetales</t>
  </si>
  <si>
    <t>ASV_09849</t>
  </si>
  <si>
    <t>ASV_09848: Nanoarchaeia; SCGC AAA286-E23</t>
  </si>
  <si>
    <t>ASV_09848</t>
  </si>
  <si>
    <t>ASV_09846: Anaerolineae; Caldilineaceae</t>
  </si>
  <si>
    <t>ASV_09846</t>
  </si>
  <si>
    <t>ASV_09845: Bacteria; SAR324 clade(Marine group B)</t>
  </si>
  <si>
    <t>ASV_09845</t>
  </si>
  <si>
    <t>ASV_09844: Gammaproteobacteria; Francisellaceae</t>
  </si>
  <si>
    <t>ASV_09844</t>
  </si>
  <si>
    <t>ASV_09843: Proteobacteria; Alphaproteobacteria</t>
  </si>
  <si>
    <t>ASV_09843</t>
  </si>
  <si>
    <t>ASV_09842: Bacteria; Firmicutes</t>
  </si>
  <si>
    <t>ASV_09842</t>
  </si>
  <si>
    <t>ASV_09841: Gammaproteobacteria; Thiomicrorhabdus</t>
  </si>
  <si>
    <t>ASV_09841</t>
  </si>
  <si>
    <t>ASV_09840: Actinobacteriota; Acidimicrobia</t>
  </si>
  <si>
    <t>ASV_09840</t>
  </si>
  <si>
    <t>ASV_09839: Planctomycetota; OM190</t>
  </si>
  <si>
    <t>ASV_09839</t>
  </si>
  <si>
    <t>ASV_09838: Gammaproteobacteria; EC3</t>
  </si>
  <si>
    <t>ASV_09838</t>
  </si>
  <si>
    <t>ASV_09837: Nanoarchaeia; Woesearchaeales</t>
  </si>
  <si>
    <t>ASV_09837</t>
  </si>
  <si>
    <t>ASV_09836: Bdellovibrionia; Peredibacter</t>
  </si>
  <si>
    <t>ASV_09836</t>
  </si>
  <si>
    <t>ASV_09835: Proteobacteria; Alphaproteobacteria</t>
  </si>
  <si>
    <t>ASV_09835</t>
  </si>
  <si>
    <t>ASV_09834: Omnitrophia; Candidatus Omnitrophus</t>
  </si>
  <si>
    <t>ASV_09834</t>
  </si>
  <si>
    <t>ASV_09833: Anaerolineae; Anaerolineaceae</t>
  </si>
  <si>
    <t>ASV_09833</t>
  </si>
  <si>
    <t>ASV_09832: Bacteria</t>
  </si>
  <si>
    <t>ASV_09832</t>
  </si>
  <si>
    <t>ASV_09831: Nanoarchaeia; Woesearchaeales</t>
  </si>
  <si>
    <t>ASV_09831</t>
  </si>
  <si>
    <t>ASV_09830: Spirochaetia; Spirochaetaceae</t>
  </si>
  <si>
    <t>ASV_09830</t>
  </si>
  <si>
    <t>ASV_09829: Verrucomicrobiota; Lentisphaeria</t>
  </si>
  <si>
    <t>ASV_09829</t>
  </si>
  <si>
    <t>ASV_09828: Proteobacteria; Gammaproteobacteria</t>
  </si>
  <si>
    <t>ASV_09828</t>
  </si>
  <si>
    <t>ASV_09827: Nanoarchaeia; Woesearchaeales</t>
  </si>
  <si>
    <t>ASV_09827</t>
  </si>
  <si>
    <t>ASV_09826: Bacteria</t>
  </si>
  <si>
    <t>ASV_09826</t>
  </si>
  <si>
    <t>ASV_09825: Thermoanaerobaculia; Subgroup 10</t>
  </si>
  <si>
    <t>ASV_09825</t>
  </si>
  <si>
    <t>ASV_09824: Nanoarchaeia; Woesearchaeales</t>
  </si>
  <si>
    <t>ASV_09824</t>
  </si>
  <si>
    <t>ASV_09823: Polyangia; Nannocystaceae</t>
  </si>
  <si>
    <t>ASV_09823</t>
  </si>
  <si>
    <t>ASV_09822: Bacteria</t>
  </si>
  <si>
    <t>ASV_09822</t>
  </si>
  <si>
    <t>ASV_09820: Nanoarchaeia; Woesearchaeales</t>
  </si>
  <si>
    <t>ASV_09820</t>
  </si>
  <si>
    <t>ASV_09819: Planctomycetota; BD7-11</t>
  </si>
  <si>
    <t>ASV_09819</t>
  </si>
  <si>
    <t>ASV_09818: Firmicutes; Clostridia</t>
  </si>
  <si>
    <t>ASV_09818</t>
  </si>
  <si>
    <t>ASV_09817: Alphaproteobacteria; Thalassobaculales</t>
  </si>
  <si>
    <t>ASV_09817</t>
  </si>
  <si>
    <t>ASV_09816: Bacteria</t>
  </si>
  <si>
    <t>ASV_09816</t>
  </si>
  <si>
    <t>ASV_09815: Vampirivibrionia; Caenarcaniphilales</t>
  </si>
  <si>
    <t>ASV_09815</t>
  </si>
  <si>
    <t>ASV_09814: Proteobacteria; Gammaproteobacteria</t>
  </si>
  <si>
    <t>ASV_09814</t>
  </si>
  <si>
    <t>ASV_09813: Proteobacteria; Gammaproteobacteria</t>
  </si>
  <si>
    <t>ASV_09813</t>
  </si>
  <si>
    <t>ASV_09812: Bacteria</t>
  </si>
  <si>
    <t>ASV_09812</t>
  </si>
  <si>
    <t>ASV_09811: Polyangia; Nannocystaceae</t>
  </si>
  <si>
    <t>ASV_09811</t>
  </si>
  <si>
    <t>ASV_09810: Bacteroidia; Cytophagales</t>
  </si>
  <si>
    <t>ASV_09810</t>
  </si>
  <si>
    <t>ASV_09809: Alphaproteobacteria; Magnetovibrio</t>
  </si>
  <si>
    <t>ASV_09809</t>
  </si>
  <si>
    <t>ASV_09808: Patescibacteria; Gracilibacteria</t>
  </si>
  <si>
    <t>ASV_09808</t>
  </si>
  <si>
    <t>ASV_09806: Gammaproteobacteria; Cm1-21</t>
  </si>
  <si>
    <t>ASV_09806</t>
  </si>
  <si>
    <t>ASV_09805: Nanoarchaeia; Woesearchaeales</t>
  </si>
  <si>
    <t>ASV_09805</t>
  </si>
  <si>
    <t>ASV_09804: Bacteroidia; Cytophagales</t>
  </si>
  <si>
    <t>ASV_09804</t>
  </si>
  <si>
    <t>ASV_09803: Parcubacteria; Candidatus Yanofskybacteria</t>
  </si>
  <si>
    <t>ASV_09803</t>
  </si>
  <si>
    <t>ASV_09802: Bacteria</t>
  </si>
  <si>
    <t>ASV_09802</t>
  </si>
  <si>
    <t>ASV_09801: Bacteroidia; Amoebophilaceae</t>
  </si>
  <si>
    <t>ASV_09801</t>
  </si>
  <si>
    <t>ASV_09800: Vicinamibacteria; Subgroup 17</t>
  </si>
  <si>
    <t>ASV_09800</t>
  </si>
  <si>
    <t>ASV_09799: Proteobacteria; Gammaproteobacteria</t>
  </si>
  <si>
    <t>ASV_09799</t>
  </si>
  <si>
    <t>ASV_09798: Proteobacteria; Alphaproteobacteria</t>
  </si>
  <si>
    <t>ASV_09798</t>
  </si>
  <si>
    <t>ASV_09797: Bdellovibrionia; Bacteriovoracaceae</t>
  </si>
  <si>
    <t>ASV_09797</t>
  </si>
  <si>
    <t>ASV_09796: Bacteroidia; Bacteroidales</t>
  </si>
  <si>
    <t>ASV_09796</t>
  </si>
  <si>
    <t>ASV_09795: Acidobacteriota; Subgroup 22</t>
  </si>
  <si>
    <t>ASV_09795</t>
  </si>
  <si>
    <t>ASV_09794: Bdellovibrionia; Bacteriovoracaceae</t>
  </si>
  <si>
    <t>ASV_09794</t>
  </si>
  <si>
    <t>ASV_09792: Planctomycetes; Pir4 lineage</t>
  </si>
  <si>
    <t>ASV_09792</t>
  </si>
  <si>
    <t>ASV_09791: Nanoarchaeia; Woesearchaeales</t>
  </si>
  <si>
    <t>ASV_09791</t>
  </si>
  <si>
    <t>ASV_09790: Polyangia; UASB-TL25</t>
  </si>
  <si>
    <t>ASV_09790</t>
  </si>
  <si>
    <t>ASV_09788: Nanoarchaeia; Woesearchaeales</t>
  </si>
  <si>
    <t>ASV_09788</t>
  </si>
  <si>
    <t>ASV_09787: Babeliae; Babeliales</t>
  </si>
  <si>
    <t>ASV_09787</t>
  </si>
  <si>
    <t>ASV_09786: Bacteria; Margulisbacteria</t>
  </si>
  <si>
    <t>ASV_09786</t>
  </si>
  <si>
    <t>ASV_09785: Proteobacteria; Alphaproteobacteria</t>
  </si>
  <si>
    <t>ASV_09785</t>
  </si>
  <si>
    <t>ASV_09783: Proteobacteria; Alphaproteobacteria</t>
  </si>
  <si>
    <t>ASV_09783</t>
  </si>
  <si>
    <t>ASV_09782: Nanoarchaeia; SCGC AAA011-D5</t>
  </si>
  <si>
    <t>ASV_09782</t>
  </si>
  <si>
    <t>ASV_09781: Polyangia; BIrii41</t>
  </si>
  <si>
    <t>ASV_09781</t>
  </si>
  <si>
    <t>ASV_09780: Vampirivibrionia; Gastranaerophilales</t>
  </si>
  <si>
    <t>ASV_09780</t>
  </si>
  <si>
    <t>ASV_09779: Bacteroidia; Marinilabiliaceae</t>
  </si>
  <si>
    <t>ASV_09779</t>
  </si>
  <si>
    <t>ASV_09778: Vampirivibrionia; Gastranaerophilales</t>
  </si>
  <si>
    <t>ASV_09778</t>
  </si>
  <si>
    <t>ASV_09777: Aminicenantia; Aminicenantales</t>
  </si>
  <si>
    <t>ASV_09777</t>
  </si>
  <si>
    <t>ASV_09776: Myxococcia; P3OB-42</t>
  </si>
  <si>
    <t>ASV_09776</t>
  </si>
  <si>
    <t>ASV_09775: Nanoarchaeia; SCGC AAA011-D5</t>
  </si>
  <si>
    <t>ASV_09775</t>
  </si>
  <si>
    <t>ASV_09774: Nanoarchaeia; Woesearchaeales</t>
  </si>
  <si>
    <t>ASV_09774</t>
  </si>
  <si>
    <t>ASV_09773: Blastocatellia; Blastocatella</t>
  </si>
  <si>
    <t>ASV_09773</t>
  </si>
  <si>
    <t>ASV_09771: Vampirivibrionia; Caenarcaniphilales</t>
  </si>
  <si>
    <t>ASV_09771</t>
  </si>
  <si>
    <t>ASV_09770: Thermoanaerobaculia; Subgroup 23</t>
  </si>
  <si>
    <t>ASV_09770</t>
  </si>
  <si>
    <t>ASV_09769: Crenarchaeota; Bathyarchaeia</t>
  </si>
  <si>
    <t>ASV_09769</t>
  </si>
  <si>
    <t>ASV_09768: Chitinivibrionia; possible genus 03</t>
  </si>
  <si>
    <t>ASV_09768</t>
  </si>
  <si>
    <t>ASV_09767: Bacteroidia; Candidatus Amoebophilus</t>
  </si>
  <si>
    <t>ASV_09767</t>
  </si>
  <si>
    <t>ASV_09766: Patescibacteria; Gracilibacteria</t>
  </si>
  <si>
    <t>ASV_09766</t>
  </si>
  <si>
    <t>ASV_09765: Omnitrophia; Candidatus Omnitrophus</t>
  </si>
  <si>
    <t>ASV_09765</t>
  </si>
  <si>
    <t>ASV_09764: Patescibacteria; Candidatus Kerfeldbacteria</t>
  </si>
  <si>
    <t>ASV_09764</t>
  </si>
  <si>
    <t>ASV_09763: Planctomycetes; Rhodopirellula</t>
  </si>
  <si>
    <t>ASV_09763</t>
  </si>
  <si>
    <t>ASV_09762: Omnitrophia; Candidatus Omnitrophus</t>
  </si>
  <si>
    <t>ASV_09762</t>
  </si>
  <si>
    <t>ASV_09761: Bacteria; Proteobacteria</t>
  </si>
  <si>
    <t>ASV_09761</t>
  </si>
  <si>
    <t>ASV_09760: Polyangia; VHS-B4-70</t>
  </si>
  <si>
    <t>ASV_09760</t>
  </si>
  <si>
    <t>ASV_09759: Cyanobacteria; Vampirivibrionia</t>
  </si>
  <si>
    <t>ASV_09759</t>
  </si>
  <si>
    <t>ASV_09758: Bacteria; Marinimicrobia (SAR406 clade)</t>
  </si>
  <si>
    <t>ASV_09758</t>
  </si>
  <si>
    <t>ASV_09757: Proteobacteria; Gammaproteobacteria</t>
  </si>
  <si>
    <t>ASV_09757</t>
  </si>
  <si>
    <t>ASV_09756: Bacilli; Izimaplasma</t>
  </si>
  <si>
    <t>ASV_09756</t>
  </si>
  <si>
    <t>ASV_09755: Phycisphaerae; mle1-8</t>
  </si>
  <si>
    <t>ASV_09755</t>
  </si>
  <si>
    <t>ASV_09754: Patescibacteria; Parcubacteria</t>
  </si>
  <si>
    <t>ASV_09754</t>
  </si>
  <si>
    <t>ASV_09753: Patescibacteria; Candidatus Uhrbacteria</t>
  </si>
  <si>
    <t>ASV_09753</t>
  </si>
  <si>
    <t>ASV_09750: Bacteria; Actinobacteriota</t>
  </si>
  <si>
    <t>ASV_09750</t>
  </si>
  <si>
    <t>ASV_09749: Cyanobacteria; Spirulina P7</t>
  </si>
  <si>
    <t>ASV_09749</t>
  </si>
  <si>
    <t>ASV_09748: Patescibacteria; Candidatus Kerfeldbacteria</t>
  </si>
  <si>
    <t>ASV_09748</t>
  </si>
  <si>
    <t>ASV_09747: Nanoarchaeia; Woesearchaeales</t>
  </si>
  <si>
    <t>ASV_09747</t>
  </si>
  <si>
    <t>ASV_09746: Bacteria</t>
  </si>
  <si>
    <t>ASV_09746</t>
  </si>
  <si>
    <t>ASV_09745: Desulfobacteria; Desulfatiglans</t>
  </si>
  <si>
    <t>ASV_09745</t>
  </si>
  <si>
    <t>ASV_09744: Proteobacteria; Alphaproteobacteria</t>
  </si>
  <si>
    <t>ASV_09744</t>
  </si>
  <si>
    <t>ASV_09743: Bacteroidia; Phaeodactylibacter</t>
  </si>
  <si>
    <t>ASV_09743</t>
  </si>
  <si>
    <t>ASV_09742: Alphaproteobacteria; Terasakiellaceae</t>
  </si>
  <si>
    <t>ASV_09742</t>
  </si>
  <si>
    <t>ASV_09740: Proteobacteria; Alphaproteobacteria</t>
  </si>
  <si>
    <t>ASV_09740</t>
  </si>
  <si>
    <t>ASV_09739: Bacteria</t>
  </si>
  <si>
    <t>ASV_09739</t>
  </si>
  <si>
    <t>ASV_09738: Planctomycetota; OM190</t>
  </si>
  <si>
    <t>ASV_09738</t>
  </si>
  <si>
    <t>ASV_09737: Gammaproteobacteria; Legionella</t>
  </si>
  <si>
    <t>ASV_09737</t>
  </si>
  <si>
    <t>ASV_09736: Bacteria; Proteobacteria</t>
  </si>
  <si>
    <t>ASV_09736</t>
  </si>
  <si>
    <t>ASV_09735: Nanoarchaeia; GW2011_GWC1_47_15</t>
  </si>
  <si>
    <t>ASV_09735</t>
  </si>
  <si>
    <t>ASV_09734: Bdellovibrionia; Bacteriovoracaceae</t>
  </si>
  <si>
    <t>ASV_09734</t>
  </si>
  <si>
    <t>ASV_09733: Phycisphaerae; Phycisphaera</t>
  </si>
  <si>
    <t>ASV_09733</t>
  </si>
  <si>
    <t>ASV_09731: Nanoarchaeia; Woesearchaeales</t>
  </si>
  <si>
    <t>ASV_09731</t>
  </si>
  <si>
    <t>ASV_09730: Bacteroidia; Cytophagales</t>
  </si>
  <si>
    <t>ASV_09730</t>
  </si>
  <si>
    <t>ASV_09729: Alphaproteobacteria; Parvularculaceae</t>
  </si>
  <si>
    <t>ASV_09729</t>
  </si>
  <si>
    <t>ASV_09728: Alphaproteobacteria; Holosporaceae</t>
  </si>
  <si>
    <t>ASV_09728</t>
  </si>
  <si>
    <t>ASV_09727: Nanoarchaeia; Woesearchaeales</t>
  </si>
  <si>
    <t>ASV_09727</t>
  </si>
  <si>
    <t>ASV_09726: Thermoplasmata; Marine Benthic Group D and DHVEG-1</t>
  </si>
  <si>
    <t>ASV_09726</t>
  </si>
  <si>
    <t>ASV_09725: Nanoarchaeia; Woesearchaeales</t>
  </si>
  <si>
    <t>ASV_09725</t>
  </si>
  <si>
    <t>ASV_09724: Gammaproteobacteria; EC3</t>
  </si>
  <si>
    <t>ASV_09724</t>
  </si>
  <si>
    <t>ASV_09723: Alphaproteobacteria; Algimonas</t>
  </si>
  <si>
    <t>ASV_09723</t>
  </si>
  <si>
    <t>ASV_09721: Gammaproteobacteria; Agaribacter</t>
  </si>
  <si>
    <t>ASV_09721</t>
  </si>
  <si>
    <t>ASV_09720: Myxococcia; P3OB-42</t>
  </si>
  <si>
    <t>ASV_09720</t>
  </si>
  <si>
    <t>ASV_09719: Nanoarchaeia; Woesearchaeales</t>
  </si>
  <si>
    <t>ASV_09719</t>
  </si>
  <si>
    <t>ASV_09718: Elusimicrobiota; Lineage IIb</t>
  </si>
  <si>
    <t>ASV_09718</t>
  </si>
  <si>
    <t>ASV_09717: Nanoarchaeia; Woesearchaeales</t>
  </si>
  <si>
    <t>ASV_09717</t>
  </si>
  <si>
    <t>ASV_09716: Bacteroidia; Fulvivirga</t>
  </si>
  <si>
    <t>ASV_09716</t>
  </si>
  <si>
    <t>ASV_09715: Gammaproteobacteria; Cellvibrionaceae</t>
  </si>
  <si>
    <t>ASV_09715</t>
  </si>
  <si>
    <t>ASV_09714: Nanoarchaeia; GW2011_GWC1_47_15</t>
  </si>
  <si>
    <t>ASV_09714</t>
  </si>
  <si>
    <t>ASV_09713: Nanoarchaeia; Woesearchaeales</t>
  </si>
  <si>
    <t>ASV_09713</t>
  </si>
  <si>
    <t>ASV_09712: Nanoarchaeia; Woesearchaeales</t>
  </si>
  <si>
    <t>ASV_09712</t>
  </si>
  <si>
    <t>ASV_09711: Proteobacteria; Gammaproteobacteria</t>
  </si>
  <si>
    <t>ASV_09711</t>
  </si>
  <si>
    <t>ASV_09710: Nanoarchaeia; Woesearchaeales</t>
  </si>
  <si>
    <t>ASV_09710</t>
  </si>
  <si>
    <t>ASV_09708: Vampirivibrionia; Gastranaerophilales</t>
  </si>
  <si>
    <t>ASV_09708</t>
  </si>
  <si>
    <t>ASV_09707: Clostridia; Clostridia vadinBB60 group</t>
  </si>
  <si>
    <t>ASV_09707</t>
  </si>
  <si>
    <t>ASV_09704: Bacteroidia; Chitinophagales</t>
  </si>
  <si>
    <t>ASV_09704</t>
  </si>
  <si>
    <t>ASV_09703: Bacteria; SAR324 clade(Marine group B)</t>
  </si>
  <si>
    <t>ASV_09703</t>
  </si>
  <si>
    <t>ASV_09702: Gammaproteobacteria; Candidatus Berkiella</t>
  </si>
  <si>
    <t>ASV_09702</t>
  </si>
  <si>
    <t>ASV_09701: Fibrobacteria; MAT-CR-H6-H10</t>
  </si>
  <si>
    <t>ASV_09701</t>
  </si>
  <si>
    <t>ASV_09700: Firmicutes; Bacilli</t>
  </si>
  <si>
    <t>ASV_09700</t>
  </si>
  <si>
    <t>ASV_09699: Proteobacteria; Gammaproteobacteria</t>
  </si>
  <si>
    <t>ASV_09699</t>
  </si>
  <si>
    <t>ASV_09698: Bacteria; SAR324 clade(Marine group B)</t>
  </si>
  <si>
    <t>ASV_09698</t>
  </si>
  <si>
    <t>ASV_09697: Bacteroidia; Fulvivirga</t>
  </si>
  <si>
    <t>ASV_09697</t>
  </si>
  <si>
    <t>ASV_09696: Bacteria; Margulisbacteria</t>
  </si>
  <si>
    <t>ASV_09696</t>
  </si>
  <si>
    <t>ASV_09694: Gammaproteobacteria; Cellvibrionaceae</t>
  </si>
  <si>
    <t>ASV_09694</t>
  </si>
  <si>
    <t>ASV_09693: Planctomycetes; Pirellulaceae</t>
  </si>
  <si>
    <t>ASV_09693</t>
  </si>
  <si>
    <t>ASV_09692: Polyangia; Nannocystaceae</t>
  </si>
  <si>
    <t>ASV_09692</t>
  </si>
  <si>
    <t>ASV_09691: Dehalococcoidia; SAR202 clade</t>
  </si>
  <si>
    <t>ASV_09691</t>
  </si>
  <si>
    <t>ASV_09690: Nanoarchaeia; SCGC AAA011-D5</t>
  </si>
  <si>
    <t>ASV_09690</t>
  </si>
  <si>
    <t>ASV_09689: Proteobacteria; Gammaproteobacteria</t>
  </si>
  <si>
    <t>ASV_09689</t>
  </si>
  <si>
    <t>ASV_09688: Chlamydiae; Simkaniaceae</t>
  </si>
  <si>
    <t>ASV_09688</t>
  </si>
  <si>
    <t>ASV_09687: Nanoarchaeia; SCGC AAA011-D5</t>
  </si>
  <si>
    <t>ASV_09687</t>
  </si>
  <si>
    <t>ASV_09686: Thermoplasmata; Marine Group II</t>
  </si>
  <si>
    <t>ASV_09686</t>
  </si>
  <si>
    <t>ASV_09685: Planctomycetota; OM190</t>
  </si>
  <si>
    <t>ASV_09685</t>
  </si>
  <si>
    <t>ASV_09684: Bacteroidia; Cyclobacteriaceae</t>
  </si>
  <si>
    <t>ASV_09684</t>
  </si>
  <si>
    <t>ASV_09683: Bacteria</t>
  </si>
  <si>
    <t>ASV_09683</t>
  </si>
  <si>
    <t>ASV_09682: Nanoarchaeia; SCGC AAA011-D5</t>
  </si>
  <si>
    <t>ASV_09682</t>
  </si>
  <si>
    <t>ASV_09681: Bacteria; SAR324 clade(Marine group B)</t>
  </si>
  <si>
    <t>ASV_09681</t>
  </si>
  <si>
    <t>ASV_09680: Nanoarchaeia; SCGC AAA286-E23</t>
  </si>
  <si>
    <t>ASV_09680</t>
  </si>
  <si>
    <t>ASV_09679: Alphaproteobacteria; Kordiimonas</t>
  </si>
  <si>
    <t>ASV_09679</t>
  </si>
  <si>
    <t>ASV_09678: Bacteroidia; Ekhidna</t>
  </si>
  <si>
    <t>ASV_09678</t>
  </si>
  <si>
    <t>ASV_09677: Bacteroidia; Labilibacter</t>
  </si>
  <si>
    <t>ASV_09677</t>
  </si>
  <si>
    <t>ASV_09676: Bacteroidia; Saprospira</t>
  </si>
  <si>
    <t>ASV_09676</t>
  </si>
  <si>
    <t>ASV_09675: Proteobacteria; Gammaproteobacteria</t>
  </si>
  <si>
    <t>ASV_09675</t>
  </si>
  <si>
    <t>ASV_09674: Patescibacteria; Gracilibacteria</t>
  </si>
  <si>
    <t>ASV_09674</t>
  </si>
  <si>
    <t>ASV_09673: Bacteroidia; Chitinophagales</t>
  </si>
  <si>
    <t>ASV_09673</t>
  </si>
  <si>
    <t>ASV_09671: Bacteria; Proteobacteria</t>
  </si>
  <si>
    <t>ASV_09671</t>
  </si>
  <si>
    <t>ASV_09670: Bacteroidia; Crocinitomicaceae</t>
  </si>
  <si>
    <t>ASV_09670</t>
  </si>
  <si>
    <t>ASV_09669: Bacteroidia; Psychroflexus</t>
  </si>
  <si>
    <t>ASV_09669</t>
  </si>
  <si>
    <t>ASV_09668: Bacteroidia; Draconibacterium</t>
  </si>
  <si>
    <t>ASV_09668</t>
  </si>
  <si>
    <t>ASV_09667: Verrucomicrobiae; 01D2Z36</t>
  </si>
  <si>
    <t>ASV_09667</t>
  </si>
  <si>
    <t>ASV_09666: Proteobacteria; Gammaproteobacteria</t>
  </si>
  <si>
    <t>ASV_09666</t>
  </si>
  <si>
    <t>ASV_09665: Bacteroidia; Vicingus</t>
  </si>
  <si>
    <t>ASV_09665</t>
  </si>
  <si>
    <t>ASV_09664: Gammaproteobacteria; Ectothiorhodospiraceae</t>
  </si>
  <si>
    <t>ASV_09664</t>
  </si>
  <si>
    <t>ASV_09662: Bdellovibrionia; Bdellovibrio</t>
  </si>
  <si>
    <t>ASV_09662</t>
  </si>
  <si>
    <t>ASV_09659: Nanoarchaeia; Woesearchaeales</t>
  </si>
  <si>
    <t>ASV_09659</t>
  </si>
  <si>
    <t>ASV_09658: Bacteria; SAR324 clade(Marine group B)</t>
  </si>
  <si>
    <t>ASV_09658</t>
  </si>
  <si>
    <t>ASV_09657: Chloroflexi; KD4-96</t>
  </si>
  <si>
    <t>ASV_09657</t>
  </si>
  <si>
    <t>ASV_09656: Planctomycetes; Fuerstia</t>
  </si>
  <si>
    <t>ASV_09656</t>
  </si>
  <si>
    <t>ASV_09655: Nanoarchaeia; Woesearchaeales</t>
  </si>
  <si>
    <t>ASV_09655</t>
  </si>
  <si>
    <t>ASV_09654: Bacteroidia; Vicingus</t>
  </si>
  <si>
    <t>ASV_09654</t>
  </si>
  <si>
    <t>ASV_09653: Cyanobacteria; Cyanobacteria</t>
  </si>
  <si>
    <t>ASV_09653</t>
  </si>
  <si>
    <t>ASV_09652: Nanoarchaeia; Woesearchaeales</t>
  </si>
  <si>
    <t>ASV_09652</t>
  </si>
  <si>
    <t>ASV_09651: Proteobacteria; Gammaproteobacteria</t>
  </si>
  <si>
    <t>ASV_09651</t>
  </si>
  <si>
    <t>ASV_09650: Alphaproteobacteria; PS1 clade</t>
  </si>
  <si>
    <t>ASV_09650</t>
  </si>
  <si>
    <t>ASV_09649: Verrucomicrobiae; Puniceicoccaceae</t>
  </si>
  <si>
    <t>ASV_09649</t>
  </si>
  <si>
    <t>ASV_09648: Planctomycetes; Rhodopirellula</t>
  </si>
  <si>
    <t>ASV_09648</t>
  </si>
  <si>
    <t>ASV_09647: Bacteria</t>
  </si>
  <si>
    <t>ASV_09647</t>
  </si>
  <si>
    <t>ASV_09646: Proteobacteria; Alphaproteobacteria</t>
  </si>
  <si>
    <t>ASV_09646</t>
  </si>
  <si>
    <t>ASV_09645: Bacteroidia; Amoebophilaceae</t>
  </si>
  <si>
    <t>ASV_09645</t>
  </si>
  <si>
    <t>ASV_09644: Bacteria</t>
  </si>
  <si>
    <t>ASV_09644</t>
  </si>
  <si>
    <t>ASV_09643: Proteobacteria; Gammaproteobacteria</t>
  </si>
  <si>
    <t>ASV_09643</t>
  </si>
  <si>
    <t>ASV_09642: Cyanobacteria; Synechococcus PCC-7336</t>
  </si>
  <si>
    <t>ASV_09642</t>
  </si>
  <si>
    <t>ASV_09641: Nanoarchaeia; Woesearchaeales</t>
  </si>
  <si>
    <t>ASV_09641</t>
  </si>
  <si>
    <t>ASV_09640: Bacteroidia; Marinifilaceae</t>
  </si>
  <si>
    <t>ASV_09640</t>
  </si>
  <si>
    <t>ASV_09639: Gracilibacteria; Absconditabacteriales (SR1)</t>
  </si>
  <si>
    <t>ASV_09639</t>
  </si>
  <si>
    <t>ASV_09638: Vampirivibrionia; Gastranaerophilales</t>
  </si>
  <si>
    <t>ASV_09638</t>
  </si>
  <si>
    <t>ASV_09637: Proteobacteria; Alphaproteobacteria</t>
  </si>
  <si>
    <t>ASV_09637</t>
  </si>
  <si>
    <t>ASV_09636: Nanoarchaeia; Woesearchaeales</t>
  </si>
  <si>
    <t>ASV_09636</t>
  </si>
  <si>
    <t>ASV_09635: Proteobacteria; Alphaproteobacteria</t>
  </si>
  <si>
    <t>ASV_09635</t>
  </si>
  <si>
    <t>ASV_09634: Lentisphaeria; Lentisphaera</t>
  </si>
  <si>
    <t>ASV_09634</t>
  </si>
  <si>
    <t>ASV_09633: Kiritimatiellae; WCHB1-41</t>
  </si>
  <si>
    <t>ASV_09633</t>
  </si>
  <si>
    <t>ASV_09632: Planctomycetes; Blastopirellula</t>
  </si>
  <si>
    <t>ASV_09632</t>
  </si>
  <si>
    <t>ASV_09631: Bacteroidia; Marinifilaceae</t>
  </si>
  <si>
    <t>ASV_09631</t>
  </si>
  <si>
    <t>ASV_09630: Proteobacteria; Alphaproteobacteria</t>
  </si>
  <si>
    <t>ASV_09630</t>
  </si>
  <si>
    <t>ASV_09629: Nanoarchaeia; Woesearchaeales</t>
  </si>
  <si>
    <t>ASV_09629</t>
  </si>
  <si>
    <t>ASV_09628: Gracilibacteria; Candidatus Peribacteria</t>
  </si>
  <si>
    <t>ASV_09628</t>
  </si>
  <si>
    <t>ASV_09627: Alphaproteobacteria; Parvibaculales</t>
  </si>
  <si>
    <t>ASV_09627</t>
  </si>
  <si>
    <t>ASV_09626: Phycisphaerae; Phycisphaeraceae</t>
  </si>
  <si>
    <t>ASV_09626</t>
  </si>
  <si>
    <t>ASV_09625: Acidobacteriota; Subgroup 26</t>
  </si>
  <si>
    <t>ASV_09625</t>
  </si>
  <si>
    <t>ASV_09624: Nanoarchaeia; Woesearchaeales</t>
  </si>
  <si>
    <t>ASV_09624</t>
  </si>
  <si>
    <t>ASV_09623: Nanoarchaeia; Woesearchaeales</t>
  </si>
  <si>
    <t>ASV_09623</t>
  </si>
  <si>
    <t>ASV_09622: Nanoarchaeia; SCGC AAA011-D5</t>
  </si>
  <si>
    <t>ASV_09622</t>
  </si>
  <si>
    <t>ASV_09621: Bacteroidota; Bacteroidia</t>
  </si>
  <si>
    <t>ASV_09621</t>
  </si>
  <si>
    <t>ASV_09620: Desulfuromonadia; PB19</t>
  </si>
  <si>
    <t>ASV_09620</t>
  </si>
  <si>
    <t>ASV_09619: Campylobacteria; Campylobacter</t>
  </si>
  <si>
    <t>ASV_09619</t>
  </si>
  <si>
    <t>ASV_09618: Nitrospirota; Thermodesulfovibrionia</t>
  </si>
  <si>
    <t>ASV_09618</t>
  </si>
  <si>
    <t>ASV_09616: Proteobacteria; Alphaproteobacteria</t>
  </si>
  <si>
    <t>ASV_09616</t>
  </si>
  <si>
    <t>ASV_09614: Fibrobacteria; Fibrobacteraceae</t>
  </si>
  <si>
    <t>ASV_09614</t>
  </si>
  <si>
    <t>ASV_09613: Gammaproteobacteria; Legionella</t>
  </si>
  <si>
    <t>ASV_09613</t>
  </si>
  <si>
    <t>ASV_09612: Desulfuromonadia; Malonomonas</t>
  </si>
  <si>
    <t>ASV_09612</t>
  </si>
  <si>
    <t>ASV_09611: Gammaproteobacteria; NKB5</t>
  </si>
  <si>
    <t>ASV_09611</t>
  </si>
  <si>
    <t>ASV_09610: Gracilibacteria; Absconditabacteriales (SR1)</t>
  </si>
  <si>
    <t>ASV_09610</t>
  </si>
  <si>
    <t>ASV_09609: Firmicutes; Bacilli</t>
  </si>
  <si>
    <t>ASV_09609</t>
  </si>
  <si>
    <t>ASV_09608: Nanoarchaeia; Woesearchaeales</t>
  </si>
  <si>
    <t>ASV_09608</t>
  </si>
  <si>
    <t>ASV_09606: Phycisphaerae; SM1A02</t>
  </si>
  <si>
    <t>ASV_09606</t>
  </si>
  <si>
    <t>ASV_09605: Nanoarchaeia; Woesearchaeales</t>
  </si>
  <si>
    <t>ASV_09605</t>
  </si>
  <si>
    <t>ASV_09604: Vampirivibrionia; Gastranaerophilales</t>
  </si>
  <si>
    <t>ASV_09604</t>
  </si>
  <si>
    <t>ASV_09603: Polyangia; Nannocystaceae</t>
  </si>
  <si>
    <t>ASV_09603</t>
  </si>
  <si>
    <t>ASV_09602: Proteobacteria; Alphaproteobacteria</t>
  </si>
  <si>
    <t>ASV_09602</t>
  </si>
  <si>
    <t>ASV_09601: Lentisphaeria; P.palmC41</t>
  </si>
  <si>
    <t>ASV_09601</t>
  </si>
  <si>
    <t>ASV_09600: Alphaproteobacteria; Rickettsiaceae</t>
  </si>
  <si>
    <t>ASV_09600</t>
  </si>
  <si>
    <t>ASV_09599: Alphaproteobacteria; Parvularcula</t>
  </si>
  <si>
    <t>ASV_09599</t>
  </si>
  <si>
    <t>ASV_09598: Gammaproteobacteria; Coxiella</t>
  </si>
  <si>
    <t>ASV_09598</t>
  </si>
  <si>
    <t>ASV_09597: Proteobacteria; Alphaproteobacteria</t>
  </si>
  <si>
    <t>ASV_09597</t>
  </si>
  <si>
    <t>ASV_09596: Nanoarchaeia; Woesearchaeales</t>
  </si>
  <si>
    <t>ASV_09596</t>
  </si>
  <si>
    <t>ASV_09595: Bacteria; Latescibacterota</t>
  </si>
  <si>
    <t>ASV_09595</t>
  </si>
  <si>
    <t>ASV_09594: Gammaproteobacteria; Cocleimonas</t>
  </si>
  <si>
    <t>ASV_09594</t>
  </si>
  <si>
    <t>ASV_09593: Proteobacteria; Gammaproteobacteria</t>
  </si>
  <si>
    <t>ASV_09593</t>
  </si>
  <si>
    <t>ASV_09591: Proteobacteria; Gammaproteobacteria</t>
  </si>
  <si>
    <t>ASV_09591</t>
  </si>
  <si>
    <t>ASV_09590: Spirochaetia; Spirochaeta 2</t>
  </si>
  <si>
    <t>ASV_09590</t>
  </si>
  <si>
    <t>ASV_09589: Nanoarchaeia; Woesearchaeales</t>
  </si>
  <si>
    <t>ASV_09589</t>
  </si>
  <si>
    <t>ASV_09588: Babeliae; UBA12411</t>
  </si>
  <si>
    <t>ASV_09588</t>
  </si>
  <si>
    <t>ASV_09587: Bacteroidia; Saprospiraceae</t>
  </si>
  <si>
    <t>ASV_09587</t>
  </si>
  <si>
    <t>ASV_09586: Nanoarchaeia; Woesearchaeales</t>
  </si>
  <si>
    <t>ASV_09586</t>
  </si>
  <si>
    <t>ASV_09585: Nanoarchaeia; Woesearchaeales</t>
  </si>
  <si>
    <t>ASV_09585</t>
  </si>
  <si>
    <t>ASV_09584: Bacteroidia; Roseimarinus</t>
  </si>
  <si>
    <t>ASV_09584</t>
  </si>
  <si>
    <t>ASV_09583: Bacteroidia; Amoebophilaceae</t>
  </si>
  <si>
    <t>ASV_09583</t>
  </si>
  <si>
    <t>ASV_09582: Bacteroidia; Saprospira</t>
  </si>
  <si>
    <t>ASV_09582</t>
  </si>
  <si>
    <t>ASV_09580: Alphaproteobacteria; SM2D12</t>
  </si>
  <si>
    <t>ASV_09580</t>
  </si>
  <si>
    <t>ASV_09577: Bacteroidia; Alistipes</t>
  </si>
  <si>
    <t>ASV_09577</t>
  </si>
  <si>
    <t>ASV_09576: Gammaproteobacteria; Pseudomonadales</t>
  </si>
  <si>
    <t>ASV_09576</t>
  </si>
  <si>
    <t>ASV_09575: Babeliae; Babeliales</t>
  </si>
  <si>
    <t>ASV_09575</t>
  </si>
  <si>
    <t>ASV_09573: Oligoflexia; Oligoflexaceae</t>
  </si>
  <si>
    <t>ASV_09573</t>
  </si>
  <si>
    <t>ASV_09572: Bacteria; Margulisbacteria</t>
  </si>
  <si>
    <t>ASV_09572</t>
  </si>
  <si>
    <t>ASV_09571: Clostridia; Thermotaleaceae</t>
  </si>
  <si>
    <t>ASV_09571</t>
  </si>
  <si>
    <t>ASV_09570: Bacteria</t>
  </si>
  <si>
    <t>ASV_09570</t>
  </si>
  <si>
    <t>ASV_09568: Proteobacteria; Alphaproteobacteria</t>
  </si>
  <si>
    <t>ASV_09568</t>
  </si>
  <si>
    <t>ASV_09567: Alphaproteobacteria; Micavibrionaceae</t>
  </si>
  <si>
    <t>ASV_09567</t>
  </si>
  <si>
    <t>ASV_09566: Babeliae; UBA12411</t>
  </si>
  <si>
    <t>ASV_09566</t>
  </si>
  <si>
    <t>ASV_09565: Acidimicrobia; Sva0996 marine group</t>
  </si>
  <si>
    <t>ASV_09565</t>
  </si>
  <si>
    <t>ASV_09564: Bacteroidia; Amoebophilaceae</t>
  </si>
  <si>
    <t>ASV_09564</t>
  </si>
  <si>
    <t>ASV_09561: Alphaproteobacteria; Geminicoccaceae</t>
  </si>
  <si>
    <t>ASV_09561</t>
  </si>
  <si>
    <t>ASV_09560: Proteobacteria; Gammaproteobacteria</t>
  </si>
  <si>
    <t>ASV_09560</t>
  </si>
  <si>
    <t>ASV_09559: Nanoarchaeia; Woesearchaeales</t>
  </si>
  <si>
    <t>ASV_09559</t>
  </si>
  <si>
    <t>ASV_09558: Proteobacteria; Gammaproteobacteria</t>
  </si>
  <si>
    <t>ASV_09558</t>
  </si>
  <si>
    <t>ASV_09557: Proteobacteria; Alphaproteobacteria</t>
  </si>
  <si>
    <t>ASV_09557</t>
  </si>
  <si>
    <t>ASV_09556: Desulfovibrionia; Desulfovibrio</t>
  </si>
  <si>
    <t>ASV_09556</t>
  </si>
  <si>
    <t>ASV_09555: NA</t>
  </si>
  <si>
    <t>ASV_09555</t>
  </si>
  <si>
    <t>ASV_09553: Bacteroidia; Saprospiraceae</t>
  </si>
  <si>
    <t>ASV_09553</t>
  </si>
  <si>
    <t>ASV_09552: Nanoarchaeia; Woesearchaeales</t>
  </si>
  <si>
    <t>ASV_09552</t>
  </si>
  <si>
    <t>ASV_09551: Gammaproteobacteria; Alteromonadaceae</t>
  </si>
  <si>
    <t>ASV_09551</t>
  </si>
  <si>
    <t>ASV_09550: Bdellovibrionia; Bdellovibrio</t>
  </si>
  <si>
    <t>ASV_09550</t>
  </si>
  <si>
    <t>ASV_09549: Gammaproteobacteria; Diplorickettsiaceae</t>
  </si>
  <si>
    <t>ASV_09549</t>
  </si>
  <si>
    <t>ASV_09548: Proteobacteria; Gammaproteobacteria</t>
  </si>
  <si>
    <t>ASV_09548</t>
  </si>
  <si>
    <t>ASV_09547: Bacteria</t>
  </si>
  <si>
    <t>ASV_09547</t>
  </si>
  <si>
    <t>ASV_09546: Nanoarchaeia; SCGC AAA286-E23</t>
  </si>
  <si>
    <t>ASV_09546</t>
  </si>
  <si>
    <t>ASV_09544: Bacteroidota; Bacteroidia</t>
  </si>
  <si>
    <t>ASV_09544</t>
  </si>
  <si>
    <t>ASV_09543: Nanoarchaeia; Woesearchaeales</t>
  </si>
  <si>
    <t>ASV_09543</t>
  </si>
  <si>
    <t>ASV_09542: Bdellovibrionia; Halobacteriovorax</t>
  </si>
  <si>
    <t>ASV_09542</t>
  </si>
  <si>
    <t>ASV_09541: Latescibacteria; Latescibacteraceae</t>
  </si>
  <si>
    <t>ASV_09541</t>
  </si>
  <si>
    <t>ASV_09540: Bacteroidia; Prolixibacteraceae</t>
  </si>
  <si>
    <t>ASV_09540</t>
  </si>
  <si>
    <t>ASV_09539: Spirochaetia; Spirochaeta 2</t>
  </si>
  <si>
    <t>ASV_09539</t>
  </si>
  <si>
    <t>ASV_09538: Proteobacteria; Gammaproteobacteria</t>
  </si>
  <si>
    <t>ASV_09538</t>
  </si>
  <si>
    <t>ASV_09537: Nanoarchaeia; Woesearchaeales</t>
  </si>
  <si>
    <t>ASV_09537</t>
  </si>
  <si>
    <t>ASV_09536: Verrucomicrobiae; Luteolibacter</t>
  </si>
  <si>
    <t>ASV_09536</t>
  </si>
  <si>
    <t>ASV_09535: Bacteroidia; Flavobacteriaceae</t>
  </si>
  <si>
    <t>ASV_09535</t>
  </si>
  <si>
    <t>ASV_09534: Nanoarchaeia; Woesearchaeales</t>
  </si>
  <si>
    <t>ASV_09534</t>
  </si>
  <si>
    <t>ASV_09533: Vicinamibacteria; Subgroup 17</t>
  </si>
  <si>
    <t>ASV_09533</t>
  </si>
  <si>
    <t>ASV_09532: Vampirivibrionia; Gastranaerophilales</t>
  </si>
  <si>
    <t>ASV_09532</t>
  </si>
  <si>
    <t>ASV_09531: Bacteroidia; Dokdonia</t>
  </si>
  <si>
    <t>ASV_09531</t>
  </si>
  <si>
    <t>ASV_09530: Nanoarchaeia; Woesearchaeales</t>
  </si>
  <si>
    <t>ASV_09530</t>
  </si>
  <si>
    <t>ASV_09529: Bacteria</t>
  </si>
  <si>
    <t>ASV_09529</t>
  </si>
  <si>
    <t>ASV_09528: Phycisphaerae; 4572-13</t>
  </si>
  <si>
    <t>ASV_09528</t>
  </si>
  <si>
    <t>ASV_09527: Bacteroidia; Amoebophilaceae</t>
  </si>
  <si>
    <t>ASV_09527</t>
  </si>
  <si>
    <t>ASV_09526: Nanoarchaeia; SCGC AAA011-D5</t>
  </si>
  <si>
    <t>ASV_09526</t>
  </si>
  <si>
    <t>ASV_09525: Alphaproteobacteria; Rhodobacteraceae</t>
  </si>
  <si>
    <t>ASV_09525</t>
  </si>
  <si>
    <t>ASV_09524: Spirochaetia; Sediminispirochaeta</t>
  </si>
  <si>
    <t>ASV_09524</t>
  </si>
  <si>
    <t>ASV_09523: Bacteria; Proteobacteria</t>
  </si>
  <si>
    <t>ASV_09523</t>
  </si>
  <si>
    <t>ASV_09522: Clostridia; Clostridium sensu stricto 2</t>
  </si>
  <si>
    <t>ASV_09522</t>
  </si>
  <si>
    <t>ASV_09521: Spirochaetia; Sediminispirochaeta</t>
  </si>
  <si>
    <t>ASV_09521</t>
  </si>
  <si>
    <t>ASV_09520: Babeliae; Babeliales</t>
  </si>
  <si>
    <t>ASV_09520</t>
  </si>
  <si>
    <t>ASV_09519: Nanoarchaeia; Woesearchaeales</t>
  </si>
  <si>
    <t>ASV_09519</t>
  </si>
  <si>
    <t>ASV_09518: Nanoarchaeia; Woesearchaeales</t>
  </si>
  <si>
    <t>ASV_09518</t>
  </si>
  <si>
    <t>ASV_09517: Nanoarchaeia; SCGC AAA011-D5</t>
  </si>
  <si>
    <t>ASV_09517</t>
  </si>
  <si>
    <t>ASV_09516: Gammaproteobacteria; Coxiella</t>
  </si>
  <si>
    <t>ASV_09516</t>
  </si>
  <si>
    <t>ASV_09515: Spirochaetia; GWE2-31-10</t>
  </si>
  <si>
    <t>ASV_09515</t>
  </si>
  <si>
    <t>ASV_09514: Bacteroidia; Saprospiraceae</t>
  </si>
  <si>
    <t>ASV_09514</t>
  </si>
  <si>
    <t>ASV_09513: Nanoarchaeia; Woesearchaeales</t>
  </si>
  <si>
    <t>ASV_09513</t>
  </si>
  <si>
    <t>ASV_09512: Alphaproteobacteria; Candidatus Megaira</t>
  </si>
  <si>
    <t>ASV_09512</t>
  </si>
  <si>
    <t>ASV_09511: Alphaproteobacteria; Fokiniaceae</t>
  </si>
  <si>
    <t>ASV_09511</t>
  </si>
  <si>
    <t>ASV_09510: Gammaproteobacteria; Halomonas</t>
  </si>
  <si>
    <t>ASV_09510</t>
  </si>
  <si>
    <t>ASV_09509: Proteobacteria; Gammaproteobacteria</t>
  </si>
  <si>
    <t>ASV_09509</t>
  </si>
  <si>
    <t>ASV_09508: Nanoarchaeia; Woesearchaeales</t>
  </si>
  <si>
    <t>ASV_09508</t>
  </si>
  <si>
    <t>ASV_09507: Nanoarchaeia; GW2011_GWC1_47_15</t>
  </si>
  <si>
    <t>ASV_09507</t>
  </si>
  <si>
    <t>ASV_09506: Nanoarchaeia; Woesearchaeales</t>
  </si>
  <si>
    <t>ASV_09506</t>
  </si>
  <si>
    <t>ASV_09505: Nanoarchaeia; Woesearchaeales</t>
  </si>
  <si>
    <t>ASV_09505</t>
  </si>
  <si>
    <t>ASV_09504: Gammaproteobacteria; Francisellaceae</t>
  </si>
  <si>
    <t>ASV_09504</t>
  </si>
  <si>
    <t>ASV_09503: Cyanobacteria; Oscillatoriaceae</t>
  </si>
  <si>
    <t>ASV_09503</t>
  </si>
  <si>
    <t>ASV_09502: Alphaproteobacteria; MD3-55</t>
  </si>
  <si>
    <t>ASV_09502</t>
  </si>
  <si>
    <t>ASV_09501: Alphaproteobacteria; Rhodospirillales</t>
  </si>
  <si>
    <t>ASV_09501</t>
  </si>
  <si>
    <t>ASV_09500: Bacilli; Izimaplasma</t>
  </si>
  <si>
    <t>ASV_09500</t>
  </si>
  <si>
    <t>ASV_09499: Gammaproteobacteria; Nitrosomonadaceae</t>
  </si>
  <si>
    <t>ASV_09499</t>
  </si>
  <si>
    <t>ASV_09498: Bacteria; Margulisbacteria</t>
  </si>
  <si>
    <t>ASV_09498</t>
  </si>
  <si>
    <t>ASV_09497: Bacteroidia; Amoebophilaceae</t>
  </si>
  <si>
    <t>ASV_09497</t>
  </si>
  <si>
    <t>ASV_09496: Anaerolineae; Ardenticatenales</t>
  </si>
  <si>
    <t>ASV_09496</t>
  </si>
  <si>
    <t>ASV_09495: Kiritimatiellae; WCHB1-41</t>
  </si>
  <si>
    <t>ASV_09495</t>
  </si>
  <si>
    <t>ASV_09494: Gammaproteobacteria; Alteromonadaceae</t>
  </si>
  <si>
    <t>ASV_09494</t>
  </si>
  <si>
    <t>ASV_09493: Nanoarchaeia; Woesearchaeales</t>
  </si>
  <si>
    <t>ASV_09493</t>
  </si>
  <si>
    <t>ASV_09492: Nanoarchaeia; Woesearchaeales</t>
  </si>
  <si>
    <t>ASV_09492</t>
  </si>
  <si>
    <t>ASV_09491: Bacteria</t>
  </si>
  <si>
    <t>ASV_09491</t>
  </si>
  <si>
    <t>ASV_09490: Campylobacteria; Sulfurimonas</t>
  </si>
  <si>
    <t>ASV_09490</t>
  </si>
  <si>
    <t>ASV_09489: Spirochaetia; Spirochaetaceae</t>
  </si>
  <si>
    <t>ASV_09489</t>
  </si>
  <si>
    <t>ASV_09488: Nanoarchaeia; Woesearchaeales</t>
  </si>
  <si>
    <t>ASV_09488</t>
  </si>
  <si>
    <t>ASV_09487: Bacteroidia; Fluviicola</t>
  </si>
  <si>
    <t>ASV_09487</t>
  </si>
  <si>
    <t>ASV_09486: Nanoarchaeia; SCGC AAA286-E23</t>
  </si>
  <si>
    <t>ASV_09486</t>
  </si>
  <si>
    <t>ASV_09485: Kiritimatiellae; WCHB1-41</t>
  </si>
  <si>
    <t>ASV_09485</t>
  </si>
  <si>
    <t>ASV_09484: Nanoarchaeia; SCGC AAA286-E23</t>
  </si>
  <si>
    <t>ASV_09484</t>
  </si>
  <si>
    <t>ASV_09483: Bacteroidia; Cyclobacteriaceae</t>
  </si>
  <si>
    <t>ASV_09483</t>
  </si>
  <si>
    <t>ASV_09482: Proteobacteria; Alphaproteobacteria</t>
  </si>
  <si>
    <t>ASV_09482</t>
  </si>
  <si>
    <t>ASV_09480: Alphaproteobacteria; Limibaculum</t>
  </si>
  <si>
    <t>ASV_09480</t>
  </si>
  <si>
    <t>ASV_09479: Gammaproteobacteria; Cellvibrionaceae</t>
  </si>
  <si>
    <t>ASV_09479</t>
  </si>
  <si>
    <t>ASV_09478: Nanoarchaeia; Woesearchaeales</t>
  </si>
  <si>
    <t>ASV_09478</t>
  </si>
  <si>
    <t>ASV_09477: Chlamydiae; Chlamydiaceae</t>
  </si>
  <si>
    <t>ASV_09477</t>
  </si>
  <si>
    <t>ASV_09476: Nanoarchaeia; Woesearchaeales</t>
  </si>
  <si>
    <t>ASV_09476</t>
  </si>
  <si>
    <t>ASV_09475: Bacteria</t>
  </si>
  <si>
    <t>ASV_09475</t>
  </si>
  <si>
    <t>ASV_09474: Myxococcota; bacteriap25</t>
  </si>
  <si>
    <t>ASV_09474</t>
  </si>
  <si>
    <t>ASV_09473: Nanoarchaeia; Woesearchaeales</t>
  </si>
  <si>
    <t>ASV_09473</t>
  </si>
  <si>
    <t>ASV_09472: Thermoanaerobaculia; Subgroup 23</t>
  </si>
  <si>
    <t>ASV_09472</t>
  </si>
  <si>
    <t>ASV_09471: Gammaproteobacteria; Idiomarina</t>
  </si>
  <si>
    <t>ASV_09471</t>
  </si>
  <si>
    <t>ASV_09470: Nanoarchaeia; GW2011_GWC1_47_15</t>
  </si>
  <si>
    <t>ASV_09470</t>
  </si>
  <si>
    <t>ASV_09469: Phycisphaerae; Phycisphaeraceae</t>
  </si>
  <si>
    <t>ASV_09469</t>
  </si>
  <si>
    <t>ASV_09468: Nanoarchaeia; Woesearchaeales</t>
  </si>
  <si>
    <t>ASV_09468</t>
  </si>
  <si>
    <t>ASV_09467: Proteobacteria; Alphaproteobacteria</t>
  </si>
  <si>
    <t>ASV_09467</t>
  </si>
  <si>
    <t>ASV_09466: Nanoarchaeia; GW2011_GWC1_47_15</t>
  </si>
  <si>
    <t>ASV_09466</t>
  </si>
  <si>
    <t>ASV_09465: Proteobacteria; Gammaproteobacteria</t>
  </si>
  <si>
    <t>ASV_09465</t>
  </si>
  <si>
    <t>ASV_09464: Proteobacteria; Gammaproteobacteria</t>
  </si>
  <si>
    <t>ASV_09464</t>
  </si>
  <si>
    <t>ASV_09463: Bacteroidia; Cyclobacteriaceae</t>
  </si>
  <si>
    <t>ASV_09463</t>
  </si>
  <si>
    <t>ASV_09462: Planctomycetota; OM190</t>
  </si>
  <si>
    <t>ASV_09462</t>
  </si>
  <si>
    <t>ASV_09461: Oligoflexia; Oligoflexaceae</t>
  </si>
  <si>
    <t>ASV_09461</t>
  </si>
  <si>
    <t>ASV_09460: Bacteria</t>
  </si>
  <si>
    <t>ASV_09460</t>
  </si>
  <si>
    <t>ASV_09459: Nanoarchaeia; Woesearchaeales</t>
  </si>
  <si>
    <t>ASV_09459</t>
  </si>
  <si>
    <t>ASV_09458: Bacteria; Firmicutes</t>
  </si>
  <si>
    <t>ASV_09458</t>
  </si>
  <si>
    <t>ASV_09457: Nanoarchaeia; Woesearchaeales</t>
  </si>
  <si>
    <t>ASV_09457</t>
  </si>
  <si>
    <t>ASV_09456: Bacteria</t>
  </si>
  <si>
    <t>ASV_09456</t>
  </si>
  <si>
    <t>ASV_09455: Lentisphaeria; P.palmC41</t>
  </si>
  <si>
    <t>ASV_09455</t>
  </si>
  <si>
    <t>ASV_09454: Nanoarchaeia; Woesearchaeales</t>
  </si>
  <si>
    <t>ASV_09454</t>
  </si>
  <si>
    <t>ASV_09453: Dadabacteria; Dadabacteriales</t>
  </si>
  <si>
    <t>ASV_09453</t>
  </si>
  <si>
    <t>ASV_09452: Chlamydiae; Simkaniaceae</t>
  </si>
  <si>
    <t>ASV_09452</t>
  </si>
  <si>
    <t>ASV_09451: Phycisphaerae; SM1A02</t>
  </si>
  <si>
    <t>ASV_09451</t>
  </si>
  <si>
    <t>ASV_09450: Alphaproteobacteria; MD3-55</t>
  </si>
  <si>
    <t>ASV_09450</t>
  </si>
  <si>
    <t>ASV_09449: Vampirivibrionia; Gastranaerophilales</t>
  </si>
  <si>
    <t>ASV_09449</t>
  </si>
  <si>
    <t>ASV_09448: Proteobacteria; Gammaproteobacteria</t>
  </si>
  <si>
    <t>ASV_09448</t>
  </si>
  <si>
    <t>ASV_09447: Proteobacteria; Gammaproteobacteria</t>
  </si>
  <si>
    <t>ASV_09447</t>
  </si>
  <si>
    <t>ASV_09446: Bacteria; Margulisbacteria</t>
  </si>
  <si>
    <t>ASV_09446</t>
  </si>
  <si>
    <t>ASV_09445: Archaea</t>
  </si>
  <si>
    <t>ASV_09445</t>
  </si>
  <si>
    <t>ASV_09444: Bacteria; Sva0485</t>
  </si>
  <si>
    <t>ASV_09444</t>
  </si>
  <si>
    <t>ASV_09443: Nanoarchaeia; SCGC AAA286-E23</t>
  </si>
  <si>
    <t>ASV_09443</t>
  </si>
  <si>
    <t>ASV_09442: Phycisphaerae; 4572-13</t>
  </si>
  <si>
    <t>ASV_09442</t>
  </si>
  <si>
    <t>ASV_09441: Planctomycetota; vadinHA49</t>
  </si>
  <si>
    <t>ASV_09441</t>
  </si>
  <si>
    <t>ASV_09440: Bacteria; Latescibacterota</t>
  </si>
  <si>
    <t>ASV_09440</t>
  </si>
  <si>
    <t>ASV_09439: Nanoarchaeia; Woesearchaeales</t>
  </si>
  <si>
    <t>ASV_09439</t>
  </si>
  <si>
    <t>ASV_09438: Phycisphaerae; SG8-4</t>
  </si>
  <si>
    <t>ASV_09438</t>
  </si>
  <si>
    <t>ASV_09437: Nanoarchaeia; Woesearchaeales</t>
  </si>
  <si>
    <t>ASV_09437</t>
  </si>
  <si>
    <t>ASV_09435: Desulfovibrionia; Desulfovibrio</t>
  </si>
  <si>
    <t>ASV_09435</t>
  </si>
  <si>
    <t>ASV_09434: Bdellovibrionia; OM27 clade</t>
  </si>
  <si>
    <t>ASV_09434</t>
  </si>
  <si>
    <t>ASV_09433: Bacteroidia; Saprospiraceae</t>
  </si>
  <si>
    <t>ASV_09433</t>
  </si>
  <si>
    <t>ASV_09432: Gammaproteobacteria; Cellvibrionaceae</t>
  </si>
  <si>
    <t>ASV_09432</t>
  </si>
  <si>
    <t>ASV_09431: Bacteria; Proteobacteria</t>
  </si>
  <si>
    <t>ASV_09431</t>
  </si>
  <si>
    <t>ASV_09430: Bacteroidia; Microscilla</t>
  </si>
  <si>
    <t>ASV_09430</t>
  </si>
  <si>
    <t>ASV_09429: Bacteria</t>
  </si>
  <si>
    <t>ASV_09429</t>
  </si>
  <si>
    <t>ASV_09428: Alphaproteobacteria; Kordiimonas</t>
  </si>
  <si>
    <t>ASV_09428</t>
  </si>
  <si>
    <t>ASV_09427: Oligoflexia; Oligoflexaceae</t>
  </si>
  <si>
    <t>ASV_09427</t>
  </si>
  <si>
    <t>ASV_09426: Bacteroidia; Saprospiraceae</t>
  </si>
  <si>
    <t>ASV_09426</t>
  </si>
  <si>
    <t>ASV_09424: Verrucomicrobiae; Puniceicoccaceae</t>
  </si>
  <si>
    <t>ASV_09424</t>
  </si>
  <si>
    <t>ASV_09423: Bacteria</t>
  </si>
  <si>
    <t>ASV_09423</t>
  </si>
  <si>
    <t>ASV_09422: Alphaproteobacteria; Rickettsiaceae</t>
  </si>
  <si>
    <t>ASV_09422</t>
  </si>
  <si>
    <t>ASV_09421: Nanoarchaeia; Woesearchaeales</t>
  </si>
  <si>
    <t>ASV_09421</t>
  </si>
  <si>
    <t>ASV_09420: Patescibacteria; Parcubacteria</t>
  </si>
  <si>
    <t>ASV_09420</t>
  </si>
  <si>
    <t>ASV_09419: Leptospirae; Turneriella</t>
  </si>
  <si>
    <t>ASV_09419</t>
  </si>
  <si>
    <t>ASV_09418: Lentisphaeria; Lentisphaera</t>
  </si>
  <si>
    <t>ASV_09418</t>
  </si>
  <si>
    <t>ASV_09417: Clostridia; Lachnoanaerobaculum</t>
  </si>
  <si>
    <t>ASV_09417</t>
  </si>
  <si>
    <t>ASV_09416: Dehalococcoidia; SAR202 clade</t>
  </si>
  <si>
    <t>ASV_09416</t>
  </si>
  <si>
    <t>ASV_09415: Babeliae; Babeliales</t>
  </si>
  <si>
    <t>ASV_09415</t>
  </si>
  <si>
    <t>ASV_09414: Nanoarchaeia; Woesearchaeales</t>
  </si>
  <si>
    <t>ASV_09414</t>
  </si>
  <si>
    <t>ASV_09413: Bacteria; SAR324 clade(Marine group B)</t>
  </si>
  <si>
    <t>ASV_09413</t>
  </si>
  <si>
    <t>ASV_09411: Gammaproteobacteria; Pseudomonadales</t>
  </si>
  <si>
    <t>ASV_09411</t>
  </si>
  <si>
    <t>ASV_09410: Vampirivibrionia; Caenarcaniphilales</t>
  </si>
  <si>
    <t>ASV_09410</t>
  </si>
  <si>
    <t>ASV_09409: Bacteroidia; Sphingobacteriales</t>
  </si>
  <si>
    <t>ASV_09409</t>
  </si>
  <si>
    <t>ASV_09408: Bacteroidia; Amoebophilaceae</t>
  </si>
  <si>
    <t>ASV_09408</t>
  </si>
  <si>
    <t>ASV_09407: Bacteria; SAR324 clade(Marine group B)</t>
  </si>
  <si>
    <t>ASV_09407</t>
  </si>
  <si>
    <t>ASV_09406: Gammaproteobacteria; Nitrincolaceae</t>
  </si>
  <si>
    <t>ASV_09406</t>
  </si>
  <si>
    <t>ASV_09405: Actinobacteria; Kineococcus</t>
  </si>
  <si>
    <t>ASV_09405</t>
  </si>
  <si>
    <t>ASV_09403: Nanoarchaeia; Woesearchaeales</t>
  </si>
  <si>
    <t>ASV_09403</t>
  </si>
  <si>
    <t>ASV_09402: Omnitrophia; Omnitrophales</t>
  </si>
  <si>
    <t>ASV_09402</t>
  </si>
  <si>
    <t>ASV_09401: Alphaproteobacteria; Geminicoccaceae</t>
  </si>
  <si>
    <t>ASV_09401</t>
  </si>
  <si>
    <t>ASV_09400: Gammaproteobacteria; Pseudomonadales</t>
  </si>
  <si>
    <t>ASV_09400</t>
  </si>
  <si>
    <t>ASV_09398: Nanoarchaeia; Woesearchaeales</t>
  </si>
  <si>
    <t>ASV_09398</t>
  </si>
  <si>
    <t>ASV_09397: Alphaproteobacteria; Rickettsiaceae</t>
  </si>
  <si>
    <t>ASV_09397</t>
  </si>
  <si>
    <t>ASV_09396: Bacteroidia; Persicobacter</t>
  </si>
  <si>
    <t>ASV_09396</t>
  </si>
  <si>
    <t>ASV_09395: Proteobacteria; Alphaproteobacteria</t>
  </si>
  <si>
    <t>ASV_09395</t>
  </si>
  <si>
    <t>ASV_09394: Planctomycetes; Pirellulaceae</t>
  </si>
  <si>
    <t>ASV_09394</t>
  </si>
  <si>
    <t>ASV_09393: Babeliae; Vermiphilaceae</t>
  </si>
  <si>
    <t>ASV_09393</t>
  </si>
  <si>
    <t>ASV_09392: Alphaproteobacteria; Rickettsiales</t>
  </si>
  <si>
    <t>ASV_09392</t>
  </si>
  <si>
    <t>ASV_09391: Gammaproteobacteria; Coxiella</t>
  </si>
  <si>
    <t>ASV_09391</t>
  </si>
  <si>
    <t>ASV_09390: Vampirivibrionia; Vampirovibrionaceae</t>
  </si>
  <si>
    <t>ASV_09390</t>
  </si>
  <si>
    <t>ASV_09389: Bacteria</t>
  </si>
  <si>
    <t>ASV_09389</t>
  </si>
  <si>
    <t>ASV_09387: Gammaproteobacteria; Saccharophagus</t>
  </si>
  <si>
    <t>ASV_09387</t>
  </si>
  <si>
    <t>ASV_09386: Bacteria; SAR324 clade(Marine group B)</t>
  </si>
  <si>
    <t>ASV_09386</t>
  </si>
  <si>
    <t>ASV_09385: Bacteria</t>
  </si>
  <si>
    <t>ASV_09385</t>
  </si>
  <si>
    <t>ASV_09384: Campylobacteria; Helicobacteraceae</t>
  </si>
  <si>
    <t>ASV_09384</t>
  </si>
  <si>
    <t>ASV_09383: Bacteria</t>
  </si>
  <si>
    <t>ASV_09382: Nanoarchaeia; Woesearchaeales</t>
  </si>
  <si>
    <t>ASV_09382</t>
  </si>
  <si>
    <t>ASV_09381: Spirochaetia; Spirochaeta 2</t>
  </si>
  <si>
    <t>ASV_09381</t>
  </si>
  <si>
    <t>ASV_09380: Gammaproteobacteria; Dasania</t>
  </si>
  <si>
    <t>ASV_09380</t>
  </si>
  <si>
    <t>ASV_09379: Omnitrophia; Omnitrophales</t>
  </si>
  <si>
    <t>ASV_09379</t>
  </si>
  <si>
    <t>ASV_09378: Nanoarchaeia; SCGC AAA011-D5</t>
  </si>
  <si>
    <t>ASV_09378</t>
  </si>
  <si>
    <t>ASV_09376: Proteobacteria; Alphaproteobacteria</t>
  </si>
  <si>
    <t>ASV_09376</t>
  </si>
  <si>
    <t>ASV_09375: Gammaproteobacteria; Coxiella</t>
  </si>
  <si>
    <t>ASV_09375</t>
  </si>
  <si>
    <t>ASV_09374: Nanoarchaeia; Woesearchaeales</t>
  </si>
  <si>
    <t>ASV_09374</t>
  </si>
  <si>
    <t>ASV_09373: Bdellovibrionia; Bacteriovoracaceae</t>
  </si>
  <si>
    <t>ASV_09373</t>
  </si>
  <si>
    <t>ASV_09372: Gammaproteobacteria; Aestuariicella</t>
  </si>
  <si>
    <t>ASV_09372</t>
  </si>
  <si>
    <t>ASV_09371: Planctomycetota; vadinHA49</t>
  </si>
  <si>
    <t>ASV_09371</t>
  </si>
  <si>
    <t>ASV_09369: Bacteria</t>
  </si>
  <si>
    <t>ASV_09369</t>
  </si>
  <si>
    <t>ASV_09368: Alphaproteobacteria; Candidatus Megaira</t>
  </si>
  <si>
    <t>ASV_09368</t>
  </si>
  <si>
    <t>ASV_09367: Patescibacteria; Gracilibacteria</t>
  </si>
  <si>
    <t>ASV_09367</t>
  </si>
  <si>
    <t>ASV_09366: Bacteroidia; Chryseobacterium</t>
  </si>
  <si>
    <t>ASV_09366</t>
  </si>
  <si>
    <t>ASV_09365: Bdellovibrionia; Bacteriovoracaceae</t>
  </si>
  <si>
    <t>ASV_09365</t>
  </si>
  <si>
    <t>ASV_09364: Nanoarchaeia; Woesearchaeales</t>
  </si>
  <si>
    <t>ASV_09364</t>
  </si>
  <si>
    <t>ASV_09363: Verrucomicrobiae; Roseibacillus</t>
  </si>
  <si>
    <t>ASV_09363</t>
  </si>
  <si>
    <t>ASV_09362: Verrucomicrobiae; DEV007</t>
  </si>
  <si>
    <t>ASV_09362</t>
  </si>
  <si>
    <t>ASV_09361: Bacteroidia; Flammeovirga</t>
  </si>
  <si>
    <t>ASV_09361</t>
  </si>
  <si>
    <t>ASV_09360: Bacteria</t>
  </si>
  <si>
    <t>ASV_09360</t>
  </si>
  <si>
    <t>ASV_09359: Alphaproteobacteria; Micavibrionaceae</t>
  </si>
  <si>
    <t>ASV_09359</t>
  </si>
  <si>
    <t>ASV_09358: Nanoarchaeia; Woesearchaeales</t>
  </si>
  <si>
    <t>ASV_09358</t>
  </si>
  <si>
    <t>ASV_09357: Verrucomicrobiae; Rubritalea</t>
  </si>
  <si>
    <t>ASV_09357</t>
  </si>
  <si>
    <t>ASV_09356: Phycisphaerae; SG8-4</t>
  </si>
  <si>
    <t>ASV_09356</t>
  </si>
  <si>
    <t>ASV_09355: Verrucomicrobiae; Roseibacillus</t>
  </si>
  <si>
    <t>ASV_09355</t>
  </si>
  <si>
    <t>ASV_09354: Nanoarchaeia; SCGC AAA286-E23</t>
  </si>
  <si>
    <t>ASV_09354</t>
  </si>
  <si>
    <t>ASV_09353: Magnetococcia; Magnetococcus</t>
  </si>
  <si>
    <t>ASV_09353</t>
  </si>
  <si>
    <t>ASV_09352: Spirochaetia; Sediminispirochaeta</t>
  </si>
  <si>
    <t>ASV_09352</t>
  </si>
  <si>
    <t>ASV_09351: Alphaproteobacteria; Fokiniaceae</t>
  </si>
  <si>
    <t>ASV_09351</t>
  </si>
  <si>
    <t>ASV_09350: Nanoarchaeia; Woesearchaeales</t>
  </si>
  <si>
    <t>ASV_09350</t>
  </si>
  <si>
    <t>ASV_09349: Bacteroidia; Cryomorphaceae</t>
  </si>
  <si>
    <t>ASV_09349</t>
  </si>
  <si>
    <t>ASV_09348: Verrucomicrobiae; Puniceicoccus</t>
  </si>
  <si>
    <t>ASV_09348</t>
  </si>
  <si>
    <t>ASV_09347: Desulfovibrionia; Desulfovibrio</t>
  </si>
  <si>
    <t>ASV_09347</t>
  </si>
  <si>
    <t>ASV_09346: Bacteria</t>
  </si>
  <si>
    <t>ASV_09346</t>
  </si>
  <si>
    <t>ASV_09345: Cyanobacteria; Cyanobacteria</t>
  </si>
  <si>
    <t>ASV_09345</t>
  </si>
  <si>
    <t>ASV_09344: Alphaproteobacteria; SM2D12</t>
  </si>
  <si>
    <t>ASV_09344</t>
  </si>
  <si>
    <t>ASV_09343: Alphaproteobacteria; Micavibrionales</t>
  </si>
  <si>
    <t>ASV_09343</t>
  </si>
  <si>
    <t>ASV_09342: Planctomycetes; Pir4 lineage</t>
  </si>
  <si>
    <t>ASV_09342</t>
  </si>
  <si>
    <t>ASV_09341: Vampirivibrionia; Vampirovibrionales</t>
  </si>
  <si>
    <t>ASV_09341</t>
  </si>
  <si>
    <t>ASV_09340: Alphaproteobacteria; Micavibrionaceae</t>
  </si>
  <si>
    <t>ASV_09340</t>
  </si>
  <si>
    <t>ASV_09338: Clostridia; Hungateiclostridiaceae</t>
  </si>
  <si>
    <t>ASV_09338</t>
  </si>
  <si>
    <t>ASV_09337: Vampirivibrionia; Gastranaerophilales</t>
  </si>
  <si>
    <t>ASV_09337</t>
  </si>
  <si>
    <t>ASV_09336: Nanoarchaeia; SCGC AAA011-D5</t>
  </si>
  <si>
    <t>ASV_09336</t>
  </si>
  <si>
    <t>ASV_09335: Bacteria</t>
  </si>
  <si>
    <t>ASV_09335</t>
  </si>
  <si>
    <t>ASV_09334: Bdellovibrionia; Peredibacter</t>
  </si>
  <si>
    <t>ASV_09334</t>
  </si>
  <si>
    <t>ASV_09333: Proteobacteria; Alphaproteobacteria</t>
  </si>
  <si>
    <t>ASV_09333</t>
  </si>
  <si>
    <t>ASV_09332: Nanoarchaeia; Woesearchaeales</t>
  </si>
  <si>
    <t>ASV_09332</t>
  </si>
  <si>
    <t>ASV_09331: Bacteria</t>
  </si>
  <si>
    <t>ASV_09331</t>
  </si>
  <si>
    <t>ASV_09330: Bacteroidia; Candidatus Amoebophilus</t>
  </si>
  <si>
    <t>ASV_09330</t>
  </si>
  <si>
    <t>ASV_09329: Bacteria; Latescibacterota</t>
  </si>
  <si>
    <t>ASV_09329</t>
  </si>
  <si>
    <t>ASV_09328: Nanoarchaeia; Woesearchaeales</t>
  </si>
  <si>
    <t>ASV_09328</t>
  </si>
  <si>
    <t>ASV_09327: Planctomycetes; Pirellula</t>
  </si>
  <si>
    <t>ASV_09327</t>
  </si>
  <si>
    <t>ASV_09326: Bacteria</t>
  </si>
  <si>
    <t>ASV_09326</t>
  </si>
  <si>
    <t>ASV_09325: Bacteroidia; Saprospiraceae</t>
  </si>
  <si>
    <t>ASV_09325</t>
  </si>
  <si>
    <t>ASV_09323: Lentisphaeria; Lentisphaera</t>
  </si>
  <si>
    <t>ASV_09323</t>
  </si>
  <si>
    <t>ASV_09322: Nanoarchaeia; Woesearchaeales</t>
  </si>
  <si>
    <t>ASV_09322</t>
  </si>
  <si>
    <t>ASV_09321: Proteobacteria; Alphaproteobacteria</t>
  </si>
  <si>
    <t>ASV_09321</t>
  </si>
  <si>
    <t>ASV_09320: Alphaproteobacteria; SM2D12</t>
  </si>
  <si>
    <t>ASV_09320</t>
  </si>
  <si>
    <t>ASV_09319: Gammaproteobacteria; Pseudomonadales</t>
  </si>
  <si>
    <t>ASV_09319</t>
  </si>
  <si>
    <t>ASV_09318: Campylobacteria; Arcobacteraceae</t>
  </si>
  <si>
    <t>ASV_09318</t>
  </si>
  <si>
    <t>ASV_09317: Gammaproteobacteria; Unknown Family</t>
  </si>
  <si>
    <t>ASV_09317</t>
  </si>
  <si>
    <t>ASV_09315: Babeliae; Babeliales</t>
  </si>
  <si>
    <t>ASV_09315</t>
  </si>
  <si>
    <t>ASV_09314: Nanoarchaeia; Woesearchaeales</t>
  </si>
  <si>
    <t>ASV_09314</t>
  </si>
  <si>
    <t>ASV_09313: Bacteroidia; Saprospiraceae</t>
  </si>
  <si>
    <t>ASV_09313</t>
  </si>
  <si>
    <t>ASV_09312: Proteobacteria; Gammaproteobacteria</t>
  </si>
  <si>
    <t>ASV_09312</t>
  </si>
  <si>
    <t>ASV_09311: Alphaproteobacteria; Micavibrionaceae</t>
  </si>
  <si>
    <t>ASV_09311</t>
  </si>
  <si>
    <t>ASV_09310: Proteobacteria; Alphaproteobacteria</t>
  </si>
  <si>
    <t>ASV_09310</t>
  </si>
  <si>
    <t>ASV_09309: Babeliae; UBA12411</t>
  </si>
  <si>
    <t>ASV_09309</t>
  </si>
  <si>
    <t>ASV_09308: Nanoarchaeia; Woesearchaeales</t>
  </si>
  <si>
    <t>ASV_09308</t>
  </si>
  <si>
    <t>ASV_09307: Bacteroidia; Saprospiraceae</t>
  </si>
  <si>
    <t>ASV_09307</t>
  </si>
  <si>
    <t>ASV_09306: Proteobacteria; Gammaproteobacteria</t>
  </si>
  <si>
    <t>ASV_09306</t>
  </si>
  <si>
    <t>ASV_09305: Nanoarchaeia; Woesearchaeales</t>
  </si>
  <si>
    <t>ASV_09305</t>
  </si>
  <si>
    <t>ASV_09304: Rhodothermia; Rhodothermaceae</t>
  </si>
  <si>
    <t>ASV_09304</t>
  </si>
  <si>
    <t>ASV_09303: Bacteria</t>
  </si>
  <si>
    <t>ASV_09303</t>
  </si>
  <si>
    <t>ASV_09302: Nanoarchaeia; Woesearchaeales</t>
  </si>
  <si>
    <t>ASV_09302</t>
  </si>
  <si>
    <t>ASV_09301: Bacteria</t>
  </si>
  <si>
    <t>ASV_09301</t>
  </si>
  <si>
    <t>ASV_09300: Phycisphaerae; SM1A02</t>
  </si>
  <si>
    <t>ASV_09300</t>
  </si>
  <si>
    <t>ASV_09299: Proteobacteria; Alphaproteobacteria</t>
  </si>
  <si>
    <t>ASV_09299</t>
  </si>
  <si>
    <t>ASV_09298: Gammaproteobacteria; Enterobacterales</t>
  </si>
  <si>
    <t>ASV_09298</t>
  </si>
  <si>
    <t>ASV_09297: Nanoarchaeia; SCGC AAA011-D5</t>
  </si>
  <si>
    <t>ASV_09297</t>
  </si>
  <si>
    <t>ASV_09296: Oligoflexia; Oligoflexaceae</t>
  </si>
  <si>
    <t>ASV_09296</t>
  </si>
  <si>
    <t>ASV_09295: Nanoarchaeia; Woesearchaeales</t>
  </si>
  <si>
    <t>ASV_09295</t>
  </si>
  <si>
    <t>ASV_09294: Nanoarchaeia; Woesearchaeales</t>
  </si>
  <si>
    <t>ASV_09294</t>
  </si>
  <si>
    <t>ASV_09293: Spirochaetia; Sediminispirochaeta</t>
  </si>
  <si>
    <t>ASV_09293</t>
  </si>
  <si>
    <t>ASV_09292: Nanoarchaeia; Woesearchaeales</t>
  </si>
  <si>
    <t>ASV_09292</t>
  </si>
  <si>
    <t>ASV_09291: Gemmatimonadota; PAUC43f marine benthic group</t>
  </si>
  <si>
    <t>ASV_09291</t>
  </si>
  <si>
    <t>ASV_09290: Alphaproteobacteria; Thalassobaculales</t>
  </si>
  <si>
    <t>ASV_09290</t>
  </si>
  <si>
    <t>ASV_09289: Chlamydiae; Simkaniaceae</t>
  </si>
  <si>
    <t>ASV_09289</t>
  </si>
  <si>
    <t>ASV_09288: Nanoarchaeia; Woesearchaeales</t>
  </si>
  <si>
    <t>ASV_09288</t>
  </si>
  <si>
    <t>ASV_09287: Bacteria; NB1-j</t>
  </si>
  <si>
    <t>ASV_09287</t>
  </si>
  <si>
    <t>ASV_09286: Alphaproteobacteria; Micavibrionaceae</t>
  </si>
  <si>
    <t>ASV_09286</t>
  </si>
  <si>
    <t>ASV_09285: Lentisphaeria; PRD18C08</t>
  </si>
  <si>
    <t>ASV_09285</t>
  </si>
  <si>
    <t>ASV_09284: Bdellovibrionia; Bacteriovoracaceae</t>
  </si>
  <si>
    <t>ASV_09284</t>
  </si>
  <si>
    <t>ASV_09280: Verrucomicrobiae; Roseibacillus</t>
  </si>
  <si>
    <t>ASV_09280</t>
  </si>
  <si>
    <t>ASV_09278: Gammaproteobacteria; Enterobacterales</t>
  </si>
  <si>
    <t>ASV_09278</t>
  </si>
  <si>
    <t>ASV_09277: Polyangia; Nannocystaceae</t>
  </si>
  <si>
    <t>ASV_09277</t>
  </si>
  <si>
    <t>ASV_09276: Lentisphaeria; Lentisphaera</t>
  </si>
  <si>
    <t>ASV_09276</t>
  </si>
  <si>
    <t>ASV_09275: Proteobacteria; Gammaproteobacteria</t>
  </si>
  <si>
    <t>ASV_09275</t>
  </si>
  <si>
    <t>ASV_09274: Alphaproteobacteria; Micavibrionales</t>
  </si>
  <si>
    <t>ASV_09274</t>
  </si>
  <si>
    <t>ASV_09273: Bacteroidia; Flavobacteriales</t>
  </si>
  <si>
    <t>ASV_09273</t>
  </si>
  <si>
    <t>ASV_09272: Oligoflexia; Oligoflexaceae</t>
  </si>
  <si>
    <t>ASV_09272</t>
  </si>
  <si>
    <t>ASV_09271: Nanoarchaeia; Woesearchaeales</t>
  </si>
  <si>
    <t>ASV_09271</t>
  </si>
  <si>
    <t>ASV_09270: Gracilibacteria; Absconditabacteriales (SR1)</t>
  </si>
  <si>
    <t>ASV_09270</t>
  </si>
  <si>
    <t>ASV_09269: Alphaproteobacteria; Kordiimonas</t>
  </si>
  <si>
    <t>ASV_09269</t>
  </si>
  <si>
    <t>ASV_09268: Brevinematia; Brevinema</t>
  </si>
  <si>
    <t>ASV_09268</t>
  </si>
  <si>
    <t>ASV_09267: Nanoarchaeia; SCGC AAA011-D5</t>
  </si>
  <si>
    <t>ASV_09267</t>
  </si>
  <si>
    <t>ASV_09266: Bdellovibrionia; Peredibacter</t>
  </si>
  <si>
    <t>ASV_09266</t>
  </si>
  <si>
    <t>ASV_09265: Bacteria; Margulisbacteria</t>
  </si>
  <si>
    <t>ASV_09265</t>
  </si>
  <si>
    <t>ASV_09264: Patescibacteria; Candidatus Magasanikbacteria</t>
  </si>
  <si>
    <t>ASV_09264</t>
  </si>
  <si>
    <t>ASV_09262: Verrucomicrobiae; Rubritalea</t>
  </si>
  <si>
    <t>ASV_09262</t>
  </si>
  <si>
    <t>ASV_09261: Gracilibacteria; Absconditabacteriales (SR1)</t>
  </si>
  <si>
    <t>ASV_09261</t>
  </si>
  <si>
    <t>ASV_09260: Bacteria; Proteobacteria</t>
  </si>
  <si>
    <t>ASV_09260</t>
  </si>
  <si>
    <t>ASV_09259: Oligoflexia; Oligoflexaceae</t>
  </si>
  <si>
    <t>ASV_09259</t>
  </si>
  <si>
    <t>ASV_09257: Bacteroidia; Candidatus Paenicardinium</t>
  </si>
  <si>
    <t>ASV_09257</t>
  </si>
  <si>
    <t>ASV_09256: Bacteria; Proteobacteria</t>
  </si>
  <si>
    <t>ASV_09256</t>
  </si>
  <si>
    <t>ASV_09255: Planctomycetota; OM190</t>
  </si>
  <si>
    <t>ASV_09255</t>
  </si>
  <si>
    <t>ASV_09254: Bacteria; Myxococcota</t>
  </si>
  <si>
    <t>ASV_09254</t>
  </si>
  <si>
    <t>ASV_09252: Bdellovibrionia; Bdellovibrio</t>
  </si>
  <si>
    <t>ASV_09252</t>
  </si>
  <si>
    <t>ASV_09251: Bacteria</t>
  </si>
  <si>
    <t>ASV_09251</t>
  </si>
  <si>
    <t>ASV_09250: Alphaproteobacteria; Hyphomonadaceae</t>
  </si>
  <si>
    <t>ASV_09250</t>
  </si>
  <si>
    <t>ASV_09248: Spirochaetia; Spirochaeta 2</t>
  </si>
  <si>
    <t>ASV_09248</t>
  </si>
  <si>
    <t>ASV_09247: Gammaproteobacteria; Pseudohongiella</t>
  </si>
  <si>
    <t>ASV_09247</t>
  </si>
  <si>
    <t>ASV_09246: Bacteria; SAR324 clade(Marine group B)</t>
  </si>
  <si>
    <t>ASV_09246</t>
  </si>
  <si>
    <t>ASV_09245: Bacteroidota; Bacteroidia</t>
  </si>
  <si>
    <t>ASV_09245</t>
  </si>
  <si>
    <t>ASV_09244: Bacteria</t>
  </si>
  <si>
    <t>ASV_09244</t>
  </si>
  <si>
    <t>ASV_09243: Omnitrophia; Omnitrophales</t>
  </si>
  <si>
    <t>ASV_09243</t>
  </si>
  <si>
    <t>ASV_09242: Bacteria</t>
  </si>
  <si>
    <t>ASV_09242</t>
  </si>
  <si>
    <t>ASV_09241: Archaea; Thermoplasmatota</t>
  </si>
  <si>
    <t>ASV_09241</t>
  </si>
  <si>
    <t>ASV_09240: Polyangia; MidBa8</t>
  </si>
  <si>
    <t>ASV_09240</t>
  </si>
  <si>
    <t>ASV_09239: Gammaproteobacteria; Psychrobacter</t>
  </si>
  <si>
    <t>ASV_09239</t>
  </si>
  <si>
    <t>ASV_09238: Bacteria</t>
  </si>
  <si>
    <t>ASV_09238</t>
  </si>
  <si>
    <t>ASV_09237: Nanoarchaeia; Woesearchaeales</t>
  </si>
  <si>
    <t>ASV_09237</t>
  </si>
  <si>
    <t>ASV_09236: Gammaproteobacteria; Ga0077536</t>
  </si>
  <si>
    <t>ASV_09236</t>
  </si>
  <si>
    <t>ASV_09235: Acidimicrobia; Ilumatobacter</t>
  </si>
  <si>
    <t>ASV_09235</t>
  </si>
  <si>
    <t>ASV_09234: Gammaproteobacteria; Coxiella</t>
  </si>
  <si>
    <t>ASV_09234</t>
  </si>
  <si>
    <t>ASV_09233: Alphaproteobacteria; SAR11 Clade Ia</t>
  </si>
  <si>
    <t>ASV_09233</t>
  </si>
  <si>
    <t>ASV_09232: Vampirivibrionia; Gastranaerophilales</t>
  </si>
  <si>
    <t>ASV_09232</t>
  </si>
  <si>
    <t>ASV_09231: Omnitrophia; Candidatus Omnitrophus</t>
  </si>
  <si>
    <t>ASV_09231</t>
  </si>
  <si>
    <t>ASV_09230: Chloroflexi; KD4-96</t>
  </si>
  <si>
    <t>ASV_09230</t>
  </si>
  <si>
    <t>ASV_09228: Proteobacteria; Alphaproteobacteria</t>
  </si>
  <si>
    <t>ASV_09228</t>
  </si>
  <si>
    <t>ASV_09227: Planctomycetota; Pla3 lineage</t>
  </si>
  <si>
    <t>ASV_09227</t>
  </si>
  <si>
    <t>ASV_09225: Verrucomicrobiae; Haloferula</t>
  </si>
  <si>
    <t>ASV_09225</t>
  </si>
  <si>
    <t>ASV_09224: Alphaproteobacteria; Holosporaceae</t>
  </si>
  <si>
    <t>ASV_09224</t>
  </si>
  <si>
    <t>ASV_09223: Lentisphaeria; SS1-B-02-17</t>
  </si>
  <si>
    <t>ASV_09223</t>
  </si>
  <si>
    <t>ASV_09222: Planctomycetota; OM190</t>
  </si>
  <si>
    <t>ASV_09222</t>
  </si>
  <si>
    <t>ASV_09221: Planctomycetes; Pir4 lineage</t>
  </si>
  <si>
    <t>ASV_09221</t>
  </si>
  <si>
    <t>ASV_09220: Bacteria; SAR324 clade(Marine group B)</t>
  </si>
  <si>
    <t>ASV_09220</t>
  </si>
  <si>
    <t>ASV_09219: Nanoarchaeia; Woesearchaeales</t>
  </si>
  <si>
    <t>ASV_09219</t>
  </si>
  <si>
    <t>ASV_09218: Phycisphaerae; CL500-3</t>
  </si>
  <si>
    <t>ASV_09218</t>
  </si>
  <si>
    <t>ASV_09216: Bacteroidia; Cyclobacteriaceae</t>
  </si>
  <si>
    <t>ASV_09216</t>
  </si>
  <si>
    <t>ASV_09215: Alphaproteobacteria; Candidatus Hepatincola</t>
  </si>
  <si>
    <t>ASV_09215</t>
  </si>
  <si>
    <t>ASV_09214: Gammaproteobacteria; Pseudomonadales</t>
  </si>
  <si>
    <t>ASV_09214</t>
  </si>
  <si>
    <t>ASV_09213: Proteobacteria; Alphaproteobacteria</t>
  </si>
  <si>
    <t>ASV_09213</t>
  </si>
  <si>
    <t>ASV_09212: Oligoflexia; Oligoflexaceae</t>
  </si>
  <si>
    <t>ASV_09212</t>
  </si>
  <si>
    <t>ASV_09210: Bacteria</t>
  </si>
  <si>
    <t>ASV_09210</t>
  </si>
  <si>
    <t>ASV_09209: Cyanobacteria; Cyanobacteria</t>
  </si>
  <si>
    <t>ASV_09209</t>
  </si>
  <si>
    <t>ASV_09208: Lentisphaeria; Lentisphaera</t>
  </si>
  <si>
    <t>ASV_09208</t>
  </si>
  <si>
    <t>ASV_09207: Vampirivibrionia; Caenarcaniphilales</t>
  </si>
  <si>
    <t>ASV_09207</t>
  </si>
  <si>
    <t>ASV_09206: Bacteroidia; Bacteroidales</t>
  </si>
  <si>
    <t>ASV_09206</t>
  </si>
  <si>
    <t>ASV_09205: Planctomycetota; BD7-11</t>
  </si>
  <si>
    <t>ASV_09205</t>
  </si>
  <si>
    <t>ASV_09203: Fibrobacteria; B5-096</t>
  </si>
  <si>
    <t>ASV_09203</t>
  </si>
  <si>
    <t>ASV_09202: Campylobacteria; Sulfurimonas</t>
  </si>
  <si>
    <t>ASV_09202</t>
  </si>
  <si>
    <t>ASV_09201: Nanoarchaeia; Woesearchaeales</t>
  </si>
  <si>
    <t>ASV_09201</t>
  </si>
  <si>
    <t>ASV_09200: Bacteria</t>
  </si>
  <si>
    <t>ASV_09200</t>
  </si>
  <si>
    <t>ASV_09199: Proteobacteria; Gammaproteobacteria</t>
  </si>
  <si>
    <t>ASV_09199</t>
  </si>
  <si>
    <t>ASV_09198: Planctomycetota; OM190</t>
  </si>
  <si>
    <t>ASV_09198</t>
  </si>
  <si>
    <t>ASV_09197: Alphaproteobacteria; Bradyrhizobium</t>
  </si>
  <si>
    <t>ASV_09197</t>
  </si>
  <si>
    <t>ASV_09196: Gammaproteobacteria; Spongiibacteraceae</t>
  </si>
  <si>
    <t>ASV_09196</t>
  </si>
  <si>
    <t>ASV_09195: Gracilibacteria; Candidatus Peribacteria</t>
  </si>
  <si>
    <t>ASV_09195</t>
  </si>
  <si>
    <t>ASV_09194: Lentisphaeria; SS1-B-02-17</t>
  </si>
  <si>
    <t>ASV_09194</t>
  </si>
  <si>
    <t>ASV_09193: Gammaproteobacteria; Enterobacterales</t>
  </si>
  <si>
    <t>ASV_09193</t>
  </si>
  <si>
    <t>ASV_09192: Bacteroidia; Crocinitomix</t>
  </si>
  <si>
    <t>ASV_09192</t>
  </si>
  <si>
    <t>ASV_09191: Gammaproteobacteria; Coxiella</t>
  </si>
  <si>
    <t>ASV_09191</t>
  </si>
  <si>
    <t>ASV_09190: Bacteria; SAR324 clade(Marine group B)</t>
  </si>
  <si>
    <t>ASV_09190</t>
  </si>
  <si>
    <t>ASV_09189: Proteobacteria; Gammaproteobacteria</t>
  </si>
  <si>
    <t>ASV_09189</t>
  </si>
  <si>
    <t>ASV_09188: Gammaproteobacteria; CHAB-XI-27</t>
  </si>
  <si>
    <t>ASV_09188</t>
  </si>
  <si>
    <t>ASV_09187: Nanoarchaeia; SCGC AAA011-D5</t>
  </si>
  <si>
    <t>ASV_09187</t>
  </si>
  <si>
    <t>ASV_09186: Desulfovibrionia; Desulfovibrionaceae</t>
  </si>
  <si>
    <t>ASV_09186</t>
  </si>
  <si>
    <t>ASV_09185: Polyangia; Nannocystaceae</t>
  </si>
  <si>
    <t>ASV_09185</t>
  </si>
  <si>
    <t>ASV_09184: Nanoarchaeia; Woesearchaeales</t>
  </si>
  <si>
    <t>ASV_09184</t>
  </si>
  <si>
    <t>ASV_09183: Campylobacteria; Sulfurimonas</t>
  </si>
  <si>
    <t>ASV_09183</t>
  </si>
  <si>
    <t>ASV_09182: Alphaproteobacteria; Rickettsiaceae</t>
  </si>
  <si>
    <t>ASV_09182</t>
  </si>
  <si>
    <t>ASV_09181: Bacteria</t>
  </si>
  <si>
    <t>ASV_09181</t>
  </si>
  <si>
    <t>ASV_09180: Nanoarchaeia; Woesearchaeales</t>
  </si>
  <si>
    <t>ASV_09180</t>
  </si>
  <si>
    <t>ASV_09179: Bacteria</t>
  </si>
  <si>
    <t>ASV_09179</t>
  </si>
  <si>
    <t>ASV_09178: Kiritimatiellae; WCHB1-41</t>
  </si>
  <si>
    <t>ASV_09178</t>
  </si>
  <si>
    <t>ASV_09177: Proteobacteria; Gammaproteobacteria</t>
  </si>
  <si>
    <t>ASV_09177</t>
  </si>
  <si>
    <t>ASV_09176: Gammaproteobacteria; Legionellaceae</t>
  </si>
  <si>
    <t>ASV_09176</t>
  </si>
  <si>
    <t>ASV_09175: Desulfovibrionia; Halodesulfovibrio</t>
  </si>
  <si>
    <t>ASV_09175</t>
  </si>
  <si>
    <t>ASV_09174: Alphaproteobacteria; Hyphomonadaceae</t>
  </si>
  <si>
    <t>ASV_09174</t>
  </si>
  <si>
    <t>ASV_09173: Nanoarchaeia; Woesearchaeales</t>
  </si>
  <si>
    <t>ASV_09173</t>
  </si>
  <si>
    <t>ASV_09172: Bacteroidia; Flavobacteriaceae</t>
  </si>
  <si>
    <t>ASV_09172</t>
  </si>
  <si>
    <t>ASV_09171: Alphaproteobacteria; Micavibrionaceae</t>
  </si>
  <si>
    <t>ASV_09171</t>
  </si>
  <si>
    <t>ASV_09170: Bacteria</t>
  </si>
  <si>
    <t>ASV_09170</t>
  </si>
  <si>
    <t>ASV_09169: Bdellovibrionia; Bdellovibrio</t>
  </si>
  <si>
    <t>ASV_09169</t>
  </si>
  <si>
    <t>ASV_09168: Nanoarchaeia; Woesearchaeales</t>
  </si>
  <si>
    <t>ASV_09168</t>
  </si>
  <si>
    <t>ASV_09167: Bacteria; Latescibacterota</t>
  </si>
  <si>
    <t>ASV_09167</t>
  </si>
  <si>
    <t>ASV_09166: Alphaproteobacteria; Oceanicaulis</t>
  </si>
  <si>
    <t>ASV_09166</t>
  </si>
  <si>
    <t>ASV_09165: Alphaproteobacteria; Rhodobacteraceae</t>
  </si>
  <si>
    <t>ASV_09165</t>
  </si>
  <si>
    <t>ASV_09164: Alphaproteobacteria; SM2D12</t>
  </si>
  <si>
    <t>ASV_09164</t>
  </si>
  <si>
    <t>ASV_09163: Bacteroidia; Ekhidna</t>
  </si>
  <si>
    <t>ASV_09163</t>
  </si>
  <si>
    <t>ASV_09162: Verrucomicrobiae; Rubritalea</t>
  </si>
  <si>
    <t>ASV_09162</t>
  </si>
  <si>
    <t>ASV_09161: Verrucomicrobiae; Methylacidiphilaceae</t>
  </si>
  <si>
    <t>ASV_09161</t>
  </si>
  <si>
    <t>ASV_09160: Bacteria; Planctomycetota</t>
  </si>
  <si>
    <t>ASV_09160</t>
  </si>
  <si>
    <t>ASV_09159: Nanoarchaeia; Woesearchaeales</t>
  </si>
  <si>
    <t>ASV_09159</t>
  </si>
  <si>
    <t>ASV_09158: Alphaproteobacteria; Candidatus Megaira</t>
  </si>
  <si>
    <t>ASV_09158</t>
  </si>
  <si>
    <t>ASV_09157: Bacteria</t>
  </si>
  <si>
    <t>ASV_09157</t>
  </si>
  <si>
    <t>ASV_09156: Gammaproteobacteria; Parapusillimonas</t>
  </si>
  <si>
    <t>ASV_09156</t>
  </si>
  <si>
    <t>ASV_09155: Bacteria; SAR324 clade(Marine group B)</t>
  </si>
  <si>
    <t>ASV_09155</t>
  </si>
  <si>
    <t>ASV_09154: Myxococcia; P3OB-42</t>
  </si>
  <si>
    <t>ASV_09154</t>
  </si>
  <si>
    <t>ASV_09153: Planctomycetota; SGST604</t>
  </si>
  <si>
    <t>ASV_09153</t>
  </si>
  <si>
    <t>ASV_09152: Gammaproteobacteria; Francisellaceae</t>
  </si>
  <si>
    <t>ASV_09152</t>
  </si>
  <si>
    <t>ASV_09151: Bacteria</t>
  </si>
  <si>
    <t>ASV_09151</t>
  </si>
  <si>
    <t>ASV_09150: Gammaproteobacteria; EV818SWSAP88</t>
  </si>
  <si>
    <t>ASV_09150</t>
  </si>
  <si>
    <t>ASV_09149: Planctomycetota; OM190</t>
  </si>
  <si>
    <t>ASV_09149</t>
  </si>
  <si>
    <t>ASV_09148: Proteobacteria; Alphaproteobacteria</t>
  </si>
  <si>
    <t>ASV_09148</t>
  </si>
  <si>
    <t>ASV_09147: Gammaproteobacteria; Methylophagaceae</t>
  </si>
  <si>
    <t>ASV_09147</t>
  </si>
  <si>
    <t>ASV_09146: Bacteria</t>
  </si>
  <si>
    <t>ASV_09146</t>
  </si>
  <si>
    <t>ASV_09145: Gammaproteobacteria; Candidatus Endoecteinascidia</t>
  </si>
  <si>
    <t>ASV_09145</t>
  </si>
  <si>
    <t>ASV_09144: Campylobacteria; Campylobacterales</t>
  </si>
  <si>
    <t>ASV_09144</t>
  </si>
  <si>
    <t>ASV_09143: Omnitrophia; Candidatus Omnitrophus</t>
  </si>
  <si>
    <t>ASV_09143</t>
  </si>
  <si>
    <t>ASV_09142: Phycisphaerae; Urania-1B-19 marine sediment group</t>
  </si>
  <si>
    <t>ASV_09142</t>
  </si>
  <si>
    <t>ASV_09141: Planctomycetes; Rhodopirellula</t>
  </si>
  <si>
    <t>ASV_09141</t>
  </si>
  <si>
    <t>ASV_09140: Gammaproteobacteria; Agarivorans</t>
  </si>
  <si>
    <t>ASV_09140</t>
  </si>
  <si>
    <t>ASV_09139: Spirochaetia; Spirochaeta 2</t>
  </si>
  <si>
    <t>ASV_09139</t>
  </si>
  <si>
    <t>ASV_09138: Babeliae; Babeliales</t>
  </si>
  <si>
    <t>ASV_09138</t>
  </si>
  <si>
    <t>ASV_09137: Bacteroidia; Bacteroidales</t>
  </si>
  <si>
    <t>ASV_09137</t>
  </si>
  <si>
    <t>ASV_09136: Alphaproteobacteria; Magnetospiraceae</t>
  </si>
  <si>
    <t>ASV_09136</t>
  </si>
  <si>
    <t>ASV_09135: Bacteroidia; Marinifilaceae</t>
  </si>
  <si>
    <t>ASV_09135</t>
  </si>
  <si>
    <t>ASV_09134: Patescibacteria; Gracilibacteria</t>
  </si>
  <si>
    <t>ASV_09134</t>
  </si>
  <si>
    <t>ASV_09133: Bacteria</t>
  </si>
  <si>
    <t>ASV_09133</t>
  </si>
  <si>
    <t>ASV_09131: Bacteroidia; Amoebophilaceae</t>
  </si>
  <si>
    <t>ASV_09131</t>
  </si>
  <si>
    <t>ASV_09130: Bacteroidia; Saprospiraceae</t>
  </si>
  <si>
    <t>ASV_09130</t>
  </si>
  <si>
    <t>ASV_09129: Myxococcota; Polyangia</t>
  </si>
  <si>
    <t>ASV_09129</t>
  </si>
  <si>
    <t>ASV_09128: Omnitrophia; Candidatus Omnitrophus</t>
  </si>
  <si>
    <t>ASV_09128</t>
  </si>
  <si>
    <t>ASV_09127: Proteobacteria; Gammaproteobacteria</t>
  </si>
  <si>
    <t>ASV_09127</t>
  </si>
  <si>
    <t>ASV_09126: Proteobacteria; Alphaproteobacteria</t>
  </si>
  <si>
    <t>ASV_09126</t>
  </si>
  <si>
    <t>ASV_09125: Bacteroidia; Persicobacter</t>
  </si>
  <si>
    <t>ASV_09125</t>
  </si>
  <si>
    <t>ASV_09124: Campylobacteria; Arcobacteraceae</t>
  </si>
  <si>
    <t>ASV_09124</t>
  </si>
  <si>
    <t>ASV_09123: Bacteria</t>
  </si>
  <si>
    <t>ASV_09123</t>
  </si>
  <si>
    <t>ASV_09122: Alphaproteobacteria; MD3-55</t>
  </si>
  <si>
    <t>ASV_09122</t>
  </si>
  <si>
    <t>ASV_09121: Bacteria</t>
  </si>
  <si>
    <t>ASV_09121</t>
  </si>
  <si>
    <t>ASV_09120: Lentisphaeria; Lentisphaera</t>
  </si>
  <si>
    <t>ASV_09120</t>
  </si>
  <si>
    <t>ASV_09119: Alphaproteobacteria; Rickettsiaceae</t>
  </si>
  <si>
    <t>ASV_09119</t>
  </si>
  <si>
    <t>ASV_09118: Bacteria</t>
  </si>
  <si>
    <t>ASV_09118</t>
  </si>
  <si>
    <t>ASV_09117: Proteobacteria; Gammaproteobacteria</t>
  </si>
  <si>
    <t>ASV_09117</t>
  </si>
  <si>
    <t>ASV_09116: Alphaproteobacteria; AB1</t>
  </si>
  <si>
    <t>ASV_09116</t>
  </si>
  <si>
    <t>ASV_09115: Planctomycetota; OM190</t>
  </si>
  <si>
    <t>ASV_09115</t>
  </si>
  <si>
    <t>ASV_09114: Nanoarchaeia; SCGC AAA011-D5</t>
  </si>
  <si>
    <t>ASV_09114</t>
  </si>
  <si>
    <t>ASV_09113: Gammaproteobacteria; Pseudoalteromonas</t>
  </si>
  <si>
    <t>ASV_09113</t>
  </si>
  <si>
    <t>ASV_09111: Vampirivibrionia; Caenarcaniphilales</t>
  </si>
  <si>
    <t>ASV_09111</t>
  </si>
  <si>
    <t>ASV_09110: Bacteria</t>
  </si>
  <si>
    <t>ASV_09110</t>
  </si>
  <si>
    <t>ASV_09109: Gammaproteobacteria; Thiomicrorhabdus</t>
  </si>
  <si>
    <t>ASV_09109</t>
  </si>
  <si>
    <t>ASV_09108: Bacteroidia; Cyclobacteriaceae</t>
  </si>
  <si>
    <t>ASV_09108</t>
  </si>
  <si>
    <t>ASV_09107: Gammaproteobacteria; Enterobacterales</t>
  </si>
  <si>
    <t>ASV_09107</t>
  </si>
  <si>
    <t>ASV_09106: Nanoarchaeia; Woesearchaeales</t>
  </si>
  <si>
    <t>ASV_09106</t>
  </si>
  <si>
    <t>ASV_09105: Bacteroidia; Chitinophagales</t>
  </si>
  <si>
    <t>ASV_09105</t>
  </si>
  <si>
    <t>ASV_09104: Proteobacteria; Alphaproteobacteria</t>
  </si>
  <si>
    <t>ASV_09104</t>
  </si>
  <si>
    <t>ASV_09103: Oligoflexia; 0319-6G20</t>
  </si>
  <si>
    <t>ASV_09103</t>
  </si>
  <si>
    <t>ASV_09102: Bacteria</t>
  </si>
  <si>
    <t>ASV_09102</t>
  </si>
  <si>
    <t>ASV_09101: Bacteria</t>
  </si>
  <si>
    <t>ASV_09101</t>
  </si>
  <si>
    <t>ASV_09100: Nanoarchaeia; Woesearchaeales</t>
  </si>
  <si>
    <t>ASV_09100</t>
  </si>
  <si>
    <t>ASV_09099: Alphaproteobacteria; Rhodospirillales</t>
  </si>
  <si>
    <t>ASV_09099</t>
  </si>
  <si>
    <t>ASV_09098: Spirochaetia; Spirochaetaceae</t>
  </si>
  <si>
    <t>ASV_09098</t>
  </si>
  <si>
    <t>ASV_09097: Phycisphaerae; SG8-4</t>
  </si>
  <si>
    <t>ASV_09097</t>
  </si>
  <si>
    <t>ASV_09096: Nanoarchaeia; Woesearchaeales</t>
  </si>
  <si>
    <t>ASV_09096</t>
  </si>
  <si>
    <t>ASV_09094: Alphaproteobacteria; Micavibrionaceae</t>
  </si>
  <si>
    <t>ASV_09094</t>
  </si>
  <si>
    <t>ASV_09093: Gracilibacteria; Candidatus Peribacteria</t>
  </si>
  <si>
    <t>ASV_09093</t>
  </si>
  <si>
    <t>ASV_09092: Proteobacteria; Alphaproteobacteria</t>
  </si>
  <si>
    <t>ASV_09092</t>
  </si>
  <si>
    <t>ASV_09091: Gammaproteobacteria; Candidatus Berkiella</t>
  </si>
  <si>
    <t>ASV_09091</t>
  </si>
  <si>
    <t>ASV_09090: Phycisphaerae; Urania-1B-19 marine sediment group</t>
  </si>
  <si>
    <t>ASV_09090</t>
  </si>
  <si>
    <t>ASV_09089: Oligoflexia; Oligoflexaceae</t>
  </si>
  <si>
    <t>ASV_09089</t>
  </si>
  <si>
    <t>ASV_09088: Bdellovibrionia; Bacteriovoracaceae</t>
  </si>
  <si>
    <t>ASV_09088</t>
  </si>
  <si>
    <t>ASV_09087: Bacteria; SAR324 clade(Marine group B)</t>
  </si>
  <si>
    <t>ASV_09087</t>
  </si>
  <si>
    <t>ASV_09086: Myxococcia; P3OB-42</t>
  </si>
  <si>
    <t>ASV_09086</t>
  </si>
  <si>
    <t>ASV_09084: Proteobacteria; Gammaproteobacteria</t>
  </si>
  <si>
    <t>ASV_09084</t>
  </si>
  <si>
    <t>ASV_09083: Bacteria; Proteobacteria</t>
  </si>
  <si>
    <t>ASV_09083</t>
  </si>
  <si>
    <t>ASV_09082: Anaerolineae; SBR1031</t>
  </si>
  <si>
    <t>ASV_09082</t>
  </si>
  <si>
    <t>ASV_09081: Alphaproteobacteria; Rhodobacteraceae</t>
  </si>
  <si>
    <t>ASV_09081</t>
  </si>
  <si>
    <t>ASV_09080: Nanoarchaeia; Woesearchaeales</t>
  </si>
  <si>
    <t>ASV_09080</t>
  </si>
  <si>
    <t>ASV_09079: Oligoflexia; Oligoflexaceae</t>
  </si>
  <si>
    <t>ASV_09079</t>
  </si>
  <si>
    <t>ASV_09078: Omnitrophia; Candidatus Omnitrophus</t>
  </si>
  <si>
    <t>ASV_09078</t>
  </si>
  <si>
    <t>ASV_09077: Gammaproteobacteria; Pseudomonadales</t>
  </si>
  <si>
    <t>ASV_09077</t>
  </si>
  <si>
    <t>ASV_09076: Nanoarchaeia; Woesearchaeales</t>
  </si>
  <si>
    <t>ASV_09076</t>
  </si>
  <si>
    <t>ASV_09075: Alphaproteobacteria; Rickettsiaceae</t>
  </si>
  <si>
    <t>ASV_09075</t>
  </si>
  <si>
    <t>ASV_09074: Bacteroidia; Muricauda</t>
  </si>
  <si>
    <t>ASV_09074</t>
  </si>
  <si>
    <t>ASV_09073: Bacteroidia; Aureibacter</t>
  </si>
  <si>
    <t>ASV_09073</t>
  </si>
  <si>
    <t>ASV_09071: Oligoflexia; Oligoflexaceae</t>
  </si>
  <si>
    <t>ASV_09071</t>
  </si>
  <si>
    <t>ASV_09070: Planctomycetota; BD7-11</t>
  </si>
  <si>
    <t>ASV_09070</t>
  </si>
  <si>
    <t>ASV_09069: Anaerolineae; A4b</t>
  </si>
  <si>
    <t>ASV_09069</t>
  </si>
  <si>
    <t>ASV_09068: Chlamydiae; Simkaniaceae</t>
  </si>
  <si>
    <t>ASV_09068</t>
  </si>
  <si>
    <t>ASV_09067: Bacteria</t>
  </si>
  <si>
    <t>ASV_09067</t>
  </si>
  <si>
    <t>ASV_09066: Cyanobacteria; Phormidesmiales</t>
  </si>
  <si>
    <t>ASV_09066</t>
  </si>
  <si>
    <t>ASV_09065: Nanoarchaeia; Woesearchaeales</t>
  </si>
  <si>
    <t>ASV_09065</t>
  </si>
  <si>
    <t>ASV_09064: Bacteroidia; Marinifilaceae</t>
  </si>
  <si>
    <t>ASV_09064</t>
  </si>
  <si>
    <t>ASV_09063: Bacteria</t>
  </si>
  <si>
    <t>ASV_09063</t>
  </si>
  <si>
    <t>ASV_09062: Proteobacteria; Alphaproteobacteria</t>
  </si>
  <si>
    <t>ASV_09062</t>
  </si>
  <si>
    <t>ASV_09061: Gammaproteobacteria; Pseudomonadales</t>
  </si>
  <si>
    <t>ASV_09061</t>
  </si>
  <si>
    <t>ASV_09060: Proteobacteria; Alphaproteobacteria</t>
  </si>
  <si>
    <t>ASV_09060</t>
  </si>
  <si>
    <t>ASV_09058: Alphaproteobacteria; Rickettsiales</t>
  </si>
  <si>
    <t>ASV_09058</t>
  </si>
  <si>
    <t>ASV_09057: Bacteria</t>
  </si>
  <si>
    <t>ASV_09057</t>
  </si>
  <si>
    <t>ASV_09056: Bacteria</t>
  </si>
  <si>
    <t>ASV_09056</t>
  </si>
  <si>
    <t>ASV_09055: Nanoarchaeia; Woesearchaeales</t>
  </si>
  <si>
    <t>ASV_09055</t>
  </si>
  <si>
    <t>ASV_09054: Bacteria</t>
  </si>
  <si>
    <t>ASV_09054</t>
  </si>
  <si>
    <t>ASV_09053: Desulfobacteria; Desulfocella</t>
  </si>
  <si>
    <t>ASV_09053</t>
  </si>
  <si>
    <t>ASV_09052: Nanoarchaeia; Woesearchaeales</t>
  </si>
  <si>
    <t>ASV_09052</t>
  </si>
  <si>
    <t>ASV_09051: Alphaproteobacteria; Terasakiellaceae</t>
  </si>
  <si>
    <t>ASV_09051</t>
  </si>
  <si>
    <t>ASV_09050: Verrucomicrobiae; Cerasicoccus</t>
  </si>
  <si>
    <t>ASV_09050</t>
  </si>
  <si>
    <t>ASV_09049: Gammaproteobacteria; Woeseia</t>
  </si>
  <si>
    <t>ASV_09049</t>
  </si>
  <si>
    <t>ASV_09048: Alphaproteobacteria; Micavibrionaceae</t>
  </si>
  <si>
    <t>ASV_09048</t>
  </si>
  <si>
    <t>ASV_09047: Anaerolineae; Anaerolineaceae</t>
  </si>
  <si>
    <t>ASV_09047</t>
  </si>
  <si>
    <t>ASV_09046: Nanoarchaeia; Woesearchaeales</t>
  </si>
  <si>
    <t>ASV_09046</t>
  </si>
  <si>
    <t>ASV_09045: Proteobacteria; Alphaproteobacteria</t>
  </si>
  <si>
    <t>ASV_09045</t>
  </si>
  <si>
    <t>ASV_09044: Proteobacteria; Gammaproteobacteria</t>
  </si>
  <si>
    <t>ASV_09044</t>
  </si>
  <si>
    <t>ASV_09042: Proteobacteria; Gammaproteobacteria</t>
  </si>
  <si>
    <t>ASV_09042</t>
  </si>
  <si>
    <t>ASV_09041: Proteobacteria; Gammaproteobacteria</t>
  </si>
  <si>
    <t>ASV_09041</t>
  </si>
  <si>
    <t>ASV_09040: Nanoarchaeia; Woesearchaeales</t>
  </si>
  <si>
    <t>ASV_09040</t>
  </si>
  <si>
    <t>ASV_09039: Alphaproteobacteria; Kiloniellaceae</t>
  </si>
  <si>
    <t>ASV_09039</t>
  </si>
  <si>
    <t>ASV_09038: Polyangia; Sandaracinaceae</t>
  </si>
  <si>
    <t>ASV_09038</t>
  </si>
  <si>
    <t>ASV_09037: Nanoarchaeia; Woesearchaeales</t>
  </si>
  <si>
    <t>ASV_09037</t>
  </si>
  <si>
    <t>ASV_09036: Nanoarchaeia; Woesearchaeales</t>
  </si>
  <si>
    <t>ASV_09036</t>
  </si>
  <si>
    <t>ASV_09035: Alphaproteobacteria; Micavibrionaceae</t>
  </si>
  <si>
    <t>ASV_09035</t>
  </si>
  <si>
    <t>ASV_09034: Bacteria</t>
  </si>
  <si>
    <t>ASV_09034</t>
  </si>
  <si>
    <t>ASV_09033: Alphaproteobacteria; Micavibrionaceae</t>
  </si>
  <si>
    <t>ASV_09033</t>
  </si>
  <si>
    <t>ASV_09032: Acidimicrobia; Actinomarinales</t>
  </si>
  <si>
    <t>ASV_09032</t>
  </si>
  <si>
    <t>ASV_09031: Proteobacteria; Gammaproteobacteria</t>
  </si>
  <si>
    <t>ASV_09031</t>
  </si>
  <si>
    <t>ASV_09030: Rhodothermia; B2706-C7</t>
  </si>
  <si>
    <t>ASV_09030</t>
  </si>
  <si>
    <t>ASV_09029: Nanoarchaeia; Woesearchaeales</t>
  </si>
  <si>
    <t>ASV_09029</t>
  </si>
  <si>
    <t>ASV_09028: Nanoarchaeia; Woesearchaeales</t>
  </si>
  <si>
    <t>ASV_09028</t>
  </si>
  <si>
    <t>ASV_09027: Nanoarchaeia; SCGC AAA011-D5</t>
  </si>
  <si>
    <t>ASV_09027</t>
  </si>
  <si>
    <t>ASV_09026: Verrucomicrobiae; Chthoniobacteraceae</t>
  </si>
  <si>
    <t>ASV_09026</t>
  </si>
  <si>
    <t>ASV_09025: Verrucomicrobiae; Opitutales</t>
  </si>
  <si>
    <t>ASV_09025</t>
  </si>
  <si>
    <t>ASV_09024: Gammaproteobacteria; Eionea</t>
  </si>
  <si>
    <t>ASV_09024</t>
  </si>
  <si>
    <t>ASV_09023: Nanoarchaeia; Woesearchaeales</t>
  </si>
  <si>
    <t>ASV_09023</t>
  </si>
  <si>
    <t>ASV_09022: Clostridia; Hungateiclostridiaceae</t>
  </si>
  <si>
    <t>ASV_09022</t>
  </si>
  <si>
    <t>ASV_09021: Bacteria; Desulfobacterota</t>
  </si>
  <si>
    <t>ASV_09021</t>
  </si>
  <si>
    <t>ASV_09020: Nitrospirota; Thermodesulfovibrionia</t>
  </si>
  <si>
    <t>ASV_09020</t>
  </si>
  <si>
    <t>ASV_09019: Babeliae; Babeliales</t>
  </si>
  <si>
    <t>ASV_09019</t>
  </si>
  <si>
    <t>ASV_09018: Alphaproteobacteria; Rickettsiales</t>
  </si>
  <si>
    <t>ASV_09018</t>
  </si>
  <si>
    <t>ASV_09017: Proteobacteria; Gammaproteobacteria</t>
  </si>
  <si>
    <t>ASV_09017</t>
  </si>
  <si>
    <t>ASV_09016: Bacteroidia; Saprospiraceae</t>
  </si>
  <si>
    <t>ASV_09016</t>
  </si>
  <si>
    <t>ASV_09015: Nanoarchaeia; GW2011_GWC1_47_15</t>
  </si>
  <si>
    <t>ASV_09015</t>
  </si>
  <si>
    <t>ASV_09014: Gracilibacteria; JGI 0000069-P22</t>
  </si>
  <si>
    <t>ASV_09014</t>
  </si>
  <si>
    <t>ASV_09013: Planctomycetes; Isosphaeraceae</t>
  </si>
  <si>
    <t>ASV_09013</t>
  </si>
  <si>
    <t>ASV_09011: Patescibacteria; Gracilibacteria</t>
  </si>
  <si>
    <t>ASV_09011</t>
  </si>
  <si>
    <t>ASV_09010: Proteobacteria; Alphaproteobacteria</t>
  </si>
  <si>
    <t>ASV_09010</t>
  </si>
  <si>
    <t>ASV_09009: Nanoarchaeia; Woesearchaeales</t>
  </si>
  <si>
    <t>ASV_09009</t>
  </si>
  <si>
    <t>ASV_09008: Proteobacteria; Alphaproteobacteria</t>
  </si>
  <si>
    <t>ASV_09008</t>
  </si>
  <si>
    <t>ASV_09007: Desulfuromonadia; Bradymonadales</t>
  </si>
  <si>
    <t>ASV_09007</t>
  </si>
  <si>
    <t>ASV_09006: Bacteria; Proteobacteria</t>
  </si>
  <si>
    <t>ASV_09006</t>
  </si>
  <si>
    <t>ASV_09005: Planctomycetota; vadinHA49</t>
  </si>
  <si>
    <t>ASV_09005</t>
  </si>
  <si>
    <t>ASV_09004: Nanoarchaeia; Woesearchaeales</t>
  </si>
  <si>
    <t>ASV_09004</t>
  </si>
  <si>
    <t>ASV_09003: Omnitrophia; Omnitrophales</t>
  </si>
  <si>
    <t>ASV_09003</t>
  </si>
  <si>
    <t>ASV_09002: Polyangia; MidBa8</t>
  </si>
  <si>
    <t>ASV_09002</t>
  </si>
  <si>
    <t>ASV_09000: Bacteria</t>
  </si>
  <si>
    <t>ASV_09000</t>
  </si>
  <si>
    <t>ASV_08999: Bacteria</t>
  </si>
  <si>
    <t>ASV_08999</t>
  </si>
  <si>
    <t>ASV_08998: Bacteroidia; Phaeodactylibacter</t>
  </si>
  <si>
    <t>ASV_08998</t>
  </si>
  <si>
    <t>ASV_08997: Proteobacteria; Gammaproteobacteria</t>
  </si>
  <si>
    <t>ASV_08997</t>
  </si>
  <si>
    <t>ASV_08996: Nanoarchaeia; Woesearchaeales</t>
  </si>
  <si>
    <t>ASV_08996</t>
  </si>
  <si>
    <t>ASV_08995: Bacilli; Mycoplasma</t>
  </si>
  <si>
    <t>ASV_08995</t>
  </si>
  <si>
    <t>ASV_08994: Polyangia; Blfdi19</t>
  </si>
  <si>
    <t>ASV_08994</t>
  </si>
  <si>
    <t>ASV_08993: Deinococci; Truepera</t>
  </si>
  <si>
    <t>ASV_08993</t>
  </si>
  <si>
    <t>ASV_08992: Proteobacteria; Gammaproteobacteria</t>
  </si>
  <si>
    <t>ASV_08992</t>
  </si>
  <si>
    <t>ASV_08991: Nanoarchaeia; Woesearchaeales</t>
  </si>
  <si>
    <t>ASV_08991</t>
  </si>
  <si>
    <t>ASV_08990: Bacteria; Desulfobacterota</t>
  </si>
  <si>
    <t>ASV_08990</t>
  </si>
  <si>
    <t>ASV_08989: Kiritimatiellae; R76-B128</t>
  </si>
  <si>
    <t>ASV_08989</t>
  </si>
  <si>
    <t>ASV_08987: Nanoarchaeia; Woesearchaeales</t>
  </si>
  <si>
    <t>ASV_08987</t>
  </si>
  <si>
    <t>ASV_08986: Planctomycetes; Blastopirellula</t>
  </si>
  <si>
    <t>ASV_08986</t>
  </si>
  <si>
    <t>ASV_08985: Chlamydiae; Chlamydiaceae</t>
  </si>
  <si>
    <t>ASV_08985</t>
  </si>
  <si>
    <t>ASV_08984: Fibrobacteria; Fibrobacteraceae</t>
  </si>
  <si>
    <t>ASV_08984</t>
  </si>
  <si>
    <t>ASV_08983: Myxococcia; P3OB-42</t>
  </si>
  <si>
    <t>ASV_08983</t>
  </si>
  <si>
    <t>ASV_08982: Bacteroidia; Saprospiraceae</t>
  </si>
  <si>
    <t>ASV_08982</t>
  </si>
  <si>
    <t>ASV_08981: Anaerolineae; SBR1031</t>
  </si>
  <si>
    <t>ASV_08981</t>
  </si>
  <si>
    <t>ASV_08980: Bacteroidia; Saprospiraceae</t>
  </si>
  <si>
    <t>ASV_08980</t>
  </si>
  <si>
    <t>ASV_08979: Lentisphaeria; Victivallaceae</t>
  </si>
  <si>
    <t>ASV_08979</t>
  </si>
  <si>
    <t>ASV_08978: Alphaproteobacteria; Parvularculaceae</t>
  </si>
  <si>
    <t>ASV_08978</t>
  </si>
  <si>
    <t>ASV_08977: Nanoarchaeia; Woesearchaeales</t>
  </si>
  <si>
    <t>ASV_08977</t>
  </si>
  <si>
    <t>ASV_08976: Nanoarchaeia; Woesearchaeales</t>
  </si>
  <si>
    <t>ASV_08976</t>
  </si>
  <si>
    <t>ASV_08975: Gammaproteobacteria; OM182 clade</t>
  </si>
  <si>
    <t>ASV_08975</t>
  </si>
  <si>
    <t>ASV_08974: Proteobacteria; Gammaproteobacteria</t>
  </si>
  <si>
    <t>ASV_08974</t>
  </si>
  <si>
    <t>ASV_08973: Desulfuromonadia; Bradymonadales</t>
  </si>
  <si>
    <t>ASV_08973</t>
  </si>
  <si>
    <t>ASV_08972: Proteobacteria; Alphaproteobacteria</t>
  </si>
  <si>
    <t>ASV_08972</t>
  </si>
  <si>
    <t>ASV_08971: Babeliae; Babeliales</t>
  </si>
  <si>
    <t>ASV_08971</t>
  </si>
  <si>
    <t>ASV_08970: Bacteria</t>
  </si>
  <si>
    <t>ASV_08970</t>
  </si>
  <si>
    <t>ASV_08969: Gammaproteobacteria; Legionellaceae</t>
  </si>
  <si>
    <t>ASV_08969</t>
  </si>
  <si>
    <t>ASV_08968: Gracilibacteria; Absconditabacteriales (SR1)</t>
  </si>
  <si>
    <t>ASV_08968</t>
  </si>
  <si>
    <t>ASV_08967: Nanoarchaeia; SCGC AAA011-D5</t>
  </si>
  <si>
    <t>ASV_08967</t>
  </si>
  <si>
    <t>ASV_08966: Bacteria</t>
  </si>
  <si>
    <t>ASV_08966</t>
  </si>
  <si>
    <t>ASV_08965: Babeliae; Babeliales</t>
  </si>
  <si>
    <t>ASV_08965</t>
  </si>
  <si>
    <t>ASV_08964: Kiritimatiellae; WCHB1-41</t>
  </si>
  <si>
    <t>ASV_08964</t>
  </si>
  <si>
    <t>ASV_08963: Kiritimatiellae; WCHB1-41</t>
  </si>
  <si>
    <t>ASV_08963</t>
  </si>
  <si>
    <t>ASV_08962: Campylobacteria; Campylobacter</t>
  </si>
  <si>
    <t>ASV_08962</t>
  </si>
  <si>
    <t>ASV_08961: Nanoarchaeia; GW2011_GWC1_47_15</t>
  </si>
  <si>
    <t>ASV_08961</t>
  </si>
  <si>
    <t>ASV_08960: Proteobacteria; Gammaproteobacteria</t>
  </si>
  <si>
    <t>ASV_08960</t>
  </si>
  <si>
    <t>ASV_08959: Bdellovibrionia; OM27 clade</t>
  </si>
  <si>
    <t>ASV_08959</t>
  </si>
  <si>
    <t>ASV_08958: Alphaproteobacteria; MD3-55</t>
  </si>
  <si>
    <t>ASV_08958</t>
  </si>
  <si>
    <t>ASV_08957: Bacteria</t>
  </si>
  <si>
    <t>ASV_08957</t>
  </si>
  <si>
    <t>ASV_08956: Gammaproteobacteria; Francisellaceae</t>
  </si>
  <si>
    <t>ASV_08956</t>
  </si>
  <si>
    <t>ASV_08955: Sumerlaeia; Sumerlaea</t>
  </si>
  <si>
    <t>ASV_08955</t>
  </si>
  <si>
    <t>ASV_08954: Proteobacteria; Gammaproteobacteria</t>
  </si>
  <si>
    <t>ASV_08954</t>
  </si>
  <si>
    <t>ASV_08953: Alphaproteobacteria; AB1</t>
  </si>
  <si>
    <t>ASV_08953</t>
  </si>
  <si>
    <t>ASV_08952: Nanoarchaeia; SCGC AAA011-D5</t>
  </si>
  <si>
    <t>ASV_08952</t>
  </si>
  <si>
    <t>ASV_08951: Bacilli; Candidatus Hepatoplasma</t>
  </si>
  <si>
    <t>ASV_08951</t>
  </si>
  <si>
    <t>ASV_08950: Gammaproteobacteria; HOC36</t>
  </si>
  <si>
    <t>ASV_08950</t>
  </si>
  <si>
    <t>ASV_08949: Bacteroidia; Marinifilum</t>
  </si>
  <si>
    <t>ASV_08949</t>
  </si>
  <si>
    <t>ASV_08948: Alphaproteobacteria; Rickettsiales</t>
  </si>
  <si>
    <t>ASV_08948</t>
  </si>
  <si>
    <t>ASV_08947: Bacteria; Zixibacteria</t>
  </si>
  <si>
    <t>ASV_08947</t>
  </si>
  <si>
    <t>ASV_08946: Thermoanaerobaculia; Subgroup 23</t>
  </si>
  <si>
    <t>ASV_08946</t>
  </si>
  <si>
    <t>ASV_08945: Bacteria; SAR324 clade(Marine group B)</t>
  </si>
  <si>
    <t>ASV_08945</t>
  </si>
  <si>
    <t>ASV_08944: Alphaproteobacteria; Micavibrionaceae</t>
  </si>
  <si>
    <t>ASV_08944</t>
  </si>
  <si>
    <t>ASV_08943: Bdellovibrionia; Bacteriovoracaceae</t>
  </si>
  <si>
    <t>ASV_08943</t>
  </si>
  <si>
    <t>ASV_08942: Vampirivibrionia; Vampirovibrionales</t>
  </si>
  <si>
    <t>ASV_08942</t>
  </si>
  <si>
    <t>ASV_08941: Gracilibacteria; Absconditabacteriales (SR1)</t>
  </si>
  <si>
    <t>ASV_08941</t>
  </si>
  <si>
    <t>ASV_08940: Nanoarchaeia; Woesearchaeales</t>
  </si>
  <si>
    <t>ASV_08940</t>
  </si>
  <si>
    <t>ASV_08939: Proteobacteria; Gammaproteobacteria</t>
  </si>
  <si>
    <t>ASV_08939</t>
  </si>
  <si>
    <t>ASV_08938: Gammaproteobacteria; Methylotenera</t>
  </si>
  <si>
    <t>ASV_08938</t>
  </si>
  <si>
    <t>ASV_08937: Alphaproteobacteria; Rickettsiaceae</t>
  </si>
  <si>
    <t>ASV_08937</t>
  </si>
  <si>
    <t>ASV_08936: Nanoarchaeia; SCGC AAA011-D5</t>
  </si>
  <si>
    <t>ASV_08936</t>
  </si>
  <si>
    <t>ASV_08935: Kiritimatiellae; MSBL3</t>
  </si>
  <si>
    <t>ASV_08935</t>
  </si>
  <si>
    <t>ASV_08934: Thermococci; Methanofastidiosales</t>
  </si>
  <si>
    <t>ASV_08934</t>
  </si>
  <si>
    <t>ASV_08933: Proteobacteria; Alphaproteobacteria</t>
  </si>
  <si>
    <t>ASV_08933</t>
  </si>
  <si>
    <t>ASV_08932: Gammaproteobacteria; Pseudomonadales</t>
  </si>
  <si>
    <t>ASV_08932</t>
  </si>
  <si>
    <t>ASV_08931: Gammaproteobacteria; Diplorickettsiaceae</t>
  </si>
  <si>
    <t>ASV_08931</t>
  </si>
  <si>
    <t>ASV_08930: Bacteroidia; NS9 marine group</t>
  </si>
  <si>
    <t>ASV_08930</t>
  </si>
  <si>
    <t>ASV_08929: Bacteria</t>
  </si>
  <si>
    <t>ASV_08929</t>
  </si>
  <si>
    <t>ASV_08928: Bacteria; Latescibacterota</t>
  </si>
  <si>
    <t>ASV_08928</t>
  </si>
  <si>
    <t>ASV_08927: Planctomycetes; Rubinisphaeraceae</t>
  </si>
  <si>
    <t>ASV_08927</t>
  </si>
  <si>
    <t>ASV_08926: Spirochaetia; Spirochaeta 2</t>
  </si>
  <si>
    <t>ASV_08926</t>
  </si>
  <si>
    <t>ASV_08925: Nanoarchaeia; Woesearchaeales</t>
  </si>
  <si>
    <t>ASV_08925</t>
  </si>
  <si>
    <t>ASV_08924: Bacteria</t>
  </si>
  <si>
    <t>ASV_08924</t>
  </si>
  <si>
    <t>ASV_08922: Proteobacteria; Alphaproteobacteria</t>
  </si>
  <si>
    <t>ASV_08922</t>
  </si>
  <si>
    <t>ASV_08921: Gammaproteobacteria; Nitrincolaceae</t>
  </si>
  <si>
    <t>ASV_08921</t>
  </si>
  <si>
    <t>ASV_08920: Nanoarchaeia; Woesearchaeales</t>
  </si>
  <si>
    <t>ASV_08920</t>
  </si>
  <si>
    <t>ASV_08919: Chitinivibrionia; possible genus 03</t>
  </si>
  <si>
    <t>ASV_08919</t>
  </si>
  <si>
    <t>ASV_08918: Bacteria</t>
  </si>
  <si>
    <t>ASV_08918</t>
  </si>
  <si>
    <t>ASV_08917: Alphaproteobacteria; Candidatus Finniella</t>
  </si>
  <si>
    <t>ASV_08917</t>
  </si>
  <si>
    <t>ASV_08916: Bacteroidia; Marinifilum</t>
  </si>
  <si>
    <t>ASV_08916</t>
  </si>
  <si>
    <t>ASV_08915: Nanoarchaeia; AR15</t>
  </si>
  <si>
    <t>ASV_08915</t>
  </si>
  <si>
    <t>ASV_08914: Gammaproteobacteria; Francisella</t>
  </si>
  <si>
    <t>ASV_08914</t>
  </si>
  <si>
    <t>ASV_08912: Lentisphaeria; Lentisphaera</t>
  </si>
  <si>
    <t>ASV_08912</t>
  </si>
  <si>
    <t>ASV_08911: Nanoarchaeia; Woesearchaeales</t>
  </si>
  <si>
    <t>ASV_08911</t>
  </si>
  <si>
    <t>ASV_08908: Nanoarchaeia; Woesearchaeales</t>
  </si>
  <si>
    <t>ASV_08908</t>
  </si>
  <si>
    <t>ASV_08907: Gammaproteobacteria; Cellvibrionaceae</t>
  </si>
  <si>
    <t>ASV_08907</t>
  </si>
  <si>
    <t>ASV_08906: Omnitrophia; Candidatus Omnitrophus</t>
  </si>
  <si>
    <t>ASV_08906</t>
  </si>
  <si>
    <t>ASV_08905: Bacteroidia; Odoribacter</t>
  </si>
  <si>
    <t>ASV_08905</t>
  </si>
  <si>
    <t>ASV_08904: Proteobacteria; Gammaproteobacteria</t>
  </si>
  <si>
    <t>ASV_08904</t>
  </si>
  <si>
    <t>ASV_08903: Nanoarchaeia; Woesearchaeales</t>
  </si>
  <si>
    <t>ASV_08903</t>
  </si>
  <si>
    <t>ASV_08902: Spirochaetia; Spirochaetaceae</t>
  </si>
  <si>
    <t>ASV_08902</t>
  </si>
  <si>
    <t>ASV_08901: Planctomycetes; Blastopirellula</t>
  </si>
  <si>
    <t>ASV_08901</t>
  </si>
  <si>
    <t>ASV_08900: Nanoarchaeia; Woesearchaeales</t>
  </si>
  <si>
    <t>ASV_08900</t>
  </si>
  <si>
    <t>ASV_08899: Proteobacteria; Gammaproteobacteria</t>
  </si>
  <si>
    <t>ASV_08899</t>
  </si>
  <si>
    <t>ASV_08898: Gammaproteobacteria; Candidatus Berkiella</t>
  </si>
  <si>
    <t>ASV_08898</t>
  </si>
  <si>
    <t>ASV_08897: Proteobacteria; Gammaproteobacteria</t>
  </si>
  <si>
    <t>ASV_08897</t>
  </si>
  <si>
    <t>ASV_08896: Verrucomicrobiae; Roseibacillus</t>
  </si>
  <si>
    <t>ASV_08896</t>
  </si>
  <si>
    <t>ASV_08895: Clostridia; Anaerococcus</t>
  </si>
  <si>
    <t>ASV_08895</t>
  </si>
  <si>
    <t>ASV_08894: Alphaproteobacteria; Parvularcula</t>
  </si>
  <si>
    <t>ASV_08894</t>
  </si>
  <si>
    <t>ASV_08893: Babeliae; Babeliales</t>
  </si>
  <si>
    <t>ASV_08893</t>
  </si>
  <si>
    <t>ASV_08892: Proteobacteria; Alphaproteobacteria</t>
  </si>
  <si>
    <t>ASV_08892</t>
  </si>
  <si>
    <t>ASV_08891: Bacteria; Margulisbacteria</t>
  </si>
  <si>
    <t>ASV_08891</t>
  </si>
  <si>
    <t>ASV_08890: Bacteroidia; Marinifilum</t>
  </si>
  <si>
    <t>ASV_08890</t>
  </si>
  <si>
    <t>ASV_08889: Nanoarchaeia; Woesearchaeales</t>
  </si>
  <si>
    <t>ASV_08889</t>
  </si>
  <si>
    <t>ASV_08888: Desulfobacteria; Desulfobacter</t>
  </si>
  <si>
    <t>ASV_08888</t>
  </si>
  <si>
    <t>ASV_08887: Fibrobacteria; TG3</t>
  </si>
  <si>
    <t>ASV_08887</t>
  </si>
  <si>
    <t>ASV_08886: Nanoarchaeia; Woesearchaeales</t>
  </si>
  <si>
    <t>ASV_08886</t>
  </si>
  <si>
    <t>ASV_08884: Proteobacteria; Gammaproteobacteria</t>
  </si>
  <si>
    <t>ASV_08884</t>
  </si>
  <si>
    <t>ASV_08883: Nanoarchaeia; Woesearchaeales</t>
  </si>
  <si>
    <t>ASV_08883</t>
  </si>
  <si>
    <t>ASV_08882: Altiarchaeia; Candidatus Altiarchaeum</t>
  </si>
  <si>
    <t>ASV_08882</t>
  </si>
  <si>
    <t>ASV_08881: Proteobacteria; Gammaproteobacteria</t>
  </si>
  <si>
    <t>ASV_08881</t>
  </si>
  <si>
    <t>ASV_08880: Polyangia; Sandaracinaceae</t>
  </si>
  <si>
    <t>ASV_08880</t>
  </si>
  <si>
    <t>ASV_08879: Planctomycetes; Gimesiaceae</t>
  </si>
  <si>
    <t>ASV_08879</t>
  </si>
  <si>
    <t>ASV_08878: Nanoarchaeia; Woesearchaeales</t>
  </si>
  <si>
    <t>ASV_08878</t>
  </si>
  <si>
    <t>ASV_08877: Planctomycetota; OM190</t>
  </si>
  <si>
    <t>ASV_08877</t>
  </si>
  <si>
    <t>ASV_08876: Nanoarchaeia; Woesearchaeales</t>
  </si>
  <si>
    <t>ASV_08876</t>
  </si>
  <si>
    <t>ASV_08874: Bdellovibrionia; Bacteriovoracaceae</t>
  </si>
  <si>
    <t>ASV_08874</t>
  </si>
  <si>
    <t>ASV_08873: Kiritimatiellae; WCHB1-41</t>
  </si>
  <si>
    <t>ASV_08873</t>
  </si>
  <si>
    <t>ASV_08872: Bacteroidia; Chitinophagales</t>
  </si>
  <si>
    <t>ASV_08872</t>
  </si>
  <si>
    <t>ASV_08870: Kiritimatiellae; R76-B128</t>
  </si>
  <si>
    <t>ASV_08870</t>
  </si>
  <si>
    <t>ASV_08869: Nanoarchaeia; Woesearchaeales</t>
  </si>
  <si>
    <t>ASV_08869</t>
  </si>
  <si>
    <t>ASV_08867: Desulfobulbia; Desulfocapsaceae</t>
  </si>
  <si>
    <t>ASV_08867</t>
  </si>
  <si>
    <t>ASV_08866: Bacteroidia; Psychroflexus</t>
  </si>
  <si>
    <t>ASV_08866</t>
  </si>
  <si>
    <t>ASV_08865: Desulfovibrionia; Desulfovibrio</t>
  </si>
  <si>
    <t>ASV_08865</t>
  </si>
  <si>
    <t>ASV_08864: Verrucomicrobiae; Diplosphaera</t>
  </si>
  <si>
    <t>ASV_08864</t>
  </si>
  <si>
    <t>ASV_08863: Nanoarchaeia; Woesearchaeales</t>
  </si>
  <si>
    <t>ASV_08863</t>
  </si>
  <si>
    <t>ASV_08862: Proteobacteria; Gammaproteobacteria</t>
  </si>
  <si>
    <t>ASV_08862</t>
  </si>
  <si>
    <t>ASV_08861: Nanoarchaeia; SCGC AAA011-D5</t>
  </si>
  <si>
    <t>ASV_08861</t>
  </si>
  <si>
    <t>ASV_08860: Verrucomicrobiota; Verrucomicrobiae</t>
  </si>
  <si>
    <t>ASV_08860</t>
  </si>
  <si>
    <t>ASV_08859: Omnitrophia; Omnitrophales</t>
  </si>
  <si>
    <t>ASV_08859</t>
  </si>
  <si>
    <t>ASV_08858: Planctomycetes; Pirellulaceae</t>
  </si>
  <si>
    <t>ASV_08858</t>
  </si>
  <si>
    <t>ASV_08856: Nanoarchaeia; Woesearchaeales</t>
  </si>
  <si>
    <t>ASV_08856</t>
  </si>
  <si>
    <t>ASV_08855: Planctomycetes; Pirellula</t>
  </si>
  <si>
    <t>ASV_08855</t>
  </si>
  <si>
    <t>ASV_08854: Bacteria</t>
  </si>
  <si>
    <t>ASV_08854</t>
  </si>
  <si>
    <t>ASV_08853: Nanoarchaeia; Woesearchaeales</t>
  </si>
  <si>
    <t>ASV_08853</t>
  </si>
  <si>
    <t>ASV_08852: Gammaproteobacteria; Coxiella</t>
  </si>
  <si>
    <t>ASV_08852</t>
  </si>
  <si>
    <t>ASV_08851: Bacteroidia; Lentimicrobiaceae</t>
  </si>
  <si>
    <t>ASV_08851</t>
  </si>
  <si>
    <t>ASV_08850: Bacteroidia; Flavobacteriaceae</t>
  </si>
  <si>
    <t>ASV_08850</t>
  </si>
  <si>
    <t>ASV_08849: Nanoarchaeia; Woesearchaeales</t>
  </si>
  <si>
    <t>ASV_08849</t>
  </si>
  <si>
    <t>ASV_08848: Bacteria</t>
  </si>
  <si>
    <t>ASV_08848</t>
  </si>
  <si>
    <t>ASV_08847: Proteobacteria; Alphaproteobacteria</t>
  </si>
  <si>
    <t>ASV_08847</t>
  </si>
  <si>
    <t>ASV_08846: Proteobacteria; Alphaproteobacteria</t>
  </si>
  <si>
    <t>ASV_08846</t>
  </si>
  <si>
    <t>ASV_08845: Phycisphaerae; Phycisphaeraceae</t>
  </si>
  <si>
    <t>ASV_08845</t>
  </si>
  <si>
    <t>ASV_08844: Verrucomicrobiae; Rubritalea</t>
  </si>
  <si>
    <t>ASV_08844</t>
  </si>
  <si>
    <t>ASV_08843: Bacteria; NKB15</t>
  </si>
  <si>
    <t>ASV_08843</t>
  </si>
  <si>
    <t>ASV_08842: Bacteria; SAR324 clade(Marine group B)</t>
  </si>
  <si>
    <t>ASV_08842</t>
  </si>
  <si>
    <t>ASV_08841: Planctomycetota; vadinHA49</t>
  </si>
  <si>
    <t>ASV_08841</t>
  </si>
  <si>
    <t>ASV_08840: Patescibacteria; Parcubacteria</t>
  </si>
  <si>
    <t>ASV_08840</t>
  </si>
  <si>
    <t>ASV_08839: Proteobacteria; Alphaproteobacteria</t>
  </si>
  <si>
    <t>ASV_08839</t>
  </si>
  <si>
    <t>ASV_08838: Bacilli; Izemoplasmatales</t>
  </si>
  <si>
    <t>ASV_08838</t>
  </si>
  <si>
    <t>ASV_08837: Bacteria</t>
  </si>
  <si>
    <t>ASV_08837</t>
  </si>
  <si>
    <t>ASV_08836: Dadabacteria; Dadabacteriales</t>
  </si>
  <si>
    <t>ASV_08836</t>
  </si>
  <si>
    <t>ASV_08834: Bacteria</t>
  </si>
  <si>
    <t>ASV_08834</t>
  </si>
  <si>
    <t>ASV_08833: Calditrichia; Calditrichaceae</t>
  </si>
  <si>
    <t>ASV_08833</t>
  </si>
  <si>
    <t>ASV_08832: Crenarchaeota; Bathyarchaeia</t>
  </si>
  <si>
    <t>ASV_08832</t>
  </si>
  <si>
    <t>ASV_08831: Nanoarchaeia; Woesearchaeales</t>
  </si>
  <si>
    <t>ASV_08831</t>
  </si>
  <si>
    <t>ASV_08830: Ignavibacteria; IheB3-7</t>
  </si>
  <si>
    <t>ASV_08830</t>
  </si>
  <si>
    <t>ASV_08829: Thermoanaerobaculia; Subgroup 10</t>
  </si>
  <si>
    <t>ASV_08829</t>
  </si>
  <si>
    <t>ASV_08827: Nanoarchaeia; Woesearchaeales</t>
  </si>
  <si>
    <t>ASV_08827</t>
  </si>
  <si>
    <t>ASV_08826: Nanoarchaeia; Woesearchaeales</t>
  </si>
  <si>
    <t>ASV_08826</t>
  </si>
  <si>
    <t>ASV_08825: Bacteria</t>
  </si>
  <si>
    <t>ASV_08825</t>
  </si>
  <si>
    <t>ASV_08824: Clostridia; Lachnospiraceae</t>
  </si>
  <si>
    <t>ASV_08824</t>
  </si>
  <si>
    <t>ASV_08823: Verrucomicrobiae; Verruc-01</t>
  </si>
  <si>
    <t>ASV_08823</t>
  </si>
  <si>
    <t>ASV_08822: Proteobacteria; Gammaproteobacteria</t>
  </si>
  <si>
    <t>ASV_08822</t>
  </si>
  <si>
    <t>ASV_08821: Aminicenantia; Aminicenantales</t>
  </si>
  <si>
    <t>ASV_08821</t>
  </si>
  <si>
    <t>ASV_08820: Crenarchaeota; Bathyarchaeia</t>
  </si>
  <si>
    <t>ASV_08820</t>
  </si>
  <si>
    <t>ASV_08819: Gammaproteobacteria; Coxiella</t>
  </si>
  <si>
    <t>ASV_08819</t>
  </si>
  <si>
    <t>ASV_08818: Gracilibacteria; Absconditabacteriales (SR1)</t>
  </si>
  <si>
    <t>ASV_08818</t>
  </si>
  <si>
    <t>ASV_08817: Nanoarchaeia; Woesearchaeales</t>
  </si>
  <si>
    <t>ASV_08817</t>
  </si>
  <si>
    <t>ASV_08816: Nanoarchaeia; Woesearchaeales</t>
  </si>
  <si>
    <t>ASV_08816</t>
  </si>
  <si>
    <t>ASV_08815: Bdellovibrionia; Bacteriovoracaceae</t>
  </si>
  <si>
    <t>ASV_08815</t>
  </si>
  <si>
    <t>ASV_08814: Gracilibacteria; JGI 0000069-P22</t>
  </si>
  <si>
    <t>ASV_08814</t>
  </si>
  <si>
    <t>ASV_08813: Planctomycetota; vadinHA49</t>
  </si>
  <si>
    <t>ASV_08813</t>
  </si>
  <si>
    <t>ASV_08812: Verrucomicrobiae; SCGC AAA164-E04</t>
  </si>
  <si>
    <t>ASV_08812</t>
  </si>
  <si>
    <t>ASV_08811: Bacteroidia; Reichenbachiella</t>
  </si>
  <si>
    <t>ASV_08811</t>
  </si>
  <si>
    <t>ASV_08810: Planctomycetes; Pirellula</t>
  </si>
  <si>
    <t>ASV_08810</t>
  </si>
  <si>
    <t>ASV_08809: Planctomycetes; Rhodopirellula</t>
  </si>
  <si>
    <t>ASV_08809</t>
  </si>
  <si>
    <t>ASV_08808: Verrucomicrobiae; Verruc-01</t>
  </si>
  <si>
    <t>ASV_08808</t>
  </si>
  <si>
    <t>ASV_08807: Spirochaetia; GWE2-31-10</t>
  </si>
  <si>
    <t>ASV_08807</t>
  </si>
  <si>
    <t>ASV_08806: Calditrichia; Caldithrix</t>
  </si>
  <si>
    <t>ASV_08806</t>
  </si>
  <si>
    <t>ASV_08805: Phycisphaerae; mle1-8</t>
  </si>
  <si>
    <t>ASV_08805</t>
  </si>
  <si>
    <t>ASV_08804: Nanoarchaeia; Woesearchaeales</t>
  </si>
  <si>
    <t>ASV_08804</t>
  </si>
  <si>
    <t>ASV_08803: Latescibacteria; Latescibacteraceae</t>
  </si>
  <si>
    <t>ASV_08803</t>
  </si>
  <si>
    <t>ASV_08802: Bacteroidota; Bacteroidia</t>
  </si>
  <si>
    <t>ASV_08802</t>
  </si>
  <si>
    <t>ASV_08801: Anaerolineae; Ardenticatenaceae</t>
  </si>
  <si>
    <t>ASV_08801</t>
  </si>
  <si>
    <t>ASV_08800: Chitinivibrionia; possible genus 03</t>
  </si>
  <si>
    <t>ASV_08800</t>
  </si>
  <si>
    <t>ASV_08798: Bacteria; Proteobacteria</t>
  </si>
  <si>
    <t>ASV_08798</t>
  </si>
  <si>
    <t>ASV_08797: Planctomycetota; OM190</t>
  </si>
  <si>
    <t>ASV_08797</t>
  </si>
  <si>
    <t>ASV_08796: Proteobacteria; Gammaproteobacteria</t>
  </si>
  <si>
    <t>ASV_08796</t>
  </si>
  <si>
    <t>ASV_08795: Nanoarchaeia; Woesearchaeales</t>
  </si>
  <si>
    <t>ASV_08795</t>
  </si>
  <si>
    <t>ASV_08794: Gracilibacteria; Candidatus Peribacteria</t>
  </si>
  <si>
    <t>ASV_08794</t>
  </si>
  <si>
    <t>ASV_08793: Gammaproteobacteria; Legionella</t>
  </si>
  <si>
    <t>ASV_08793</t>
  </si>
  <si>
    <t>ASV_08792: Nanoarchaeia; SCGC AAA011-D5</t>
  </si>
  <si>
    <t>ASV_08792</t>
  </si>
  <si>
    <t>ASV_08791: Nanoarchaeia; Woesearchaeales</t>
  </si>
  <si>
    <t>ASV_08791</t>
  </si>
  <si>
    <t>ASV_08790: Parcubacteria; Candidatus Kaiserbacteria</t>
  </si>
  <si>
    <t>ASV_08790</t>
  </si>
  <si>
    <t>ASV_08789: Gammaproteobacteria; Thiotrichaceae</t>
  </si>
  <si>
    <t>ASV_08789</t>
  </si>
  <si>
    <t>ASV_08788: Lentisphaeria; P.palmC41</t>
  </si>
  <si>
    <t>ASV_08788</t>
  </si>
  <si>
    <t>ASV_08787: Alphaproteobacteria; Rickettsiaceae</t>
  </si>
  <si>
    <t>ASV_08787</t>
  </si>
  <si>
    <t>ASV_08786: Nanoarchaeia; Woesearchaeales</t>
  </si>
  <si>
    <t>ASV_08786</t>
  </si>
  <si>
    <t>ASV_08785: Patescibacteria; Gracilibacteria</t>
  </si>
  <si>
    <t>ASV_08785</t>
  </si>
  <si>
    <t>ASV_08784: Nanoarchaeia; Woesearchaeales</t>
  </si>
  <si>
    <t>ASV_08784</t>
  </si>
  <si>
    <t>ASV_08783: Planctomycetes; Pirellulaceae</t>
  </si>
  <si>
    <t>ASV_08783</t>
  </si>
  <si>
    <t>ASV_08782: Nanoarchaeia; Woesearchaeales</t>
  </si>
  <si>
    <t>ASV_08782</t>
  </si>
  <si>
    <t>ASV_08781: Bacteria; Proteobacteria</t>
  </si>
  <si>
    <t>ASV_08781</t>
  </si>
  <si>
    <t>ASV_08780: Babeliae; Babeliales</t>
  </si>
  <si>
    <t>ASV_08780</t>
  </si>
  <si>
    <t>ASV_08779: Bacteria; WPS-2</t>
  </si>
  <si>
    <t>ASV_08779</t>
  </si>
  <si>
    <t>ASV_08778: Gammaproteobacteria; Coxiella</t>
  </si>
  <si>
    <t>ASV_08778</t>
  </si>
  <si>
    <t>ASV_08777: Bacteria</t>
  </si>
  <si>
    <t>ASV_08777</t>
  </si>
  <si>
    <t>ASV_08776: Bacteroidia; Amoebophilaceae</t>
  </si>
  <si>
    <t>ASV_08776</t>
  </si>
  <si>
    <t>ASV_08775: Nanoarchaeia; Woesearchaeales</t>
  </si>
  <si>
    <t>ASV_08775</t>
  </si>
  <si>
    <t>ASV_08774: Verrucomicrobiae; Persicirhabdus</t>
  </si>
  <si>
    <t>ASV_08774</t>
  </si>
  <si>
    <t>ASV_08773: Bacteria; Marinimicrobia (SAR406 clade)</t>
  </si>
  <si>
    <t>ASV_08773</t>
  </si>
  <si>
    <t>ASV_08772: Bacilli; Izemoplasmatales</t>
  </si>
  <si>
    <t>ASV_08772</t>
  </si>
  <si>
    <t>ASV_08770: Bacteria; Desulfobacterota</t>
  </si>
  <si>
    <t>ASV_08770</t>
  </si>
  <si>
    <t>ASV_08769: Nanoarchaeia; Woesearchaeales</t>
  </si>
  <si>
    <t>ASV_08769</t>
  </si>
  <si>
    <t>ASV_08768: Alphaproteobacteria; SM2D12</t>
  </si>
  <si>
    <t>ASV_08768</t>
  </si>
  <si>
    <t>ASV_08767: Nanoarchaeia; Woesearchaeales</t>
  </si>
  <si>
    <t>ASV_08767</t>
  </si>
  <si>
    <t>ASV_08766: Planctomycetes; Rhodopirellula</t>
  </si>
  <si>
    <t>ASV_08766</t>
  </si>
  <si>
    <t>ASV_08765: Nanoarchaeia; Woesearchaeales</t>
  </si>
  <si>
    <t>ASV_08765</t>
  </si>
  <si>
    <t>ASV_08764: Nanoarchaeia; Woesearchaeales</t>
  </si>
  <si>
    <t>ASV_08764</t>
  </si>
  <si>
    <t>ASV_08763: Alphaproteobacteria; Rickettsiaceae</t>
  </si>
  <si>
    <t>ASV_08763</t>
  </si>
  <si>
    <t>ASV_08762: Polyangia; Sandaracinaceae</t>
  </si>
  <si>
    <t>ASV_08762</t>
  </si>
  <si>
    <t>ASV_08761: Alphaproteobacteria; Paracaedibacteraceae</t>
  </si>
  <si>
    <t>ASV_08761</t>
  </si>
  <si>
    <t>ASV_08760: Bacteria</t>
  </si>
  <si>
    <t>ASV_08760</t>
  </si>
  <si>
    <t>ASV_08759: Cyanobacteria; Cyanobacteria</t>
  </si>
  <si>
    <t>ASV_08759</t>
  </si>
  <si>
    <t>ASV_08758: Planctomycetota; Phycisphaerae</t>
  </si>
  <si>
    <t>ASV_08758</t>
  </si>
  <si>
    <t>ASV_08756: Bacteria; Proteobacteria</t>
  </si>
  <si>
    <t>ASV_08756</t>
  </si>
  <si>
    <t>ASV_08755: Bacteroidia; Flavobacteriales</t>
  </si>
  <si>
    <t>ASV_08755</t>
  </si>
  <si>
    <t>ASV_08754: Verrucomicrobiae; Rubritaleaceae</t>
  </si>
  <si>
    <t>ASV_08754</t>
  </si>
  <si>
    <t>ASV_08753: Nanoarchaeia; Woesearchaeales</t>
  </si>
  <si>
    <t>ASV_08753</t>
  </si>
  <si>
    <t>ASV_08752: Vampirivibrionia; Vampirovibrionales</t>
  </si>
  <si>
    <t>ASV_08752</t>
  </si>
  <si>
    <t>ASV_08751: Proteobacteria; Gammaproteobacteria</t>
  </si>
  <si>
    <t>ASV_08751</t>
  </si>
  <si>
    <t>ASV_08750: Alphaproteobacteria; Candidatus Cryptoprodotis</t>
  </si>
  <si>
    <t>ASV_08749: Proteobacteria; Gammaproteobacteria</t>
  </si>
  <si>
    <t>ASV_08748: Bacteroidota; Bacteroidia</t>
  </si>
  <si>
    <t>ASV_08747: Patescibacteria; Gracilibacteria</t>
  </si>
  <si>
    <t>ASV_08746: Chlamydiae; Simkaniaceae</t>
  </si>
  <si>
    <t>ASV_08745: Bdellovibrionia; Peredibacter</t>
  </si>
  <si>
    <t>ASV_08744: Bacteroidia; Amoebophilaceae</t>
  </si>
  <si>
    <t>ASV_08743: Bacteria; SAR324 clade(Marine group B)</t>
  </si>
  <si>
    <t>ASV_08742: Planctomycetes; Pirellula</t>
  </si>
  <si>
    <t>ASV_08741: Gammaproteobacteria; Candidatus Endoecteinascidia</t>
  </si>
  <si>
    <t>ASV_08740: Nanoarchaeia; Woesearchaeales</t>
  </si>
  <si>
    <t>ASV_08738: Alphaproteobacteria; Micavibrionaceae</t>
  </si>
  <si>
    <t>ASV_08737: Alphaproteobacteria; Rhizobiales</t>
  </si>
  <si>
    <t>ASV_08736: Nanoarchaeia; Woesearchaeales</t>
  </si>
  <si>
    <t>ASV_08735: Acidimicrobia; Ilumatobacteraceae</t>
  </si>
  <si>
    <t>ASV_08734: Gammaproteobacteria; D90</t>
  </si>
  <si>
    <t>ASV_08734</t>
  </si>
  <si>
    <t>ASV_08733: Lentisphaeria; BD2-3</t>
  </si>
  <si>
    <t>ASV_08733</t>
  </si>
  <si>
    <t>ASV_08732: Proteobacteria; Gammaproteobacteria</t>
  </si>
  <si>
    <t>ASV_08732</t>
  </si>
  <si>
    <t>ASV_08731: Nanoarchaeia; Woesearchaeales</t>
  </si>
  <si>
    <t>ASV_08731</t>
  </si>
  <si>
    <t>ASV_08730: Patescibacteria; Gracilibacteria</t>
  </si>
  <si>
    <t>ASV_08730</t>
  </si>
  <si>
    <t>ASV_08727: Thermoanaerobaculia; Subgroup 10</t>
  </si>
  <si>
    <t>ASV_08727</t>
  </si>
  <si>
    <t>ASV_08726: Desulfobacteria; Desulfosarcinaceae</t>
  </si>
  <si>
    <t>ASV_08726</t>
  </si>
  <si>
    <t>ASV_08725: Nanoarchaeia; Woesearchaeales</t>
  </si>
  <si>
    <t>ASV_08725</t>
  </si>
  <si>
    <t>ASV_08724: Nanoarchaeia; Woesearchaeales</t>
  </si>
  <si>
    <t>ASV_08724</t>
  </si>
  <si>
    <t>ASV_08723: Rhodothermia; Rhodothermaceae</t>
  </si>
  <si>
    <t>ASV_08723</t>
  </si>
  <si>
    <t>ASV_08722: Kiritimatiellae; WCHB1-41</t>
  </si>
  <si>
    <t>ASV_08722</t>
  </si>
  <si>
    <t>ASV_08721: Bacteroidia; Amoebophilaceae</t>
  </si>
  <si>
    <t>ASV_08721</t>
  </si>
  <si>
    <t>ASV_08720: Bacteroidia; Aureibacter</t>
  </si>
  <si>
    <t>ASV_08720</t>
  </si>
  <si>
    <t>ASV_08719: Chlamydiae; Chlamydiaceae</t>
  </si>
  <si>
    <t>ASV_08719</t>
  </si>
  <si>
    <t>ASV_08717: Alphaproteobacteria; Rickettsiaceae</t>
  </si>
  <si>
    <t>ASV_08717</t>
  </si>
  <si>
    <t>ASV_08716: Proteobacteria; Alphaproteobacteria</t>
  </si>
  <si>
    <t>ASV_08716</t>
  </si>
  <si>
    <t>ASV_08715: Alphaproteobacteria; Parvularcula</t>
  </si>
  <si>
    <t>ASV_08715</t>
  </si>
  <si>
    <t>ASV_08714: Bacteroidia; Marinilabiliaceae</t>
  </si>
  <si>
    <t>ASV_08714</t>
  </si>
  <si>
    <t>ASV_08713: Proteobacteria; Alphaproteobacteria</t>
  </si>
  <si>
    <t>ASV_08713</t>
  </si>
  <si>
    <t>ASV_08712: Bacteroidia; Flavobacteriales</t>
  </si>
  <si>
    <t>ASV_08712</t>
  </si>
  <si>
    <t>ASV_08711: Thermoanaerobaculia; Subgroup 10</t>
  </si>
  <si>
    <t>ASV_08711</t>
  </si>
  <si>
    <t>ASV_08710: Verrucomicrobiae; Roseibacillus</t>
  </si>
  <si>
    <t>ASV_08710</t>
  </si>
  <si>
    <t>ASV_08709: Proteobacteria; Alphaproteobacteria</t>
  </si>
  <si>
    <t>ASV_08709</t>
  </si>
  <si>
    <t>ASV_08708: Nanoarchaeia; Woesearchaeales</t>
  </si>
  <si>
    <t>ASV_08708</t>
  </si>
  <si>
    <t>ASV_08707: Planctomycetes; Blastopirellula</t>
  </si>
  <si>
    <t>ASV_08707</t>
  </si>
  <si>
    <t>ASV_08706: Clostridia; Oscillospirales</t>
  </si>
  <si>
    <t>ASV_08706</t>
  </si>
  <si>
    <t>ASV_08705: Nanoarchaeia; Woesearchaeales</t>
  </si>
  <si>
    <t>ASV_08705</t>
  </si>
  <si>
    <t>ASV_08704: Nanoarchaeia; Woesearchaeales</t>
  </si>
  <si>
    <t>ASV_08704</t>
  </si>
  <si>
    <t>ASV_08703: Gammaproteobacteria; Aquicella</t>
  </si>
  <si>
    <t>ASV_08703</t>
  </si>
  <si>
    <t>ASV_08702: Nanoarchaeia; Woesearchaeales</t>
  </si>
  <si>
    <t>ASV_08702</t>
  </si>
  <si>
    <t>ASV_08700: Bacteroidota; Bacteroidia</t>
  </si>
  <si>
    <t>ASV_08700</t>
  </si>
  <si>
    <t>ASV_08698: Lentisphaeria; P.palmC41</t>
  </si>
  <si>
    <t>ASV_08698</t>
  </si>
  <si>
    <t>ASV_08697: Nanoarchaeia; Woesearchaeales</t>
  </si>
  <si>
    <t>ASV_08697</t>
  </si>
  <si>
    <t>ASV_08696: Patescibacteria; Gracilibacteria</t>
  </si>
  <si>
    <t>ASV_08696</t>
  </si>
  <si>
    <t>ASV_08695: Proteobacteria; Alphaproteobacteria</t>
  </si>
  <si>
    <t>ASV_08695</t>
  </si>
  <si>
    <t>ASV_08694: Babeliae; Babeliales</t>
  </si>
  <si>
    <t>ASV_08694</t>
  </si>
  <si>
    <t>ASV_08693: Leptospirae; Turneriella</t>
  </si>
  <si>
    <t>ASV_08693</t>
  </si>
  <si>
    <t>ASV_08692: Proteobacteria; Gammaproteobacteria</t>
  </si>
  <si>
    <t>ASV_08692</t>
  </si>
  <si>
    <t>ASV_08691: Proteobacteria; Alphaproteobacteria</t>
  </si>
  <si>
    <t>ASV_08691</t>
  </si>
  <si>
    <t>ASV_08690: Bacteroidia; Amoebophilaceae</t>
  </si>
  <si>
    <t>ASV_08690</t>
  </si>
  <si>
    <t>ASV_08689: Gammaproteobacteria; Coxiella</t>
  </si>
  <si>
    <t>ASV_08689</t>
  </si>
  <si>
    <t>ASV_08688: Babeliae; Babeliales</t>
  </si>
  <si>
    <t>ASV_08688</t>
  </si>
  <si>
    <t>ASV_08687: Alphaproteobacteria; SM2D12</t>
  </si>
  <si>
    <t>ASV_08687</t>
  </si>
  <si>
    <t>ASV_08686: Proteobacteria; Gammaproteobacteria</t>
  </si>
  <si>
    <t>ASV_08686</t>
  </si>
  <si>
    <t>ASV_08685: Oligoflexia; Oligoflexaceae</t>
  </si>
  <si>
    <t>ASV_08685</t>
  </si>
  <si>
    <t>ASV_08684: Bdellovibrionia; Bdellovibrio</t>
  </si>
  <si>
    <t>ASV_08684</t>
  </si>
  <si>
    <t>ASV_08683: Nanoarchaeia; Woesearchaeales</t>
  </si>
  <si>
    <t>ASV_08683</t>
  </si>
  <si>
    <t>ASV_08682: Gammaproteobacteria; Legionellaceae</t>
  </si>
  <si>
    <t>ASV_08682</t>
  </si>
  <si>
    <t>ASV_08681: Gracilibacteria; JGI 0000069-P22</t>
  </si>
  <si>
    <t>ASV_08681</t>
  </si>
  <si>
    <t>ASV_08680: Gammaproteobacteria; endosymbionts</t>
  </si>
  <si>
    <t>ASV_08680</t>
  </si>
  <si>
    <t>ASV_08679: Verrucomicrobiae; Rubritalea</t>
  </si>
  <si>
    <t>ASV_08679</t>
  </si>
  <si>
    <t>ASV_08678: Lentisphaeria; PRD18C08</t>
  </si>
  <si>
    <t>ASV_08678</t>
  </si>
  <si>
    <t>ASV_08677: Nanoarchaeia; Woesearchaeales</t>
  </si>
  <si>
    <t>ASV_08677</t>
  </si>
  <si>
    <t>ASV_08676: Gracilibacteria; Candidatus Peribacteria</t>
  </si>
  <si>
    <t>ASV_08676</t>
  </si>
  <si>
    <t>ASV_08675: Brevinematia; Brevinema</t>
  </si>
  <si>
    <t>ASV_08675</t>
  </si>
  <si>
    <t>ASV_08674: Proteobacteria; Alphaproteobacteria</t>
  </si>
  <si>
    <t>ASV_08674</t>
  </si>
  <si>
    <t>ASV_08673: Gammaproteobacteria; HOC36</t>
  </si>
  <si>
    <t>ASV_08673</t>
  </si>
  <si>
    <t>ASV_08671: Verrucomicrobiae; Methylacidiphilaceae</t>
  </si>
  <si>
    <t>ASV_08671</t>
  </si>
  <si>
    <t>ASV_08670: Planctomycetota; vadinHA49</t>
  </si>
  <si>
    <t>ASV_08670</t>
  </si>
  <si>
    <t>ASV_08669: Alphaproteobacteria; MD3-55</t>
  </si>
  <si>
    <t>ASV_08669</t>
  </si>
  <si>
    <t>ASV_08668: Bacteroidia; Cytophagales</t>
  </si>
  <si>
    <t>ASV_08668</t>
  </si>
  <si>
    <t>ASV_08667: Magnetococcia; Magnetococcus</t>
  </si>
  <si>
    <t>ASV_08667</t>
  </si>
  <si>
    <t>ASV_08666: Gammaproteobacteria; Coxiella</t>
  </si>
  <si>
    <t>ASV_08666</t>
  </si>
  <si>
    <t>ASV_08665: Nanoarchaeia; SCGC AAA011-D5</t>
  </si>
  <si>
    <t>ASV_08665</t>
  </si>
  <si>
    <t>ASV_08664: Bacteroidia; Bacteroidales</t>
  </si>
  <si>
    <t>ASV_08664</t>
  </si>
  <si>
    <t>ASV_08663: Gracilibacteria; Candidatus Peribacteria</t>
  </si>
  <si>
    <t>ASV_08663</t>
  </si>
  <si>
    <t>ASV_08661: Kiritimatiellae; WCHB1-41</t>
  </si>
  <si>
    <t>ASV_08661</t>
  </si>
  <si>
    <t>ASV_08660: Planctomycetota; Pla4 lineage</t>
  </si>
  <si>
    <t>ASV_08660</t>
  </si>
  <si>
    <t>ASV_08659: Nanoarchaeia; Woesearchaeales</t>
  </si>
  <si>
    <t>ASV_08659</t>
  </si>
  <si>
    <t>ASV_08658: Nanoarchaeia; Woesearchaeales</t>
  </si>
  <si>
    <t>ASV_08658</t>
  </si>
  <si>
    <t>ASV_08657: Aenigmarchaeia; Aenigmarchaeales</t>
  </si>
  <si>
    <t>ASV_08657</t>
  </si>
  <si>
    <t>ASV_08656: Oligoflexia; Oligoflexaceae</t>
  </si>
  <si>
    <t>ASV_08656</t>
  </si>
  <si>
    <t>ASV_08655: Alphaproteobacteria; Terasakiellaceae</t>
  </si>
  <si>
    <t>ASV_08655</t>
  </si>
  <si>
    <t>ASV_08654: Bacteria; Proteobacteria</t>
  </si>
  <si>
    <t>ASV_08654</t>
  </si>
  <si>
    <t>ASV_08653: Gammaproteobacteria; Cellvibrionaceae</t>
  </si>
  <si>
    <t>ASV_08653</t>
  </si>
  <si>
    <t>ASV_08652: Proteobacteria; Gammaproteobacteria</t>
  </si>
  <si>
    <t>ASV_08652</t>
  </si>
  <si>
    <t>ASV_08651: Proteobacteria; Gammaproteobacteria</t>
  </si>
  <si>
    <t>ASV_08651</t>
  </si>
  <si>
    <t>ASV_08650: Latescibacteria; Latescibacteraceae</t>
  </si>
  <si>
    <t>ASV_08650</t>
  </si>
  <si>
    <t>ASV_08649: Nanoarchaeia; Woesearchaeales</t>
  </si>
  <si>
    <t>ASV_08649</t>
  </si>
  <si>
    <t>ASV_08648: Nanoarchaeia; Woesearchaeales</t>
  </si>
  <si>
    <t>ASV_08648</t>
  </si>
  <si>
    <t>ASV_08647: Nanoarchaeia; SCGC AAA011-D5</t>
  </si>
  <si>
    <t>ASV_08647</t>
  </si>
  <si>
    <t>ASV_08646: Bacteria; Patescibacteria</t>
  </si>
  <si>
    <t>ASV_08646</t>
  </si>
  <si>
    <t>ASV_08645: Gammaproteobacteria; EV818SWSAP88</t>
  </si>
  <si>
    <t>ASV_08645</t>
  </si>
  <si>
    <t>ASV_08644: Nanoarchaeia; Woesearchaeales</t>
  </si>
  <si>
    <t>ASV_08644</t>
  </si>
  <si>
    <t>ASV_08643: Bacteroidia; Parabacteroides</t>
  </si>
  <si>
    <t>ASV_08643</t>
  </si>
  <si>
    <t>ASV_08642: Gracilibacteria; Absconditabacteriales (SR1)</t>
  </si>
  <si>
    <t>ASV_08642</t>
  </si>
  <si>
    <t>ASV_08641: Bacteroidia; Cryomorphaceae</t>
  </si>
  <si>
    <t>ASV_08641</t>
  </si>
  <si>
    <t>ASV_08640: Alphaproteobacteria; Rickettsiaceae</t>
  </si>
  <si>
    <t>ASV_08640</t>
  </si>
  <si>
    <t>ASV_08639: Cyanobacteria; Oscillatoriaceae</t>
  </si>
  <si>
    <t>ASV_08639</t>
  </si>
  <si>
    <t>ASV_08638: Bacteroidia; Cytophagales</t>
  </si>
  <si>
    <t>ASV_08638</t>
  </si>
  <si>
    <t>ASV_08637: Bacteroidia; Saprospiraceae</t>
  </si>
  <si>
    <t>ASV_08637</t>
  </si>
  <si>
    <t>ASV_08636: Verrucomicrobiae; Puniceicoccaceae</t>
  </si>
  <si>
    <t>ASV_08636</t>
  </si>
  <si>
    <t>ASV_08635: Lentisphaeria; Victivallaceae</t>
  </si>
  <si>
    <t>ASV_08635</t>
  </si>
  <si>
    <t>ASV_08634: Planctomycetes; Rubinisphaeraceae</t>
  </si>
  <si>
    <t>ASV_08634</t>
  </si>
  <si>
    <t>ASV_08633: Babeliae; Babeliales</t>
  </si>
  <si>
    <t>ASV_08633</t>
  </si>
  <si>
    <t>ASV_08632: Nanoarchaeia; Woesearchaeales</t>
  </si>
  <si>
    <t>ASV_08632</t>
  </si>
  <si>
    <t>ASV_08631: Nanoarchaeia; Woesearchaeales</t>
  </si>
  <si>
    <t>ASV_08631</t>
  </si>
  <si>
    <t>ASV_08630: Nanoarchaeia; Woesearchaeales</t>
  </si>
  <si>
    <t>ASV_08630</t>
  </si>
  <si>
    <t>ASV_08629: Phycisphaerae; SG8-4</t>
  </si>
  <si>
    <t>ASV_08629</t>
  </si>
  <si>
    <t>ASV_08628: Babeliae; Babeliales</t>
  </si>
  <si>
    <t>ASV_08628</t>
  </si>
  <si>
    <t>ASV_08627: Bdellovibrionia; Peredibacter</t>
  </si>
  <si>
    <t>ASV_08627</t>
  </si>
  <si>
    <t>ASV_08626: Cyanobacteria; Vampirivibrionia</t>
  </si>
  <si>
    <t>ASV_08626</t>
  </si>
  <si>
    <t>ASV_08625: Nanoarchaeia; Woesearchaeales</t>
  </si>
  <si>
    <t>ASV_08625</t>
  </si>
  <si>
    <t>ASV_08624: Nanoarchaeia; Woesearchaeales</t>
  </si>
  <si>
    <t>ASV_08624</t>
  </si>
  <si>
    <t>ASV_08623: Bacteroidia; SB-5</t>
  </si>
  <si>
    <t>ASV_08623</t>
  </si>
  <si>
    <t>ASV_08622: Nanoarchaeia; Woesearchaeales</t>
  </si>
  <si>
    <t>ASV_08622</t>
  </si>
  <si>
    <t>ASV_08621: Alphaproteobacteria; SM2D12</t>
  </si>
  <si>
    <t>ASV_08621</t>
  </si>
  <si>
    <t>ASV_08620: Spirochaetia; Spirochaeta 2</t>
  </si>
  <si>
    <t>ASV_08620</t>
  </si>
  <si>
    <t>ASV_08619: Patescibacteria; Gracilibacteria</t>
  </si>
  <si>
    <t>ASV_08619</t>
  </si>
  <si>
    <t>ASV_08618: Proteobacteria; Alphaproteobacteria</t>
  </si>
  <si>
    <t>ASV_08618</t>
  </si>
  <si>
    <t>ASV_08617: Bacteria</t>
  </si>
  <si>
    <t>ASV_08617</t>
  </si>
  <si>
    <t>ASV_08615: Clostridia; Defluviitalea</t>
  </si>
  <si>
    <t>ASV_08615</t>
  </si>
  <si>
    <t>ASV_08613: Actinobacteria; PeM15</t>
  </si>
  <si>
    <t>ASV_08613</t>
  </si>
  <si>
    <t>ASV_08612: Bacteria; SAR324 clade(Marine group B)</t>
  </si>
  <si>
    <t>ASV_08612</t>
  </si>
  <si>
    <t>ASV_08611: Omnitrophia; Candidatus Omnitrophus</t>
  </si>
  <si>
    <t>ASV_08611</t>
  </si>
  <si>
    <t>ASV_08610: Nanoarchaeia; Woesearchaeales</t>
  </si>
  <si>
    <t>ASV_08610</t>
  </si>
  <si>
    <t>ASV_08609: Bacteria</t>
  </si>
  <si>
    <t>ASV_08609</t>
  </si>
  <si>
    <t>ASV_08608: Bacteroidia; NS9 marine group</t>
  </si>
  <si>
    <t>ASV_08608</t>
  </si>
  <si>
    <t>ASV_08607: Nanoarchaeia; Woesearchaeales</t>
  </si>
  <si>
    <t>ASV_08607</t>
  </si>
  <si>
    <t>ASV_08606: Bacteroidia; Muricauda</t>
  </si>
  <si>
    <t>ASV_08606</t>
  </si>
  <si>
    <t>ASV_08605: Lentisphaeria; Victivallaceae</t>
  </si>
  <si>
    <t>ASV_08605</t>
  </si>
  <si>
    <t>ASV_08604: Desulfobacteria; Desulfatiglans</t>
  </si>
  <si>
    <t>ASV_08604</t>
  </si>
  <si>
    <t>ASV_08603: Cyanobacteria; Acrophormium PCC-7375</t>
  </si>
  <si>
    <t>ASV_08603</t>
  </si>
  <si>
    <t>ASV_08602: Bacteria; Bacteroidota</t>
  </si>
  <si>
    <t>ASV_08602</t>
  </si>
  <si>
    <t>ASV_08601: Bacteroidia; Lentimicrobiaceae</t>
  </si>
  <si>
    <t>ASV_08601</t>
  </si>
  <si>
    <t>ASV_08600: Spirochaetia; Spirochaetaceae</t>
  </si>
  <si>
    <t>ASV_08600</t>
  </si>
  <si>
    <t>ASV_08599: Bacteroidia; Saprospiraceae</t>
  </si>
  <si>
    <t>ASV_08599</t>
  </si>
  <si>
    <t>ASV_08598: Bdellovibrionia; Bdellovibrio</t>
  </si>
  <si>
    <t>ASV_08598</t>
  </si>
  <si>
    <t>ASV_08597: Proteobacteria; Gammaproteobacteria</t>
  </si>
  <si>
    <t>ASV_08597</t>
  </si>
  <si>
    <t>ASV_08596: Nanoarchaeia; Woesearchaeales</t>
  </si>
  <si>
    <t>ASV_08596</t>
  </si>
  <si>
    <t>ASV_08594: Spirochaetia; Salinispira</t>
  </si>
  <si>
    <t>ASV_08594</t>
  </si>
  <si>
    <t>ASV_08593: Thermoplasmata; Marine Benthic Group D and DHVEG-1</t>
  </si>
  <si>
    <t>ASV_08593</t>
  </si>
  <si>
    <t>ASV_08592: Bdellovibrionia; Bdellovibrio</t>
  </si>
  <si>
    <t>ASV_08592</t>
  </si>
  <si>
    <t>ASV_08591: Acidimicrobia; Actinomarinales</t>
  </si>
  <si>
    <t>ASV_08591</t>
  </si>
  <si>
    <t>ASV_08590: Omnitrophia; Omnitrophales</t>
  </si>
  <si>
    <t>ASV_08590</t>
  </si>
  <si>
    <t>ASV_08589: Bacteroidia; Saprospiraceae</t>
  </si>
  <si>
    <t>ASV_08589</t>
  </si>
  <si>
    <t>ASV_08588: Proteobacteria; Gammaproteobacteria</t>
  </si>
  <si>
    <t>ASV_08588</t>
  </si>
  <si>
    <t>ASV_08587: Alphaproteobacteria; Terasakiellaceae</t>
  </si>
  <si>
    <t>ASV_08587</t>
  </si>
  <si>
    <t>ASV_08586: Nanoarchaeia; Woesearchaeales</t>
  </si>
  <si>
    <t>ASV_08586</t>
  </si>
  <si>
    <t>ASV_08585: Elusimicrobiota; Lineage IIb</t>
  </si>
  <si>
    <t>ASV_08585</t>
  </si>
  <si>
    <t>ASV_08584: Alphaproteobacteria; Thalassospira</t>
  </si>
  <si>
    <t>ASV_08584</t>
  </si>
  <si>
    <t>ASV_08583: Bacteroidia; Candidatus Amoebophilus</t>
  </si>
  <si>
    <t>ASV_08583</t>
  </si>
  <si>
    <t>ASV_08582: Bacteroidia; Chitinophagales</t>
  </si>
  <si>
    <t>ASV_08582</t>
  </si>
  <si>
    <t>ASV_08581: Verrucomicrobiae; Cerasicoccus</t>
  </si>
  <si>
    <t>ASV_08581</t>
  </si>
  <si>
    <t>ASV_08579: Nanoarchaeia; Woesearchaeales</t>
  </si>
  <si>
    <t>ASV_08579</t>
  </si>
  <si>
    <t>ASV_08578: Proteobacteria; Alphaproteobacteria</t>
  </si>
  <si>
    <t>ASV_08578</t>
  </si>
  <si>
    <t>ASV_08577: Nanoarchaeia; Woesearchaeales</t>
  </si>
  <si>
    <t>ASV_08577</t>
  </si>
  <si>
    <t>ASV_08576: Alphaproteobacteria; SAR11 Clade II</t>
  </si>
  <si>
    <t>ASV_08576</t>
  </si>
  <si>
    <t>ASV_08575: Gammaproteobacteria; Thaumasiovibrio</t>
  </si>
  <si>
    <t>ASV_08575</t>
  </si>
  <si>
    <t>ASV_08574: Bacteroidia; Amoebophilaceae</t>
  </si>
  <si>
    <t>ASV_08574</t>
  </si>
  <si>
    <t>ASV_08573: Nanoarchaeia; Woesearchaeales</t>
  </si>
  <si>
    <t>ASV_08573</t>
  </si>
  <si>
    <t>ASV_08572: Proteobacteria; Alphaproteobacteria</t>
  </si>
  <si>
    <t>ASV_08572</t>
  </si>
  <si>
    <t>ASV_08571: Bacteria</t>
  </si>
  <si>
    <t>ASV_08571</t>
  </si>
  <si>
    <t>ASV_08568: Bacteroidia; Cyclobacteriaceae</t>
  </si>
  <si>
    <t>ASV_08568</t>
  </si>
  <si>
    <t>ASV_08567: Nanoarchaeia; Woesearchaeales</t>
  </si>
  <si>
    <t>ASV_08567</t>
  </si>
  <si>
    <t>ASV_08566: Alphaproteobacteria; MD3-55</t>
  </si>
  <si>
    <t>ASV_08566</t>
  </si>
  <si>
    <t>ASV_08565: Bacteroidota; Bacteroidia</t>
  </si>
  <si>
    <t>ASV_08565</t>
  </si>
  <si>
    <t>ASV_08564: Bdellovibrionia; Bacteriovoracaceae</t>
  </si>
  <si>
    <t>ASV_08564</t>
  </si>
  <si>
    <t>ASV_08563: Alphaproteobacteria; Parvularcula</t>
  </si>
  <si>
    <t>ASV_08563</t>
  </si>
  <si>
    <t>ASV_08562: Bacteria</t>
  </si>
  <si>
    <t>ASV_08562</t>
  </si>
  <si>
    <t>ASV_08561: Nanoarchaeia; Woesearchaeales</t>
  </si>
  <si>
    <t>ASV_08561</t>
  </si>
  <si>
    <t>ASV_08560: Gracilibacteria; Candidatus Peribacteria</t>
  </si>
  <si>
    <t>ASV_08560</t>
  </si>
  <si>
    <t>ASV_08559: Bacteroidia; Amoebophilaceae</t>
  </si>
  <si>
    <t>ASV_08559</t>
  </si>
  <si>
    <t>ASV_08557: Omnitrophia; Candidatus Omnitrophus</t>
  </si>
  <si>
    <t>ASV_08557</t>
  </si>
  <si>
    <t>ASV_08556: Spirochaetia; Sediminispirochaeta</t>
  </si>
  <si>
    <t>ASV_08556</t>
  </si>
  <si>
    <t>ASV_08555: Bacteroidia; Saprospiraceae</t>
  </si>
  <si>
    <t>ASV_08555</t>
  </si>
  <si>
    <t>ASV_08554: Omnitrophia; Candidatus Omnitrophus</t>
  </si>
  <si>
    <t>ASV_08554</t>
  </si>
  <si>
    <t>ASV_08553: Babeliae; Babeliales</t>
  </si>
  <si>
    <t>ASV_08553</t>
  </si>
  <si>
    <t>ASV_08552: Alphaproteobacteria; Micavibrionaceae</t>
  </si>
  <si>
    <t>ASV_08552</t>
  </si>
  <si>
    <t>ASV_08551: Bacteria; Marinimicrobia (SAR406 clade)</t>
  </si>
  <si>
    <t>ASV_08551</t>
  </si>
  <si>
    <t>ASV_08550: Proteobacteria; Gammaproteobacteria</t>
  </si>
  <si>
    <t>ASV_08550</t>
  </si>
  <si>
    <t>ASV_08547: Fibrobacteria; Fibrobacterales</t>
  </si>
  <si>
    <t>ASV_08547</t>
  </si>
  <si>
    <t>ASV_08546: Bacteroidia; Amoebophilaceae</t>
  </si>
  <si>
    <t>ASV_08546</t>
  </si>
  <si>
    <t>ASV_08545: Nanoarchaeia; Woesearchaeales</t>
  </si>
  <si>
    <t>ASV_08545</t>
  </si>
  <si>
    <t>ASV_08543: Alphaproteobacteria; Rickettsiaceae</t>
  </si>
  <si>
    <t>ASV_08543</t>
  </si>
  <si>
    <t>ASV_08542: Alphaproteobacteria; Micavibrionaceae</t>
  </si>
  <si>
    <t>ASV_08542</t>
  </si>
  <si>
    <t>ASV_08540: Bacteria</t>
  </si>
  <si>
    <t>ASV_08540</t>
  </si>
  <si>
    <t>ASV_08539: Planctomycetota; OM190</t>
  </si>
  <si>
    <t>ASV_08539</t>
  </si>
  <si>
    <t>ASV_08538: Nanoarchaeia; Woesearchaeales</t>
  </si>
  <si>
    <t>ASV_08538</t>
  </si>
  <si>
    <t>ASV_08537: Alphaproteobacteria; SM2D12</t>
  </si>
  <si>
    <t>ASV_08537</t>
  </si>
  <si>
    <t>ASV_08536: Proteobacteria; Alphaproteobacteria</t>
  </si>
  <si>
    <t>ASV_08536</t>
  </si>
  <si>
    <t>ASV_08535: Bacteria; Margulisbacteria</t>
  </si>
  <si>
    <t>ASV_08535</t>
  </si>
  <si>
    <t>ASV_08534: Bacteria</t>
  </si>
  <si>
    <t>ASV_08534</t>
  </si>
  <si>
    <t>ASV_08533: Campylobacteria; Sulfurimonas</t>
  </si>
  <si>
    <t>ASV_08533</t>
  </si>
  <si>
    <t>ASV_08532: Gammaproteobacteria; Pseudoalteromonas</t>
  </si>
  <si>
    <t>ASV_08532</t>
  </si>
  <si>
    <t>ASV_08531: Nanoarchaeia; SCGC AAA011-D5</t>
  </si>
  <si>
    <t>ASV_08531</t>
  </si>
  <si>
    <t>ASV_08530: Aenigmarchaeia; Aenigmarchaeales</t>
  </si>
  <si>
    <t>ASV_08530</t>
  </si>
  <si>
    <t>ASV_08528: Lentisphaeria; BD2-3</t>
  </si>
  <si>
    <t>ASV_08528</t>
  </si>
  <si>
    <t>ASV_08527: Nanoarchaeia; Woesearchaeales</t>
  </si>
  <si>
    <t>ASV_08527</t>
  </si>
  <si>
    <t>ASV_08526: Proteobacteria; Alphaproteobacteria</t>
  </si>
  <si>
    <t>ASV_08526</t>
  </si>
  <si>
    <t>ASV_08524: Alphaproteobacteria; Rickettsiales</t>
  </si>
  <si>
    <t>ASV_08522: Babeliae; Vermiphilaceae</t>
  </si>
  <si>
    <t>ASV_08522</t>
  </si>
  <si>
    <t>ASV_08521: Bacteroidia; Marinoscillum</t>
  </si>
  <si>
    <t>ASV_08521</t>
  </si>
  <si>
    <t>ASV_08520: Nanoarchaeia; Woesearchaeales</t>
  </si>
  <si>
    <t>ASV_08520</t>
  </si>
  <si>
    <t>ASV_08519: Gammaproteobacteria; Alcanivorax</t>
  </si>
  <si>
    <t>ASV_08519</t>
  </si>
  <si>
    <t>ASV_08518: Gammaproteobacteria; Legionella</t>
  </si>
  <si>
    <t>ASV_08518</t>
  </si>
  <si>
    <t>ASV_08517: Lentisphaeria; PRD18C08</t>
  </si>
  <si>
    <t>ASV_08517</t>
  </si>
  <si>
    <t>ASV_08516: Bacteroidia; Flammeovirga</t>
  </si>
  <si>
    <t>ASV_08516</t>
  </si>
  <si>
    <t>ASV_08515: Bacteria; NB1-j</t>
  </si>
  <si>
    <t>ASV_08515</t>
  </si>
  <si>
    <t>ASV_08514: Bacteroidia; Macellibacteroides</t>
  </si>
  <si>
    <t>ASV_08514</t>
  </si>
  <si>
    <t>ASV_08512: Alphaproteobacteria; Micavibrionaceae</t>
  </si>
  <si>
    <t>ASV_08512</t>
  </si>
  <si>
    <t>ASV_08511: Babeliae; Babeliales</t>
  </si>
  <si>
    <t>ASV_08511</t>
  </si>
  <si>
    <t>ASV_08510: Bdellovibrionia; OM27 clade</t>
  </si>
  <si>
    <t>ASV_08510</t>
  </si>
  <si>
    <t>ASV_08509: Bacteroidia; Bacteroidales</t>
  </si>
  <si>
    <t>ASV_08509</t>
  </si>
  <si>
    <t>ASV_08506: Bdellovibrionia; Peredibacter</t>
  </si>
  <si>
    <t>ASV_08506</t>
  </si>
  <si>
    <t>ASV_08505: Alphaproteobacteria; Candidatus Megaira</t>
  </si>
  <si>
    <t>ASV_08505</t>
  </si>
  <si>
    <t>ASV_08504: Bacteroidia; Crocinitomicaceae</t>
  </si>
  <si>
    <t>ASV_08504</t>
  </si>
  <si>
    <t>ASV_08503: Lentisphaeria; P.palmC41</t>
  </si>
  <si>
    <t>ASV_08503</t>
  </si>
  <si>
    <t>ASV_08502: Gammaproteobacteria; EC3</t>
  </si>
  <si>
    <t>ASV_08502</t>
  </si>
  <si>
    <t>ASV_08501: Nanoarchaeia; Woesearchaeales</t>
  </si>
  <si>
    <t>ASV_08501</t>
  </si>
  <si>
    <t>ASV_08499: Gammaproteobacteria; NKB5</t>
  </si>
  <si>
    <t>ASV_08498: Bacteroidia; Draconibacterium</t>
  </si>
  <si>
    <t>ASV_08498</t>
  </si>
  <si>
    <t>ASV_08496: Alphaproteobacteria; Candidatus Megaira</t>
  </si>
  <si>
    <t>ASV_08496</t>
  </si>
  <si>
    <t>ASV_08494: Alphaproteobacteria; Micavibrionales</t>
  </si>
  <si>
    <t>ASV_08494</t>
  </si>
  <si>
    <t>ASV_08493: Bacteria</t>
  </si>
  <si>
    <t>ASV_08493</t>
  </si>
  <si>
    <t>ASV_08491: Bacilli; Turicibacter</t>
  </si>
  <si>
    <t>ASV_08491</t>
  </si>
  <si>
    <t>ASV_08490: Bacteroidia; Amoebophilaceae</t>
  </si>
  <si>
    <t>ASV_08490</t>
  </si>
  <si>
    <t>ASV_08489: Alphaproteobacteria; MD3-55</t>
  </si>
  <si>
    <t>ASV_08489</t>
  </si>
  <si>
    <t>ASV_08487: Campylobacteria; Sulfurimonas</t>
  </si>
  <si>
    <t>ASV_08487</t>
  </si>
  <si>
    <t>ASV_08486: Planctomycetes; Pirellula</t>
  </si>
  <si>
    <t>ASV_08486</t>
  </si>
  <si>
    <t>ASV_08485: Gammaproteobacteria; BD1-7 clade</t>
  </si>
  <si>
    <t>ASV_08485</t>
  </si>
  <si>
    <t>ASV_08483: Alphaproteobacteria; SM2D12</t>
  </si>
  <si>
    <t>ASV_08483</t>
  </si>
  <si>
    <t>ASV_08482: Proteobacteria; Alphaproteobacteria</t>
  </si>
  <si>
    <t>ASV_08481: Gammaproteobacteria; Pseudomonadales</t>
  </si>
  <si>
    <t>ASV_08481</t>
  </si>
  <si>
    <t>ASV_08480: Proteobacteria; Gammaproteobacteria</t>
  </si>
  <si>
    <t>ASV_08480</t>
  </si>
  <si>
    <t>ASV_08479: Bacteria</t>
  </si>
  <si>
    <t>ASV_08479</t>
  </si>
  <si>
    <t>ASV_08478: Bacteroidia; NS9 marine group</t>
  </si>
  <si>
    <t>ASV_08478</t>
  </si>
  <si>
    <t>ASV_08477: Bacteroidia; Flavobacteriaceae</t>
  </si>
  <si>
    <t>ASV_08477</t>
  </si>
  <si>
    <t>ASV_08476: Nanoarchaeia; GW2011_GWC1_47_15</t>
  </si>
  <si>
    <t>ASV_08476</t>
  </si>
  <si>
    <t>ASV_08474: Gammaproteobacteria; Moraxellaceae</t>
  </si>
  <si>
    <t>ASV_08474</t>
  </si>
  <si>
    <t>ASV_08473: Cyanobacteria; Trichodesmium IMS101</t>
  </si>
  <si>
    <t>ASV_08473</t>
  </si>
  <si>
    <t>ASV_08472: Gammaproteobacteria; SZB50</t>
  </si>
  <si>
    <t>ASV_08472</t>
  </si>
  <si>
    <t>ASV_08471: Bacteroidia; Roseimarinus</t>
  </si>
  <si>
    <t>ASV_08471</t>
  </si>
  <si>
    <t>ASV_08470: Nanoarchaeia; SCGC AAA011-D5</t>
  </si>
  <si>
    <t>ASV_08470</t>
  </si>
  <si>
    <t>ASV_08468: Nanoarchaeia; Woesearchaeales</t>
  </si>
  <si>
    <t>ASV_08468</t>
  </si>
  <si>
    <t>ASV_08467: Clostridia; Hungateiclostridiaceae</t>
  </si>
  <si>
    <t>ASV_08467</t>
  </si>
  <si>
    <t>ASV_08466: Nanoarchaeia; SCGC AAA011-D5</t>
  </si>
  <si>
    <t>ASV_08466</t>
  </si>
  <si>
    <t>ASV_08465: Nanoarchaeia; SCGC AAA011-D5</t>
  </si>
  <si>
    <t>ASV_08465</t>
  </si>
  <si>
    <t>ASV_08464: Alphaproteobacteria; Micavibrionales</t>
  </si>
  <si>
    <t>ASV_08464</t>
  </si>
  <si>
    <t>ASV_08463: Gammaproteobacteria; Thiothrix</t>
  </si>
  <si>
    <t>ASV_08463</t>
  </si>
  <si>
    <t>ASV_08462: Nanoarchaeia; Woesearchaeales</t>
  </si>
  <si>
    <t>ASV_08462</t>
  </si>
  <si>
    <t>ASV_08461: Bacteroidia; Saprospiraceae</t>
  </si>
  <si>
    <t>ASV_08461</t>
  </si>
  <si>
    <t>ASV_08460: Acidimicrobia; Actinomarinales</t>
  </si>
  <si>
    <t>ASV_08460</t>
  </si>
  <si>
    <t>ASV_08459: Bacteria</t>
  </si>
  <si>
    <t>ASV_08459</t>
  </si>
  <si>
    <t>ASV_08458: Planctomycetes; Pir4 lineage</t>
  </si>
  <si>
    <t>ASV_08458</t>
  </si>
  <si>
    <t>ASV_08457: Gammaproteobacteria; Oleispira</t>
  </si>
  <si>
    <t>ASV_08457</t>
  </si>
  <si>
    <t>ASV_08456: Archaea</t>
  </si>
  <si>
    <t>ASV_08456</t>
  </si>
  <si>
    <t>ASV_08455: Gammaproteobacteria; Coxiella</t>
  </si>
  <si>
    <t>ASV_08455</t>
  </si>
  <si>
    <t>ASV_08454: Bacteria; SAR324 clade(Marine group B)</t>
  </si>
  <si>
    <t>ASV_08454</t>
  </si>
  <si>
    <t>ASV_08453: Planctomycetota; OM190</t>
  </si>
  <si>
    <t>ASV_08453</t>
  </si>
  <si>
    <t>ASV_08452: Gammaproteobacteria; CHAB-XI-27</t>
  </si>
  <si>
    <t>ASV_08452</t>
  </si>
  <si>
    <t>ASV_08451: Nanoarchaeia; SCGC AAA011-D5</t>
  </si>
  <si>
    <t>ASV_08451</t>
  </si>
  <si>
    <t>ASV_08450: Bdellovibrionia; Bacteriovoracaceae</t>
  </si>
  <si>
    <t>ASV_08450</t>
  </si>
  <si>
    <t>ASV_08449: Alphaproteobacteria; Rhodobacteraceae</t>
  </si>
  <si>
    <t>ASV_08449</t>
  </si>
  <si>
    <t>ASV_08448: Polyangia; Blfdi19</t>
  </si>
  <si>
    <t>ASV_08448</t>
  </si>
  <si>
    <t>ASV_08447: Vampirivibrionia; Gastranaerophilales</t>
  </si>
  <si>
    <t>ASV_08447</t>
  </si>
  <si>
    <t>ASV_08446: Proteobacteria; Gammaproteobacteria</t>
  </si>
  <si>
    <t>ASV_08446</t>
  </si>
  <si>
    <t>ASV_08445: Nanoarchaeia; Woesearchaeales</t>
  </si>
  <si>
    <t>ASV_08445</t>
  </si>
  <si>
    <t>ASV_08444: Nanoarchaeia; Woesearchaeales</t>
  </si>
  <si>
    <t>ASV_08444</t>
  </si>
  <si>
    <t>ASV_08443: Babeliae; UBA12411</t>
  </si>
  <si>
    <t>ASV_08443</t>
  </si>
  <si>
    <t>ASV_08442: Proteobacteria; Gammaproteobacteria</t>
  </si>
  <si>
    <t>ASV_08442</t>
  </si>
  <si>
    <t>ASV_08441: Polyangia; Sandaracinus</t>
  </si>
  <si>
    <t>ASV_08441</t>
  </si>
  <si>
    <t>ASV_08440: Planctomycetota; Pla3 lineage</t>
  </si>
  <si>
    <t>ASV_08440</t>
  </si>
  <si>
    <t>ASV_08439: Patescibacteria; Gracilibacteria</t>
  </si>
  <si>
    <t>ASV_08439</t>
  </si>
  <si>
    <t>ASV_08437: Nanoarchaeia; Woesearchaeales</t>
  </si>
  <si>
    <t>ASV_08437</t>
  </si>
  <si>
    <t>ASV_08436: Gracilibacteria; JGI 0000069-P22</t>
  </si>
  <si>
    <t>ASV_08436</t>
  </si>
  <si>
    <t>ASV_08435: Desulfobacteria; SEEP-SRB1</t>
  </si>
  <si>
    <t>ASV_08435</t>
  </si>
  <si>
    <t>ASV_08434: Verrucomicrobiae; DEV007</t>
  </si>
  <si>
    <t>ASV_08434</t>
  </si>
  <si>
    <t>ASV_08433: Gracilibacteria; Candidatus Peribacteria</t>
  </si>
  <si>
    <t>ASV_08433</t>
  </si>
  <si>
    <t>ASV_08432: Planctomycetota; OM190</t>
  </si>
  <si>
    <t>ASV_08432</t>
  </si>
  <si>
    <t>ASV_08431: Polyangia; UASB-TL25</t>
  </si>
  <si>
    <t>ASV_08431</t>
  </si>
  <si>
    <t>ASV_08430: Bacilli; Izimaplasma</t>
  </si>
  <si>
    <t>ASV_08430</t>
  </si>
  <si>
    <t>ASV_08429: Clostridia; Hungateiclostridiaceae</t>
  </si>
  <si>
    <t>ASV_08429</t>
  </si>
  <si>
    <t>ASV_08428: Desulfobulbia; Desulfobulbales</t>
  </si>
  <si>
    <t>ASV_08428</t>
  </si>
  <si>
    <t>ASV_08427: Desulfobacteria; SEEP-SRB1</t>
  </si>
  <si>
    <t>ASV_08427</t>
  </si>
  <si>
    <t>ASV_08426: Bacteroidia; Amoebophilaceae</t>
  </si>
  <si>
    <t>ASV_08426</t>
  </si>
  <si>
    <t>ASV_08425: Bacteria</t>
  </si>
  <si>
    <t>ASV_08425</t>
  </si>
  <si>
    <t>ASV_08424: Oligoflexia; Oligoflexaceae</t>
  </si>
  <si>
    <t>ASV_08424</t>
  </si>
  <si>
    <t>ASV_08423: Proteobacteria; Gammaproteobacteria</t>
  </si>
  <si>
    <t>ASV_08423</t>
  </si>
  <si>
    <t>ASV_08422: Nanoarchaeia; Woesearchaeales</t>
  </si>
  <si>
    <t>ASV_08422</t>
  </si>
  <si>
    <t>ASV_08421: Planctomycetes; Blastopirellula</t>
  </si>
  <si>
    <t>ASV_08421</t>
  </si>
  <si>
    <t>ASV_08420: Bacteria</t>
  </si>
  <si>
    <t>ASV_08420</t>
  </si>
  <si>
    <t>ASV_08419: Nanoarchaeia; Woesearchaeales</t>
  </si>
  <si>
    <t>ASV_08419</t>
  </si>
  <si>
    <t>ASV_08418: Nanoarchaeia; Woesearchaeales</t>
  </si>
  <si>
    <t>ASV_08418</t>
  </si>
  <si>
    <t>ASV_08417: Nanoarchaeia; Woesearchaeales</t>
  </si>
  <si>
    <t>ASV_08417</t>
  </si>
  <si>
    <t>ASV_08416: Nanoarchaeia; Woesearchaeales</t>
  </si>
  <si>
    <t>ASV_08416</t>
  </si>
  <si>
    <t>ASV_08415: Bacteroidia; Candidatus Amoebophilus</t>
  </si>
  <si>
    <t>ASV_08415</t>
  </si>
  <si>
    <t>ASV_08414: Patescibacteria; Gracilibacteria</t>
  </si>
  <si>
    <t>ASV_08414</t>
  </si>
  <si>
    <t>ASV_08412: Proteobacteria; Gammaproteobacteria</t>
  </si>
  <si>
    <t>ASV_08412</t>
  </si>
  <si>
    <t>ASV_08411: Bacteroidia; Cryomorphaceae</t>
  </si>
  <si>
    <t>ASV_08411</t>
  </si>
  <si>
    <t>ASV_08410: Nanoarchaeia; Woesearchaeales</t>
  </si>
  <si>
    <t>ASV_08410</t>
  </si>
  <si>
    <t>ASV_08409: Bacteria; Marinimicrobia (SAR406 clade)</t>
  </si>
  <si>
    <t>ASV_08409</t>
  </si>
  <si>
    <t>ASV_08406: Alphaproteobacteria; SAR116 clade</t>
  </si>
  <si>
    <t>ASV_08406</t>
  </si>
  <si>
    <t>ASV_08405: Planctomycetes; Pir4 lineage</t>
  </si>
  <si>
    <t>ASV_08405</t>
  </si>
  <si>
    <t>ASV_08404: Proteobacteria; Gammaproteobacteria</t>
  </si>
  <si>
    <t>ASV_08404</t>
  </si>
  <si>
    <t>ASV_08403: Gammaproteobacteria; HOC36</t>
  </si>
  <si>
    <t>ASV_08403</t>
  </si>
  <si>
    <t>ASV_08402: Lentisphaeria; P.palmC41</t>
  </si>
  <si>
    <t>ASV_08402</t>
  </si>
  <si>
    <t>ASV_08401: Bacteroidia; Kordia</t>
  </si>
  <si>
    <t>ASV_08401</t>
  </si>
  <si>
    <t>ASV_08400: Bacteroidia; Muricauda</t>
  </si>
  <si>
    <t>ASV_08400</t>
  </si>
  <si>
    <t>ASV_08399: Patescibacteria; Gracilibacteria</t>
  </si>
  <si>
    <t>ASV_08399</t>
  </si>
  <si>
    <t>ASV_08398: Nanoarchaeia; Woesearchaeales</t>
  </si>
  <si>
    <t>ASV_08398</t>
  </si>
  <si>
    <t>ASV_08396: Verrucomicrobiae; Cerasicoccus</t>
  </si>
  <si>
    <t>ASV_08396</t>
  </si>
  <si>
    <t>ASV_08395: Oligoflexia; Oligoflexaceae</t>
  </si>
  <si>
    <t>ASV_08395</t>
  </si>
  <si>
    <t>ASV_08394: Patescibacteria; ABY1</t>
  </si>
  <si>
    <t>ASV_08394</t>
  </si>
  <si>
    <t>ASV_08393: Verrucomicrobiae; DEV007</t>
  </si>
  <si>
    <t>ASV_08393</t>
  </si>
  <si>
    <t>ASV_08392: Gammaproteobacteria; Thiotrichaceae</t>
  </si>
  <si>
    <t>ASV_08392</t>
  </si>
  <si>
    <t>ASV_08391: Gammaproteobacteria; Chromatiaceae</t>
  </si>
  <si>
    <t>ASV_08391</t>
  </si>
  <si>
    <t>ASV_08390: Thermoanaerobaculia; Subgroup 23</t>
  </si>
  <si>
    <t>ASV_08390</t>
  </si>
  <si>
    <t>ASV_08389: Babeliae; Babeliales</t>
  </si>
  <si>
    <t>ASV_08389</t>
  </si>
  <si>
    <t>ASV_08388: Nanoarchaeia; Woesearchaeales</t>
  </si>
  <si>
    <t>ASV_08388</t>
  </si>
  <si>
    <t>ASV_08387: Verrucomicrobiae; Coraliomargarita</t>
  </si>
  <si>
    <t>ASV_08387</t>
  </si>
  <si>
    <t>ASV_08385: Alphaproteobacteria; Rickettsiales</t>
  </si>
  <si>
    <t>ASV_08385</t>
  </si>
  <si>
    <t>ASV_08384: Nanoarchaeia; Woesearchaeales</t>
  </si>
  <si>
    <t>ASV_08384</t>
  </si>
  <si>
    <t>ASV_08383: Proteobacteria; Alphaproteobacteria</t>
  </si>
  <si>
    <t>ASV_08383</t>
  </si>
  <si>
    <t>ASV_08382: Nanoarchaeia; Woesearchaeales</t>
  </si>
  <si>
    <t>ASV_08382</t>
  </si>
  <si>
    <t>ASV_08381: Bacteria</t>
  </si>
  <si>
    <t>ASV_08381</t>
  </si>
  <si>
    <t>ASV_08380: Bacteroidia; Bacteroidales</t>
  </si>
  <si>
    <t>ASV_08380</t>
  </si>
  <si>
    <t>ASV_08379: Nanoarchaeia; Woesearchaeales</t>
  </si>
  <si>
    <t>ASV_08379</t>
  </si>
  <si>
    <t>ASV_08378: Gammaproteobacteria; Candidatus Tenderia</t>
  </si>
  <si>
    <t>ASV_08378</t>
  </si>
  <si>
    <t>ASV_08376: Nanoarchaeia; Woesearchaeales</t>
  </si>
  <si>
    <t>ASV_08376</t>
  </si>
  <si>
    <t>ASV_08375: Myxococcota; bacteriap25</t>
  </si>
  <si>
    <t>ASV_08375</t>
  </si>
  <si>
    <t>ASV_08374: Gammaproteobacteria; Pseudomonadales</t>
  </si>
  <si>
    <t>ASV_08374</t>
  </si>
  <si>
    <t>ASV_08373: Patescibacteria; Gracilibacteria</t>
  </si>
  <si>
    <t>ASV_08373</t>
  </si>
  <si>
    <t>ASV_08372: Alphaproteobacteria; Micavibrionales</t>
  </si>
  <si>
    <t>ASV_08372</t>
  </si>
  <si>
    <t>ASV_08371: Bacteria</t>
  </si>
  <si>
    <t>ASV_08371</t>
  </si>
  <si>
    <t>ASV_08370: Bacteroidia; Reichenbachiella</t>
  </si>
  <si>
    <t>ASV_08370</t>
  </si>
  <si>
    <t>ASV_08369: Gammaproteobacteria; Agaribacterium</t>
  </si>
  <si>
    <t>ASV_08369</t>
  </si>
  <si>
    <t>ASV_08368: Proteobacteria; Alphaproteobacteria</t>
  </si>
  <si>
    <t>ASV_08368</t>
  </si>
  <si>
    <t>ASV_08367: Bacteroidia; Ekhidna</t>
  </si>
  <si>
    <t>ASV_08367</t>
  </si>
  <si>
    <t>ASV_08365: Bacteroidia; Flavobacteriaceae</t>
  </si>
  <si>
    <t>ASV_08365</t>
  </si>
  <si>
    <t>ASV_08364: Patescibacteria; Gracilibacteria</t>
  </si>
  <si>
    <t>ASV_08364</t>
  </si>
  <si>
    <t>ASV_08363: Alphaproteobacteria; SM2D12</t>
  </si>
  <si>
    <t>ASV_08363</t>
  </si>
  <si>
    <t>ASV_08362: Nanoarchaeia; Woesearchaeales</t>
  </si>
  <si>
    <t>ASV_08362</t>
  </si>
  <si>
    <t>ASV_08361: Gammaproteobacteria; Kistimonas</t>
  </si>
  <si>
    <t>ASV_08361</t>
  </si>
  <si>
    <t>ASV_08360: Nanoarchaeia; GW2011_GWC1_47_15</t>
  </si>
  <si>
    <t>ASV_08360</t>
  </si>
  <si>
    <t>ASV_08359: Gammaproteobacteria; Umboniibacter</t>
  </si>
  <si>
    <t>ASV_08359</t>
  </si>
  <si>
    <t>ASV_08358: Oligoflexia; Oligoflexaceae</t>
  </si>
  <si>
    <t>ASV_08358</t>
  </si>
  <si>
    <t>ASV_08357: Gracilibacteria; Candidatus Peribacteria</t>
  </si>
  <si>
    <t>ASV_08357</t>
  </si>
  <si>
    <t>ASV_08356: Lentisphaeria; Lentisphaera</t>
  </si>
  <si>
    <t>ASV_08356</t>
  </si>
  <si>
    <t>ASV_08354: Alphaproteobacteria; Rickettsiaceae</t>
  </si>
  <si>
    <t>ASV_08354</t>
  </si>
  <si>
    <t>ASV_08352: Gammaproteobacteria; Cellvibrionaceae</t>
  </si>
  <si>
    <t>ASV_08352</t>
  </si>
  <si>
    <t>ASV_08351: Nanoarchaeia; Woesearchaeales</t>
  </si>
  <si>
    <t>ASV_08351</t>
  </si>
  <si>
    <t>ASV_08349: Bacteroidia; Winogradskyella</t>
  </si>
  <si>
    <t>ASV_08349</t>
  </si>
  <si>
    <t>ASV_08347: Verrucomicrobiota; Verrucomicrobiae</t>
  </si>
  <si>
    <t>ASV_08347</t>
  </si>
  <si>
    <t>ASV_08346: Bdellovibrionia; Bacteriovoracaceae</t>
  </si>
  <si>
    <t>ASV_08346</t>
  </si>
  <si>
    <t>ASV_08345: Bdellovibrionia; Bdellovibrio</t>
  </si>
  <si>
    <t>ASV_08345</t>
  </si>
  <si>
    <t>ASV_08344: Alphaproteobacteria; Rickettsiaceae</t>
  </si>
  <si>
    <t>ASV_08344</t>
  </si>
  <si>
    <t>ASV_08343: Babeliae; Babeliales</t>
  </si>
  <si>
    <t>ASV_08343</t>
  </si>
  <si>
    <t>ASV_08341: Gammaproteobacteria; Candidatus Endoecteinascidia</t>
  </si>
  <si>
    <t>ASV_08341</t>
  </si>
  <si>
    <t>ASV_08340: Gammaproteobacteria; Castellaniella</t>
  </si>
  <si>
    <t>ASV_08340</t>
  </si>
  <si>
    <t>ASV_08339: Nanoarchaeia; Woesearchaeales</t>
  </si>
  <si>
    <t>ASV_08339</t>
  </si>
  <si>
    <t>ASV_08338: Nanoarchaeia; SCGC AAA011-D5</t>
  </si>
  <si>
    <t>ASV_08338</t>
  </si>
  <si>
    <t>ASV_08337: Nanoarchaeia; Woesearchaeales</t>
  </si>
  <si>
    <t>ASV_08337</t>
  </si>
  <si>
    <t>ASV_08336: Dadabacteria; Dadabacteriales</t>
  </si>
  <si>
    <t>ASV_08336</t>
  </si>
  <si>
    <t>ASV_08335: Elusimicrobiota; Lineage IIb</t>
  </si>
  <si>
    <t>ASV_08335</t>
  </si>
  <si>
    <t>ASV_08334: Bacteroidia; Saprospiraceae</t>
  </si>
  <si>
    <t>ASV_08334</t>
  </si>
  <si>
    <t>ASV_08333: Gammaproteobacteria; Piscirickettsia</t>
  </si>
  <si>
    <t>ASV_08333</t>
  </si>
  <si>
    <t>ASV_08332: Proteobacteria; Gammaproteobacteria</t>
  </si>
  <si>
    <t>ASV_08332</t>
  </si>
  <si>
    <t>ASV_08331: Acidimicrobia; Candidatus Actinomarina</t>
  </si>
  <si>
    <t>ASV_08331</t>
  </si>
  <si>
    <t>ASV_08330: Proteobacteria; Alphaproteobacteria</t>
  </si>
  <si>
    <t>ASV_08330</t>
  </si>
  <si>
    <t>ASV_08329: Alphaproteobacteria; Rickettsiaceae</t>
  </si>
  <si>
    <t>ASV_08329</t>
  </si>
  <si>
    <t>ASV_08328: Gammaproteobacteria; Kistimonas</t>
  </si>
  <si>
    <t>ASV_08328</t>
  </si>
  <si>
    <t>ASV_08327: Acidimicrobia; Sva0996 marine group</t>
  </si>
  <si>
    <t>ASV_08327</t>
  </si>
  <si>
    <t>ASV_08326: Dadabacteria; Dadabacteriales</t>
  </si>
  <si>
    <t>ASV_08326</t>
  </si>
  <si>
    <t>ASV_08325: Verrucomicrobiae; Cerasicoccus</t>
  </si>
  <si>
    <t>ASV_08325</t>
  </si>
  <si>
    <t>ASV_08324: Bacteroidia; Saprospiraceae</t>
  </si>
  <si>
    <t>ASV_08324</t>
  </si>
  <si>
    <t>ASV_08323: Bacteria; Proteobacteria</t>
  </si>
  <si>
    <t>ASV_08323</t>
  </si>
  <si>
    <t>ASV_08322: Bacteria</t>
  </si>
  <si>
    <t>ASV_08322</t>
  </si>
  <si>
    <t>ASV_08321: Phycisphaerae; Phycisphaera</t>
  </si>
  <si>
    <t>ASV_08320: Bacteroidia; Aureisphaera</t>
  </si>
  <si>
    <t>ASV_08319: Clostridia; Fusibacter</t>
  </si>
  <si>
    <t>ASV_08318: Alphaproteobacteria; Holosporaceae</t>
  </si>
  <si>
    <t>ASV_08316: Bacteroidia; Marinifilaceae</t>
  </si>
  <si>
    <t>ASV_08314: Bacteroidia; Amoebophilaceae</t>
  </si>
  <si>
    <t>ASV_08313: Bacilli; Acholeplasma</t>
  </si>
  <si>
    <t>ASV_08312: Bacteria; Margulisbacteria</t>
  </si>
  <si>
    <t>ASV_08311: Myxococcota; bacteriap25</t>
  </si>
  <si>
    <t>ASV_08310: Gammaproteobacteria; Enterobacterales</t>
  </si>
  <si>
    <t>ASV_08309: Nanoarchaeia; Woesearchaeales</t>
  </si>
  <si>
    <t>ASV_08308: Lentisphaeria; SS1-B-02-17</t>
  </si>
  <si>
    <t>ASV_08307: Bacteroidia; Cryomorphaceae</t>
  </si>
  <si>
    <t>ASV_08307</t>
  </si>
  <si>
    <t>ASV_08306: Bacteroidia; Flavobacteriales</t>
  </si>
  <si>
    <t>ASV_08306</t>
  </si>
  <si>
    <t>ASV_08305: Lentisphaeria; Oligosphaeraceae</t>
  </si>
  <si>
    <t>ASV_08305</t>
  </si>
  <si>
    <t>ASV_08304: Gracilibacteria; Candidatus Peribacteria</t>
  </si>
  <si>
    <t>ASV_08304</t>
  </si>
  <si>
    <t>ASV_08303: Bacteria; Proteobacteria</t>
  </si>
  <si>
    <t>ASV_08303</t>
  </si>
  <si>
    <t>ASV_08302: Nanoarchaeia; Woesearchaeales</t>
  </si>
  <si>
    <t>ASV_08302</t>
  </si>
  <si>
    <t>ASV_08301: Alphaproteobacteria; Micavibrionaceae</t>
  </si>
  <si>
    <t>ASV_08301</t>
  </si>
  <si>
    <t>ASV_08300: Proteobacteria; Gammaproteobacteria</t>
  </si>
  <si>
    <t>ASV_08300</t>
  </si>
  <si>
    <t>ASV_08299: Bacteroidia; Lewinella</t>
  </si>
  <si>
    <t>ASV_08297: Bdellovibrionia; Peredibacter</t>
  </si>
  <si>
    <t>ASV_08297</t>
  </si>
  <si>
    <t>ASV_08296: Bacteria</t>
  </si>
  <si>
    <t>ASV_08296</t>
  </si>
  <si>
    <t>ASV_08295: Campylobacteria; Campylobacterales</t>
  </si>
  <si>
    <t>ASV_08295</t>
  </si>
  <si>
    <t>ASV_08294: Desulfovibrionia; Desulfovibrio</t>
  </si>
  <si>
    <t>ASV_08294</t>
  </si>
  <si>
    <t>ASV_08293: Nanoarchaeia; Woesearchaeales</t>
  </si>
  <si>
    <t>ASV_08293</t>
  </si>
  <si>
    <t>ASV_08292: Nanoarchaeia; Woesearchaeales</t>
  </si>
  <si>
    <t>ASV_08292</t>
  </si>
  <si>
    <t>ASV_08291: Phycisphaerae; SM1A02</t>
  </si>
  <si>
    <t>ASV_08291</t>
  </si>
  <si>
    <t>ASV_08290: Bacteroidia; Draconibacterium</t>
  </si>
  <si>
    <t>ASV_08290</t>
  </si>
  <si>
    <t>ASV_08289: Gammaproteobacteria; Arenicellaceae</t>
  </si>
  <si>
    <t>ASV_08289</t>
  </si>
  <si>
    <t>ASV_08286: Rhodothermia; Rhodothermaceae</t>
  </si>
  <si>
    <t>ASV_08286</t>
  </si>
  <si>
    <t>ASV_08285: Alphaproteobacteria; Hyphococcus</t>
  </si>
  <si>
    <t>ASV_08285</t>
  </si>
  <si>
    <t>ASV_08283: Bacteroidia; Cyclobacteriaceae</t>
  </si>
  <si>
    <t>ASV_08283</t>
  </si>
  <si>
    <t>ASV_08281: Proteobacteria; Gammaproteobacteria</t>
  </si>
  <si>
    <t>ASV_08281</t>
  </si>
  <si>
    <t>ASV_08280: Desulfuromonadia; Bradymonadales</t>
  </si>
  <si>
    <t>ASV_08280</t>
  </si>
  <si>
    <t>ASV_08279: Bacteroidia; Flavobacteriales</t>
  </si>
  <si>
    <t>ASV_08279</t>
  </si>
  <si>
    <t>ASV_08276: Bacteroidia; Amoebophilaceae</t>
  </si>
  <si>
    <t>ASV_08276</t>
  </si>
  <si>
    <t>ASV_08275: Alphaproteobacteria; Rhodospirillales</t>
  </si>
  <si>
    <t>ASV_08275</t>
  </si>
  <si>
    <t>ASV_08274: Proteobacteria; Alphaproteobacteria</t>
  </si>
  <si>
    <t>ASV_08274</t>
  </si>
  <si>
    <t>ASV_08273: Acidimicrobia; Actinomarinales</t>
  </si>
  <si>
    <t>ASV_08273</t>
  </si>
  <si>
    <t>ASV_08272: Verrucomicrobiae; Methylacidiphilaceae</t>
  </si>
  <si>
    <t>ASV_08272</t>
  </si>
  <si>
    <t>ASV_08271: Alphaproteobacteria; Micavibrionales</t>
  </si>
  <si>
    <t>ASV_08271</t>
  </si>
  <si>
    <t>ASV_08270: Proteobacteria; Alphaproteobacteria</t>
  </si>
  <si>
    <t>ASV_08270</t>
  </si>
  <si>
    <t>ASV_08269: Gracilibacteria; Absconditabacteriales (SR1)</t>
  </si>
  <si>
    <t>ASV_08269</t>
  </si>
  <si>
    <t>ASV_08268: Nanoarchaeia; Woesearchaeales</t>
  </si>
  <si>
    <t>ASV_08268</t>
  </si>
  <si>
    <t>ASV_08267: Gammaproteobacteria; Halieaceae</t>
  </si>
  <si>
    <t>ASV_08267</t>
  </si>
  <si>
    <t>ASV_08266: Gammaproteobacteria; Pseudomonadales</t>
  </si>
  <si>
    <t>ASV_08266</t>
  </si>
  <si>
    <t>ASV_08265: Alphaproteobacteria; Rhodospirillales</t>
  </si>
  <si>
    <t>ASV_08265</t>
  </si>
  <si>
    <t>ASV_08264: Alphaproteobacteria; Rhizobiales</t>
  </si>
  <si>
    <t>ASV_08264</t>
  </si>
  <si>
    <t>ASV_08263: Acidimicrobia; Candidatus Actinomarina</t>
  </si>
  <si>
    <t>ASV_08263</t>
  </si>
  <si>
    <t>ASV_08262: Nanoarchaeia; SCGC AAA286-E23</t>
  </si>
  <si>
    <t>ASV_08262</t>
  </si>
  <si>
    <t>ASV_08261: Proteobacteria; Alphaproteobacteria</t>
  </si>
  <si>
    <t>ASV_08261</t>
  </si>
  <si>
    <t>ASV_08260: Nanoarchaeia; Woesearchaeales</t>
  </si>
  <si>
    <t>ASV_08260</t>
  </si>
  <si>
    <t>ASV_08259: Alphaproteobacteria; Hyphomonadaceae</t>
  </si>
  <si>
    <t>ASV_08259</t>
  </si>
  <si>
    <t>ASV_08258: Bacteria</t>
  </si>
  <si>
    <t>ASV_08258</t>
  </si>
  <si>
    <t>ASV_08257: Omnitrophia; Candidatus Omnitrophus</t>
  </si>
  <si>
    <t>ASV_08257</t>
  </si>
  <si>
    <t>ASV_08256: Bacteria; Proteobacteria</t>
  </si>
  <si>
    <t>ASV_08256</t>
  </si>
  <si>
    <t>ASV_08255: Gammaproteobacteria; OM60(NOR5) clade</t>
  </si>
  <si>
    <t>ASV_08255</t>
  </si>
  <si>
    <t>ASV_08254: Gammaproteobacteria; Agarilytica</t>
  </si>
  <si>
    <t>ASV_08254</t>
  </si>
  <si>
    <t>ASV_08253: Planctomycetota; OM190</t>
  </si>
  <si>
    <t>ASV_08253</t>
  </si>
  <si>
    <t>ASV_08252: Bacteroidia; NS11-12 marine group</t>
  </si>
  <si>
    <t>ASV_08252</t>
  </si>
  <si>
    <t>ASV_08251: Proteobacteria; Gammaproteobacteria</t>
  </si>
  <si>
    <t>ASV_08251</t>
  </si>
  <si>
    <t>ASV_08250: Alphaproteobacteria; Micavibrionaceae</t>
  </si>
  <si>
    <t>ASV_08250</t>
  </si>
  <si>
    <t>ASV_08249: Bacteria</t>
  </si>
  <si>
    <t>ASV_08249</t>
  </si>
  <si>
    <t>ASV_08248: Bacilli; Acholeplasma</t>
  </si>
  <si>
    <t>ASV_08248</t>
  </si>
  <si>
    <t>ASV_08247: Gammaproteobacteria; Algicola</t>
  </si>
  <si>
    <t>ASV_08247</t>
  </si>
  <si>
    <t>ASV_08246: Nanoarchaeia; Woesearchaeales</t>
  </si>
  <si>
    <t>ASV_08246</t>
  </si>
  <si>
    <t>ASV_08245: Planctomycetes; Pir4 lineage</t>
  </si>
  <si>
    <t>ASV_08245</t>
  </si>
  <si>
    <t>ASV_08244: Bdellovibrionia; OM27 clade</t>
  </si>
  <si>
    <t>ASV_08244</t>
  </si>
  <si>
    <t>ASV_08243: Bacteria</t>
  </si>
  <si>
    <t>ASV_08243</t>
  </si>
  <si>
    <t>ASV_08241: Bacteroidota; Bacteroidia</t>
  </si>
  <si>
    <t>ASV_08241</t>
  </si>
  <si>
    <t>ASV_08240: Proteobacteria; Alphaproteobacteria</t>
  </si>
  <si>
    <t>ASV_08240</t>
  </si>
  <si>
    <t>ASV_08239: Proteobacteria; Gammaproteobacteria</t>
  </si>
  <si>
    <t>ASV_08239</t>
  </si>
  <si>
    <t>ASV_08238: Bdellovibrionia; Bdellovibrio</t>
  </si>
  <si>
    <t>ASV_08238</t>
  </si>
  <si>
    <t>ASV_08237: Nanoarchaeia; Woesearchaeales</t>
  </si>
  <si>
    <t>ASV_08237</t>
  </si>
  <si>
    <t>ASV_08236: Nanoarchaeia; SCGC AAA011-D5</t>
  </si>
  <si>
    <t>ASV_08236</t>
  </si>
  <si>
    <t>ASV_08235: Bacteroidia; Candidatus Amoebophilus</t>
  </si>
  <si>
    <t>ASV_08235</t>
  </si>
  <si>
    <t>ASV_08234: Proteobacteria; Alphaproteobacteria</t>
  </si>
  <si>
    <t>ASV_08234</t>
  </si>
  <si>
    <t>ASV_08233: Planctomycetota; OM190</t>
  </si>
  <si>
    <t>ASV_08233</t>
  </si>
  <si>
    <t>ASV_08232: Omnitrophia; Candidatus Omnitrophus</t>
  </si>
  <si>
    <t>ASV_08232</t>
  </si>
  <si>
    <t>ASV_08231: Gammaproteobacteria; Thalassotalea</t>
  </si>
  <si>
    <t>ASV_08231</t>
  </si>
  <si>
    <t>ASV_08230: Bacteria</t>
  </si>
  <si>
    <t>ASV_08230</t>
  </si>
  <si>
    <t>ASV_08229: Bacteroidia; Paludibacteraceae</t>
  </si>
  <si>
    <t>ASV_08229</t>
  </si>
  <si>
    <t>ASV_08228: Bacteroidia; Cyclobacteriaceae</t>
  </si>
  <si>
    <t>ASV_08228</t>
  </si>
  <si>
    <t>ASV_08227: Bdellovibrionia; OM27 clade</t>
  </si>
  <si>
    <t>ASV_08227</t>
  </si>
  <si>
    <t>ASV_08225: Nanoarchaeia; Woesearchaeales</t>
  </si>
  <si>
    <t>ASV_08225</t>
  </si>
  <si>
    <t>ASV_08224: Patescibacteria; Gracilibacteria</t>
  </si>
  <si>
    <t>ASV_08224</t>
  </si>
  <si>
    <t>ASV_08223: Nanoarchaeia; SCGC AAA011-D5</t>
  </si>
  <si>
    <t>ASV_08223</t>
  </si>
  <si>
    <t>ASV_08222: Proteobacteria; Alphaproteobacteria</t>
  </si>
  <si>
    <t>ASV_08222</t>
  </si>
  <si>
    <t>ASV_08221: Patescibacteria; Gracilibacteria</t>
  </si>
  <si>
    <t>ASV_08221</t>
  </si>
  <si>
    <t>ASV_08220: Bacteroidia; SB-5</t>
  </si>
  <si>
    <t>ASV_08220</t>
  </si>
  <si>
    <t>ASV_08219: Spirochaetia; Salinispira</t>
  </si>
  <si>
    <t>ASV_08219</t>
  </si>
  <si>
    <t>ASV_08218: Proteobacteria; Alphaproteobacteria</t>
  </si>
  <si>
    <t>ASV_08218</t>
  </si>
  <si>
    <t>ASV_08217: Bacteroidia; Cyclobacteriaceae</t>
  </si>
  <si>
    <t>ASV_08217</t>
  </si>
  <si>
    <t>ASV_08216: Bacteroidia; Amoebophilaceae</t>
  </si>
  <si>
    <t>ASV_08216</t>
  </si>
  <si>
    <t>ASV_08215: Polyangia; Sandaracinus</t>
  </si>
  <si>
    <t>ASV_08215</t>
  </si>
  <si>
    <t>ASV_08214: Chitinivibrionia; possible genus 03</t>
  </si>
  <si>
    <t>ASV_08214</t>
  </si>
  <si>
    <t>ASV_08213: Oligoflexia; Oligoflexaceae</t>
  </si>
  <si>
    <t>ASV_08213</t>
  </si>
  <si>
    <t>ASV_08212: Alphaproteobacteria; AB1</t>
  </si>
  <si>
    <t>ASV_08212</t>
  </si>
  <si>
    <t>ASV_08211: Anaerolineae; Anaerolineaceae</t>
  </si>
  <si>
    <t>ASV_08211</t>
  </si>
  <si>
    <t>ASV_08210: Nanoarchaeia; Woesearchaeales</t>
  </si>
  <si>
    <t>ASV_08210</t>
  </si>
  <si>
    <t>ASV_08209: Nanoarchaeia; SCGC AAA011-D5</t>
  </si>
  <si>
    <t>ASV_08209</t>
  </si>
  <si>
    <t>ASV_08208: Bacteroidia; Saprospiraceae</t>
  </si>
  <si>
    <t>ASV_08208</t>
  </si>
  <si>
    <t>ASV_08207: Cyanobacteria; Microcystaceae</t>
  </si>
  <si>
    <t>ASV_08207</t>
  </si>
  <si>
    <t>ASV_08206: Acidimicrobia; Actinomarinales</t>
  </si>
  <si>
    <t>ASV_08206</t>
  </si>
  <si>
    <t>ASV_08205: Bacteria</t>
  </si>
  <si>
    <t>ASV_08205</t>
  </si>
  <si>
    <t>ASV_08204: Alphaproteobacteria; SM2D12</t>
  </si>
  <si>
    <t>ASV_08204</t>
  </si>
  <si>
    <t>ASV_08203: Proteobacteria; Alphaproteobacteria</t>
  </si>
  <si>
    <t>ASV_08203</t>
  </si>
  <si>
    <t>ASV_08202: Nanoarchaeia; Woesearchaeales</t>
  </si>
  <si>
    <t>ASV_08202</t>
  </si>
  <si>
    <t>ASV_08201: Gracilibacteria; Candidatus Peribacteria</t>
  </si>
  <si>
    <t>ASV_08201</t>
  </si>
  <si>
    <t>ASV_08200: Nanoarchaeia; Woesearchaeales</t>
  </si>
  <si>
    <t>ASV_08200</t>
  </si>
  <si>
    <t>ASV_08199: Myxococcia; P3OB-42</t>
  </si>
  <si>
    <t>ASV_08199</t>
  </si>
  <si>
    <t>ASV_08198: Proteobacteria; Gammaproteobacteria</t>
  </si>
  <si>
    <t>ASV_08198</t>
  </si>
  <si>
    <t>ASV_08197: Omnitrophia; Candidatus Omnitrophus</t>
  </si>
  <si>
    <t>ASV_08197</t>
  </si>
  <si>
    <t>ASV_08196: Acidobacteriota; Subgroup 22</t>
  </si>
  <si>
    <t>ASV_08196</t>
  </si>
  <si>
    <t>ASV_08195: Bacteroidota; Bacteroidia</t>
  </si>
  <si>
    <t>ASV_08195</t>
  </si>
  <si>
    <t>ASV_08194: Planctomycetes; Gimesiaceae</t>
  </si>
  <si>
    <t>ASV_08194</t>
  </si>
  <si>
    <t>ASV_08193: Alphaproteobacteria; Rhodospirillales</t>
  </si>
  <si>
    <t>ASV_08193</t>
  </si>
  <si>
    <t>ASV_08192: Nanoarchaeia; Woesearchaeales</t>
  </si>
  <si>
    <t>ASV_08192</t>
  </si>
  <si>
    <t>ASV_08191: Gammaproteobacteria; Legionellaceae</t>
  </si>
  <si>
    <t>ASV_08191</t>
  </si>
  <si>
    <t>ASV_08190: Bacteroidota; Bacteroidia</t>
  </si>
  <si>
    <t>ASV_08190</t>
  </si>
  <si>
    <t>ASV_08189: Vampirivibrionia; Gastranaerophilales</t>
  </si>
  <si>
    <t>ASV_08189</t>
  </si>
  <si>
    <t>ASV_08188: Deinococci; Truepera</t>
  </si>
  <si>
    <t>ASV_08188</t>
  </si>
  <si>
    <t>ASV_08187: Bdellovibrionia; Bdellovibrio</t>
  </si>
  <si>
    <t>ASV_08187</t>
  </si>
  <si>
    <t>ASV_08186: Verrucomicrobiae; DEV007</t>
  </si>
  <si>
    <t>ASV_08186</t>
  </si>
  <si>
    <t>ASV_08185: Polyangia; MidBa8</t>
  </si>
  <si>
    <t>ASV_08185</t>
  </si>
  <si>
    <t>ASV_08183: Oligoflexia; Silvanigrellaceae</t>
  </si>
  <si>
    <t>ASV_08183</t>
  </si>
  <si>
    <t>ASV_08182: Nanoarchaeia; Woesearchaeales</t>
  </si>
  <si>
    <t>ASV_08182</t>
  </si>
  <si>
    <t>ASV_08181: Bdellovibrionia; OM27 clade</t>
  </si>
  <si>
    <t>ASV_08181</t>
  </si>
  <si>
    <t>ASV_08180: Bacteria</t>
  </si>
  <si>
    <t>ASV_08180</t>
  </si>
  <si>
    <t>ASV_08179: Nanoarchaeia; Woesearchaeales</t>
  </si>
  <si>
    <t>ASV_08179</t>
  </si>
  <si>
    <t>ASV_08178: Nanoarchaeia; Woesearchaeales</t>
  </si>
  <si>
    <t>ASV_08178</t>
  </si>
  <si>
    <t>ASV_08177: Nanoarchaeia; SCGC AAA011-D5</t>
  </si>
  <si>
    <t>ASV_08177</t>
  </si>
  <si>
    <t>ASV_08176: Bacteria</t>
  </si>
  <si>
    <t>ASV_08176</t>
  </si>
  <si>
    <t>ASV_08175: Alphaproteobacteria; Paracaedibacteraceae</t>
  </si>
  <si>
    <t>ASV_08175</t>
  </si>
  <si>
    <t>ASV_08174: Bacteroidia; Cytophagales</t>
  </si>
  <si>
    <t>ASV_08174</t>
  </si>
  <si>
    <t>ASV_08173: Bacteria</t>
  </si>
  <si>
    <t>ASV_08173</t>
  </si>
  <si>
    <t>ASV_08172: Bacteria; PAUC34f</t>
  </si>
  <si>
    <t>ASV_08172</t>
  </si>
  <si>
    <t>ASV_08171: Bacteria</t>
  </si>
  <si>
    <t>ASV_08171</t>
  </si>
  <si>
    <t>ASV_08170: Nanoarchaeia; Woesearchaeales</t>
  </si>
  <si>
    <t>ASV_08170</t>
  </si>
  <si>
    <t>ASV_08169: Polyangia; VHS-B3-70</t>
  </si>
  <si>
    <t>ASV_08169</t>
  </si>
  <si>
    <t>ASV_08168: Myxococcia; P3OB-42</t>
  </si>
  <si>
    <t>ASV_08168</t>
  </si>
  <si>
    <t>ASV_08166: Gammaproteobacteria; Woeseia</t>
  </si>
  <si>
    <t>ASV_08166</t>
  </si>
  <si>
    <t>ASV_08165: Nanoarchaeia; Woesearchaeales</t>
  </si>
  <si>
    <t>ASV_08165</t>
  </si>
  <si>
    <t>ASV_08164: Verrucomicrobiae; Methylacidiphilaceae</t>
  </si>
  <si>
    <t>ASV_08164</t>
  </si>
  <si>
    <t>ASV_08163: Verrucomicrobiota; Lentisphaeria</t>
  </si>
  <si>
    <t>ASV_08163</t>
  </si>
  <si>
    <t>ASV_08162: Gammaproteobacteria; Candidatus Endoecteinascidia</t>
  </si>
  <si>
    <t>ASV_08162</t>
  </si>
  <si>
    <t>ASV_08160: Proteobacteria; Alphaproteobacteria</t>
  </si>
  <si>
    <t>ASV_08160</t>
  </si>
  <si>
    <t>ASV_08159: Bacilli; Candidatus Hepatoplasma</t>
  </si>
  <si>
    <t>ASV_08159</t>
  </si>
  <si>
    <t>ASV_08158: Nanoarchaeia; GW2011_GWC1_47_15</t>
  </si>
  <si>
    <t>ASV_08158</t>
  </si>
  <si>
    <t>ASV_08157: Rhodothermia; Rubrivirga</t>
  </si>
  <si>
    <t>ASV_08157</t>
  </si>
  <si>
    <t>ASV_08156: Bacteroidia; Saprospiraceae</t>
  </si>
  <si>
    <t>ASV_08156</t>
  </si>
  <si>
    <t>ASV_08155: Gracilibacteria; Absconditabacteriales (SR1)</t>
  </si>
  <si>
    <t>ASV_08155</t>
  </si>
  <si>
    <t>ASV_08154: Nanoarchaeia; Woesearchaeales</t>
  </si>
  <si>
    <t>ASV_08154</t>
  </si>
  <si>
    <t>ASV_08153: Myxococcia; P3OB-42</t>
  </si>
  <si>
    <t>ASV_08153</t>
  </si>
  <si>
    <t>ASV_08152: Gracilibacteria; Candidatus Peribacteria</t>
  </si>
  <si>
    <t>ASV_08152</t>
  </si>
  <si>
    <t>ASV_08151: Chlamydiae; Chlamydiaceae</t>
  </si>
  <si>
    <t>ASV_08151</t>
  </si>
  <si>
    <t>ASV_08150: Nanoarchaeia; Woesearchaeales</t>
  </si>
  <si>
    <t>ASV_08150</t>
  </si>
  <si>
    <t>ASV_08147: Nanoarchaeia; Woesearchaeales</t>
  </si>
  <si>
    <t>ASV_08147</t>
  </si>
  <si>
    <t>ASV_08146: Bacteria; SAR324 clade(Marine group B)</t>
  </si>
  <si>
    <t>ASV_08146</t>
  </si>
  <si>
    <t>ASV_08145: Bacteria</t>
  </si>
  <si>
    <t>ASV_08145</t>
  </si>
  <si>
    <t>ASV_08144: Gracilibacteria; Candidatus Peribacteria</t>
  </si>
  <si>
    <t>ASV_08144</t>
  </si>
  <si>
    <t>ASV_08143: Bacteria; Desulfobacterota</t>
  </si>
  <si>
    <t>ASV_08143</t>
  </si>
  <si>
    <t>ASV_08142: Nanoarchaeia; Woesearchaeales</t>
  </si>
  <si>
    <t>ASV_08142</t>
  </si>
  <si>
    <t>ASV_08141: Proteobacteria; Gammaproteobacteria</t>
  </si>
  <si>
    <t>ASV_08141</t>
  </si>
  <si>
    <t>ASV_08140: Planctomycetota; vadinHA49</t>
  </si>
  <si>
    <t>ASV_08140</t>
  </si>
  <si>
    <t>ASV_08139: Fusobacteria; Psychrilyobacter</t>
  </si>
  <si>
    <t>ASV_08139</t>
  </si>
  <si>
    <t>ASV_08138: Nanoarchaeia; Woesearchaeales</t>
  </si>
  <si>
    <t>ASV_08138</t>
  </si>
  <si>
    <t>ASV_08137: Nanoarchaeia; Woesearchaeales</t>
  </si>
  <si>
    <t>ASV_08137</t>
  </si>
  <si>
    <t>ASV_08136: Nanoarchaeia; SCGC AAA011-D5</t>
  </si>
  <si>
    <t>ASV_08136</t>
  </si>
  <si>
    <t>ASV_08135: Proteobacteria; Alphaproteobacteria</t>
  </si>
  <si>
    <t>ASV_08135</t>
  </si>
  <si>
    <t>ASV_08134: Planctomycetes; Fuerstia</t>
  </si>
  <si>
    <t>ASV_08134</t>
  </si>
  <si>
    <t>ASV_08133: Actinobacteria; PeM15</t>
  </si>
  <si>
    <t>ASV_08133</t>
  </si>
  <si>
    <t>ASV_08132: Proteobacteria; Alphaproteobacteria</t>
  </si>
  <si>
    <t>ASV_08132</t>
  </si>
  <si>
    <t>ASV_08131: Alphaproteobacteria; Candidatus Cryptoprodotis</t>
  </si>
  <si>
    <t>ASV_08131</t>
  </si>
  <si>
    <t>ASV_08130: Bacteria</t>
  </si>
  <si>
    <t>ASV_08130</t>
  </si>
  <si>
    <t>ASV_08129: Bacteroidia; Cyclobacteriaceae</t>
  </si>
  <si>
    <t>ASV_08129</t>
  </si>
  <si>
    <t>ASV_08128: Bacteroidia; Marinifilaceae</t>
  </si>
  <si>
    <t>ASV_08128</t>
  </si>
  <si>
    <t>ASV_08127: Alphaproteobacteria; Magnetospiraceae</t>
  </si>
  <si>
    <t>ASV_08127</t>
  </si>
  <si>
    <t>ASV_08126: Bacteroidia; Luteivirga</t>
  </si>
  <si>
    <t>ASV_08126</t>
  </si>
  <si>
    <t>ASV_08125: Bacteroidia; Cyclobacteriaceae</t>
  </si>
  <si>
    <t>ASV_08125</t>
  </si>
  <si>
    <t>ASV_08124: Nanoarchaeia; Woesearchaeales</t>
  </si>
  <si>
    <t>ASV_08124</t>
  </si>
  <si>
    <t>ASV_08123: Proteobacteria; Gammaproteobacteria</t>
  </si>
  <si>
    <t>ASV_08123</t>
  </si>
  <si>
    <t>ASV_08122: Alphaproteobacteria; Rickettsiaceae</t>
  </si>
  <si>
    <t>ASV_08122</t>
  </si>
  <si>
    <t>ASV_08121: Proteobacteria; Alphaproteobacteria</t>
  </si>
  <si>
    <t>ASV_08121</t>
  </si>
  <si>
    <t>ASV_08120: Bacteria</t>
  </si>
  <si>
    <t>ASV_08120</t>
  </si>
  <si>
    <t>ASV_08119: Oligoflexia; Oligoflexaceae</t>
  </si>
  <si>
    <t>ASV_08119</t>
  </si>
  <si>
    <t>ASV_08118: Bacteria; Elusimicrobiota</t>
  </si>
  <si>
    <t>ASV_08118</t>
  </si>
  <si>
    <t>ASV_08117: Nanoarchaeia; Woesearchaeales</t>
  </si>
  <si>
    <t>ASV_08117</t>
  </si>
  <si>
    <t>ASV_08116: Nanoarchaeia; Woesearchaeales</t>
  </si>
  <si>
    <t>ASV_08116</t>
  </si>
  <si>
    <t>ASV_08115: Bacteria</t>
  </si>
  <si>
    <t>ASV_08115</t>
  </si>
  <si>
    <t>ASV_08113: Gammaproteobacteria; Candidatus Endoecteinascidia</t>
  </si>
  <si>
    <t>ASV_08113</t>
  </si>
  <si>
    <t>ASV_08112: Bacteria; Proteobacteria</t>
  </si>
  <si>
    <t>ASV_08112</t>
  </si>
  <si>
    <t>ASV_08111: Bdellovibrionia; Halobacteriovorax</t>
  </si>
  <si>
    <t>ASV_08111</t>
  </si>
  <si>
    <t>ASV_08110: Gammaproteobacteria; BD7-8</t>
  </si>
  <si>
    <t>ASV_08110</t>
  </si>
  <si>
    <t>ASV_08109: Bdellovibrionia; OM27 clade</t>
  </si>
  <si>
    <t>ASV_08109</t>
  </si>
  <si>
    <t>ASV_08108: Bacteroidia; NS11-12 marine group</t>
  </si>
  <si>
    <t>ASV_08108</t>
  </si>
  <si>
    <t>ASV_08106: Vampirivibrionia; Vampirovibrionales</t>
  </si>
  <si>
    <t>ASV_08105: Alphaproteobacteria; Micavibrionales</t>
  </si>
  <si>
    <t>ASV_08105</t>
  </si>
  <si>
    <t>ASV_08104: Lentisphaeria; Lentisphaera</t>
  </si>
  <si>
    <t>ASV_08104</t>
  </si>
  <si>
    <t>ASV_08103: Bdellovibrionia; Halobacteriovorax</t>
  </si>
  <si>
    <t>ASV_08103</t>
  </si>
  <si>
    <t>ASV_08102: Bacteria</t>
  </si>
  <si>
    <t>ASV_08102</t>
  </si>
  <si>
    <t>ASV_08101: Nanoarchaeia; Woesearchaeales</t>
  </si>
  <si>
    <t>ASV_08101</t>
  </si>
  <si>
    <t>ASV_08100: Nanoarchaeia; Woesearchaeales</t>
  </si>
  <si>
    <t>ASV_08100</t>
  </si>
  <si>
    <t>ASV_08099: Bacteria; Margulisbacteria</t>
  </si>
  <si>
    <t>ASV_08099</t>
  </si>
  <si>
    <t>ASV_08097: Gammaproteobacteria; Granulosicoccus</t>
  </si>
  <si>
    <t>ASV_08097</t>
  </si>
  <si>
    <t>ASV_08096: Polyangia; BIrii41</t>
  </si>
  <si>
    <t>ASV_08096</t>
  </si>
  <si>
    <t>ASV_08095: Nanoarchaeia; SCGC AAA011-D5</t>
  </si>
  <si>
    <t>ASV_08095</t>
  </si>
  <si>
    <t>ASV_08094: Gracilibacteria; JGI 0000069-P22</t>
  </si>
  <si>
    <t>ASV_08094</t>
  </si>
  <si>
    <t>ASV_08093: Nanoarchaeia; Woesearchaeales</t>
  </si>
  <si>
    <t>ASV_08093</t>
  </si>
  <si>
    <t>ASV_08092: Desulfuromonadia; Bradymonadales</t>
  </si>
  <si>
    <t>ASV_08092</t>
  </si>
  <si>
    <t>ASV_08091: Nanoarchaeia; Woesearchaeales</t>
  </si>
  <si>
    <t>ASV_08091</t>
  </si>
  <si>
    <t>ASV_08089: Vampirivibrionia; Caenarcaniphilales</t>
  </si>
  <si>
    <t>ASV_08089</t>
  </si>
  <si>
    <t>ASV_08088: Bacteroidia; Cyclobacteriaceae</t>
  </si>
  <si>
    <t>ASV_08088</t>
  </si>
  <si>
    <t>ASV_08086: Alphaproteobacteria; Kordiimonadales</t>
  </si>
  <si>
    <t>ASV_08086</t>
  </si>
  <si>
    <t>ASV_08085: Bacteroidia; Amoebophilaceae</t>
  </si>
  <si>
    <t>ASV_08085</t>
  </si>
  <si>
    <t>ASV_08084: Bacteroidia; Bacteroides</t>
  </si>
  <si>
    <t>ASV_08084</t>
  </si>
  <si>
    <t>ASV_08083: Planctomycetota; OM190</t>
  </si>
  <si>
    <t>ASV_08083</t>
  </si>
  <si>
    <t>ASV_08082: Gammaproteobacteria; Pseudomonadales</t>
  </si>
  <si>
    <t>ASV_08082</t>
  </si>
  <si>
    <t>ASV_08081: Nanoarchaeia; Woesearchaeales</t>
  </si>
  <si>
    <t>ASV_08081</t>
  </si>
  <si>
    <t>ASV_08080: Proteobacteria; Alphaproteobacteria</t>
  </si>
  <si>
    <t>ASV_08080</t>
  </si>
  <si>
    <t>ASV_08079: Proteobacteria; Alphaproteobacteria</t>
  </si>
  <si>
    <t>ASV_08079</t>
  </si>
  <si>
    <t>ASV_08078: Planctomycetes; Pirellulaceae</t>
  </si>
  <si>
    <t>ASV_08078</t>
  </si>
  <si>
    <t>ASV_08077: Bacteria</t>
  </si>
  <si>
    <t>ASV_08077</t>
  </si>
  <si>
    <t>ASV_08076: Proteobacteria; Alphaproteobacteria</t>
  </si>
  <si>
    <t>ASV_08076</t>
  </si>
  <si>
    <t>ASV_08075: Bacteroidia; Rubidimonas</t>
  </si>
  <si>
    <t>ASV_08075</t>
  </si>
  <si>
    <t>ASV_08074: Bacteria</t>
  </si>
  <si>
    <t>ASV_08074</t>
  </si>
  <si>
    <t>ASV_08073: Acidimicrobia; Sva0996 marine group</t>
  </si>
  <si>
    <t>ASV_08073</t>
  </si>
  <si>
    <t>ASV_08072: Nanoarchaeia; SCGC AAA011-D5</t>
  </si>
  <si>
    <t>ASV_08072</t>
  </si>
  <si>
    <t>ASV_08071: Gammaproteobacteria; Coxiella</t>
  </si>
  <si>
    <t>ASV_08071</t>
  </si>
  <si>
    <t>ASV_08070: Nanoarchaeia; Woesearchaeales</t>
  </si>
  <si>
    <t>ASV_08070</t>
  </si>
  <si>
    <t>ASV_08069: Elusimicrobia; MVP-88</t>
  </si>
  <si>
    <t>ASV_08069</t>
  </si>
  <si>
    <t>ASV_08068: Nanoarchaeia; SCGC AAA011-D5</t>
  </si>
  <si>
    <t>ASV_08068</t>
  </si>
  <si>
    <t>ASV_08067: Nanoarchaeia; Woesearchaeales</t>
  </si>
  <si>
    <t>ASV_08067</t>
  </si>
  <si>
    <t>ASV_08066: Bacteria</t>
  </si>
  <si>
    <t>ASV_08066</t>
  </si>
  <si>
    <t>ASV_08065: Patescibacteria; Gracilibacteria</t>
  </si>
  <si>
    <t>ASV_08065</t>
  </si>
  <si>
    <t>ASV_08063: Bacteria; Margulisbacteria</t>
  </si>
  <si>
    <t>ASV_08063</t>
  </si>
  <si>
    <t>ASV_08062: Bdellovibrionia; Halobacteriovorax</t>
  </si>
  <si>
    <t>ASV_08062</t>
  </si>
  <si>
    <t>ASV_08061: Bacteroidia; Flavobacteriaceae</t>
  </si>
  <si>
    <t>ASV_08061</t>
  </si>
  <si>
    <t>ASV_08060: Nanoarchaeia; Woesearchaeales</t>
  </si>
  <si>
    <t>ASV_08060</t>
  </si>
  <si>
    <t>ASV_08059: Proteobacteria; Alphaproteobacteria</t>
  </si>
  <si>
    <t>ASV_08059</t>
  </si>
  <si>
    <t>ASV_08058: Alphaproteobacteria; SM2D12</t>
  </si>
  <si>
    <t>ASV_08058</t>
  </si>
  <si>
    <t>ASV_08057: Omnitrophia; Candidatus Omnitrophus</t>
  </si>
  <si>
    <t>ASV_08057</t>
  </si>
  <si>
    <t>ASV_08056: Gammaproteobacteria; MBMPE27</t>
  </si>
  <si>
    <t>ASV_08056</t>
  </si>
  <si>
    <t>ASV_08055: Alphaproteobacteria; Micavibrionaceae</t>
  </si>
  <si>
    <t>ASV_08055</t>
  </si>
  <si>
    <t>ASV_08054: Actinobacteria; PeM15</t>
  </si>
  <si>
    <t>ASV_08054</t>
  </si>
  <si>
    <t>ASV_08053: Bacteria; Margulisbacteria</t>
  </si>
  <si>
    <t>ASV_08053</t>
  </si>
  <si>
    <t>ASV_08052: Nanoarchaeia; Woesearchaeales</t>
  </si>
  <si>
    <t>ASV_08052</t>
  </si>
  <si>
    <t>ASV_08050: Alphaproteobacteria; Micavibrionaceae</t>
  </si>
  <si>
    <t>ASV_08050</t>
  </si>
  <si>
    <t>ASV_08048: Nanoarchaeia; Woesearchaeales</t>
  </si>
  <si>
    <t>ASV_08048</t>
  </si>
  <si>
    <t>ASV_08047: Patescibacteria; Candidatus Falkowbacteria</t>
  </si>
  <si>
    <t>ASV_08047</t>
  </si>
  <si>
    <t>ASV_08046: Acidobacteriota; Subgroup 22</t>
  </si>
  <si>
    <t>ASV_08046</t>
  </si>
  <si>
    <t>ASV_08045: Bacteroidia; Flavobacteriaceae</t>
  </si>
  <si>
    <t>ASV_08045</t>
  </si>
  <si>
    <t>ASV_08044: Nanoarchaeia; SCGC AAA011-D5</t>
  </si>
  <si>
    <t>ASV_08044</t>
  </si>
  <si>
    <t>ASV_08043: Alphaproteobacteria; Magnetospiraceae</t>
  </si>
  <si>
    <t>ASV_08043</t>
  </si>
  <si>
    <t>ASV_08042: Proteobacteria; Gammaproteobacteria</t>
  </si>
  <si>
    <t>ASV_08042</t>
  </si>
  <si>
    <t>ASV_08041: Planctomycetota; Pla4 lineage</t>
  </si>
  <si>
    <t>ASV_08041</t>
  </si>
  <si>
    <t>ASV_08040: Desulfobulbia; Desulfopila</t>
  </si>
  <si>
    <t>ASV_08040</t>
  </si>
  <si>
    <t>ASV_08039: Nanoarchaeia; Woesearchaeales</t>
  </si>
  <si>
    <t>ASV_08039</t>
  </si>
  <si>
    <t>ASV_08038: Proteobacteria; Alphaproteobacteria</t>
  </si>
  <si>
    <t>ASV_08038</t>
  </si>
  <si>
    <t>ASV_08037: Proteobacteria; Gammaproteobacteria</t>
  </si>
  <si>
    <t>ASV_08037</t>
  </si>
  <si>
    <t>ASV_08036: Nanoarchaeia; SCGC AAA011-D5</t>
  </si>
  <si>
    <t>ASV_08036</t>
  </si>
  <si>
    <t>ASV_08035: Vampirivibrionia; Gastranaerophilales</t>
  </si>
  <si>
    <t>ASV_08035</t>
  </si>
  <si>
    <t>ASV_08034: Phycisphaerae; Phycisphaeraceae</t>
  </si>
  <si>
    <t>ASV_08034</t>
  </si>
  <si>
    <t>ASV_08033: Bacteria</t>
  </si>
  <si>
    <t>ASV_08033</t>
  </si>
  <si>
    <t>ASV_08032: Oligoflexia; Oligoflexaceae</t>
  </si>
  <si>
    <t>ASV_08032</t>
  </si>
  <si>
    <t>ASV_08031: Nanoarchaeia; SCGC AAA286-E23</t>
  </si>
  <si>
    <t>ASV_08031</t>
  </si>
  <si>
    <t>ASV_08030: Gammaproteobacteria; Cellvibrionaceae</t>
  </si>
  <si>
    <t>ASV_08030</t>
  </si>
  <si>
    <t>ASV_08029: Desulfobacteria; Desulfobacteraceae</t>
  </si>
  <si>
    <t>ASV_08029</t>
  </si>
  <si>
    <t>ASV_08028: Nanoarchaeia; Woesearchaeales</t>
  </si>
  <si>
    <t>ASV_08028</t>
  </si>
  <si>
    <t>ASV_08027: Proteobacteria; Alphaproteobacteria</t>
  </si>
  <si>
    <t>ASV_08027</t>
  </si>
  <si>
    <t>ASV_08026: Vampirivibrionia; Vampirovibrionales</t>
  </si>
  <si>
    <t>ASV_08026</t>
  </si>
  <si>
    <t>ASV_08025: Gammaproteobacteria; Thiotrichaceae</t>
  </si>
  <si>
    <t>ASV_08025</t>
  </si>
  <si>
    <t>ASV_08024: Desulfobacteria; Desulfatiglans</t>
  </si>
  <si>
    <t>ASV_08024</t>
  </si>
  <si>
    <t>ASV_08023: Nanoarchaeia; SCGC AAA011-D5</t>
  </si>
  <si>
    <t>ASV_08023</t>
  </si>
  <si>
    <t>ASV_08022: Cyanobacteria; Sericytochromatia</t>
  </si>
  <si>
    <t>ASV_08022</t>
  </si>
  <si>
    <t>ASV_08021: Babeliae; Vermiphilaceae</t>
  </si>
  <si>
    <t>ASV_08021</t>
  </si>
  <si>
    <t>ASV_08020: Vampirivibrionia; Gastranaerophilales</t>
  </si>
  <si>
    <t>ASV_08020</t>
  </si>
  <si>
    <t>ASV_08019: Spirochaetia; GWE2-31-10</t>
  </si>
  <si>
    <t>ASV_08019</t>
  </si>
  <si>
    <t>ASV_08018: Alphaproteobacteria; Rhizobiales</t>
  </si>
  <si>
    <t>ASV_08018</t>
  </si>
  <si>
    <t>ASV_08017: Bacteria</t>
  </si>
  <si>
    <t>ASV_08017</t>
  </si>
  <si>
    <t>ASV_08016: Bacteroidia; Bacteroidales</t>
  </si>
  <si>
    <t>ASV_08016</t>
  </si>
  <si>
    <t>ASV_08015: Nanoarchaeia; SCGC AAA011-D5</t>
  </si>
  <si>
    <t>ASV_08015</t>
  </si>
  <si>
    <t>ASV_08014: Acidimicrobia; Sva0996 marine group</t>
  </si>
  <si>
    <t>ASV_08014</t>
  </si>
  <si>
    <t>ASV_08012: Bacteroidia; Cyclobacteriaceae</t>
  </si>
  <si>
    <t>ASV_08012</t>
  </si>
  <si>
    <t>ASV_08011: Patescibacteria; Gracilibacteria</t>
  </si>
  <si>
    <t>ASV_08011</t>
  </si>
  <si>
    <t>ASV_08010: Nanoarchaeia; Woesearchaeales</t>
  </si>
  <si>
    <t>ASV_08010</t>
  </si>
  <si>
    <t>ASV_08009: Nanoarchaeia; Woesearchaeales</t>
  </si>
  <si>
    <t>ASV_08009</t>
  </si>
  <si>
    <t>ASV_08008: Clostridia; Lachnospiraceae</t>
  </si>
  <si>
    <t>ASV_08008</t>
  </si>
  <si>
    <t>ASV_08007: Bacteria; SAR324 clade(Marine group B)</t>
  </si>
  <si>
    <t>ASV_08007</t>
  </si>
  <si>
    <t>ASV_08006: Patescibacteria; ABY1</t>
  </si>
  <si>
    <t>ASV_08006</t>
  </si>
  <si>
    <t>ASV_08005: Alphaproteobacteria; Rickettsiaceae</t>
  </si>
  <si>
    <t>ASV_08005</t>
  </si>
  <si>
    <t>ASV_08004: Proteobacteria; Gammaproteobacteria</t>
  </si>
  <si>
    <t>ASV_08004</t>
  </si>
  <si>
    <t>ASV_08003: Nanoarchaeia; Woesearchaeales</t>
  </si>
  <si>
    <t>ASV_08003</t>
  </si>
  <si>
    <t>ASV_08002: Nanoarchaeia; Woesearchaeales</t>
  </si>
  <si>
    <t>ASV_08002</t>
  </si>
  <si>
    <t>ASV_08001: Bacteria</t>
  </si>
  <si>
    <t>ASV_08001</t>
  </si>
  <si>
    <t>ASV_08000: Nanoarchaeia; Woesearchaeales</t>
  </si>
  <si>
    <t>ASV_08000</t>
  </si>
  <si>
    <t>ASV_07998: Oligoflexia; Oligoflexaceae</t>
  </si>
  <si>
    <t>ASV_07998</t>
  </si>
  <si>
    <t>ASV_07997: Nanoarchaeia; Woesearchaeales</t>
  </si>
  <si>
    <t>ASV_07997</t>
  </si>
  <si>
    <t>ASV_07996: Nanoarchaeia; Woesearchaeales</t>
  </si>
  <si>
    <t>ASV_07996</t>
  </si>
  <si>
    <t>ASV_07995: Acidobacteriota; Subgroup 21</t>
  </si>
  <si>
    <t>ASV_07995</t>
  </si>
  <si>
    <t>ASV_07993: Proteobacteria; Gammaproteobacteria</t>
  </si>
  <si>
    <t>ASV_07993</t>
  </si>
  <si>
    <t>ASV_07992: Bacteroidia; Marinilabiliaceae</t>
  </si>
  <si>
    <t>ASV_07992</t>
  </si>
  <si>
    <t>ASV_07991: Bacilli; Entomoplasmatales</t>
  </si>
  <si>
    <t>ASV_07991</t>
  </si>
  <si>
    <t>ASV_07990: Gammaproteobacteria; Legionellaceae</t>
  </si>
  <si>
    <t>ASV_07990</t>
  </si>
  <si>
    <t>ASV_07989: Gammaproteobacteria; Diplorickettsiaceae</t>
  </si>
  <si>
    <t>ASV_07989</t>
  </si>
  <si>
    <t>ASV_07988: Bacteria</t>
  </si>
  <si>
    <t>ASV_07988</t>
  </si>
  <si>
    <t>ASV_07987: Alphaproteobacteria; SM2D12</t>
  </si>
  <si>
    <t>ASV_07987</t>
  </si>
  <si>
    <t>ASV_07986: Oligoflexia; Oligoflexaceae</t>
  </si>
  <si>
    <t>ASV_07986</t>
  </si>
  <si>
    <t>ASV_07985: Bacteria; SAR324 clade(Marine group B)</t>
  </si>
  <si>
    <t>ASV_07985</t>
  </si>
  <si>
    <t>ASV_07983: Planctomycetes; Pirellula</t>
  </si>
  <si>
    <t>ASV_07983</t>
  </si>
  <si>
    <t>ASV_07982: Proteobacteria; Alphaproteobacteria</t>
  </si>
  <si>
    <t>ASV_07982</t>
  </si>
  <si>
    <t>ASV_07981: Bacteria</t>
  </si>
  <si>
    <t>ASV_07981</t>
  </si>
  <si>
    <t>ASV_07980: Nanoarchaeia; Woesearchaeales</t>
  </si>
  <si>
    <t>ASV_07980</t>
  </si>
  <si>
    <t>ASV_07979: Nanoarchaeia; Woesearchaeales</t>
  </si>
  <si>
    <t>ASV_07979</t>
  </si>
  <si>
    <t>ASV_07978: Bdellovibrionia; Bacteriovoracaceae</t>
  </si>
  <si>
    <t>ASV_07978</t>
  </si>
  <si>
    <t>ASV_07976: Bacteria; Desulfobacterota</t>
  </si>
  <si>
    <t>ASV_07976</t>
  </si>
  <si>
    <t>ASV_07975: Verrucomicrobiae; Rubritalea</t>
  </si>
  <si>
    <t>ASV_07975</t>
  </si>
  <si>
    <t>ASV_07974: Planctomycetes; Planctomicrobium</t>
  </si>
  <si>
    <t>ASV_07974</t>
  </si>
  <si>
    <t>ASV_07973: Nanoarchaeia; Woesearchaeales</t>
  </si>
  <si>
    <t>ASV_07973</t>
  </si>
  <si>
    <t>ASV_07972: Gracilibacteria; JGI 0000069-P22</t>
  </si>
  <si>
    <t>ASV_07972</t>
  </si>
  <si>
    <t>ASV_07971: Bdellovibrionia; Halobacteriovorax</t>
  </si>
  <si>
    <t>ASV_07971</t>
  </si>
  <si>
    <t>ASV_07969: Nanoarchaeia; Woesearchaeales</t>
  </si>
  <si>
    <t>ASV_07969</t>
  </si>
  <si>
    <t>ASV_07968: Desulfuromonadia; Bradymonadales</t>
  </si>
  <si>
    <t>ASV_07968</t>
  </si>
  <si>
    <t>ASV_07967: Planctomycetes; Gimesiaceae</t>
  </si>
  <si>
    <t>ASV_07967</t>
  </si>
  <si>
    <t>ASV_07966: Omnitrophia; Candidatus Omnitrophus</t>
  </si>
  <si>
    <t>ASV_07966</t>
  </si>
  <si>
    <t>ASV_07964: Bacilli; UCG-004</t>
  </si>
  <si>
    <t>ASV_07964</t>
  </si>
  <si>
    <t>ASV_07963: Clostridia; UCG-010</t>
  </si>
  <si>
    <t>ASV_07963</t>
  </si>
  <si>
    <t>ASV_07962: Clostridia; UCG-010</t>
  </si>
  <si>
    <t>ASV_07962</t>
  </si>
  <si>
    <t>ASV_07961: Bacteroidia; Prevotellaceae</t>
  </si>
  <si>
    <t>ASV_07961</t>
  </si>
  <si>
    <t>ASV_07959: Kiritimatiellae; R76-B128</t>
  </si>
  <si>
    <t>ASV_07959</t>
  </si>
  <si>
    <t>ASV_07957: Bacteroidia; Saprospiraceae</t>
  </si>
  <si>
    <t>ASV_07957</t>
  </si>
  <si>
    <t>ASV_07956: Gammaproteobacteria; Candidatus Endoecteinascidia</t>
  </si>
  <si>
    <t>ASV_07956</t>
  </si>
  <si>
    <t>ASV_07955: Nanoarchaeia; Woesearchaeales</t>
  </si>
  <si>
    <t>ASV_07955</t>
  </si>
  <si>
    <t>ASV_07954: Phycisphaerae; Phycisphaeraceae</t>
  </si>
  <si>
    <t>ASV_07954</t>
  </si>
  <si>
    <t>ASV_07953: Bacteria</t>
  </si>
  <si>
    <t>ASV_07953</t>
  </si>
  <si>
    <t>ASV_07952: Bacteroidia; Flavobacteriaceae</t>
  </si>
  <si>
    <t>ASV_07952</t>
  </si>
  <si>
    <t>ASV_07951: Bacteroidia; Fluviicola</t>
  </si>
  <si>
    <t>ASV_07951</t>
  </si>
  <si>
    <t>ASV_07950: Alphaproteobacteria; SAR116 clade</t>
  </si>
  <si>
    <t>ASV_07950</t>
  </si>
  <si>
    <t>ASV_07949: Bacteria</t>
  </si>
  <si>
    <t>ASV_07949</t>
  </si>
  <si>
    <t>ASV_07948: Bacteroidia; Chitinophagales</t>
  </si>
  <si>
    <t>ASV_07948</t>
  </si>
  <si>
    <t>ASV_07947: Bacteroidia; Flavobacteriaceae</t>
  </si>
  <si>
    <t>ASV_07947</t>
  </si>
  <si>
    <t>ASV_07946: Nanoarchaeia; Woesearchaeales</t>
  </si>
  <si>
    <t>ASV_07946</t>
  </si>
  <si>
    <t>ASV_07945: Alphaproteobacteria; Stappiaceae</t>
  </si>
  <si>
    <t>ASV_07945</t>
  </si>
  <si>
    <t>ASV_07944: Bacteroidia; Saprospiraceae</t>
  </si>
  <si>
    <t>ASV_07944</t>
  </si>
  <si>
    <t>ASV_07943: Nanoarchaeia; Woesearchaeales</t>
  </si>
  <si>
    <t>ASV_07943</t>
  </si>
  <si>
    <t>ASV_07942: Actinobacteria; PeM15</t>
  </si>
  <si>
    <t>ASV_07942</t>
  </si>
  <si>
    <t>ASV_07941: Gammaproteobacteria; Psychrobacter</t>
  </si>
  <si>
    <t>ASV_07941</t>
  </si>
  <si>
    <t>ASV_07940: Gammaproteobacteria; HOC36</t>
  </si>
  <si>
    <t>ASV_07940</t>
  </si>
  <si>
    <t>ASV_07939: Proteobacteria; Alphaproteobacteria</t>
  </si>
  <si>
    <t>ASV_07939</t>
  </si>
  <si>
    <t>ASV_07938: Nanoarchaeia; SCGC AAA011-D5</t>
  </si>
  <si>
    <t>ASV_07938</t>
  </si>
  <si>
    <t>ASV_07937: Kiritimatiellae; WCHB1-41</t>
  </si>
  <si>
    <t>ASV_07937</t>
  </si>
  <si>
    <t>ASV_07936: Bacteroidia; SB-5</t>
  </si>
  <si>
    <t>ASV_07936</t>
  </si>
  <si>
    <t>ASV_07935: Patescibacteria; Gracilibacteria</t>
  </si>
  <si>
    <t>ASV_07935</t>
  </si>
  <si>
    <t>ASV_07934: Oligoflexia; Oligoflexaceae</t>
  </si>
  <si>
    <t>ASV_07934</t>
  </si>
  <si>
    <t>ASV_07933: Bdellovibrionia; Peredibacter</t>
  </si>
  <si>
    <t>ASV_07933</t>
  </si>
  <si>
    <t>ASV_07932: Nanoarchaeia; Woesearchaeales</t>
  </si>
  <si>
    <t>ASV_07932</t>
  </si>
  <si>
    <t>ASV_07931: Proteobacteria; Alphaproteobacteria</t>
  </si>
  <si>
    <t>ASV_07931</t>
  </si>
  <si>
    <t>ASV_07930: Nanoarchaeia; Woesearchaeales</t>
  </si>
  <si>
    <t>ASV_07930</t>
  </si>
  <si>
    <t>ASV_07928: Alphaproteobacteria; Holosporaceae</t>
  </si>
  <si>
    <t>ASV_07928</t>
  </si>
  <si>
    <t>ASV_07927: Bacteroidia; Marinifilaceae</t>
  </si>
  <si>
    <t>ASV_07927</t>
  </si>
  <si>
    <t>ASV_07926: Gammaproteobacteria; Psychrobacter</t>
  </si>
  <si>
    <t>ASV_07926</t>
  </si>
  <si>
    <t>ASV_07925: Proteobacteria; Alphaproteobacteria</t>
  </si>
  <si>
    <t>ASV_07925</t>
  </si>
  <si>
    <t>ASV_07924: Polyangia; Polyangiales</t>
  </si>
  <si>
    <t>ASV_07924</t>
  </si>
  <si>
    <t>ASV_07923: Rhodothermia; Rhodothermaceae</t>
  </si>
  <si>
    <t>ASV_07923</t>
  </si>
  <si>
    <t>ASV_07921: Bacteria; Desulfobacterota</t>
  </si>
  <si>
    <t>ASV_07921</t>
  </si>
  <si>
    <t>ASV_07920: Nanoarchaeia; Woesearchaeales</t>
  </si>
  <si>
    <t>ASV_07920</t>
  </si>
  <si>
    <t>ASV_07919: Proteobacteria; Gammaproteobacteria</t>
  </si>
  <si>
    <t>ASV_07919</t>
  </si>
  <si>
    <t>ASV_07918: Babeliae; UBA12411</t>
  </si>
  <si>
    <t>ASV_07918</t>
  </si>
  <si>
    <t>ASV_07917: Nanoarchaeia; SCGC AAA011-D5</t>
  </si>
  <si>
    <t>ASV_07917</t>
  </si>
  <si>
    <t>ASV_07916: Alphaproteobacteria; Micavibrionaceae</t>
  </si>
  <si>
    <t>ASV_07916</t>
  </si>
  <si>
    <t>ASV_07915: Bacilli; Staphylococcus</t>
  </si>
  <si>
    <t>ASV_07915</t>
  </si>
  <si>
    <t>ASV_07914: Proteobacteria; Gammaproteobacteria</t>
  </si>
  <si>
    <t>ASV_07914</t>
  </si>
  <si>
    <t>ASV_07913: Kiritimatiellae; R76-B128</t>
  </si>
  <si>
    <t>ASV_07913</t>
  </si>
  <si>
    <t>ASV_07909: Bacteroidia; Saprospiraceae</t>
  </si>
  <si>
    <t>ASV_07909</t>
  </si>
  <si>
    <t>ASV_07908: Planctomycetota; OM190</t>
  </si>
  <si>
    <t>ASV_07908</t>
  </si>
  <si>
    <t>ASV_07906: Bacteria</t>
  </si>
  <si>
    <t>ASV_07906</t>
  </si>
  <si>
    <t>ASV_07905: Gammaproteobacteria; Legionellaceae</t>
  </si>
  <si>
    <t>ASV_07905</t>
  </si>
  <si>
    <t>ASV_07904: Bacteria; SAR324 clade(Marine group B)</t>
  </si>
  <si>
    <t>ASV_07904</t>
  </si>
  <si>
    <t>ASV_07903: Patescibacteria; Gracilibacteria</t>
  </si>
  <si>
    <t>ASV_07903</t>
  </si>
  <si>
    <t>ASV_07902: Nanoarchaeia; Woesearchaeales</t>
  </si>
  <si>
    <t>ASV_07902</t>
  </si>
  <si>
    <t>ASV_07901: Proteobacteria; Alphaproteobacteria</t>
  </si>
  <si>
    <t>ASV_07901</t>
  </si>
  <si>
    <t>ASV_07900: Alphaproteobacteria; Rhodobacteraceae</t>
  </si>
  <si>
    <t>ASV_07900</t>
  </si>
  <si>
    <t>ASV_07899: Bacteroidia; Bacteroidales</t>
  </si>
  <si>
    <t>ASV_07899</t>
  </si>
  <si>
    <t>ASV_07898: Nanoarchaeia; Woesearchaeales</t>
  </si>
  <si>
    <t>ASV_07898</t>
  </si>
  <si>
    <t>ASV_07897: Sumerlaeia; Sumerlaea</t>
  </si>
  <si>
    <t>ASV_07897</t>
  </si>
  <si>
    <t>ASV_07896: Bacteroidia; Draconibacterium</t>
  </si>
  <si>
    <t>ASV_07896</t>
  </si>
  <si>
    <t>ASV_07895: Latescibacteria; Latescibacteraceae</t>
  </si>
  <si>
    <t>ASV_07895</t>
  </si>
  <si>
    <t>ASV_07894: Babeliae; Vermiphilaceae</t>
  </si>
  <si>
    <t>ASV_07894</t>
  </si>
  <si>
    <t>ASV_07893: Bacteroidia; Carboxylicivirga</t>
  </si>
  <si>
    <t>ASV_07893</t>
  </si>
  <si>
    <t>ASV_07892: Bacteroidia; Bacteroides</t>
  </si>
  <si>
    <t>ASV_07892</t>
  </si>
  <si>
    <t>ASV_07891: Gammaproteobacteria; Kistimonas</t>
  </si>
  <si>
    <t>ASV_07891</t>
  </si>
  <si>
    <t>ASV_07890: Bacteroidia; Amoebophilaceae</t>
  </si>
  <si>
    <t>ASV_07890</t>
  </si>
  <si>
    <t>ASV_07889: Alphaproteobacteria; Terasakiellaceae</t>
  </si>
  <si>
    <t>ASV_07889</t>
  </si>
  <si>
    <t>ASV_07888: Bacteria</t>
  </si>
  <si>
    <t>ASV_07888</t>
  </si>
  <si>
    <t>ASV_07887: Proteobacteria; Gammaproteobacteria</t>
  </si>
  <si>
    <t>ASV_07887</t>
  </si>
  <si>
    <t>ASV_07886: Crenarchaeota; Bathyarchaeia</t>
  </si>
  <si>
    <t>ASV_07886</t>
  </si>
  <si>
    <t>ASV_07885: Nanoarchaeia; Woesearchaeales</t>
  </si>
  <si>
    <t>ASV_07885</t>
  </si>
  <si>
    <t>ASV_07884: Phycisphaerae; SM1A02</t>
  </si>
  <si>
    <t>ASV_07884</t>
  </si>
  <si>
    <t>ASV_07883: Crenarchaeota; Bathyarchaeia</t>
  </si>
  <si>
    <t>ASV_07883</t>
  </si>
  <si>
    <t>ASV_07882: Nanoarchaeia; Woesearchaeales</t>
  </si>
  <si>
    <t>ASV_07882</t>
  </si>
  <si>
    <t>ASV_07881: Nanoarchaeia; Woesearchaeales</t>
  </si>
  <si>
    <t>ASV_07881</t>
  </si>
  <si>
    <t>ASV_07880: Nanoarchaeia; Woesearchaeales</t>
  </si>
  <si>
    <t>ASV_07880</t>
  </si>
  <si>
    <t>ASV_07879: Verrucomicrobiae; Roseibacillus</t>
  </si>
  <si>
    <t>ASV_07879</t>
  </si>
  <si>
    <t>ASV_07878: Dehalococcoidia; MSBL5</t>
  </si>
  <si>
    <t>ASV_07878</t>
  </si>
  <si>
    <t>ASV_07877: Vampirivibrionia; Caenarcaniphilales</t>
  </si>
  <si>
    <t>ASV_07877</t>
  </si>
  <si>
    <t>ASV_07876: Bacteroidia; Cytophagales</t>
  </si>
  <si>
    <t>ASV_07876</t>
  </si>
  <si>
    <t>ASV_07875: Bacteroidia; Chitinophagales</t>
  </si>
  <si>
    <t>ASV_07875</t>
  </si>
  <si>
    <t>ASV_07874: Cyanobacteria; Schizothrix LEGE 07164</t>
  </si>
  <si>
    <t>ASV_07874</t>
  </si>
  <si>
    <t>ASV_07873: Bacilli; Mycoplasma</t>
  </si>
  <si>
    <t>ASV_07873</t>
  </si>
  <si>
    <t>ASV_07872: Nanoarchaeia; Woesearchaeales</t>
  </si>
  <si>
    <t>ASV_07872</t>
  </si>
  <si>
    <t>ASV_07871: Nanoarchaeia; SCGC AAA011-D5</t>
  </si>
  <si>
    <t>ASV_07871</t>
  </si>
  <si>
    <t>ASV_07870: Bacteria; WPS-2</t>
  </si>
  <si>
    <t>ASV_07870</t>
  </si>
  <si>
    <t>ASV_07869: Polyangia; Sandaracinaceae</t>
  </si>
  <si>
    <t>ASV_07869</t>
  </si>
  <si>
    <t>ASV_07868: Bacilli; Candidatus Hepatoplasma</t>
  </si>
  <si>
    <t>ASV_07868</t>
  </si>
  <si>
    <t>ASV_07867: Patescibacteria; Gracilibacteria</t>
  </si>
  <si>
    <t>ASV_07867</t>
  </si>
  <si>
    <t>ASV_07866: Gracilibacteria; Absconditabacteriales (SR1)</t>
  </si>
  <si>
    <t>ASV_07866</t>
  </si>
  <si>
    <t>ASV_07865: Nanoarchaeia; Woesearchaeales</t>
  </si>
  <si>
    <t>ASV_07865</t>
  </si>
  <si>
    <t>ASV_07864: Calditrichia; Caldithrix</t>
  </si>
  <si>
    <t>ASV_07864</t>
  </si>
  <si>
    <t>ASV_07863: Bacteroidia; Bacteroidetes BD2-2</t>
  </si>
  <si>
    <t>ASV_07863</t>
  </si>
  <si>
    <t>ASV_07862: Gammaproteobacteria; Legionellaceae</t>
  </si>
  <si>
    <t>ASV_07862</t>
  </si>
  <si>
    <t>ASV_07861: Bacteroidia; Bacteroidales</t>
  </si>
  <si>
    <t>ASV_07861</t>
  </si>
  <si>
    <t>ASV_07860: Nanoarchaeia; Woesearchaeales</t>
  </si>
  <si>
    <t>ASV_07860</t>
  </si>
  <si>
    <t>ASV_07859: Polyangia; UASB-TL25</t>
  </si>
  <si>
    <t>ASV_07859</t>
  </si>
  <si>
    <t>ASV_07858: Proteobacteria; Gammaproteobacteria</t>
  </si>
  <si>
    <t>ASV_07858</t>
  </si>
  <si>
    <t>ASV_07857: Gammaproteobacteria; Nitrincolaceae</t>
  </si>
  <si>
    <t>ASV_07857</t>
  </si>
  <si>
    <t>ASV_07856: Bacteroidia; Candidatus Amoebophilus</t>
  </si>
  <si>
    <t>ASV_07856</t>
  </si>
  <si>
    <t>ASV_07855: Nanoarchaeia; GW2011_GWC1_47_15</t>
  </si>
  <si>
    <t>ASV_07855</t>
  </si>
  <si>
    <t>ASV_07854: Crenarchaeota; Bathyarchaeia</t>
  </si>
  <si>
    <t>ASV_07854</t>
  </si>
  <si>
    <t>ASV_07853: Gammaproteobacteria; EV818SWSAP88</t>
  </si>
  <si>
    <t>ASV_07853</t>
  </si>
  <si>
    <t>ASV_07851: Bacteroidia; Lewinella</t>
  </si>
  <si>
    <t>ASV_07851</t>
  </si>
  <si>
    <t>ASV_07849: Nanoarchaeia; Woesearchaeales</t>
  </si>
  <si>
    <t>ASV_07849</t>
  </si>
  <si>
    <t>ASV_07848: Latescibacteria; Latescibacteraceae</t>
  </si>
  <si>
    <t>ASV_07848</t>
  </si>
  <si>
    <t>ASV_07847: Omnitrophia; Omnitrophales</t>
  </si>
  <si>
    <t>ASV_07847</t>
  </si>
  <si>
    <t>ASV_07846: Omnitrophia; Candidatus Omnitrophus</t>
  </si>
  <si>
    <t>ASV_07846</t>
  </si>
  <si>
    <t>ASV_07845: Bacteria</t>
  </si>
  <si>
    <t>ASV_07845</t>
  </si>
  <si>
    <t>ASV_07844: Bacteria</t>
  </si>
  <si>
    <t>ASV_07844</t>
  </si>
  <si>
    <t>ASV_07843: Proteobacteria; Gammaproteobacteria</t>
  </si>
  <si>
    <t>ASV_07843</t>
  </si>
  <si>
    <t>ASV_07842: Gammaproteobacteria; Umboniibacter</t>
  </si>
  <si>
    <t>ASV_07842</t>
  </si>
  <si>
    <t>ASV_07841: Omnitrophia; Candidatus Omnitrophus</t>
  </si>
  <si>
    <t>ASV_07841</t>
  </si>
  <si>
    <t>ASV_07840: Bdellovibrionia; Peredibacter</t>
  </si>
  <si>
    <t>ASV_07840</t>
  </si>
  <si>
    <t>ASV_07839: Gammaproteobacteria; Aliagarivorans</t>
  </si>
  <si>
    <t>ASV_07839</t>
  </si>
  <si>
    <t>ASV_07838: Bacteria</t>
  </si>
  <si>
    <t>ASV_07838</t>
  </si>
  <si>
    <t>ASV_07837: Alphaproteobacteria; Parvularculaceae</t>
  </si>
  <si>
    <t>ASV_07837</t>
  </si>
  <si>
    <t>ASV_07836: Nanoarchaeia; Woesearchaeales</t>
  </si>
  <si>
    <t>ASV_07836</t>
  </si>
  <si>
    <t>ASV_07835: Desulfovibrionia; Desulfovibrio</t>
  </si>
  <si>
    <t>ASV_07835</t>
  </si>
  <si>
    <t>ASV_07834: Bacteroidia; NS10 marine group</t>
  </si>
  <si>
    <t>ASV_07834</t>
  </si>
  <si>
    <t>ASV_07833: Bacteria; Desulfobacterota</t>
  </si>
  <si>
    <t>ASV_07833</t>
  </si>
  <si>
    <t>ASV_07832: Bacteria; Margulisbacteria</t>
  </si>
  <si>
    <t>ASV_07832</t>
  </si>
  <si>
    <t>ASV_07831: Nanoarchaeia; Woesearchaeales</t>
  </si>
  <si>
    <t>ASV_07831</t>
  </si>
  <si>
    <t>ASV_07830: Alphaproteobacteria; SAR11 Clade Ia</t>
  </si>
  <si>
    <t>ASV_07830</t>
  </si>
  <si>
    <t>ASV_07829: Gammaproteobacteria; Coxiella</t>
  </si>
  <si>
    <t>ASV_07829</t>
  </si>
  <si>
    <t>ASV_07828: Chloroflexi; Dehalococcoidia</t>
  </si>
  <si>
    <t>ASV_07828</t>
  </si>
  <si>
    <t>ASV_07827: Leptospirae; Turneriella</t>
  </si>
  <si>
    <t>ASV_07827</t>
  </si>
  <si>
    <t>ASV_07826: Nanoarchaeia; Woesearchaeales</t>
  </si>
  <si>
    <t>ASV_07826</t>
  </si>
  <si>
    <t>ASV_07824: Gammaproteobacteria; [Caedibacter] taeniospiralis group</t>
  </si>
  <si>
    <t>ASV_07824</t>
  </si>
  <si>
    <t>ASV_07823: Phycisphaerae; SG8-4</t>
  </si>
  <si>
    <t>ASV_07823</t>
  </si>
  <si>
    <t>ASV_07822: Phycisphaerae; Urania-1B-19 marine sediment group</t>
  </si>
  <si>
    <t>ASV_07822</t>
  </si>
  <si>
    <t>ASV_07821: Bacteroidia; Odoribacter</t>
  </si>
  <si>
    <t>ASV_07819: Campylobacteria; Rs-M59 termite group</t>
  </si>
  <si>
    <t>ASV_07819</t>
  </si>
  <si>
    <t>ASV_07818: Bdellovibrionia; Halobacteriovorax</t>
  </si>
  <si>
    <t>ASV_07818</t>
  </si>
  <si>
    <t>ASV_07817: Gracilibacteria; JGI 0000069-P22</t>
  </si>
  <si>
    <t>ASV_07817</t>
  </si>
  <si>
    <t>ASV_07816: Bacteroidia; Marinifilaceae</t>
  </si>
  <si>
    <t>ASV_07816</t>
  </si>
  <si>
    <t>ASV_07815: Leptospirae; Turneriella</t>
  </si>
  <si>
    <t>ASV_07815</t>
  </si>
  <si>
    <t>ASV_07814: Bacteroidia; Sphingobacteriales</t>
  </si>
  <si>
    <t>ASV_07814</t>
  </si>
  <si>
    <t>ASV_07813: Bacteria</t>
  </si>
  <si>
    <t>ASV_07813</t>
  </si>
  <si>
    <t>ASV_07812: Bacteria; SAR324 clade(Marine group B)</t>
  </si>
  <si>
    <t>ASV_07812</t>
  </si>
  <si>
    <t>ASV_07811: Proteobacteria; Gammaproteobacteria</t>
  </si>
  <si>
    <t>ASV_07811</t>
  </si>
  <si>
    <t>ASV_07810: Nanoarchaeia; Woesearchaeales</t>
  </si>
  <si>
    <t>ASV_07810</t>
  </si>
  <si>
    <t>ASV_07809: Proteobacteria; Gammaproteobacteria</t>
  </si>
  <si>
    <t>ASV_07809</t>
  </si>
  <si>
    <t>ASV_07808: Bacilli; Mycoplasma</t>
  </si>
  <si>
    <t>ASV_07808</t>
  </si>
  <si>
    <t>ASV_07807: Planctomycetes; Pirellulaceae</t>
  </si>
  <si>
    <t>ASV_07807</t>
  </si>
  <si>
    <t>ASV_07806: Patescibacteria; Gracilibacteria</t>
  </si>
  <si>
    <t>ASV_07806</t>
  </si>
  <si>
    <t>ASV_07804: Bacteria; Proteobacteria</t>
  </si>
  <si>
    <t>ASV_07804</t>
  </si>
  <si>
    <t>ASV_07803: Bacteria; Margulisbacteria</t>
  </si>
  <si>
    <t>ASV_07803</t>
  </si>
  <si>
    <t>ASV_07801: Bacteria</t>
  </si>
  <si>
    <t>ASV_07801</t>
  </si>
  <si>
    <t>ASV_07800: Alphaproteobacteria; SM2D12</t>
  </si>
  <si>
    <t>ASV_07800</t>
  </si>
  <si>
    <t>ASV_07799: Gammaproteobacteria; Agaribacterium</t>
  </si>
  <si>
    <t>ASV_07799</t>
  </si>
  <si>
    <t>ASV_07798: Nanoarchaeia; Woesearchaeales</t>
  </si>
  <si>
    <t>ASV_07798</t>
  </si>
  <si>
    <t>ASV_07797: Bdellovibrionia; Peredibacter</t>
  </si>
  <si>
    <t>ASV_07797</t>
  </si>
  <si>
    <t>ASV_07796: Bacteroidia; Saprospiraceae</t>
  </si>
  <si>
    <t>ASV_07796</t>
  </si>
  <si>
    <t>ASV_07795: Planctomycetes; Blastopirellula</t>
  </si>
  <si>
    <t>ASV_07795</t>
  </si>
  <si>
    <t>ASV_07794: Nanoarchaeia; Woesearchaeales</t>
  </si>
  <si>
    <t>ASV_07794</t>
  </si>
  <si>
    <t>ASV_07793: Nanoarchaeia; Woesearchaeales</t>
  </si>
  <si>
    <t>ASV_07793</t>
  </si>
  <si>
    <t>ASV_07792: Campylobacteria; Arcobacteraceae</t>
  </si>
  <si>
    <t>ASV_07792</t>
  </si>
  <si>
    <t>ASV_07791: Bacteroidia; NS9 marine group</t>
  </si>
  <si>
    <t>ASV_07791</t>
  </si>
  <si>
    <t>ASV_07790: Nanoarchaeia; Woesearchaeales</t>
  </si>
  <si>
    <t>ASV_07790</t>
  </si>
  <si>
    <t>ASV_07789: Nanoarchaeia; Woesearchaeales</t>
  </si>
  <si>
    <t>ASV_07789</t>
  </si>
  <si>
    <t>ASV_07788: Nanoarchaeia; Woesearchaeales</t>
  </si>
  <si>
    <t>ASV_07788</t>
  </si>
  <si>
    <t>ASV_07787: Nanoarchaeia; SCGC AAA011-D5</t>
  </si>
  <si>
    <t>ASV_07787</t>
  </si>
  <si>
    <t>ASV_07786: Verrucomicrobiae; Pelagicoccus</t>
  </si>
  <si>
    <t>ASV_07786</t>
  </si>
  <si>
    <t>ASV_07785: Bacteroidia; Roseimarinus</t>
  </si>
  <si>
    <t>ASV_07785</t>
  </si>
  <si>
    <t>ASV_07784: Bacteria</t>
  </si>
  <si>
    <t>ASV_07784</t>
  </si>
  <si>
    <t>ASV_07783: Nanoarchaeia; Woesearchaeales</t>
  </si>
  <si>
    <t>ASV_07783</t>
  </si>
  <si>
    <t>ASV_07782: Planctomycetota; vadinHA49</t>
  </si>
  <si>
    <t>ASV_07782</t>
  </si>
  <si>
    <t>ASV_07781: Planctomycetota; Pla4 lineage</t>
  </si>
  <si>
    <t>ASV_07781</t>
  </si>
  <si>
    <t>ASV_07780: Proteobacteria; Alphaproteobacteria</t>
  </si>
  <si>
    <t>ASV_07780</t>
  </si>
  <si>
    <t>ASV_07779: Bacteroidota; Bacteroidia</t>
  </si>
  <si>
    <t>ASV_07779</t>
  </si>
  <si>
    <t>ASV_07778: Planctomycetota; OM190</t>
  </si>
  <si>
    <t>ASV_07778</t>
  </si>
  <si>
    <t>ASV_07777: Bdellovibrionia; Peredibacter</t>
  </si>
  <si>
    <t>ASV_07777</t>
  </si>
  <si>
    <t>ASV_07776: Oligoflexia; Oligoflexaceae</t>
  </si>
  <si>
    <t>ASV_07776</t>
  </si>
  <si>
    <t>ASV_07775: Gammaproteobacteria; HOC36</t>
  </si>
  <si>
    <t>ASV_07775</t>
  </si>
  <si>
    <t>ASV_07774: Lentisphaeria; P.palmC41</t>
  </si>
  <si>
    <t>ASV_07774</t>
  </si>
  <si>
    <t>ASV_07773: Nanoarchaeia; Woesearchaeales</t>
  </si>
  <si>
    <t>ASV_07773</t>
  </si>
  <si>
    <t>ASV_07772: Proteobacteria; Gammaproteobacteria</t>
  </si>
  <si>
    <t>ASV_07772</t>
  </si>
  <si>
    <t>ASV_07771: Nanoarchaeia; Woesearchaeales</t>
  </si>
  <si>
    <t>ASV_07771</t>
  </si>
  <si>
    <t>ASV_07770: Nanoarchaeia; Woesearchaeales</t>
  </si>
  <si>
    <t>ASV_07770</t>
  </si>
  <si>
    <t>ASV_07769: Omnitrophia; koll11</t>
  </si>
  <si>
    <t>ASV_07769</t>
  </si>
  <si>
    <t>ASV_07768: Bacteroidia; Muribaculaceae</t>
  </si>
  <si>
    <t>ASV_07768</t>
  </si>
  <si>
    <t>ASV_07767: Nanoarchaeia; Woesearchaeales</t>
  </si>
  <si>
    <t>ASV_07767</t>
  </si>
  <si>
    <t>ASV_07766: Polyangia; Sandaracinaceae</t>
  </si>
  <si>
    <t>ASV_07766</t>
  </si>
  <si>
    <t>ASV_07765: Gammaproteobacteria; Coxiella</t>
  </si>
  <si>
    <t>ASV_07765</t>
  </si>
  <si>
    <t>ASV_07764: Elusimicrobiota; Rs-M47</t>
  </si>
  <si>
    <t>ASV_07764</t>
  </si>
  <si>
    <t>ASV_07763: Bacteria; Proteobacteria</t>
  </si>
  <si>
    <t>ASV_07763</t>
  </si>
  <si>
    <t>ASV_07762: Cyanobacteria; Planktothricoides SR001</t>
  </si>
  <si>
    <t>ASV_07762</t>
  </si>
  <si>
    <t>ASV_07761: Verrucomicrobiota; Lentisphaeria</t>
  </si>
  <si>
    <t>ASV_07761</t>
  </si>
  <si>
    <t>ASV_07760: Gammaproteobacteria; Granulosicoccus</t>
  </si>
  <si>
    <t>ASV_07760</t>
  </si>
  <si>
    <t>ASV_07759: Nanoarchaeia; SCGC AAA286-E23</t>
  </si>
  <si>
    <t>ASV_07759</t>
  </si>
  <si>
    <t>ASV_07758: Nanoarchaeia; SCGC AAA011-D5</t>
  </si>
  <si>
    <t>ASV_07758</t>
  </si>
  <si>
    <t>ASV_07757: Aenigmarchaeota; Deep Sea Euryarchaeotic Group(DSEG)</t>
  </si>
  <si>
    <t>ASV_07757</t>
  </si>
  <si>
    <t>ASV_07756: Acidimicrobia; Microtrichaceae</t>
  </si>
  <si>
    <t>ASV_07756</t>
  </si>
  <si>
    <t>ASV_07755: Chlamydiae; Candidatus Fritschea</t>
  </si>
  <si>
    <t>ASV_07755</t>
  </si>
  <si>
    <t>ASV_07754: Bacteria</t>
  </si>
  <si>
    <t>ASV_07754</t>
  </si>
  <si>
    <t>ASV_07753: Gammaproteobacteria; Enterobacterales</t>
  </si>
  <si>
    <t>ASV_07753</t>
  </si>
  <si>
    <t>ASV_07751: Planctomycetota; OM190</t>
  </si>
  <si>
    <t>ASV_07751</t>
  </si>
  <si>
    <t>ASV_07750: Omnitrophia; Omnitrophales</t>
  </si>
  <si>
    <t>ASV_07750</t>
  </si>
  <si>
    <t>ASV_07749: Alphaproteobacteria; Acetobacteraceae</t>
  </si>
  <si>
    <t>ASV_07749</t>
  </si>
  <si>
    <t>ASV_07748: Planctomycetota; BD7-11</t>
  </si>
  <si>
    <t>ASV_07748</t>
  </si>
  <si>
    <t>ASV_07747: Nanoarchaeia; Woesearchaeales</t>
  </si>
  <si>
    <t>ASV_07747</t>
  </si>
  <si>
    <t>ASV_07745: Oligoflexia; Oligoflexaceae</t>
  </si>
  <si>
    <t>ASV_07745</t>
  </si>
  <si>
    <t>ASV_07744: Planctomycetes; Pir4 lineage</t>
  </si>
  <si>
    <t>ASV_07744</t>
  </si>
  <si>
    <t>ASV_07743: Proteobacteria; Gammaproteobacteria</t>
  </si>
  <si>
    <t>ASV_07743</t>
  </si>
  <si>
    <t>ASV_07741: Bdellovibrionia; Bdellovibrio</t>
  </si>
  <si>
    <t>ASV_07741</t>
  </si>
  <si>
    <t>ASV_07740: Alphaproteobacteria; Micavibrionaceae</t>
  </si>
  <si>
    <t>ASV_07740</t>
  </si>
  <si>
    <t>ASV_07739: Omnitrophia; Candidatus Omnitrophus</t>
  </si>
  <si>
    <t>ASV_07739</t>
  </si>
  <si>
    <t>ASV_07738: Alphaproteobacteria; Rickettsiaceae</t>
  </si>
  <si>
    <t>ASV_07738</t>
  </si>
  <si>
    <t>ASV_07737: Nanoarchaeia; Woesearchaeales</t>
  </si>
  <si>
    <t>ASV_07737</t>
  </si>
  <si>
    <t>ASV_07736: Gammaproteobacteria; Pseudoalteromonadaceae</t>
  </si>
  <si>
    <t>ASV_07736</t>
  </si>
  <si>
    <t>ASV_07734: Nanoarchaeia; Woesearchaeales</t>
  </si>
  <si>
    <t>ASV_07734</t>
  </si>
  <si>
    <t>ASV_07733: Bacteroidia; Cyclobacteriaceae</t>
  </si>
  <si>
    <t>ASV_07733</t>
  </si>
  <si>
    <t>ASV_07732: Bacteria; Myxococcota</t>
  </si>
  <si>
    <t>ASV_07732</t>
  </si>
  <si>
    <t>ASV_07731: Gammaproteobacteria; Candidatus Ovatusbacter</t>
  </si>
  <si>
    <t>ASV_07731</t>
  </si>
  <si>
    <t>ASV_07730: Verrucomicrobiota; Lentisphaeria</t>
  </si>
  <si>
    <t>ASV_07730</t>
  </si>
  <si>
    <t>ASV_07729: Alphaproteobacteria; SM2D12</t>
  </si>
  <si>
    <t>ASV_07729</t>
  </si>
  <si>
    <t>ASV_07728: Bacteria</t>
  </si>
  <si>
    <t>ASV_07728</t>
  </si>
  <si>
    <t>ASV_07727: Proteobacteria; Alphaproteobacteria</t>
  </si>
  <si>
    <t>ASV_07727</t>
  </si>
  <si>
    <t>ASV_07726: Bacteroidia; Muricauda</t>
  </si>
  <si>
    <t>ASV_07726</t>
  </si>
  <si>
    <t>ASV_07725: Bacteroidia; Amoebophilaceae</t>
  </si>
  <si>
    <t>ASV_07725</t>
  </si>
  <si>
    <t>ASV_07724: Lentisphaeria; Lentisphaera</t>
  </si>
  <si>
    <t>ASV_07724</t>
  </si>
  <si>
    <t>ASV_07723: Alphaproteobacteria; Rickettsiaceae</t>
  </si>
  <si>
    <t>ASV_07723</t>
  </si>
  <si>
    <t>ASV_07722: Oligoflexia; Oligoflexaceae</t>
  </si>
  <si>
    <t>ASV_07722</t>
  </si>
  <si>
    <t>ASV_07721: Nanoarchaeia; SCGC AAA011-D5</t>
  </si>
  <si>
    <t>ASV_07721</t>
  </si>
  <si>
    <t>ASV_07720: Bacteroidia; Saprospiraceae</t>
  </si>
  <si>
    <t>ASV_07720</t>
  </si>
  <si>
    <t>ASV_07719: Phycisphaerae; Urania-1B-19 marine sediment group</t>
  </si>
  <si>
    <t>ASV_07719</t>
  </si>
  <si>
    <t>ASV_07718: Alphaproteobacteria; Micavibrionaceae</t>
  </si>
  <si>
    <t>ASV_07718</t>
  </si>
  <si>
    <t>ASV_07717: Polyangia; Sandaracinaceae</t>
  </si>
  <si>
    <t>ASV_07717</t>
  </si>
  <si>
    <t>ASV_07716: Planctomycetes; Rubinisphaeraceae</t>
  </si>
  <si>
    <t>ASV_07716</t>
  </si>
  <si>
    <t>ASV_07715: Bacteria; Margulisbacteria</t>
  </si>
  <si>
    <t>ASV_07715</t>
  </si>
  <si>
    <t>ASV_07714: Bacteria; Proteobacteria</t>
  </si>
  <si>
    <t>ASV_07714</t>
  </si>
  <si>
    <t>ASV_07713: Alphaproteobacteria; Rickettsiaceae</t>
  </si>
  <si>
    <t>ASV_07713</t>
  </si>
  <si>
    <t>ASV_07712: Bacteroidia; Flavobacteriales</t>
  </si>
  <si>
    <t>ASV_07712</t>
  </si>
  <si>
    <t>ASV_07711: Polyangia; BIrii41</t>
  </si>
  <si>
    <t>ASV_07711</t>
  </si>
  <si>
    <t>ASV_07710: Nanoarchaeia; Woesearchaeales</t>
  </si>
  <si>
    <t>ASV_07710</t>
  </si>
  <si>
    <t>ASV_07709: Bacteroidia; Bacteroidetes BD2-2</t>
  </si>
  <si>
    <t>ASV_07709</t>
  </si>
  <si>
    <t>ASV_07708: Bacteroidota; Bacteroidia</t>
  </si>
  <si>
    <t>ASV_07708</t>
  </si>
  <si>
    <t>ASV_07707: Gammaproteobacteria; Alteromonadaceae</t>
  </si>
  <si>
    <t>ASV_07707</t>
  </si>
  <si>
    <t>ASV_07706: Planctomycetota; OM190</t>
  </si>
  <si>
    <t>ASV_07706</t>
  </si>
  <si>
    <t>ASV_07705: Bacteroidia; Ekhidna</t>
  </si>
  <si>
    <t>ASV_07705</t>
  </si>
  <si>
    <t>ASV_07704: Nanoarchaeia; Woesearchaeales</t>
  </si>
  <si>
    <t>ASV_07704</t>
  </si>
  <si>
    <t>ASV_07703: Bacteria</t>
  </si>
  <si>
    <t>ASV_07703</t>
  </si>
  <si>
    <t>ASV_07702: Phycisphaerae; Phycisphaeraceae</t>
  </si>
  <si>
    <t>ASV_07702</t>
  </si>
  <si>
    <t>ASV_07701: Verrucomicrobiae; Haloferula</t>
  </si>
  <si>
    <t>ASV_07701</t>
  </si>
  <si>
    <t>ASV_07699: Cyanobacteria; Cyanobacteria</t>
  </si>
  <si>
    <t>ASV_07699</t>
  </si>
  <si>
    <t>ASV_07698: Bdellovibrionia; Halobacteriovorax</t>
  </si>
  <si>
    <t>ASV_07698</t>
  </si>
  <si>
    <t>ASV_07697: Campylobacteria; Helicobacteraceae</t>
  </si>
  <si>
    <t>ASV_07697</t>
  </si>
  <si>
    <t>ASV_07696: Lentisphaeria; Lentisphaera</t>
  </si>
  <si>
    <t>ASV_07696</t>
  </si>
  <si>
    <t>ASV_07695: Alphaproteobacteria; Holosporaceae</t>
  </si>
  <si>
    <t>ASV_07695</t>
  </si>
  <si>
    <t>ASV_07694: Proteobacteria; Gammaproteobacteria</t>
  </si>
  <si>
    <t>ASV_07694</t>
  </si>
  <si>
    <t>ASV_07693: Bacteroidia; Marinoscillum</t>
  </si>
  <si>
    <t>ASV_07693</t>
  </si>
  <si>
    <t>ASV_07692: Bacteroidia; Prolixibacteraceae</t>
  </si>
  <si>
    <t>ASV_07692</t>
  </si>
  <si>
    <t>ASV_07691: Bacteria</t>
  </si>
  <si>
    <t>ASV_07691</t>
  </si>
  <si>
    <t>ASV_07690: Latescibacteria; Latescibacteraceae</t>
  </si>
  <si>
    <t>ASV_07690</t>
  </si>
  <si>
    <t>ASV_07689: Kiritimatiellae; WCHB1-41</t>
  </si>
  <si>
    <t>ASV_07689</t>
  </si>
  <si>
    <t>ASV_07688: Nanoarchaeia; Woesearchaeales</t>
  </si>
  <si>
    <t>ASV_07688</t>
  </si>
  <si>
    <t>ASV_07687: Nanoarchaeia; Woesearchaeales</t>
  </si>
  <si>
    <t>ASV_07687</t>
  </si>
  <si>
    <t>ASV_07685: Bacteroidia; Mangrovibacterium</t>
  </si>
  <si>
    <t>ASV_07685</t>
  </si>
  <si>
    <t>ASV_07684: Bacteroidia; Saprospiraceae</t>
  </si>
  <si>
    <t>ASV_07684</t>
  </si>
  <si>
    <t>ASV_07683: Nanoarchaeia; Woesearchaeales</t>
  </si>
  <si>
    <t>ASV_07683</t>
  </si>
  <si>
    <t>ASV_07682: Proteobacteria; Gammaproteobacteria</t>
  </si>
  <si>
    <t>ASV_07682</t>
  </si>
  <si>
    <t>ASV_07681: Campylobacteria; Helicobacteraceae</t>
  </si>
  <si>
    <t>ASV_07681</t>
  </si>
  <si>
    <t>ASV_07680: Alphaproteobacteria; Parvularcula</t>
  </si>
  <si>
    <t>ASV_07680</t>
  </si>
  <si>
    <t>ASV_07679: Nanoarchaeia; Woesearchaeales</t>
  </si>
  <si>
    <t>ASV_07679</t>
  </si>
  <si>
    <t>ASV_07678: Bacteria</t>
  </si>
  <si>
    <t>ASV_07678</t>
  </si>
  <si>
    <t>ASV_07677: Alphaproteobacteria; Puniceispirillales</t>
  </si>
  <si>
    <t>ASV_07677</t>
  </si>
  <si>
    <t>ASV_07676: Gammaproteobacteria; Candidatus Berkiella</t>
  </si>
  <si>
    <t>ASV_07676</t>
  </si>
  <si>
    <t>ASV_07675: Proteobacteria; Gammaproteobacteria</t>
  </si>
  <si>
    <t>ASV_07675</t>
  </si>
  <si>
    <t>ASV_07674: Gammaproteobacteria; HOC36</t>
  </si>
  <si>
    <t>ASV_07674</t>
  </si>
  <si>
    <t>ASV_07673: Gammaproteobacteria; SUP05 cluster</t>
  </si>
  <si>
    <t>ASV_07673</t>
  </si>
  <si>
    <t>ASV_07672: Desulfovibrionia; Desulfovibrio</t>
  </si>
  <si>
    <t>ASV_07672</t>
  </si>
  <si>
    <t>ASV_07670: Gammaproteobacteria; Shewanella</t>
  </si>
  <si>
    <t>ASV_07670</t>
  </si>
  <si>
    <t>ASV_07669: Proteobacteria; Gammaproteobacteria</t>
  </si>
  <si>
    <t>ASV_07669</t>
  </si>
  <si>
    <t>ASV_07668: Bdellovibrionia; Bdellovibrio</t>
  </si>
  <si>
    <t>ASV_07668</t>
  </si>
  <si>
    <t>ASV_07667: Nanoarchaeia; Woesearchaeales</t>
  </si>
  <si>
    <t>ASV_07667</t>
  </si>
  <si>
    <t>ASV_07666: Alphaproteobacteria; Thalassospira</t>
  </si>
  <si>
    <t>ASV_07666</t>
  </si>
  <si>
    <t>ASV_07665: Babeliae; Vermiphilaceae</t>
  </si>
  <si>
    <t>ASV_07665</t>
  </si>
  <si>
    <t>ASV_07664: Gammaproteobacteria; Coxiella</t>
  </si>
  <si>
    <t>ASV_07664</t>
  </si>
  <si>
    <t>ASV_07663: Bacteroidia; Candidatus Amoebophilus</t>
  </si>
  <si>
    <t>ASV_07663</t>
  </si>
  <si>
    <t>ASV_07662: Acidimicrobia; CL500-29 marine group</t>
  </si>
  <si>
    <t>ASV_07662</t>
  </si>
  <si>
    <t>ASV_07661: Bacteria</t>
  </si>
  <si>
    <t>ASV_07661</t>
  </si>
  <si>
    <t>ASV_07660: Planctomycetes; Blastopirellula</t>
  </si>
  <si>
    <t>ASV_07660</t>
  </si>
  <si>
    <t>ASV_07659: Omnitrophia; Candidatus Omnitrophus</t>
  </si>
  <si>
    <t>ASV_07659</t>
  </si>
  <si>
    <t>ASV_07658: Proteobacteria; Gammaproteobacteria</t>
  </si>
  <si>
    <t>ASV_07658</t>
  </si>
  <si>
    <t>ASV_07657: Gammaproteobacteria; HOC36</t>
  </si>
  <si>
    <t>ASV_07657</t>
  </si>
  <si>
    <t>ASV_07656: Alphaproteobacteria; Devosiaceae</t>
  </si>
  <si>
    <t>ASV_07656</t>
  </si>
  <si>
    <t>ASV_07655: Polyangia; Nannocystaceae</t>
  </si>
  <si>
    <t>ASV_07655</t>
  </si>
  <si>
    <t>ASV_07654: Planctomycetes; Blastopirellula</t>
  </si>
  <si>
    <t>ASV_07654</t>
  </si>
  <si>
    <t>ASV_07653: Bacteroidia; NS10 marine group</t>
  </si>
  <si>
    <t>ASV_07653</t>
  </si>
  <si>
    <t>ASV_07652: Phycisphaerae; Phycisphaeraceae</t>
  </si>
  <si>
    <t>ASV_07652</t>
  </si>
  <si>
    <t>ASV_07651: Nanoarchaeia; Woesearchaeales</t>
  </si>
  <si>
    <t>ASV_07651</t>
  </si>
  <si>
    <t>ASV_07650: Bacteroidia; Saprospiraceae</t>
  </si>
  <si>
    <t>ASV_07650</t>
  </si>
  <si>
    <t>ASV_07649: Proteobacteria; Gammaproteobacteria</t>
  </si>
  <si>
    <t>ASV_07649</t>
  </si>
  <si>
    <t>ASV_07648: Proteobacteria; Alphaproteobacteria</t>
  </si>
  <si>
    <t>ASV_07648</t>
  </si>
  <si>
    <t>ASV_07647: Alphaproteobacteria; Micavibrionaceae</t>
  </si>
  <si>
    <t>ASV_07647</t>
  </si>
  <si>
    <t>ASV_07646: Proteobacteria; Gammaproteobacteria</t>
  </si>
  <si>
    <t>ASV_07646</t>
  </si>
  <si>
    <t>ASV_07645: Bacteria</t>
  </si>
  <si>
    <t>ASV_07645</t>
  </si>
  <si>
    <t>ASV_07644: Bacteria; Marinimicrobia (SAR406 clade)</t>
  </si>
  <si>
    <t>ASV_07644</t>
  </si>
  <si>
    <t>ASV_07643: Proteobacteria; Alphaproteobacteria</t>
  </si>
  <si>
    <t>ASV_07643</t>
  </si>
  <si>
    <t>ASV_07642: Cyanobacteria; Cyanobacteria</t>
  </si>
  <si>
    <t>ASV_07642</t>
  </si>
  <si>
    <t>ASV_07641: Fusobacteria; Hypnocyclicus</t>
  </si>
  <si>
    <t>ASV_07641</t>
  </si>
  <si>
    <t>ASV_07640: Bacteria; NB1-j</t>
  </si>
  <si>
    <t>ASV_07640</t>
  </si>
  <si>
    <t>ASV_07639: Gammaproteobacteria; Kistimonas</t>
  </si>
  <si>
    <t>ASV_07639</t>
  </si>
  <si>
    <t>ASV_07638: Bdellovibrionia; Bdellovibrio</t>
  </si>
  <si>
    <t>ASV_07638</t>
  </si>
  <si>
    <t>ASV_07637: Bacteroidia; Aureibacter</t>
  </si>
  <si>
    <t>ASV_07637</t>
  </si>
  <si>
    <t>ASV_07636: Alphaproteobacteria; Parvibaculales</t>
  </si>
  <si>
    <t>ASV_07636</t>
  </si>
  <si>
    <t>ASV_07634: Alphaproteobacteria; Micavibrionaceae</t>
  </si>
  <si>
    <t>ASV_07634</t>
  </si>
  <si>
    <t>ASV_07633: Proteobacteria; Gammaproteobacteria</t>
  </si>
  <si>
    <t>ASV_07633</t>
  </si>
  <si>
    <t>ASV_07632: Gammaproteobacteria; Cellvibrionaceae</t>
  </si>
  <si>
    <t>ASV_07632</t>
  </si>
  <si>
    <t>ASV_07631: Nanoarchaeia; Woesearchaeales</t>
  </si>
  <si>
    <t>ASV_07631</t>
  </si>
  <si>
    <t>ASV_07630: Nanoarchaeia; Woesearchaeales</t>
  </si>
  <si>
    <t>ASV_07630</t>
  </si>
  <si>
    <t>ASV_07629: Bacteroidia; Amoebophilaceae</t>
  </si>
  <si>
    <t>ASV_07629</t>
  </si>
  <si>
    <t>ASV_07628: Bacteria</t>
  </si>
  <si>
    <t>ASV_07628</t>
  </si>
  <si>
    <t>ASV_07627: Bacteria; Firmicutes</t>
  </si>
  <si>
    <t>ASV_07627</t>
  </si>
  <si>
    <t>ASV_07626: Bacteroidia; Prevotella</t>
  </si>
  <si>
    <t>ASV_07625: Bdellovibrionia; Peredibacter</t>
  </si>
  <si>
    <t>ASV_07625</t>
  </si>
  <si>
    <t>ASV_07624: Anaerolineae; SBR1031</t>
  </si>
  <si>
    <t>ASV_07624</t>
  </si>
  <si>
    <t>ASV_07623: Bdellovibrionia; Peredibacter</t>
  </si>
  <si>
    <t>ASV_07623</t>
  </si>
  <si>
    <t>ASV_07622: Bacteroidia; Amoebophilaceae</t>
  </si>
  <si>
    <t>ASV_07622</t>
  </si>
  <si>
    <t>ASV_07621: Patescibacteria; Gracilibacteria</t>
  </si>
  <si>
    <t>ASV_07621</t>
  </si>
  <si>
    <t>ASV_07620: Vampirivibrionia; Gastranaerophilales</t>
  </si>
  <si>
    <t>ASV_07620</t>
  </si>
  <si>
    <t>ASV_07619: Bacteroidia; Bacteroidales</t>
  </si>
  <si>
    <t>ASV_07619</t>
  </si>
  <si>
    <t>ASV_07618: Alphaproteobacteria; Micavibrionaceae</t>
  </si>
  <si>
    <t>ASV_07618</t>
  </si>
  <si>
    <t>ASV_07616: Gammaproteobacteria; MBMPE27</t>
  </si>
  <si>
    <t>ASV_07616</t>
  </si>
  <si>
    <t>ASV_07615: Bacteroidia; Aquibacter</t>
  </si>
  <si>
    <t>ASV_07615</t>
  </si>
  <si>
    <t>ASV_07614: Nanoarchaeia; Woesearchaeales</t>
  </si>
  <si>
    <t>ASV_07614</t>
  </si>
  <si>
    <t>ASV_07613: Bacteroidia; Bacteroidales</t>
  </si>
  <si>
    <t>ASV_07613</t>
  </si>
  <si>
    <t>ASV_07612: Bacteroidia; Saprospiraceae</t>
  </si>
  <si>
    <t>ASV_07612</t>
  </si>
  <si>
    <t>ASV_07611: Verrucomicrobiae; Pelagicoccus</t>
  </si>
  <si>
    <t>ASV_07611</t>
  </si>
  <si>
    <t>ASV_07610: Gammaproteobacteria; Psychromonas</t>
  </si>
  <si>
    <t>ASV_07610</t>
  </si>
  <si>
    <t>ASV_07609: Oligoflexia; Silvanigrellaceae</t>
  </si>
  <si>
    <t>ASV_07609</t>
  </si>
  <si>
    <t>ASV_07608: Vampirivibrionia; Gastranaerophilales</t>
  </si>
  <si>
    <t>ASV_07608</t>
  </si>
  <si>
    <t>ASV_07607: Alphaproteobacteria; Geminicoccaceae</t>
  </si>
  <si>
    <t>ASV_07607</t>
  </si>
  <si>
    <t>ASV_07606: Bacteria; NB1-j</t>
  </si>
  <si>
    <t>ASV_07606</t>
  </si>
  <si>
    <t>ASV_07604: Alphaproteobacteria; Micavibrionaceae</t>
  </si>
  <si>
    <t>ASV_07604</t>
  </si>
  <si>
    <t>ASV_07603: Clostridia; Epulopiscium</t>
  </si>
  <si>
    <t>ASV_07603</t>
  </si>
  <si>
    <t>ASV_07602: Nanoarchaeia; Woesearchaeales</t>
  </si>
  <si>
    <t>ASV_07602</t>
  </si>
  <si>
    <t>ASV_07601: Bacteria; Verrucomicrobiota</t>
  </si>
  <si>
    <t>ASV_07601</t>
  </si>
  <si>
    <t>ASV_07600: Gammaproteobacteria; Endozoicomonas</t>
  </si>
  <si>
    <t>ASV_07600</t>
  </si>
  <si>
    <t>ASV_07599: Phycisphaerae; Algisphaera</t>
  </si>
  <si>
    <t>ASV_07598: Proteobacteria; Alphaproteobacteria</t>
  </si>
  <si>
    <t>ASV_07598</t>
  </si>
  <si>
    <t>ASV_07597: Alphaproteobacteria; Thalassospira</t>
  </si>
  <si>
    <t>ASV_07597</t>
  </si>
  <si>
    <t>ASV_07596: Bacteria</t>
  </si>
  <si>
    <t>ASV_07596</t>
  </si>
  <si>
    <t>ASV_07595: Nanoarchaeia; SCGC AAA286-E23</t>
  </si>
  <si>
    <t>ASV_07595</t>
  </si>
  <si>
    <t>ASV_07594: Bacteria</t>
  </si>
  <si>
    <t>ASV_07594</t>
  </si>
  <si>
    <t>ASV_07593: Bacteria; Desulfobacterota</t>
  </si>
  <si>
    <t>ASV_07593</t>
  </si>
  <si>
    <t>ASV_07592: Bacteroidia; Fabibacter</t>
  </si>
  <si>
    <t>ASV_07592</t>
  </si>
  <si>
    <t>ASV_07591: Polyangia; Nannocystaceae</t>
  </si>
  <si>
    <t>ASV_07591</t>
  </si>
  <si>
    <t>ASV_07590: Gammaproteobacteria; Pseudomonadales</t>
  </si>
  <si>
    <t>ASV_07590</t>
  </si>
  <si>
    <t>ASV_07589: Planctomycetota; BD7-11</t>
  </si>
  <si>
    <t>ASV_07589</t>
  </si>
  <si>
    <t>ASV_07588: Proteobacteria; Gammaproteobacteria</t>
  </si>
  <si>
    <t>ASV_07588</t>
  </si>
  <si>
    <t>ASV_07587: Proteobacteria; Alphaproteobacteria</t>
  </si>
  <si>
    <t>ASV_07587</t>
  </si>
  <si>
    <t>ASV_07586: Proteobacteria; Alphaproteobacteria</t>
  </si>
  <si>
    <t>ASV_07586</t>
  </si>
  <si>
    <t>ASV_07585: Nanoarchaeia; Woesearchaeales</t>
  </si>
  <si>
    <t>ASV_07585</t>
  </si>
  <si>
    <t>ASV_07584: Vampirivibrionia; Caenarcaniphilales</t>
  </si>
  <si>
    <t>ASV_07584</t>
  </si>
  <si>
    <t>ASV_07583: Phycisphaerae; Phycisphaeraceae</t>
  </si>
  <si>
    <t>ASV_07583</t>
  </si>
  <si>
    <t>ASV_07582: Nanoarchaeia; Woesearchaeales</t>
  </si>
  <si>
    <t>ASV_07582</t>
  </si>
  <si>
    <t>ASV_07581: Bacteroidia; Reichenbachiella</t>
  </si>
  <si>
    <t>ASV_07581</t>
  </si>
  <si>
    <t>ASV_07580: Nanoarchaeia; Woesearchaeales</t>
  </si>
  <si>
    <t>ASV_07580</t>
  </si>
  <si>
    <t>ASV_07579: Gammaproteobacteria; Aliiglaciecola</t>
  </si>
  <si>
    <t>ASV_07579</t>
  </si>
  <si>
    <t>ASV_07577: Bacteria; Sva0485</t>
  </si>
  <si>
    <t>ASV_07577</t>
  </si>
  <si>
    <t>ASV_07576: Patescibacteria; Gracilibacteria</t>
  </si>
  <si>
    <t>ASV_07576</t>
  </si>
  <si>
    <t>ASV_07575: Firmicutes; Bacilli</t>
  </si>
  <si>
    <t>ASV_07575</t>
  </si>
  <si>
    <t>ASV_07574: Gracilibacteria; Absconditabacteriales (SR1)</t>
  </si>
  <si>
    <t>ASV_07574</t>
  </si>
  <si>
    <t>ASV_07573: Bacteroidia; Ekhidna</t>
  </si>
  <si>
    <t>ASV_07573</t>
  </si>
  <si>
    <t>ASV_07572: Gracilibacteria; JGI 0000069-P22</t>
  </si>
  <si>
    <t>ASV_07572</t>
  </si>
  <si>
    <t>ASV_07571: Nanoarchaeia; Woesearchaeales</t>
  </si>
  <si>
    <t>ASV_07571</t>
  </si>
  <si>
    <t>ASV_07570: Omnitrophia; Candidatus Omnitrophus</t>
  </si>
  <si>
    <t>ASV_07570</t>
  </si>
  <si>
    <t>ASV_07569: Nanoarchaeia; Woesearchaeales</t>
  </si>
  <si>
    <t>ASV_07569</t>
  </si>
  <si>
    <t>ASV_07568: Nanoarchaeia; Woesearchaeales</t>
  </si>
  <si>
    <t>ASV_07568</t>
  </si>
  <si>
    <t>ASV_07567: Bacteroidia; Flavobacteriales</t>
  </si>
  <si>
    <t>ASV_07567</t>
  </si>
  <si>
    <t>ASV_07566: Nanoarchaeia; Woesearchaeales</t>
  </si>
  <si>
    <t>ASV_07566</t>
  </si>
  <si>
    <t>ASV_07565: Proteobacteria; Gammaproteobacteria</t>
  </si>
  <si>
    <t>ASV_07565</t>
  </si>
  <si>
    <t>ASV_07564: Crenarchaeota; Bathyarchaeia</t>
  </si>
  <si>
    <t>ASV_07564</t>
  </si>
  <si>
    <t>ASV_07563: Bacteria</t>
  </si>
  <si>
    <t>ASV_07563</t>
  </si>
  <si>
    <t>ASV_07562: Bdellovibrionia; Peredibacter</t>
  </si>
  <si>
    <t>ASV_07562</t>
  </si>
  <si>
    <t>ASV_07559: Proteobacteria; Alphaproteobacteria</t>
  </si>
  <si>
    <t>ASV_07559</t>
  </si>
  <si>
    <t>ASV_07558: Campylobacteria; Sulfurimonas</t>
  </si>
  <si>
    <t>ASV_07558</t>
  </si>
  <si>
    <t>ASV_07557: Nanoarchaeia; Woesearchaeales</t>
  </si>
  <si>
    <t>ASV_07557</t>
  </si>
  <si>
    <t>ASV_07556: Omnitrophia; Candidatus Omnitrophus</t>
  </si>
  <si>
    <t>ASV_07556</t>
  </si>
  <si>
    <t>ASV_07555: Gammaproteobacteria; Unknown Family</t>
  </si>
  <si>
    <t>ASV_07555</t>
  </si>
  <si>
    <t>ASV_07554: Bdellovibrionia; Bdellovibrio</t>
  </si>
  <si>
    <t>ASV_07554</t>
  </si>
  <si>
    <t>ASV_07553: Alphaproteobacteria; Albidovulum</t>
  </si>
  <si>
    <t>ASV_07553</t>
  </si>
  <si>
    <t>ASV_07552: Gammaproteobacteria; Francisella</t>
  </si>
  <si>
    <t>ASV_07552</t>
  </si>
  <si>
    <t>ASV_07551: Proteobacteria; Gammaproteobacteria</t>
  </si>
  <si>
    <t>ASV_07551</t>
  </si>
  <si>
    <t>ASV_07550: Nanoarchaeia; Woesearchaeales</t>
  </si>
  <si>
    <t>ASV_07550</t>
  </si>
  <si>
    <t>ASV_07549: Bacteria; Verrucomicrobiota</t>
  </si>
  <si>
    <t>ASV_07549</t>
  </si>
  <si>
    <t>ASV_07548: Verrucomicrobiae; DEV007</t>
  </si>
  <si>
    <t>ASV_07548</t>
  </si>
  <si>
    <t>ASV_07547: Alphaproteobacteria; Rickettsiaceae</t>
  </si>
  <si>
    <t>ASV_07547</t>
  </si>
  <si>
    <t>ASV_07546: Nanoarchaeia; SCGC AAA011-D5</t>
  </si>
  <si>
    <t>ASV_07546</t>
  </si>
  <si>
    <t>ASV_07545: Verrucomicrobiae; Methylacidiphilaceae</t>
  </si>
  <si>
    <t>ASV_07545</t>
  </si>
  <si>
    <t>ASV_07544: Bacteria</t>
  </si>
  <si>
    <t>ASV_07544</t>
  </si>
  <si>
    <t>ASV_07543: Alphaproteobacteria; Micavibrionaceae</t>
  </si>
  <si>
    <t>ASV_07543</t>
  </si>
  <si>
    <t>ASV_07541: Oligoflexia; Oligoflexaceae</t>
  </si>
  <si>
    <t>ASV_07541</t>
  </si>
  <si>
    <t>ASV_07540: Gammaproteobacteria; Vibrionaceae</t>
  </si>
  <si>
    <t>ASV_07540</t>
  </si>
  <si>
    <t>ASV_07539: Alphaproteobacteria; Magnetospiraceae</t>
  </si>
  <si>
    <t>ASV_07539</t>
  </si>
  <si>
    <t>ASV_07538: Bacteroidota; Bacteroidia</t>
  </si>
  <si>
    <t>ASV_07538</t>
  </si>
  <si>
    <t>ASV_07537: Bacteroidia; Saprospiraceae</t>
  </si>
  <si>
    <t>ASV_07537</t>
  </si>
  <si>
    <t>ASV_07536: Aenigmarchaeia; Aenigmarchaeales</t>
  </si>
  <si>
    <t>ASV_07536</t>
  </si>
  <si>
    <t>ASV_07535: Nanoarchaeia; Woesearchaeales</t>
  </si>
  <si>
    <t>ASV_07535</t>
  </si>
  <si>
    <t>ASV_07534: Nanoarchaeia; Woesearchaeales</t>
  </si>
  <si>
    <t>ASV_07534</t>
  </si>
  <si>
    <t>ASV_07533: Bacteria; NB1-j</t>
  </si>
  <si>
    <t>ASV_07533</t>
  </si>
  <si>
    <t>ASV_07532: Bacteroidia; Crocinitomix</t>
  </si>
  <si>
    <t>ASV_07532</t>
  </si>
  <si>
    <t>ASV_07531: Gammaproteobacteria; Profundimonas</t>
  </si>
  <si>
    <t>ASV_07531</t>
  </si>
  <si>
    <t>ASV_07530: Gammaproteobacteria; HOC36</t>
  </si>
  <si>
    <t>ASV_07529: Bacteria; NB1-j</t>
  </si>
  <si>
    <t>ASV_07529</t>
  </si>
  <si>
    <t>ASV_07528: Bacteroidia; Muricauda</t>
  </si>
  <si>
    <t>ASV_07528</t>
  </si>
  <si>
    <t>ASV_07527: Alphaproteobacteria; Micavibrionaceae</t>
  </si>
  <si>
    <t>ASV_07527</t>
  </si>
  <si>
    <t>ASV_07526: Alphaproteobacteria; SM2D12</t>
  </si>
  <si>
    <t>ASV_07526</t>
  </si>
  <si>
    <t>ASV_07525: Bacteroidia; Marinifilaceae</t>
  </si>
  <si>
    <t>ASV_07525</t>
  </si>
  <si>
    <t>ASV_07524: Gammaproteobacteria; Chromohalobacter</t>
  </si>
  <si>
    <t>ASV_07524</t>
  </si>
  <si>
    <t>ASV_07523: Bacteria; Margulisbacteria</t>
  </si>
  <si>
    <t>ASV_07523</t>
  </si>
  <si>
    <t>ASV_07521: Bdellovibrionia; Bacteriovoracaceae</t>
  </si>
  <si>
    <t>ASV_07521</t>
  </si>
  <si>
    <t>ASV_07520: Alphaproteobacteria; Terasakiella</t>
  </si>
  <si>
    <t>ASV_07520</t>
  </si>
  <si>
    <t>ASV_07519: Gammaproteobacteria; Neptuniibacter</t>
  </si>
  <si>
    <t>ASV_07519</t>
  </si>
  <si>
    <t>ASV_07517: Bacteria; Sva0485</t>
  </si>
  <si>
    <t>ASV_07517</t>
  </si>
  <si>
    <t>ASV_07516: Gammaproteobacteria; Halomonas</t>
  </si>
  <si>
    <t>ASV_07516</t>
  </si>
  <si>
    <t>ASV_07515: Gammaproteobacteria; Pseudomonadales</t>
  </si>
  <si>
    <t>ASV_07515</t>
  </si>
  <si>
    <t>ASV_07514: Cyanobacteria; Trichodesmium IMS101</t>
  </si>
  <si>
    <t>ASV_07514</t>
  </si>
  <si>
    <t>ASV_07513: Nanoarchaeia; SCGC AAA286-E23</t>
  </si>
  <si>
    <t>ASV_07513</t>
  </si>
  <si>
    <t>ASV_07512: Bacteria; Margulisbacteria</t>
  </si>
  <si>
    <t>ASV_07512</t>
  </si>
  <si>
    <t>ASV_07511: Bacteroidia; Cyclobacteriaceae</t>
  </si>
  <si>
    <t>ASV_07511</t>
  </si>
  <si>
    <t>ASV_07510: Nanoarchaeia; Woesearchaeales</t>
  </si>
  <si>
    <t>ASV_07509: Bdellovibrionia; OM27 clade</t>
  </si>
  <si>
    <t>ASV_07509</t>
  </si>
  <si>
    <t>ASV_07508: Bacteroidia; Tenacibaculum</t>
  </si>
  <si>
    <t>ASV_07508</t>
  </si>
  <si>
    <t>ASV_07507: Proteobacteria; Gammaproteobacteria</t>
  </si>
  <si>
    <t>ASV_07507</t>
  </si>
  <si>
    <t>ASV_07506: Bacteroidia; Marinifilaceae</t>
  </si>
  <si>
    <t>ASV_07506</t>
  </si>
  <si>
    <t>ASV_07505: Bacteroidia; Marinifilaceae</t>
  </si>
  <si>
    <t>ASV_07505</t>
  </si>
  <si>
    <t>ASV_07504: Gammaproteobacteria; Psychrobacter</t>
  </si>
  <si>
    <t>ASV_07504</t>
  </si>
  <si>
    <t>ASV_07503: Gammaproteobacteria; Coxiella</t>
  </si>
  <si>
    <t>ASV_07503</t>
  </si>
  <si>
    <t>ASV_07502: Bacteria</t>
  </si>
  <si>
    <t>ASV_07502</t>
  </si>
  <si>
    <t>ASV_07501: Bacteria; Marinimicrobia (SAR406 clade)</t>
  </si>
  <si>
    <t>ASV_07501</t>
  </si>
  <si>
    <t>ASV_07500: Gammaproteobacteria; Coxiella</t>
  </si>
  <si>
    <t>ASV_07500</t>
  </si>
  <si>
    <t>ASV_07499: Gracilibacteria; Absconditabacteriales (SR1)</t>
  </si>
  <si>
    <t>ASV_07499</t>
  </si>
  <si>
    <t>ASV_07498: Bacteroidia; Bacteroidales</t>
  </si>
  <si>
    <t>ASV_07498</t>
  </si>
  <si>
    <t>ASV_07497: Gracilibacteria; Candidatus Peribacteria</t>
  </si>
  <si>
    <t>ASV_07496: Bacteroidia; Flavobacteriaceae</t>
  </si>
  <si>
    <t>ASV_07496</t>
  </si>
  <si>
    <t>ASV_07495: Bacteroidia; Flavobacteriaceae</t>
  </si>
  <si>
    <t>ASV_07495</t>
  </si>
  <si>
    <t>ASV_07494: Bacteroidia; Amoebophilaceae</t>
  </si>
  <si>
    <t>ASV_07494</t>
  </si>
  <si>
    <t>ASV_07493: Spirochaetia; Spirochaeta 2</t>
  </si>
  <si>
    <t>ASV_07493</t>
  </si>
  <si>
    <t>ASV_07492: Nanoarchaeia; Woesearchaeales</t>
  </si>
  <si>
    <t>ASV_07492</t>
  </si>
  <si>
    <t>ASV_07491: Verrucomicrobiae; Roseibacillus</t>
  </si>
  <si>
    <t>ASV_07491</t>
  </si>
  <si>
    <t>ASV_07490: Fusobacteria; Leptotrichiaceae</t>
  </si>
  <si>
    <t>ASV_07490</t>
  </si>
  <si>
    <t>ASV_07488: Oligoflexia; Oligoflexaceae</t>
  </si>
  <si>
    <t>ASV_07488</t>
  </si>
  <si>
    <t>ASV_07486: Alphaproteobacteria; Micavibrionaceae</t>
  </si>
  <si>
    <t>ASV_07486</t>
  </si>
  <si>
    <t>ASV_07485: Acidimicrobia; Sva0996 marine group</t>
  </si>
  <si>
    <t>ASV_07485</t>
  </si>
  <si>
    <t>ASV_07484: Patescibacteria; Gracilibacteria</t>
  </si>
  <si>
    <t>ASV_07484</t>
  </si>
  <si>
    <t>ASV_07483: Proteobacteria; Alphaproteobacteria</t>
  </si>
  <si>
    <t>ASV_07483</t>
  </si>
  <si>
    <t>ASV_07482: Proteobacteria; Gammaproteobacteria</t>
  </si>
  <si>
    <t>ASV_07482</t>
  </si>
  <si>
    <t>ASV_07481: Myxococcia; P3OB-42</t>
  </si>
  <si>
    <t>ASV_07481</t>
  </si>
  <si>
    <t>ASV_07480: Proteobacteria; Alphaproteobacteria</t>
  </si>
  <si>
    <t>ASV_07480</t>
  </si>
  <si>
    <t>ASV_07479: Desulfobacteria; Desulfobacter</t>
  </si>
  <si>
    <t>ASV_07479</t>
  </si>
  <si>
    <t>ASV_07478: Nanoarchaeia; Woesearchaeales</t>
  </si>
  <si>
    <t>ASV_07478</t>
  </si>
  <si>
    <t>ASV_07477: Nanoarchaeia; Woesearchaeales</t>
  </si>
  <si>
    <t>ASV_07477</t>
  </si>
  <si>
    <t>ASV_07476: Desulfobacteria; Desulfosarcinaceae</t>
  </si>
  <si>
    <t>ASV_07476</t>
  </si>
  <si>
    <t>ASV_07475: Anaerolineae; Anaerolineaceae</t>
  </si>
  <si>
    <t>ASV_07475</t>
  </si>
  <si>
    <t>ASV_07474: Proteobacteria; Alphaproteobacteria</t>
  </si>
  <si>
    <t>ASV_07474</t>
  </si>
  <si>
    <t>ASV_07473: Nanoarchaeia; SCGC AAA286-E23</t>
  </si>
  <si>
    <t>ASV_07473</t>
  </si>
  <si>
    <t>ASV_07472: Bacteroidia; Prolixibacteraceae</t>
  </si>
  <si>
    <t>ASV_07472</t>
  </si>
  <si>
    <t>ASV_07471: Gracilibacteria; Absconditabacteriales (SR1)</t>
  </si>
  <si>
    <t>ASV_07471</t>
  </si>
  <si>
    <t>ASV_07470: Bacteroidia; Bacteroides</t>
  </si>
  <si>
    <t>ASV_07470</t>
  </si>
  <si>
    <t>ASV_07469: Rhodothermia; Rhodothermaceae</t>
  </si>
  <si>
    <t>ASV_07469</t>
  </si>
  <si>
    <t>ASV_07468: Proteobacteria; Gammaproteobacteria</t>
  </si>
  <si>
    <t>ASV_07468</t>
  </si>
  <si>
    <t>ASV_07467: Nanoarchaeia; Woesearchaeales</t>
  </si>
  <si>
    <t>ASV_07467</t>
  </si>
  <si>
    <t>ASV_07466: Alphaproteobacteria; Rickettsiaceae</t>
  </si>
  <si>
    <t>ASV_07466</t>
  </si>
  <si>
    <t>ASV_07465: Bacteria; Planctomycetota</t>
  </si>
  <si>
    <t>ASV_07465</t>
  </si>
  <si>
    <t>ASV_07464: Proteobacteria; Gammaproteobacteria</t>
  </si>
  <si>
    <t>ASV_07464</t>
  </si>
  <si>
    <t>ASV_07463: Verrucomicrobiae; DEV007</t>
  </si>
  <si>
    <t>ASV_07463</t>
  </si>
  <si>
    <t>ASV_07462: Proteobacteria; Alphaproteobacteria</t>
  </si>
  <si>
    <t>ASV_07462</t>
  </si>
  <si>
    <t>ASV_07461: Nanoarchaeia; Woesearchaeales</t>
  </si>
  <si>
    <t>ASV_07461</t>
  </si>
  <si>
    <t>ASV_07460: Lentisphaeria; PRD18C08</t>
  </si>
  <si>
    <t>ASV_07460</t>
  </si>
  <si>
    <t>ASV_07459: Clostridia; Clostridia UCG-014</t>
  </si>
  <si>
    <t>ASV_07459</t>
  </si>
  <si>
    <t>ASV_07458: Bacteroidia; Flavobacteriaceae</t>
  </si>
  <si>
    <t>ASV_07458</t>
  </si>
  <si>
    <t>ASV_07457: Gracilibacteria; Candidatus Peribacteria</t>
  </si>
  <si>
    <t>ASV_07457</t>
  </si>
  <si>
    <t>ASV_07456: Nanoarchaeia; Woesearchaeales</t>
  </si>
  <si>
    <t>ASV_07456</t>
  </si>
  <si>
    <t>ASV_07455: Babeliae; Vermiphilaceae</t>
  </si>
  <si>
    <t>ASV_07455</t>
  </si>
  <si>
    <t>ASV_07454: Nanoarchaeia; SCGC AAA011-D5</t>
  </si>
  <si>
    <t>ASV_07454</t>
  </si>
  <si>
    <t>ASV_07453: Cyanobacteria; Cyanobacteriales</t>
  </si>
  <si>
    <t>ASV_07453</t>
  </si>
  <si>
    <t>ASV_07450: Verrucomicrobiae; Haloferula</t>
  </si>
  <si>
    <t>ASV_07450</t>
  </si>
  <si>
    <t>ASV_07449: Planctomycetota; OM190</t>
  </si>
  <si>
    <t>ASV_07449</t>
  </si>
  <si>
    <t>ASV_07448: Gammaproteobacteria; KI89A clade</t>
  </si>
  <si>
    <t>ASV_07448</t>
  </si>
  <si>
    <t>ASV_07447: Bdellovibrionia; Peredibacter</t>
  </si>
  <si>
    <t>ASV_07447</t>
  </si>
  <si>
    <t>ASV_07446: Bacteroidia; Chitinophagales</t>
  </si>
  <si>
    <t>ASV_07446</t>
  </si>
  <si>
    <t>ASV_07445: Bacteroidota; Bacteroidia</t>
  </si>
  <si>
    <t>ASV_07445</t>
  </si>
  <si>
    <t>ASV_07444: Gammaproteobacteria; Enterobacterales</t>
  </si>
  <si>
    <t>ASV_07444</t>
  </si>
  <si>
    <t>ASV_07443: Alphaproteobacteria; SM2D12</t>
  </si>
  <si>
    <t>ASV_07443</t>
  </si>
  <si>
    <t>ASV_07442: Nanoarchaeia; Woesearchaeales</t>
  </si>
  <si>
    <t>ASV_07442</t>
  </si>
  <si>
    <t>ASV_07441: Spirochaetia; Sediminispirochaeta</t>
  </si>
  <si>
    <t>ASV_07441</t>
  </si>
  <si>
    <t>ASV_07440: Gracilibacteria; JGI 0000069-P22</t>
  </si>
  <si>
    <t>ASV_07440</t>
  </si>
  <si>
    <t>ASV_07439: Verrucomicrobiae; DEV007</t>
  </si>
  <si>
    <t>ASV_07439</t>
  </si>
  <si>
    <t>ASV_07438: Nanoarchaeia; SCGC AAA011-D5</t>
  </si>
  <si>
    <t>ASV_07438</t>
  </si>
  <si>
    <t>ASV_07437: Nanoarchaeia; SCGC AAA011-D5</t>
  </si>
  <si>
    <t>ASV_07437</t>
  </si>
  <si>
    <t>ASV_07436: Nanoarchaeia; Woesearchaeales</t>
  </si>
  <si>
    <t>ASV_07436</t>
  </si>
  <si>
    <t>ASV_07435: Clostridia; Clostridium sensu stricto</t>
  </si>
  <si>
    <t>ASV_07435</t>
  </si>
  <si>
    <t>ASV_07434: Chlamydiae; Chlamydiales</t>
  </si>
  <si>
    <t>ASV_07434</t>
  </si>
  <si>
    <t>ASV_07433: Fibrobacteria; TG3</t>
  </si>
  <si>
    <t>ASV_07433</t>
  </si>
  <si>
    <t>ASV_07432: Gammaproteobacteria; Legionellaceae</t>
  </si>
  <si>
    <t>ASV_07432</t>
  </si>
  <si>
    <t>ASV_07431: Proteobacteria; Gammaproteobacteria</t>
  </si>
  <si>
    <t>ASV_07431</t>
  </si>
  <si>
    <t>ASV_07430: Proteobacteria; Gammaproteobacteria</t>
  </si>
  <si>
    <t>ASV_07430</t>
  </si>
  <si>
    <t>ASV_07429: Nanoarchaeia; Woesearchaeales</t>
  </si>
  <si>
    <t>ASV_07429</t>
  </si>
  <si>
    <t>ASV_07428: Vampirivibrionia; Caenarcaniphilales</t>
  </si>
  <si>
    <t>ASV_07428</t>
  </si>
  <si>
    <t>ASV_07427: Holophagae; Acanthopleuribacter</t>
  </si>
  <si>
    <t>ASV_07427</t>
  </si>
  <si>
    <t>ASV_07426: Rhodothermia; Rhodothermaceae</t>
  </si>
  <si>
    <t>ASV_07426</t>
  </si>
  <si>
    <t>ASV_07425: Verrucomicrobiae; Verruc-01</t>
  </si>
  <si>
    <t>ASV_07425</t>
  </si>
  <si>
    <t>ASV_07424: Alphaproteobacteria; Micavibrionaceae</t>
  </si>
  <si>
    <t>ASV_07424</t>
  </si>
  <si>
    <t>ASV_07423: Gammaproteobacteria; [Caedibacter] taeniospiralis group</t>
  </si>
  <si>
    <t>ASV_07423</t>
  </si>
  <si>
    <t>ASV_07422: Proteobacteria; Gammaproteobacteria</t>
  </si>
  <si>
    <t>ASV_07422</t>
  </si>
  <si>
    <t>ASV_07421: Omnitrophia; Candidatus Omnitrophus</t>
  </si>
  <si>
    <t>ASV_07421</t>
  </si>
  <si>
    <t>ASV_07420: Alphaproteobacteria; Micavibrionales</t>
  </si>
  <si>
    <t>ASV_07420</t>
  </si>
  <si>
    <t>ASV_07418: Bacteroidia; Flavobacteriales</t>
  </si>
  <si>
    <t>ASV_07418</t>
  </si>
  <si>
    <t>ASV_07417: Spirochaetia; Spirochaetaceae</t>
  </si>
  <si>
    <t>ASV_07417</t>
  </si>
  <si>
    <t>ASV_07416: Bacteroidia; NS11-12 marine group</t>
  </si>
  <si>
    <t>ASV_07416</t>
  </si>
  <si>
    <t>ASV_07415: Babeliae; UBA12411</t>
  </si>
  <si>
    <t>ASV_07415</t>
  </si>
  <si>
    <t>ASV_07414: Nanoarchaeia; SCGC AAA011-D5</t>
  </si>
  <si>
    <t>ASV_07414</t>
  </si>
  <si>
    <t>ASV_07413: Omnitrophia; Candidatus Omnitrophus</t>
  </si>
  <si>
    <t>ASV_07413</t>
  </si>
  <si>
    <t>ASV_07411: Bdellovibrionia; OM27 clade</t>
  </si>
  <si>
    <t>ASV_07411</t>
  </si>
  <si>
    <t>ASV_07410: Verrucomicrobiae; Cerasicoccus</t>
  </si>
  <si>
    <t>ASV_07410</t>
  </si>
  <si>
    <t>ASV_07409: Gammaproteobacteria; Marinagarivorans</t>
  </si>
  <si>
    <t>ASV_07409</t>
  </si>
  <si>
    <t>ASV_07408: Cyanobacteria; Synechococcus PCC-7336</t>
  </si>
  <si>
    <t>ASV_07408</t>
  </si>
  <si>
    <t>ASV_07407: Alphaproteobacteria; Micavibrionales</t>
  </si>
  <si>
    <t>ASV_07407</t>
  </si>
  <si>
    <t>ASV_07406: Bacteria</t>
  </si>
  <si>
    <t>ASV_07406</t>
  </si>
  <si>
    <t>ASV_07405: Verrucomicrobiae; Lentimonas</t>
  </si>
  <si>
    <t>ASV_07405</t>
  </si>
  <si>
    <t>ASV_07404: Clostridia; Defluviitaleaceae UCG-011</t>
  </si>
  <si>
    <t>ASV_07404</t>
  </si>
  <si>
    <t>ASV_07403: Proteobacteria; Alphaproteobacteria</t>
  </si>
  <si>
    <t>ASV_07403</t>
  </si>
  <si>
    <t>ASV_07401: Bacteroidia; Cryomorpha</t>
  </si>
  <si>
    <t>ASV_07401</t>
  </si>
  <si>
    <t>ASV_07400: Nanoarchaeia; Woesearchaeales</t>
  </si>
  <si>
    <t>ASV_07400</t>
  </si>
  <si>
    <t>ASV_07399: Bacteroidia; NS11-12 marine group</t>
  </si>
  <si>
    <t>ASV_07399</t>
  </si>
  <si>
    <t>ASV_07398: Nanoarchaeia; Woesearchaeales</t>
  </si>
  <si>
    <t>ASV_07398</t>
  </si>
  <si>
    <t>ASV_07397: Acidobacteriota; Subgroup 21</t>
  </si>
  <si>
    <t>ASV_07397</t>
  </si>
  <si>
    <t>ASV_07396: Verrucomicrobiae; Cerasicoccus</t>
  </si>
  <si>
    <t>ASV_07396</t>
  </si>
  <si>
    <t>ASV_07395: Vampirivibrionia; Gastranaerophilales</t>
  </si>
  <si>
    <t>ASV_07395</t>
  </si>
  <si>
    <t>ASV_07394: Bacteria</t>
  </si>
  <si>
    <t>ASV_07394</t>
  </si>
  <si>
    <t>ASV_07393: Bacteria</t>
  </si>
  <si>
    <t>ASV_07393</t>
  </si>
  <si>
    <t>ASV_07392: Bacteroidia; Muricauda</t>
  </si>
  <si>
    <t>ASV_07392</t>
  </si>
  <si>
    <t>ASV_07391: Phycisphaerae; mle1-8</t>
  </si>
  <si>
    <t>ASV_07391</t>
  </si>
  <si>
    <t>ASV_07390: Fibrobacteria; Fibrobacteraceae</t>
  </si>
  <si>
    <t>ASV_07390</t>
  </si>
  <si>
    <t>ASV_07389: Bdellovibrionia; OM27 clade</t>
  </si>
  <si>
    <t>ASV_07389</t>
  </si>
  <si>
    <t>ASV_07388: Alphaproteobacteria; Rickettsiales</t>
  </si>
  <si>
    <t>ASV_07388</t>
  </si>
  <si>
    <t>ASV_07387: Verrucomicrobiota; Omnitrophia</t>
  </si>
  <si>
    <t>ASV_07386: Deinococci; Truepera</t>
  </si>
  <si>
    <t>ASV_07386</t>
  </si>
  <si>
    <t>ASV_07385: Bacteroidota; Bacteroidia</t>
  </si>
  <si>
    <t>ASV_07385</t>
  </si>
  <si>
    <t>ASV_07384: Gammaproteobacteria; Alteromonadaceae</t>
  </si>
  <si>
    <t>ASV_07384</t>
  </si>
  <si>
    <t>ASV_07383: Verrucomicrobiae; Cerasicoccus</t>
  </si>
  <si>
    <t>ASV_07383</t>
  </si>
  <si>
    <t>ASV_07382: Patescibacteria; ABY1</t>
  </si>
  <si>
    <t>ASV_07382</t>
  </si>
  <si>
    <t>ASV_07381: Nanoarchaeia; SCGC AAA286-E23</t>
  </si>
  <si>
    <t>ASV_07381</t>
  </si>
  <si>
    <t>ASV_07380: Nanoarchaeia; Woesearchaeales</t>
  </si>
  <si>
    <t>ASV_07380</t>
  </si>
  <si>
    <t>ASV_07379: Bdellovibrionia; Bdellovibrio</t>
  </si>
  <si>
    <t>ASV_07379</t>
  </si>
  <si>
    <t>ASV_07378: Proteobacteria; Gammaproteobacteria</t>
  </si>
  <si>
    <t>ASV_07378</t>
  </si>
  <si>
    <t>ASV_07377: Nanoarchaeia; Woesearchaeales</t>
  </si>
  <si>
    <t>ASV_07377</t>
  </si>
  <si>
    <t>ASV_07376: Thermoanaerobaculia; Subgroup 10</t>
  </si>
  <si>
    <t>ASV_07376</t>
  </si>
  <si>
    <t>ASV_07375: Bacilli; Mycoplasma</t>
  </si>
  <si>
    <t>ASV_07375</t>
  </si>
  <si>
    <t>ASV_07374: Bacteroidia; Ekhidna</t>
  </si>
  <si>
    <t>ASV_07374</t>
  </si>
  <si>
    <t>ASV_07373: Alphaproteobacteria; SM2D12</t>
  </si>
  <si>
    <t>ASV_07373</t>
  </si>
  <si>
    <t>ASV_07372: Proteobacteria; Gammaproteobacteria</t>
  </si>
  <si>
    <t>ASV_07372</t>
  </si>
  <si>
    <t>ASV_07371: Gammaproteobacteria; Enterobacterales</t>
  </si>
  <si>
    <t>ASV_07371</t>
  </si>
  <si>
    <t>ASV_07370: Alphaproteobacteria; Micavibrionaceae</t>
  </si>
  <si>
    <t>ASV_07370</t>
  </si>
  <si>
    <t>ASV_07369: Nanoarchaeia; SCGC AAA011-D5</t>
  </si>
  <si>
    <t>ASV_07369</t>
  </si>
  <si>
    <t>ASV_07368: Alphaproteobacteria; SM2D12</t>
  </si>
  <si>
    <t>ASV_07368</t>
  </si>
  <si>
    <t>ASV_07367: Proteobacteria; Gammaproteobacteria</t>
  </si>
  <si>
    <t>ASV_07367</t>
  </si>
  <si>
    <t>ASV_07366: Gammaproteobacteria; Pseudomonadales</t>
  </si>
  <si>
    <t>ASV_07366</t>
  </si>
  <si>
    <t>ASV_07365: Bacteria</t>
  </si>
  <si>
    <t>ASV_07365</t>
  </si>
  <si>
    <t>ASV_07364: Bacteroidia; Flammeovirga</t>
  </si>
  <si>
    <t>ASV_07364</t>
  </si>
  <si>
    <t>ASV_07363: Nanoarchaeia; SCGC AAA286-E23</t>
  </si>
  <si>
    <t>ASV_07363</t>
  </si>
  <si>
    <t>ASV_07362: Proteobacteria; Gammaproteobacteria</t>
  </si>
  <si>
    <t>ASV_07362</t>
  </si>
  <si>
    <t>ASV_07361: Proteobacteria; Alphaproteobacteria</t>
  </si>
  <si>
    <t>ASV_07361</t>
  </si>
  <si>
    <t>ASV_07360: Spirochaetia; Sediminispirochaeta</t>
  </si>
  <si>
    <t>ASV_07360</t>
  </si>
  <si>
    <t>ASV_07359: Bdellovibrionia; Bdellovibrio</t>
  </si>
  <si>
    <t>ASV_07359</t>
  </si>
  <si>
    <t>ASV_07358: Bdellovibrionia; Halobacteriovorax</t>
  </si>
  <si>
    <t>ASV_07358</t>
  </si>
  <si>
    <t>ASV_07357: Bacteria</t>
  </si>
  <si>
    <t>ASV_07357</t>
  </si>
  <si>
    <t>ASV_07356: Actinobacteria; PeM15</t>
  </si>
  <si>
    <t>ASV_07356</t>
  </si>
  <si>
    <t>ASV_07355: Proteobacteria; Alphaproteobacteria</t>
  </si>
  <si>
    <t>ASV_07355</t>
  </si>
  <si>
    <t>ASV_07354: Proteobacteria; Alphaproteobacteria</t>
  </si>
  <si>
    <t>ASV_07354</t>
  </si>
  <si>
    <t>ASV_07353: Bacteroidia; Lewinella</t>
  </si>
  <si>
    <t>ASV_07353</t>
  </si>
  <si>
    <t>ASV_07352: Proteobacteria; Alphaproteobacteria</t>
  </si>
  <si>
    <t>ASV_07352</t>
  </si>
  <si>
    <t>ASV_07351: Bacteroidia; Draconibacterium</t>
  </si>
  <si>
    <t>ASV_07351</t>
  </si>
  <si>
    <t>ASV_07350: Gammaproteobacteria; Enterobacterales</t>
  </si>
  <si>
    <t>ASV_07350</t>
  </si>
  <si>
    <t>ASV_07349: Deinococci; Truepera</t>
  </si>
  <si>
    <t>ASV_07349</t>
  </si>
  <si>
    <t>ASV_07348: Nanoarchaeia; Woesearchaeales</t>
  </si>
  <si>
    <t>ASV_07348</t>
  </si>
  <si>
    <t>ASV_07347: Anaerolineae; SBR1031</t>
  </si>
  <si>
    <t>ASV_07347</t>
  </si>
  <si>
    <t>ASV_07346: Clostridia; [Eubacterium] coprostanoligenes group</t>
  </si>
  <si>
    <t>ASV_07346</t>
  </si>
  <si>
    <t>ASV_07345: Proteobacteria; Alphaproteobacteria</t>
  </si>
  <si>
    <t>ASV_07345</t>
  </si>
  <si>
    <t>ASV_07344: Bacteria</t>
  </si>
  <si>
    <t>ASV_07344</t>
  </si>
  <si>
    <t>ASV_07343: Nanoarchaeia; Woesearchaeales</t>
  </si>
  <si>
    <t>ASV_07343</t>
  </si>
  <si>
    <t>ASV_07342: Nanoarchaeia; Woesearchaeales</t>
  </si>
  <si>
    <t>ASV_07342</t>
  </si>
  <si>
    <t>ASV_07341: Proteobacteria; Gammaproteobacteria</t>
  </si>
  <si>
    <t>ASV_07341</t>
  </si>
  <si>
    <t>ASV_07340: Vampirivibrionia; Gastranaerophilales</t>
  </si>
  <si>
    <t>ASV_07340</t>
  </si>
  <si>
    <t>ASV_07339: Nanoarchaeia; Woesearchaeales</t>
  </si>
  <si>
    <t>ASV_07339</t>
  </si>
  <si>
    <t>ASV_07338: Alphaproteobacteria; Altererythrobacter</t>
  </si>
  <si>
    <t>ASV_07338</t>
  </si>
  <si>
    <t>ASV_07336: Nanoarchaeia; Woesearchaeales</t>
  </si>
  <si>
    <t>ASV_07336</t>
  </si>
  <si>
    <t>ASV_07335: Polyangia; Eel-36e1D6</t>
  </si>
  <si>
    <t>ASV_07335</t>
  </si>
  <si>
    <t>ASV_07334: Nanoarchaeia; Woesearchaeales</t>
  </si>
  <si>
    <t>ASV_07334</t>
  </si>
  <si>
    <t>ASV_07333: Nanoarchaeia; Woesearchaeales</t>
  </si>
  <si>
    <t>ASV_07333</t>
  </si>
  <si>
    <t>ASV_07332: Bacteroidia; Chitinophagales</t>
  </si>
  <si>
    <t>ASV_07332</t>
  </si>
  <si>
    <t>ASV_07331: Proteobacteria; Gammaproteobacteria</t>
  </si>
  <si>
    <t>ASV_07331</t>
  </si>
  <si>
    <t>ASV_07330: Bacteroidia; Amoebophilaceae</t>
  </si>
  <si>
    <t>ASV_07330</t>
  </si>
  <si>
    <t>ASV_07329: Kapabacteria; Kapabacteriales</t>
  </si>
  <si>
    <t>ASV_07329</t>
  </si>
  <si>
    <t>ASV_07328: Proteobacteria; Gammaproteobacteria</t>
  </si>
  <si>
    <t>ASV_07328</t>
  </si>
  <si>
    <t>ASV_07327: Nanoarchaeia; Woesearchaeales</t>
  </si>
  <si>
    <t>ASV_07327</t>
  </si>
  <si>
    <t>ASV_07326: Gammaproteobacteria; Candidatus Ovatusbacter</t>
  </si>
  <si>
    <t>ASV_07326</t>
  </si>
  <si>
    <t>ASV_07325: Nanoarchaeia; Woesearchaeales</t>
  </si>
  <si>
    <t>ASV_07325</t>
  </si>
  <si>
    <t>ASV_07324: Bacteria</t>
  </si>
  <si>
    <t>ASV_07324</t>
  </si>
  <si>
    <t>ASV_07323: Nanoarchaeia; SCGC AAA011-D5</t>
  </si>
  <si>
    <t>ASV_07323</t>
  </si>
  <si>
    <t>ASV_07322: Patescibacteria; Gracilibacteria</t>
  </si>
  <si>
    <t>ASV_07322</t>
  </si>
  <si>
    <t>ASV_07321: Nanoarchaeia; Woesearchaeales</t>
  </si>
  <si>
    <t>ASV_07321</t>
  </si>
  <si>
    <t>ASV_07320: Gammaproteobacteria; Unknown Family</t>
  </si>
  <si>
    <t>ASV_07320</t>
  </si>
  <si>
    <t>ASV_07319: Bacteroidia; Cyclobacteriaceae</t>
  </si>
  <si>
    <t>ASV_07319</t>
  </si>
  <si>
    <t>ASV_07318: Myxococcia; P3OB-42</t>
  </si>
  <si>
    <t>ASV_07318</t>
  </si>
  <si>
    <t>ASV_07317: Acidimicrobia; Microtrichaceae</t>
  </si>
  <si>
    <t>ASV_07317</t>
  </si>
  <si>
    <t>ASV_07316: Gracilibacteria; Absconditabacteriales (SR1)</t>
  </si>
  <si>
    <t>ASV_07316</t>
  </si>
  <si>
    <t>ASV_07315: Archaea</t>
  </si>
  <si>
    <t>ASV_07315</t>
  </si>
  <si>
    <t>ASV_07314: Nanoarchaeia; Woesearchaeales</t>
  </si>
  <si>
    <t>ASV_07314</t>
  </si>
  <si>
    <t>ASV_07313: Alphaproteobacteria; Rickettsiaceae</t>
  </si>
  <si>
    <t>ASV_07313</t>
  </si>
  <si>
    <t>ASV_07312: Bacteria</t>
  </si>
  <si>
    <t>ASV_07312</t>
  </si>
  <si>
    <t>ASV_07311: Desulfobacteria; Desulfatiglans</t>
  </si>
  <si>
    <t>ASV_07311</t>
  </si>
  <si>
    <t>ASV_07310: Bacteroidia; Rikenella</t>
  </si>
  <si>
    <t>ASV_07310</t>
  </si>
  <si>
    <t>ASV_07309: Proteobacteria; Alphaproteobacteria</t>
  </si>
  <si>
    <t>ASV_07309</t>
  </si>
  <si>
    <t>ASV_07308: Planctomycetota; BD7-11</t>
  </si>
  <si>
    <t>ASV_07308</t>
  </si>
  <si>
    <t>ASV_07307: Fermentibacteria; Fermentibacteraceae</t>
  </si>
  <si>
    <t>ASV_07307</t>
  </si>
  <si>
    <t>ASV_07306: Acidobacteriota; AT-s3-28</t>
  </si>
  <si>
    <t>ASV_07306</t>
  </si>
  <si>
    <t>ASV_07305: Omnitrophia; Candidatus Omnitrophus</t>
  </si>
  <si>
    <t>ASV_07305</t>
  </si>
  <si>
    <t>ASV_07304: Desulfobacteria; Desulfobacterales</t>
  </si>
  <si>
    <t>ASV_07304</t>
  </si>
  <si>
    <t>ASV_07303: Nanoarchaeia; SCGC AAA011-D5</t>
  </si>
  <si>
    <t>ASV_07303</t>
  </si>
  <si>
    <t>ASV_07302: Chlamydiae; Simkaniaceae</t>
  </si>
  <si>
    <t>ASV_07302</t>
  </si>
  <si>
    <t>ASV_07301: Bacteroidia; Saprospiraceae</t>
  </si>
  <si>
    <t>ASV_07301</t>
  </si>
  <si>
    <t>ASV_07300: Acetothermia; Acetothermia</t>
  </si>
  <si>
    <t>ASV_07300</t>
  </si>
  <si>
    <t>ASV_07299: Verrucomicrobiae; Pedosphaeraceae</t>
  </si>
  <si>
    <t>ASV_07299</t>
  </si>
  <si>
    <t>ASV_07298: Gammaproteobacteria; Enterobacterales</t>
  </si>
  <si>
    <t>ASV_07298</t>
  </si>
  <si>
    <t>ASV_07297: Nanoarchaeia; Woesearchaeales</t>
  </si>
  <si>
    <t>ASV_07297</t>
  </si>
  <si>
    <t>ASV_07296: Proteobacteria; Gammaproteobacteria</t>
  </si>
  <si>
    <t>ASV_07296</t>
  </si>
  <si>
    <t>ASV_07295: Nanoarchaeia; Woesearchaeales</t>
  </si>
  <si>
    <t>ASV_07295</t>
  </si>
  <si>
    <t>ASV_07294: Planctomycetes; Pirellulaceae</t>
  </si>
  <si>
    <t>ASV_07294</t>
  </si>
  <si>
    <t>ASV_07293: Nanoarchaeia; Woesearchaeales</t>
  </si>
  <si>
    <t>ASV_07293</t>
  </si>
  <si>
    <t>ASV_07292: Proteobacteria; Gammaproteobacteria</t>
  </si>
  <si>
    <t>ASV_07292</t>
  </si>
  <si>
    <t>ASV_07291: Bacilli; type III</t>
  </si>
  <si>
    <t>ASV_07291</t>
  </si>
  <si>
    <t>ASV_07290: Patescibacteria; Gracilibacteria</t>
  </si>
  <si>
    <t>ASV_07290</t>
  </si>
  <si>
    <t>ASV_07289: Nanoarchaeia; SCGC AAA011-D5</t>
  </si>
  <si>
    <t>ASV_07289</t>
  </si>
  <si>
    <t>ASV_07288: Nanoarchaeia; Woesearchaeales</t>
  </si>
  <si>
    <t>ASV_07288</t>
  </si>
  <si>
    <t>ASV_07287: Bacteria</t>
  </si>
  <si>
    <t>ASV_07287</t>
  </si>
  <si>
    <t>ASV_07286: Bacteroidia; Bacteroidales</t>
  </si>
  <si>
    <t>ASV_07286</t>
  </si>
  <si>
    <t>ASV_07285: Nitrososphaeria; Nitrosopumilaceae</t>
  </si>
  <si>
    <t>ASV_07285</t>
  </si>
  <si>
    <t>ASV_07284: Proteobacteria; Gammaproteobacteria</t>
  </si>
  <si>
    <t>ASV_07284</t>
  </si>
  <si>
    <t>ASV_07283: Gammaproteobacteria; Candidatus Tenderia</t>
  </si>
  <si>
    <t>ASV_07283</t>
  </si>
  <si>
    <t>ASV_07282: Nanoarchaeia; Woesearchaeales</t>
  </si>
  <si>
    <t>ASV_07282</t>
  </si>
  <si>
    <t>ASV_07281: Bacteria</t>
  </si>
  <si>
    <t>ASV_07281</t>
  </si>
  <si>
    <t>ASV_07280: Bacteria</t>
  </si>
  <si>
    <t>ASV_07280</t>
  </si>
  <si>
    <t>ASV_07279: Campylobacteria; Arcobacteraceae</t>
  </si>
  <si>
    <t>ASV_07279</t>
  </si>
  <si>
    <t>ASV_07278: Bacteria</t>
  </si>
  <si>
    <t>ASV_07278</t>
  </si>
  <si>
    <t>ASV_07277: Bacteroidia; Muricauda</t>
  </si>
  <si>
    <t>ASV_07277</t>
  </si>
  <si>
    <t>ASV_07276: Bdellovibrionia; Halobacteriovorax</t>
  </si>
  <si>
    <t>ASV_07276</t>
  </si>
  <si>
    <t>ASV_07275: Bacteroidia; Chitinophagales</t>
  </si>
  <si>
    <t>ASV_07275</t>
  </si>
  <si>
    <t>ASV_07274: Bacteroidia; Bacteroides</t>
  </si>
  <si>
    <t>ASV_07274</t>
  </si>
  <si>
    <t>ASV_07273: Bacteroidia; Chitinophagales</t>
  </si>
  <si>
    <t>ASV_07273</t>
  </si>
  <si>
    <t>ASV_07271: Alphaproteobacteria; Arboricoccus</t>
  </si>
  <si>
    <t>ASV_07271</t>
  </si>
  <si>
    <t>ASV_07270: Planctomycetes; Pirellulaceae</t>
  </si>
  <si>
    <t>ASV_07270</t>
  </si>
  <si>
    <t>ASV_07269: Verrucomicrobiae; Persicirhabdus</t>
  </si>
  <si>
    <t>ASV_07265: Oligoflexia; 0319-6G20</t>
  </si>
  <si>
    <t>ASV_07264: Bacteria</t>
  </si>
  <si>
    <t>ASV_07263: Patescibacteria; Gracilibacteria</t>
  </si>
  <si>
    <t>ASV_07262: Proteobacteria; Alphaproteobacteria</t>
  </si>
  <si>
    <t>ASV_07261: Bacteroidia; Macellibacteroides</t>
  </si>
  <si>
    <t>ASV_07260: Nanoarchaeia; Woesearchaeales</t>
  </si>
  <si>
    <t>ASV_07259: Verrucomicrobiae; Verruc-01</t>
  </si>
  <si>
    <t>ASV_07259</t>
  </si>
  <si>
    <t>ASV_07258: Bacteroidia; Flammeovirga</t>
  </si>
  <si>
    <t>ASV_07258</t>
  </si>
  <si>
    <t>ASV_07257: Nanoarchaeia; Woesearchaeales</t>
  </si>
  <si>
    <t>ASV_07257</t>
  </si>
  <si>
    <t>ASV_07256: Proteobacteria; Gammaproteobacteria</t>
  </si>
  <si>
    <t>ASV_07256</t>
  </si>
  <si>
    <t>ASV_07255: Bacteria</t>
  </si>
  <si>
    <t>ASV_07255</t>
  </si>
  <si>
    <t>ASV_07254: Proteobacteria; Alphaproteobacteria</t>
  </si>
  <si>
    <t>ASV_07254</t>
  </si>
  <si>
    <t>ASV_07253: Proteobacteria; Gammaproteobacteria</t>
  </si>
  <si>
    <t>ASV_07252: Proteobacteria; Gammaproteobacteria</t>
  </si>
  <si>
    <t>ASV_07252</t>
  </si>
  <si>
    <t>ASV_07251: Alphaproteobacteria; SAR11 Clade Ia</t>
  </si>
  <si>
    <t>ASV_07251</t>
  </si>
  <si>
    <t>ASV_07250: Oligoflexia; Oligoflexaceae</t>
  </si>
  <si>
    <t>ASV_07250</t>
  </si>
  <si>
    <t>ASV_07249: Proteobacteria; Alphaproteobacteria</t>
  </si>
  <si>
    <t>ASV_07249</t>
  </si>
  <si>
    <t>ASV_07248: Alphaproteobacteria; Holosporaceae</t>
  </si>
  <si>
    <t>ASV_07248</t>
  </si>
  <si>
    <t>ASV_07247: Bacteria; Proteobacteria</t>
  </si>
  <si>
    <t>ASV_07247</t>
  </si>
  <si>
    <t>ASV_07246: Alphaproteobacteria; Rickettsiaceae</t>
  </si>
  <si>
    <t>ASV_07246</t>
  </si>
  <si>
    <t>ASV_07245: Gracilibacteria; Candidatus Peribacteria</t>
  </si>
  <si>
    <t>ASV_07245</t>
  </si>
  <si>
    <t>ASV_07244: Planctomycetota; BD7-11</t>
  </si>
  <si>
    <t>ASV_07244</t>
  </si>
  <si>
    <t>ASV_07243: Bdellovibrionia; Bdellovibrio</t>
  </si>
  <si>
    <t>ASV_07243</t>
  </si>
  <si>
    <t>ASV_07242: Bacteria; Margulisbacteria</t>
  </si>
  <si>
    <t>ASV_07242</t>
  </si>
  <si>
    <t>ASV_07240: Bacteria</t>
  </si>
  <si>
    <t>ASV_07240</t>
  </si>
  <si>
    <t>ASV_07239: Bacteroidia; Candidatus Amoebophilus</t>
  </si>
  <si>
    <t>ASV_07239</t>
  </si>
  <si>
    <t>ASV_07238: Chitinivibrionia; possible genus 03</t>
  </si>
  <si>
    <t>ASV_07238</t>
  </si>
  <si>
    <t>ASV_07237: Nanoarchaeia; Woesearchaeales</t>
  </si>
  <si>
    <t>ASV_07237</t>
  </si>
  <si>
    <t>ASV_07236: Bacteroidia; Flammeovirgaceae</t>
  </si>
  <si>
    <t>ASV_07236</t>
  </si>
  <si>
    <t>ASV_07235: Bacteroidia; Bacteroidetes BD2-2</t>
  </si>
  <si>
    <t>ASV_07235</t>
  </si>
  <si>
    <t>ASV_07234: Proteobacteria; Alphaproteobacteria</t>
  </si>
  <si>
    <t>ASV_07234</t>
  </si>
  <si>
    <t>ASV_07233: Proteobacteria; Gammaproteobacteria</t>
  </si>
  <si>
    <t>ASV_07233</t>
  </si>
  <si>
    <t>ASV_07232: Bacteroidia; Lewinella</t>
  </si>
  <si>
    <t>ASV_07232</t>
  </si>
  <si>
    <t>ASV_07231: Alphaproteobacteria; Micavibrionaceae</t>
  </si>
  <si>
    <t>ASV_07231</t>
  </si>
  <si>
    <t>ASV_07230: Nanoarchaeia; Woesearchaeales</t>
  </si>
  <si>
    <t>ASV_07230</t>
  </si>
  <si>
    <t>ASV_07229: Bacteria</t>
  </si>
  <si>
    <t>ASV_07229</t>
  </si>
  <si>
    <t>ASV_07228: Bacteroidia; Saprospiraceae</t>
  </si>
  <si>
    <t>ASV_07228</t>
  </si>
  <si>
    <t>ASV_07227: Proteobacteria; Gammaproteobacteria</t>
  </si>
  <si>
    <t>ASV_07227</t>
  </si>
  <si>
    <t>ASV_07226: Nanoarchaeia; SCGC AAA011-D5</t>
  </si>
  <si>
    <t>ASV_07226</t>
  </si>
  <si>
    <t>ASV_07225: Omnitrophia; Candidatus Omnitrophus</t>
  </si>
  <si>
    <t>ASV_07225</t>
  </si>
  <si>
    <t>ASV_07224: Alphaproteobacteria; SM2D12</t>
  </si>
  <si>
    <t>ASV_07224</t>
  </si>
  <si>
    <t>ASV_07223: Alphaproteobacteria; Rickettsiaceae</t>
  </si>
  <si>
    <t>ASV_07223</t>
  </si>
  <si>
    <t>ASV_07222: Gammaproteobacteria; Pseudomonadales</t>
  </si>
  <si>
    <t>ASV_07222</t>
  </si>
  <si>
    <t>ASV_07221: Bacteroidia; Cytophagales</t>
  </si>
  <si>
    <t>ASV_07221</t>
  </si>
  <si>
    <t>ASV_07220: Bacteria</t>
  </si>
  <si>
    <t>ASV_07220</t>
  </si>
  <si>
    <t>ASV_07219: Bacteroidia; Cytophagales</t>
  </si>
  <si>
    <t>ASV_07219</t>
  </si>
  <si>
    <t>ASV_07218: Bacteria; SAR324 clade(Marine group B)</t>
  </si>
  <si>
    <t>ASV_07218</t>
  </si>
  <si>
    <t>ASV_07217: Bacteria</t>
  </si>
  <si>
    <t>ASV_07217</t>
  </si>
  <si>
    <t>ASV_07216: Bdellovibrionia; OM27 clade</t>
  </si>
  <si>
    <t>ASV_07216</t>
  </si>
  <si>
    <t>ASV_07215: Nanoarchaeia; SCGC AAA286-E23</t>
  </si>
  <si>
    <t>ASV_07215</t>
  </si>
  <si>
    <t>ASV_07214: Patescibacteria; Gracilibacteria</t>
  </si>
  <si>
    <t>ASV_07214</t>
  </si>
  <si>
    <t>ASV_07213: Bacteroidia; Saprospiraceae</t>
  </si>
  <si>
    <t>ASV_07213</t>
  </si>
  <si>
    <t>ASV_07212: Bacteroidia; Lentimicrobiaceae</t>
  </si>
  <si>
    <t>ASV_07212</t>
  </si>
  <si>
    <t>ASV_07211: Nanoarchaeia; Woesearchaeales</t>
  </si>
  <si>
    <t>ASV_07211</t>
  </si>
  <si>
    <t>ASV_07210: Proteobacteria; Gammaproteobacteria</t>
  </si>
  <si>
    <t>ASV_07210</t>
  </si>
  <si>
    <t>ASV_07209: Bacteroidota; Bacteroidia</t>
  </si>
  <si>
    <t>ASV_07209</t>
  </si>
  <si>
    <t>ASV_07208: Parcubacteria; Candidatus Campbellbacteria</t>
  </si>
  <si>
    <t>ASV_07208</t>
  </si>
  <si>
    <t>ASV_07207: Nanoarchaeia; Woesearchaeales</t>
  </si>
  <si>
    <t>ASV_07207</t>
  </si>
  <si>
    <t>ASV_07206: Cyanobacteria; Xenococcaceae</t>
  </si>
  <si>
    <t>ASV_07206</t>
  </si>
  <si>
    <t>ASV_07205: Bacteria; Latescibacterota</t>
  </si>
  <si>
    <t>ASV_07205</t>
  </si>
  <si>
    <t>ASV_07204: Phycisphaerae; Urania-1B-19 marine sediment group</t>
  </si>
  <si>
    <t>ASV_07204</t>
  </si>
  <si>
    <t>ASV_07203: Bacteria</t>
  </si>
  <si>
    <t>ASV_07203</t>
  </si>
  <si>
    <t>ASV_07202: Gracilibacteria; Absconditabacteriales (SR1)</t>
  </si>
  <si>
    <t>ASV_07202</t>
  </si>
  <si>
    <t>ASV_07201: Patescibacteria; Gracilibacteria</t>
  </si>
  <si>
    <t>ASV_07201</t>
  </si>
  <si>
    <t>ASV_07200: Bacteria; SAR324 clade(Marine group B)</t>
  </si>
  <si>
    <t>ASV_07200</t>
  </si>
  <si>
    <t>ASV_07199: Nanoarchaeia; Woesearchaeales</t>
  </si>
  <si>
    <t>ASV_07199</t>
  </si>
  <si>
    <t>ASV_07198: Alphaproteobacteria; Rickettsiales</t>
  </si>
  <si>
    <t>ASV_07198</t>
  </si>
  <si>
    <t>ASV_07197: Bacteria</t>
  </si>
  <si>
    <t>ASV_07197</t>
  </si>
  <si>
    <t>ASV_07196: Moduliflexia; Moduliflexaceae</t>
  </si>
  <si>
    <t>ASV_07196</t>
  </si>
  <si>
    <t>ASV_07195: Nanoarchaeia; Woesearchaeales</t>
  </si>
  <si>
    <t>ASV_07195</t>
  </si>
  <si>
    <t>ASV_07194: Nanoarchaeia; Woesearchaeales</t>
  </si>
  <si>
    <t>ASV_07194</t>
  </si>
  <si>
    <t>ASV_07193: Anaerolineae; SBR1031</t>
  </si>
  <si>
    <t>ASV_07193</t>
  </si>
  <si>
    <t>ASV_07191: Nanoarchaeia; GW2011_GWC1_47_15</t>
  </si>
  <si>
    <t>ASV_07191</t>
  </si>
  <si>
    <t>ASV_07190: Bacteroidia; Amoebophilaceae</t>
  </si>
  <si>
    <t>ASV_07190</t>
  </si>
  <si>
    <t>ASV_07189: Nanoarchaeia; Woesearchaeales</t>
  </si>
  <si>
    <t>ASV_07189</t>
  </si>
  <si>
    <t>ASV_07188: Verrucomicrobiae; Methylacidiphilaceae</t>
  </si>
  <si>
    <t>ASV_07188</t>
  </si>
  <si>
    <t>ASV_07187: Parcubacteria; Candidatus Moranbacteria</t>
  </si>
  <si>
    <t>ASV_07187</t>
  </si>
  <si>
    <t>ASV_07186: Alphaproteobacteria; Micavibrionaceae</t>
  </si>
  <si>
    <t>ASV_07186</t>
  </si>
  <si>
    <t>ASV_07185: Planctomycetes; Pir1 lineage</t>
  </si>
  <si>
    <t>ASV_07185</t>
  </si>
  <si>
    <t>ASV_07184: Desulfuromonadia; PB19</t>
  </si>
  <si>
    <t>ASV_07183: Gammaproteobacteria; Pseudomonadales</t>
  </si>
  <si>
    <t>ASV_07183</t>
  </si>
  <si>
    <t>ASV_07182: Lentisphaeria; SS1-B-02-17</t>
  </si>
  <si>
    <t>ASV_07182</t>
  </si>
  <si>
    <t>ASV_07181: Gracilibacteria; Candidatus Peribacteria</t>
  </si>
  <si>
    <t>ASV_07181</t>
  </si>
  <si>
    <t>ASV_07180: Aenigmarchaeia; Aenigmarchaeales</t>
  </si>
  <si>
    <t>ASV_07180</t>
  </si>
  <si>
    <t>ASV_07177: Gracilibacteria; Candidatus Peribacteria</t>
  </si>
  <si>
    <t>ASV_07177</t>
  </si>
  <si>
    <t>ASV_07176: Alphaproteobacteria; Hirschia</t>
  </si>
  <si>
    <t>ASV_07176</t>
  </si>
  <si>
    <t>ASV_07175: Bdellovibrionia; Bacteriovoracaceae</t>
  </si>
  <si>
    <t>ASV_07175</t>
  </si>
  <si>
    <t>ASV_07174: Bacteroidia; Flavobacteriales</t>
  </si>
  <si>
    <t>ASV_07174</t>
  </si>
  <si>
    <t>ASV_07173: Proteobacteria; Gammaproteobacteria</t>
  </si>
  <si>
    <t>ASV_07173</t>
  </si>
  <si>
    <t>ASV_07172: Bacteroidia; Marinoscillum</t>
  </si>
  <si>
    <t>ASV_07172</t>
  </si>
  <si>
    <t>ASV_07171: Planctomycetota; OM190</t>
  </si>
  <si>
    <t>ASV_07171</t>
  </si>
  <si>
    <t>ASV_07170: Gammaproteobacteria; Legionellaceae</t>
  </si>
  <si>
    <t>ASV_07170</t>
  </si>
  <si>
    <t>ASV_07169: Alphaproteobacteria; Acidisphaera</t>
  </si>
  <si>
    <t>ASV_07169</t>
  </si>
  <si>
    <t>ASV_07168: Proteobacteria; Alphaproteobacteria</t>
  </si>
  <si>
    <t>ASV_07168</t>
  </si>
  <si>
    <t>ASV_07167: Bacteria</t>
  </si>
  <si>
    <t>ASV_07167</t>
  </si>
  <si>
    <t>ASV_07166: Alphaproteobacteria; SM2D12</t>
  </si>
  <si>
    <t>ASV_07166</t>
  </si>
  <si>
    <t>ASV_07165: Bacteria</t>
  </si>
  <si>
    <t>ASV_07165</t>
  </si>
  <si>
    <t>ASV_07164: Phycisphaerae; CL500-3</t>
  </si>
  <si>
    <t>ASV_07164</t>
  </si>
  <si>
    <t>ASV_07163: Myxococcia; P3OB-42</t>
  </si>
  <si>
    <t>ASV_07163</t>
  </si>
  <si>
    <t>ASV_07162: Bacteria</t>
  </si>
  <si>
    <t>ASV_07162</t>
  </si>
  <si>
    <t>ASV_07161: Bdellovibrionia; OM27 clade</t>
  </si>
  <si>
    <t>ASV_07161</t>
  </si>
  <si>
    <t>ASV_07160: Bacteroidia; Ekhidna</t>
  </si>
  <si>
    <t>ASV_07160</t>
  </si>
  <si>
    <t>ASV_07159: Proteobacteria; Gammaproteobacteria</t>
  </si>
  <si>
    <t>ASV_07159</t>
  </si>
  <si>
    <t>ASV_07158: Bdellovibrionia; Bacteriovoracaceae</t>
  </si>
  <si>
    <t>ASV_07158</t>
  </si>
  <si>
    <t>ASV_07157: Bacteria; SAR324 clade(Marine group B)</t>
  </si>
  <si>
    <t>ASV_07156: Proteobacteria; Alphaproteobacteria</t>
  </si>
  <si>
    <t>ASV_07156</t>
  </si>
  <si>
    <t>ASV_07154: Planctomycetota; BD7-11</t>
  </si>
  <si>
    <t>ASV_07154</t>
  </si>
  <si>
    <t>ASV_07153: Alphaproteobacteria; Rickettsiaceae</t>
  </si>
  <si>
    <t>ASV_07153</t>
  </si>
  <si>
    <t>ASV_07152: Bacteria</t>
  </si>
  <si>
    <t>ASV_07152</t>
  </si>
  <si>
    <t>ASV_07151: Bacteria</t>
  </si>
  <si>
    <t>ASV_07151</t>
  </si>
  <si>
    <t>ASV_07148: Nanoarchaeia; SCGC AAA286-E23</t>
  </si>
  <si>
    <t>ASV_07148</t>
  </si>
  <si>
    <t>ASV_07147: Nanoarchaeia; Woesearchaeales</t>
  </si>
  <si>
    <t>ASV_07147</t>
  </si>
  <si>
    <t>ASV_07145: Bacteria; Desulfobacterota</t>
  </si>
  <si>
    <t>ASV_07145</t>
  </si>
  <si>
    <t>ASV_07144: Bacteroidia; Tenacibaculum</t>
  </si>
  <si>
    <t>ASV_07144</t>
  </si>
  <si>
    <t>ASV_07143: Bacteria</t>
  </si>
  <si>
    <t>ASV_07143</t>
  </si>
  <si>
    <t>ASV_07142: Nanoarchaeia; Woesearchaeales</t>
  </si>
  <si>
    <t>ASV_07142</t>
  </si>
  <si>
    <t>ASV_07141: Bacteroidia; Cyclobacteriaceae</t>
  </si>
  <si>
    <t>ASV_07141</t>
  </si>
  <si>
    <t>ASV_07140: Gammaproteobacteria; AqS1</t>
  </si>
  <si>
    <t>ASV_07140</t>
  </si>
  <si>
    <t>ASV_07139: Bacteroidia; Roseimarinus</t>
  </si>
  <si>
    <t>ASV_07139</t>
  </si>
  <si>
    <t>ASV_07138: Desulfuromonadia; Bradymonadales</t>
  </si>
  <si>
    <t>ASV_07138</t>
  </si>
  <si>
    <t>ASV_07137: Firmicutes; Clostridia</t>
  </si>
  <si>
    <t>ASV_07137</t>
  </si>
  <si>
    <t>ASV_07136: Gammaproteobacteria; Sedimenticola</t>
  </si>
  <si>
    <t>ASV_07136</t>
  </si>
  <si>
    <t>ASV_07135: Alphaproteobacteria; Geminicoccaceae</t>
  </si>
  <si>
    <t>ASV_07135</t>
  </si>
  <si>
    <t>ASV_07133: Bdellovibrionia; OM27 clade</t>
  </si>
  <si>
    <t>ASV_07133</t>
  </si>
  <si>
    <t>ASV_07132: Proteobacteria; Gammaproteobacteria</t>
  </si>
  <si>
    <t>ASV_07132</t>
  </si>
  <si>
    <t>ASV_07131: Bacteria; SAR324 clade(Marine group B)</t>
  </si>
  <si>
    <t>ASV_07131</t>
  </si>
  <si>
    <t>ASV_07130: Nanoarchaeia; Woesearchaeales</t>
  </si>
  <si>
    <t>ASV_07130</t>
  </si>
  <si>
    <t>ASV_07129: Bacteroidia; Roseimarinus</t>
  </si>
  <si>
    <t>ASV_07129</t>
  </si>
  <si>
    <t>ASV_07128: Alphaproteobacteria; Micavibrionaceae</t>
  </si>
  <si>
    <t>ASV_07128</t>
  </si>
  <si>
    <t>ASV_07127: Gammaproteobacteria; Thiohalorhabdaceae</t>
  </si>
  <si>
    <t>ASV_07127</t>
  </si>
  <si>
    <t>ASV_07126: Polyangia; Sandaracinaceae</t>
  </si>
  <si>
    <t>ASV_07126</t>
  </si>
  <si>
    <t>ASV_07125: Alphaproteobacteria; Kiloniellaceae</t>
  </si>
  <si>
    <t>ASV_07125</t>
  </si>
  <si>
    <t>ASV_07124: Bacteria</t>
  </si>
  <si>
    <t>ASV_07124</t>
  </si>
  <si>
    <t>ASV_07123: Bdellovibrionia; Bacteriovoracaceae</t>
  </si>
  <si>
    <t>ASV_07123</t>
  </si>
  <si>
    <t>ASV_07122: Oligoflexia; Oligoflexaceae</t>
  </si>
  <si>
    <t>ASV_07122</t>
  </si>
  <si>
    <t>ASV_07121: Bacteroidia; Algivirga</t>
  </si>
  <si>
    <t>ASV_07121</t>
  </si>
  <si>
    <t>ASV_07120: Alphaproteobacteria; Rickettsiaceae</t>
  </si>
  <si>
    <t>ASV_07120</t>
  </si>
  <si>
    <t>ASV_07119: Bacteria</t>
  </si>
  <si>
    <t>ASV_07119</t>
  </si>
  <si>
    <t>ASV_07118: Proteobacteria; Alphaproteobacteria</t>
  </si>
  <si>
    <t>ASV_07118</t>
  </si>
  <si>
    <t>ASV_07117: Gammaproteobacteria; Beggiatoaceae</t>
  </si>
  <si>
    <t>ASV_07117</t>
  </si>
  <si>
    <t>ASV_07115: Bacteroidia; NS5 marine group</t>
  </si>
  <si>
    <t>ASV_07115</t>
  </si>
  <si>
    <t>ASV_07114: Bdellovibrionia; Peredibacter</t>
  </si>
  <si>
    <t>ASV_07114</t>
  </si>
  <si>
    <t>ASV_07113: Alphaproteobacteria; Rickettsiaceae</t>
  </si>
  <si>
    <t>ASV_07113</t>
  </si>
  <si>
    <t>ASV_07112: Gammaproteobacteria; OM182 clade</t>
  </si>
  <si>
    <t>ASV_07112</t>
  </si>
  <si>
    <t>ASV_07111: Nanoarchaeia; Woesearchaeales</t>
  </si>
  <si>
    <t>ASV_07111</t>
  </si>
  <si>
    <t>ASV_07110: Bacteroidia; Flammeovirga</t>
  </si>
  <si>
    <t>ASV_07110</t>
  </si>
  <si>
    <t>ASV_07109: Campylobacteria; Arcobacteraceae</t>
  </si>
  <si>
    <t>ASV_07109</t>
  </si>
  <si>
    <t>ASV_07108: Acidimicrobia; Actinomarinales</t>
  </si>
  <si>
    <t>ASV_07108</t>
  </si>
  <si>
    <t>ASV_07107: Desulfobacteria; Desulfobacter</t>
  </si>
  <si>
    <t>ASV_07105: Gammaproteobacteria; Oleiphilus</t>
  </si>
  <si>
    <t>ASV_07105</t>
  </si>
  <si>
    <t>ASV_07104: Proteobacteria; Gammaproteobacteria</t>
  </si>
  <si>
    <t>ASV_07104</t>
  </si>
  <si>
    <t>ASV_07103: Bacteroidia; Muricauda</t>
  </si>
  <si>
    <t>ASV_07103</t>
  </si>
  <si>
    <t>ASV_07102: Bacteroidia; Saprospiraceae</t>
  </si>
  <si>
    <t>ASV_07102</t>
  </si>
  <si>
    <t>ASV_07101: Polyangia; Sandaracinaceae</t>
  </si>
  <si>
    <t>ASV_07101</t>
  </si>
  <si>
    <t>ASV_07100: Gammaproteobacteria; Thalassotalea</t>
  </si>
  <si>
    <t>ASV_07100</t>
  </si>
  <si>
    <t>ASV_07099: Bacteroidia; Prevotella_7</t>
  </si>
  <si>
    <t>ASV_07099</t>
  </si>
  <si>
    <t>ASV_07098: Gammaproteobacteria; Thiotrichaceae</t>
  </si>
  <si>
    <t>ASV_07098</t>
  </si>
  <si>
    <t>ASV_07097: Bacteria; SAR324 clade(Marine group B)</t>
  </si>
  <si>
    <t>ASV_07097</t>
  </si>
  <si>
    <t>ASV_07096: Proteobacteria; Gammaproteobacteria</t>
  </si>
  <si>
    <t>ASV_07096</t>
  </si>
  <si>
    <t>ASV_07095: Nanoarchaeia; Woesearchaeales</t>
  </si>
  <si>
    <t>ASV_07095</t>
  </si>
  <si>
    <t>ASV_07094: Omnitrophia; Candidatus Omnitrophus</t>
  </si>
  <si>
    <t>ASV_07094</t>
  </si>
  <si>
    <t>ASV_07093: Planctomycetes; Pir4 lineage</t>
  </si>
  <si>
    <t>ASV_07093</t>
  </si>
  <si>
    <t>ASV_07092: Bacteria</t>
  </si>
  <si>
    <t>ASV_07092</t>
  </si>
  <si>
    <t>ASV_07091: Gammaproteobacteria; NKB5</t>
  </si>
  <si>
    <t>ASV_07091</t>
  </si>
  <si>
    <t>ASV_07090: Bacteroidota; Bacteroidia</t>
  </si>
  <si>
    <t>ASV_07090</t>
  </si>
  <si>
    <t>ASV_07089: Desulfobacteria; Desulfobacterales</t>
  </si>
  <si>
    <t>ASV_07089</t>
  </si>
  <si>
    <t>ASV_07088: Crenarchaeota; Bathyarchaeia</t>
  </si>
  <si>
    <t>ASV_07088</t>
  </si>
  <si>
    <t>ASV_07087: Nanoarchaeia; Woesearchaeales</t>
  </si>
  <si>
    <t>ASV_07087</t>
  </si>
  <si>
    <t>ASV_07086: Nanoarchaeia; Woesearchaeales</t>
  </si>
  <si>
    <t>ASV_07086</t>
  </si>
  <si>
    <t>ASV_07085: Nanoarchaeia; Woesearchaeales</t>
  </si>
  <si>
    <t>ASV_07085</t>
  </si>
  <si>
    <t>ASV_07084: Bacteroidia; Flavicella</t>
  </si>
  <si>
    <t>ASV_07084</t>
  </si>
  <si>
    <t>ASV_07083: Anaerolineae; Anaerolineaceae</t>
  </si>
  <si>
    <t>ASV_07083</t>
  </si>
  <si>
    <t>ASV_07082: Acidobacteriota; Subgroup 22</t>
  </si>
  <si>
    <t>ASV_07082</t>
  </si>
  <si>
    <t>ASV_07081: Nanoarchaeia; Woesearchaeales</t>
  </si>
  <si>
    <t>ASV_07081</t>
  </si>
  <si>
    <t>ASV_07080: Proteobacteria; Gammaproteobacteria</t>
  </si>
  <si>
    <t>ASV_07080</t>
  </si>
  <si>
    <t>ASV_07079: Nanoarchaeia; Woesearchaeales</t>
  </si>
  <si>
    <t>ASV_07079</t>
  </si>
  <si>
    <t>ASV_07078: Bacteroidia; SB-5</t>
  </si>
  <si>
    <t>ASV_07078</t>
  </si>
  <si>
    <t>ASV_07077: Bacteroidia; Cryomorpha</t>
  </si>
  <si>
    <t>ASV_07077</t>
  </si>
  <si>
    <t>ASV_07076: Verrucomicrobiae; Luteolibacter</t>
  </si>
  <si>
    <t>ASV_07076</t>
  </si>
  <si>
    <t>ASV_07075: Nanoarchaeia; Woesearchaeales</t>
  </si>
  <si>
    <t>ASV_07075</t>
  </si>
  <si>
    <t>ASV_07074: Acetothermia; Acetothermia</t>
  </si>
  <si>
    <t>ASV_07074</t>
  </si>
  <si>
    <t>ASV_07073: Polyangia; Sandaracinus</t>
  </si>
  <si>
    <t>ASV_07073</t>
  </si>
  <si>
    <t>ASV_07072: Lentisphaeria; P.palmC41</t>
  </si>
  <si>
    <t>ASV_07072</t>
  </si>
  <si>
    <t>ASV_07071: Gammaproteobacteria; Legionellaceae</t>
  </si>
  <si>
    <t>ASV_07071</t>
  </si>
  <si>
    <t>ASV_07070: Nanoarchaeia; Woesearchaeales</t>
  </si>
  <si>
    <t>ASV_07070</t>
  </si>
  <si>
    <t>ASV_07069: Verrucomicrobiota; Verrucomicrobiae</t>
  </si>
  <si>
    <t>ASV_07069</t>
  </si>
  <si>
    <t>ASV_07068: Patescibacteria; Gracilibacteria</t>
  </si>
  <si>
    <t>ASV_07068</t>
  </si>
  <si>
    <t>ASV_07067: Vampirivibrionia; Vampirovibrionales</t>
  </si>
  <si>
    <t>ASV_07067</t>
  </si>
  <si>
    <t>ASV_07066: Babeliae; Babeliales</t>
  </si>
  <si>
    <t>ASV_07066</t>
  </si>
  <si>
    <t>ASV_07065: Babeliae; Vermiphilaceae</t>
  </si>
  <si>
    <t>ASV_07065</t>
  </si>
  <si>
    <t>ASV_07064: Nanoarchaeia; Woesearchaeales</t>
  </si>
  <si>
    <t>ASV_07064</t>
  </si>
  <si>
    <t>ASV_07063: Bacteroidia; Bacteroidetes BD2-2</t>
  </si>
  <si>
    <t>ASV_07063</t>
  </si>
  <si>
    <t>ASV_07062: Verrucomicrobiae; Methylacidiphilaceae</t>
  </si>
  <si>
    <t>ASV_07062</t>
  </si>
  <si>
    <t>ASV_07061: Bacteroidia; Seonamhaeicola</t>
  </si>
  <si>
    <t>ASV_07061</t>
  </si>
  <si>
    <t>ASV_07060: Bacteria</t>
  </si>
  <si>
    <t>ASV_07060</t>
  </si>
  <si>
    <t>ASV_07058: Bacteria; SAR324 clade(Marine group B)</t>
  </si>
  <si>
    <t>ASV_07058</t>
  </si>
  <si>
    <t>ASV_07057: Nanoarchaeia; Woesearchaeales</t>
  </si>
  <si>
    <t>ASV_07057</t>
  </si>
  <si>
    <t>ASV_07056: Proteobacteria; Alphaproteobacteria</t>
  </si>
  <si>
    <t>ASV_07056</t>
  </si>
  <si>
    <t>ASV_07055: Planctomycetota; OM190</t>
  </si>
  <si>
    <t>ASV_07055</t>
  </si>
  <si>
    <t>ASV_07054: Bacteria; Margulisbacteria</t>
  </si>
  <si>
    <t>ASV_07054</t>
  </si>
  <si>
    <t>ASV_07053: Bacteroidia; Chitinophagales</t>
  </si>
  <si>
    <t>ASV_07053</t>
  </si>
  <si>
    <t>ASV_07052: Proteobacteria; Alphaproteobacteria</t>
  </si>
  <si>
    <t>ASV_07052</t>
  </si>
  <si>
    <t>ASV_07051: Gammaproteobacteria; Kistimonas</t>
  </si>
  <si>
    <t>ASV_07051</t>
  </si>
  <si>
    <t>ASV_07050: Proteobacteria; Gammaproteobacteria</t>
  </si>
  <si>
    <t>ASV_07050</t>
  </si>
  <si>
    <t>ASV_07049: Bacteroidia; Lewinella</t>
  </si>
  <si>
    <t>ASV_07049</t>
  </si>
  <si>
    <t>ASV_07048: Bacteroidia; Bacteroidales</t>
  </si>
  <si>
    <t>ASV_07048</t>
  </si>
  <si>
    <t>ASV_07046: Bacteria; Marinimicrobia (SAR406 clade)</t>
  </si>
  <si>
    <t>ASV_07046</t>
  </si>
  <si>
    <t>ASV_07045: Nanoarchaeia; Woesearchaeales</t>
  </si>
  <si>
    <t>ASV_07045</t>
  </si>
  <si>
    <t>ASV_07044: Bacteroidia; Marinoscillum</t>
  </si>
  <si>
    <t>ASV_07044</t>
  </si>
  <si>
    <t>ASV_07043: Bacteria</t>
  </si>
  <si>
    <t>ASV_07043</t>
  </si>
  <si>
    <t>ASV_07042: Proteobacteria; Gammaproteobacteria</t>
  </si>
  <si>
    <t>ASV_07042</t>
  </si>
  <si>
    <t>ASV_07041: Planctomycetes; Blastopirellula</t>
  </si>
  <si>
    <t>ASV_07041</t>
  </si>
  <si>
    <t>ASV_07040: Bacteroidia; Muribaculaceae</t>
  </si>
  <si>
    <t>ASV_07040</t>
  </si>
  <si>
    <t>ASV_07039: Gammaproteobacteria; Cellvibrionaceae</t>
  </si>
  <si>
    <t>ASV_07039</t>
  </si>
  <si>
    <t>ASV_07038: Clostridia; Vallitalea</t>
  </si>
  <si>
    <t>ASV_07038</t>
  </si>
  <si>
    <t>ASV_07036: Bacteroidia; Cyclobacteriaceae</t>
  </si>
  <si>
    <t>ASV_07036</t>
  </si>
  <si>
    <t>ASV_07035: Bdellovibrionia; Peredibacter</t>
  </si>
  <si>
    <t>ASV_07035</t>
  </si>
  <si>
    <t>ASV_07034: Bacteria; Margulisbacteria</t>
  </si>
  <si>
    <t>ASV_07034</t>
  </si>
  <si>
    <t>ASV_07033: Bacteria; Margulisbacteria</t>
  </si>
  <si>
    <t>ASV_07033</t>
  </si>
  <si>
    <t>ASV_07032: Bacteria; Margulisbacteria</t>
  </si>
  <si>
    <t>ASV_07032</t>
  </si>
  <si>
    <t>ASV_07031: Alphaproteobacteria; Defluviicoccales</t>
  </si>
  <si>
    <t>ASV_07031</t>
  </si>
  <si>
    <t>ASV_07030: Proteobacteria; Gammaproteobacteria</t>
  </si>
  <si>
    <t>ASV_07030</t>
  </si>
  <si>
    <t>ASV_07029: Alphaproteobacteria; AB1</t>
  </si>
  <si>
    <t>ASV_07029</t>
  </si>
  <si>
    <t>ASV_07028: Verrucomicrobiae; Rubritalea</t>
  </si>
  <si>
    <t>ASV_07028</t>
  </si>
  <si>
    <t>ASV_07027: Nanoarchaeia; Woesearchaeales</t>
  </si>
  <si>
    <t>ASV_07027</t>
  </si>
  <si>
    <t>ASV_07026: Verrucomicrobiae; Roseibacillus</t>
  </si>
  <si>
    <t>ASV_07026</t>
  </si>
  <si>
    <t>ASV_07025: Bacteria</t>
  </si>
  <si>
    <t>ASV_07025</t>
  </si>
  <si>
    <t>ASV_07024: Vampirivibrionia; Caenarcaniphilales</t>
  </si>
  <si>
    <t>ASV_07024</t>
  </si>
  <si>
    <t>ASV_07023: Microgenomatia; Candidatus Chisholmbacteria</t>
  </si>
  <si>
    <t>ASV_07023</t>
  </si>
  <si>
    <t>ASV_07022: Proteobacteria; Gammaproteobacteria</t>
  </si>
  <si>
    <t>ASV_07020: Proteobacteria; Gammaproteobacteria</t>
  </si>
  <si>
    <t>ASV_07020</t>
  </si>
  <si>
    <t>ASV_07019: Bacteria; Margulisbacteria</t>
  </si>
  <si>
    <t>ASV_07019</t>
  </si>
  <si>
    <t>ASV_07017: Planctomycetes; Pir4 lineage</t>
  </si>
  <si>
    <t>ASV_07017</t>
  </si>
  <si>
    <t>ASV_07016: Nanoarchaeia; Woesearchaeales</t>
  </si>
  <si>
    <t>ASV_07016</t>
  </si>
  <si>
    <t>ASV_07015: Bacteria</t>
  </si>
  <si>
    <t>ASV_07015</t>
  </si>
  <si>
    <t>ASV_07014: Bacteroidia; Labilibacter</t>
  </si>
  <si>
    <t>ASV_07014</t>
  </si>
  <si>
    <t>ASV_07013: Gammaproteobacteria; Coxiella</t>
  </si>
  <si>
    <t>ASV_07013</t>
  </si>
  <si>
    <t>ASV_07012: Gammaproteobacteria; Pantoea</t>
  </si>
  <si>
    <t>ASV_07012</t>
  </si>
  <si>
    <t>ASV_07011: Bacteria; SAR324 clade(Marine group B)</t>
  </si>
  <si>
    <t>ASV_07011</t>
  </si>
  <si>
    <t>ASV_07010: Oligoflexia; 0319-6G20</t>
  </si>
  <si>
    <t>ASV_07010</t>
  </si>
  <si>
    <t>ASV_07009: Bacteria; Desulfobacterota</t>
  </si>
  <si>
    <t>ASV_07009</t>
  </si>
  <si>
    <t>ASV_07008: Desulfuromonadia; PB19</t>
  </si>
  <si>
    <t>ASV_07008</t>
  </si>
  <si>
    <t>ASV_07007: Gammaproteobacteria; Neiella</t>
  </si>
  <si>
    <t>ASV_07007</t>
  </si>
  <si>
    <t>ASV_07006: Proteobacteria; Gammaproteobacteria</t>
  </si>
  <si>
    <t>ASV_07006</t>
  </si>
  <si>
    <t>ASV_07005: Bacteria; Planctomycetota</t>
  </si>
  <si>
    <t>ASV_07005</t>
  </si>
  <si>
    <t>ASV_07004: Omnitrophia; Candidatus Omnitrophus</t>
  </si>
  <si>
    <t>ASV_07004</t>
  </si>
  <si>
    <t>ASV_07003: Clostridia; Lachnospirales</t>
  </si>
  <si>
    <t>ASV_07003</t>
  </si>
  <si>
    <t>ASV_07002: Elusimicrobia; Lineage IV</t>
  </si>
  <si>
    <t>ASV_07002</t>
  </si>
  <si>
    <t>ASV_07001: Vampirivibrionia; Caenarcaniphilales</t>
  </si>
  <si>
    <t>ASV_07000: Bdellovibrionia; Peredibacter</t>
  </si>
  <si>
    <t>ASV_07000</t>
  </si>
  <si>
    <t>ASV_06999: Nanoarchaeia; Woesearchaeales</t>
  </si>
  <si>
    <t>ASV_06999</t>
  </si>
  <si>
    <t>ASV_06998: Alphaproteobacteria; Rickettsiales</t>
  </si>
  <si>
    <t>ASV_06998</t>
  </si>
  <si>
    <t>ASV_06996: Gammaproteobacteria; MBMPE27</t>
  </si>
  <si>
    <t>ASV_06996</t>
  </si>
  <si>
    <t>ASV_06995: Rhodothermia; Rhodothermaceae</t>
  </si>
  <si>
    <t>ASV_06995</t>
  </si>
  <si>
    <t>ASV_06994: Bacteroidia; Amoebophilaceae</t>
  </si>
  <si>
    <t>ASV_06994</t>
  </si>
  <si>
    <t>ASV_06992: Nanoarchaeia; Woesearchaeales</t>
  </si>
  <si>
    <t>ASV_06992</t>
  </si>
  <si>
    <t>ASV_06991: Proteobacteria; Alphaproteobacteria</t>
  </si>
  <si>
    <t>ASV_06991</t>
  </si>
  <si>
    <t>ASV_06990: Alphaproteobacteria; Micavibrionaceae</t>
  </si>
  <si>
    <t>ASV_06990</t>
  </si>
  <si>
    <t>ASV_06989: Vampirivibrionia; Vampirovibrionales</t>
  </si>
  <si>
    <t>ASV_06989</t>
  </si>
  <si>
    <t>ASV_06988: Gammaproteobacteria; EC3</t>
  </si>
  <si>
    <t>ASV_06988</t>
  </si>
  <si>
    <t>ASV_06987: Alphaproteobacteria; Stappiaceae</t>
  </si>
  <si>
    <t>ASV_06987</t>
  </si>
  <si>
    <t>ASV_06986: Verrucomicrobiae; SCGC AAA164-E04</t>
  </si>
  <si>
    <t>ASV_06986</t>
  </si>
  <si>
    <t>ASV_06985: Gammaproteobacteria; Thalassotalea</t>
  </si>
  <si>
    <t>ASV_06985</t>
  </si>
  <si>
    <t>ASV_06984: Nanoarchaeia; Woesearchaeales</t>
  </si>
  <si>
    <t>ASV_06984</t>
  </si>
  <si>
    <t>ASV_06983: Alphaproteobacteria; S25-593</t>
  </si>
  <si>
    <t>ASV_06983</t>
  </si>
  <si>
    <t>ASV_06980: Gammaproteobacteria; Coxiella</t>
  </si>
  <si>
    <t>ASV_06980</t>
  </si>
  <si>
    <t>ASV_06979: Phycisphaerae; Phycisphaera</t>
  </si>
  <si>
    <t>ASV_06979</t>
  </si>
  <si>
    <t>ASV_06978: Verrucomicrobiae; Cerasicoccus</t>
  </si>
  <si>
    <t>ASV_06977: Gammaproteobacteria; BD1-7 clade</t>
  </si>
  <si>
    <t>ASV_06973: Nanoarchaeia; Woesearchaeales</t>
  </si>
  <si>
    <t>ASV_06971: Clostridia; Fusibacter</t>
  </si>
  <si>
    <t>ASV_06970: Gammaproteobacteria; Agaribacterium</t>
  </si>
  <si>
    <t>ASV_06969: Alphaproteobacteria; Micavibrionaceae</t>
  </si>
  <si>
    <t>ASV_06969</t>
  </si>
  <si>
    <t>ASV_06968: Bacteria</t>
  </si>
  <si>
    <t>ASV_06968</t>
  </si>
  <si>
    <t>ASV_06967: Bacteroidia; Ekhidna</t>
  </si>
  <si>
    <t>ASV_06967</t>
  </si>
  <si>
    <t>ASV_06966: Bacteria</t>
  </si>
  <si>
    <t>ASV_06966</t>
  </si>
  <si>
    <t>ASV_06965: Gammaproteobacteria; Kistimonas</t>
  </si>
  <si>
    <t>ASV_06965</t>
  </si>
  <si>
    <t>ASV_06964: Nanoarchaeia; Woesearchaeales</t>
  </si>
  <si>
    <t>ASV_06964</t>
  </si>
  <si>
    <t>ASV_06963: Gammaproteobacteria; EV818SWSAP88</t>
  </si>
  <si>
    <t>ASV_06963</t>
  </si>
  <si>
    <t>ASV_06962: Nanoarchaeia; Woesearchaeales</t>
  </si>
  <si>
    <t>ASV_06960: Gracilibacteria; Absconditabacteriales (SR1)</t>
  </si>
  <si>
    <t>ASV_06960</t>
  </si>
  <si>
    <t>ASV_06959: Polyangia; Blfdi19</t>
  </si>
  <si>
    <t>ASV_06959</t>
  </si>
  <si>
    <t>ASV_06958: Nanoarchaeia; Woesearchaeales</t>
  </si>
  <si>
    <t>ASV_06958</t>
  </si>
  <si>
    <t>ASV_06957: Bacteria; Margulisbacteria</t>
  </si>
  <si>
    <t>ASV_06957</t>
  </si>
  <si>
    <t>ASV_06956: Planctomycetota; Pla3 lineage</t>
  </si>
  <si>
    <t>ASV_06956</t>
  </si>
  <si>
    <t>ASV_06955: Proteobacteria; Alphaproteobacteria</t>
  </si>
  <si>
    <t>ASV_06955</t>
  </si>
  <si>
    <t>ASV_06954: Gammaproteobacteria; Coxiella</t>
  </si>
  <si>
    <t>ASV_06954</t>
  </si>
  <si>
    <t>ASV_06953: Gammaproteobacteria; Thioalkalispiraceae</t>
  </si>
  <si>
    <t>ASV_06953</t>
  </si>
  <si>
    <t>ASV_06952: Bacteroidia; Amoebophilaceae</t>
  </si>
  <si>
    <t>ASV_06952</t>
  </si>
  <si>
    <t>ASV_06951: Bdellovibrionia; Peredibacter</t>
  </si>
  <si>
    <t>ASV_06951</t>
  </si>
  <si>
    <t>ASV_06950: Proteobacteria; Alphaproteobacteria</t>
  </si>
  <si>
    <t>ASV_06950</t>
  </si>
  <si>
    <t>ASV_06949: Proteobacteria; Alphaproteobacteria</t>
  </si>
  <si>
    <t>ASV_06949</t>
  </si>
  <si>
    <t>ASV_06948: Bdellovibrionia; Peredibacter</t>
  </si>
  <si>
    <t>ASV_06948</t>
  </si>
  <si>
    <t>ASV_06947: Gammaproteobacteria; Francisellaceae</t>
  </si>
  <si>
    <t>ASV_06947</t>
  </si>
  <si>
    <t>ASV_06945: Alphaproteobacteria; Thalassobaculales</t>
  </si>
  <si>
    <t>ASV_06944: Gammaproteobacteria; Enterobacterales</t>
  </si>
  <si>
    <t>ASV_06943: Gracilibacteria; JGI 0000069-P22</t>
  </si>
  <si>
    <t>ASV_06943</t>
  </si>
  <si>
    <t>ASV_06942: Nanoarchaeia; Woesearchaeales</t>
  </si>
  <si>
    <t>ASV_06942</t>
  </si>
  <si>
    <t>ASV_06941: Calditrichia; JdFR-76</t>
  </si>
  <si>
    <t>ASV_06941</t>
  </si>
  <si>
    <t>ASV_06940: Gammaproteobacteria; Spongiibacteraceae</t>
  </si>
  <si>
    <t>ASV_06940</t>
  </si>
  <si>
    <t>ASV_06939: Alphaproteobacteria; SM2D12</t>
  </si>
  <si>
    <t>ASV_06939</t>
  </si>
  <si>
    <t>ASV_06937: Gammaproteobacteria; UBA10353 marine group</t>
  </si>
  <si>
    <t>ASV_06937</t>
  </si>
  <si>
    <t>ASV_06935: Bacteria</t>
  </si>
  <si>
    <t>ASV_06935</t>
  </si>
  <si>
    <t>ASV_06934: Patescibacteria; Gracilibacteria</t>
  </si>
  <si>
    <t>ASV_06934</t>
  </si>
  <si>
    <t>ASV_06933: Alphaproteobacteria; Rickettsiaceae</t>
  </si>
  <si>
    <t>ASV_06933</t>
  </si>
  <si>
    <t>ASV_06931: Proteobacteria; Gammaproteobacteria</t>
  </si>
  <si>
    <t>ASV_06931</t>
  </si>
  <si>
    <t>ASV_06929: Proteobacteria; Gammaproteobacteria</t>
  </si>
  <si>
    <t>ASV_06929</t>
  </si>
  <si>
    <t>ASV_06928: Bacteria; Margulisbacteria</t>
  </si>
  <si>
    <t>ASV_06928</t>
  </si>
  <si>
    <t>ASV_06927: Bacteria; SAR324 clade(Marine group B)</t>
  </si>
  <si>
    <t>ASV_06927</t>
  </si>
  <si>
    <t>ASV_06926: Gammaproteobacteria; Coxiella</t>
  </si>
  <si>
    <t>ASV_06926</t>
  </si>
  <si>
    <t>ASV_06925: Bdellovibrionia; Bacteriovoracaceae</t>
  </si>
  <si>
    <t>ASV_06925</t>
  </si>
  <si>
    <t>ASV_06924: Planctomycetes; Schlesneriaceae</t>
  </si>
  <si>
    <t>ASV_06924</t>
  </si>
  <si>
    <t>ASV_06923: Proteobacteria; Gammaproteobacteria</t>
  </si>
  <si>
    <t>ASV_06923</t>
  </si>
  <si>
    <t>ASV_06922: Dehalococcoidia; SAR202 clade</t>
  </si>
  <si>
    <t>ASV_06922</t>
  </si>
  <si>
    <t>ASV_06921: Bacteria</t>
  </si>
  <si>
    <t>ASV_06921</t>
  </si>
  <si>
    <t>ASV_06920: Bacteria; Proteobacteria</t>
  </si>
  <si>
    <t>ASV_06920</t>
  </si>
  <si>
    <t>ASV_06919: Alphaproteobacteria; Micavibrionaceae</t>
  </si>
  <si>
    <t>ASV_06919</t>
  </si>
  <si>
    <t>ASV_06918: Alphaproteobacteria; Thalassobaculales</t>
  </si>
  <si>
    <t>ASV_06918</t>
  </si>
  <si>
    <t>ASV_06917: Nanoarchaeia; Woesearchaeales</t>
  </si>
  <si>
    <t>ASV_06917</t>
  </si>
  <si>
    <t>ASV_06916: Bacteria</t>
  </si>
  <si>
    <t>ASV_06916</t>
  </si>
  <si>
    <t>ASV_06915: Verrucomicrobiae; Roseibacillus</t>
  </si>
  <si>
    <t>ASV_06915</t>
  </si>
  <si>
    <t>ASV_06914: Alphaproteobacteria; Micavibrionaceae</t>
  </si>
  <si>
    <t>ASV_06914</t>
  </si>
  <si>
    <t>ASV_06913: Alphaproteobacteria; Candidatus Bealeia</t>
  </si>
  <si>
    <t>ASV_06913</t>
  </si>
  <si>
    <t>ASV_06912: Nanoarchaeia; Woesearchaeales</t>
  </si>
  <si>
    <t>ASV_06912</t>
  </si>
  <si>
    <t>ASV_06911: Bacteria; Proteobacteria</t>
  </si>
  <si>
    <t>ASV_06911</t>
  </si>
  <si>
    <t>ASV_06910: Alphaproteobacteria; Stappiaceae</t>
  </si>
  <si>
    <t>ASV_06910</t>
  </si>
  <si>
    <t>ASV_06909: Anaerolineae; Thermoflexus</t>
  </si>
  <si>
    <t>ASV_06909</t>
  </si>
  <si>
    <t>ASV_06907: Bacteria</t>
  </si>
  <si>
    <t>ASV_06907</t>
  </si>
  <si>
    <t>ASV_06906: Verrucomicrobiae; DEV007</t>
  </si>
  <si>
    <t>ASV_06906</t>
  </si>
  <si>
    <t>ASV_06905: Proteobacteria; Gammaproteobacteria</t>
  </si>
  <si>
    <t>ASV_06905</t>
  </si>
  <si>
    <t>ASV_06903: Nanoarchaeia; Woesearchaeales</t>
  </si>
  <si>
    <t>ASV_06903</t>
  </si>
  <si>
    <t>ASV_06902: Nanoarchaeia; Woesearchaeales</t>
  </si>
  <si>
    <t>ASV_06902</t>
  </si>
  <si>
    <t>ASV_06901: Nanoarchaeia; Woesearchaeales</t>
  </si>
  <si>
    <t>ASV_06901</t>
  </si>
  <si>
    <t>ASV_06900: Bacteria; SAR324 clade(Marine group B)</t>
  </si>
  <si>
    <t>ASV_06900</t>
  </si>
  <si>
    <t>ASV_06899: Alphaproteobacteria; Micavibrionaceae</t>
  </si>
  <si>
    <t>ASV_06899</t>
  </si>
  <si>
    <t>ASV_06898: Nanoarchaeia; Woesearchaeales</t>
  </si>
  <si>
    <t>ASV_06898</t>
  </si>
  <si>
    <t>ASV_06896: Polyangia; UASB-TL25</t>
  </si>
  <si>
    <t>ASV_06896</t>
  </si>
  <si>
    <t>ASV_06895: Acidimicrobia; Actinomarinales</t>
  </si>
  <si>
    <t>ASV_06895</t>
  </si>
  <si>
    <t>ASV_06893: Proteobacteria; Alphaproteobacteria</t>
  </si>
  <si>
    <t>ASV_06893</t>
  </si>
  <si>
    <t>ASV_06892: Bdellovibrionia; Bacteriovoracaceae</t>
  </si>
  <si>
    <t>ASV_06892</t>
  </si>
  <si>
    <t>ASV_06891: Thermoanaerobaculia; Subgroup 10</t>
  </si>
  <si>
    <t>ASV_06891</t>
  </si>
  <si>
    <t>ASV_06890: Bacteroidia; Odoribacter</t>
  </si>
  <si>
    <t>ASV_06890</t>
  </si>
  <si>
    <t>ASV_06889: Nanoarchaeia; Woesearchaeales</t>
  </si>
  <si>
    <t>ASV_06889</t>
  </si>
  <si>
    <t>ASV_06887: Alphaproteobacteria; Parvularculaceae</t>
  </si>
  <si>
    <t>ASV_06887</t>
  </si>
  <si>
    <t>ASV_06886: Bacteria</t>
  </si>
  <si>
    <t>ASV_06886</t>
  </si>
  <si>
    <t>ASV_06885: Nanoarchaeia; Woesearchaeales</t>
  </si>
  <si>
    <t>ASV_06885</t>
  </si>
  <si>
    <t>ASV_06884: Asgardarchaeota; Lokiarchaeia</t>
  </si>
  <si>
    <t>ASV_06884</t>
  </si>
  <si>
    <t>ASV_06883: Proteobacteria; Gammaproteobacteria</t>
  </si>
  <si>
    <t>ASV_06883</t>
  </si>
  <si>
    <t>ASV_06882: Proteobacteria; Gammaproteobacteria</t>
  </si>
  <si>
    <t>ASV_06882</t>
  </si>
  <si>
    <t>ASV_06881: Gammaproteobacteria; Reinekea</t>
  </si>
  <si>
    <t>ASV_06881</t>
  </si>
  <si>
    <t>ASV_06880: Gammaproteobacteria; Aestuariibacter</t>
  </si>
  <si>
    <t>ASV_06880</t>
  </si>
  <si>
    <t>ASV_06879: Myxococcia; P3OB-42</t>
  </si>
  <si>
    <t>ASV_06879</t>
  </si>
  <si>
    <t>ASV_06878: Planctomycetes; Blastopirellula</t>
  </si>
  <si>
    <t>ASV_06878</t>
  </si>
  <si>
    <t>ASV_06877: Negativicutes; Acidaminococcus</t>
  </si>
  <si>
    <t>ASV_06877</t>
  </si>
  <si>
    <t>ASV_06876: Proteobacteria; Gammaproteobacteria</t>
  </si>
  <si>
    <t>ASV_06876</t>
  </si>
  <si>
    <t>ASV_06875: Nanoarchaeia; Woesearchaeales</t>
  </si>
  <si>
    <t>ASV_06875</t>
  </si>
  <si>
    <t>ASV_06874: Alphaproteobacteria; SM2D12</t>
  </si>
  <si>
    <t>ASV_06874</t>
  </si>
  <si>
    <t>ASV_06873: Chloroflexi; KD4-96</t>
  </si>
  <si>
    <t>ASV_06873</t>
  </si>
  <si>
    <t>ASV_06872: Acidobacteriota; Subgroup 22</t>
  </si>
  <si>
    <t>ASV_06872</t>
  </si>
  <si>
    <t>ASV_06871: Desulfovibrionia; Desulfovibrio</t>
  </si>
  <si>
    <t>ASV_06871</t>
  </si>
  <si>
    <t>ASV_06870: Verrucomicrobiae; Pelagicoccus</t>
  </si>
  <si>
    <t>ASV_06870</t>
  </si>
  <si>
    <t>ASV_06869: Nanoarchaeia; Woesearchaeales</t>
  </si>
  <si>
    <t>ASV_06869</t>
  </si>
  <si>
    <t>ASV_06868: Proteobacteria; Gammaproteobacteria</t>
  </si>
  <si>
    <t>ASV_06868</t>
  </si>
  <si>
    <t>ASV_06867: Gammaproteobacteria; Kistimonas</t>
  </si>
  <si>
    <t>ASV_06867</t>
  </si>
  <si>
    <t>ASV_06866: Bacteroidia; Amoebophilaceae</t>
  </si>
  <si>
    <t>ASV_06866</t>
  </si>
  <si>
    <t>ASV_06865: Alphaproteobacteria; Holosporaceae</t>
  </si>
  <si>
    <t>ASV_06865</t>
  </si>
  <si>
    <t>ASV_06864: Bacteria</t>
  </si>
  <si>
    <t>ASV_06864</t>
  </si>
  <si>
    <t>ASV_06863: Acidobacteriota; Subgroup 21</t>
  </si>
  <si>
    <t>ASV_06863</t>
  </si>
  <si>
    <t>ASV_06862: Bacteroidia; Saprospiraceae</t>
  </si>
  <si>
    <t>ASV_06862</t>
  </si>
  <si>
    <t>ASV_06861: Campylobacteria; Helicobacteraceae</t>
  </si>
  <si>
    <t>ASV_06861</t>
  </si>
  <si>
    <t>ASV_06860: Verrucomicrobiae; Terrimicrobium</t>
  </si>
  <si>
    <t>ASV_06860</t>
  </si>
  <si>
    <t>ASV_06859: Bacteroidia; Chitinophagales</t>
  </si>
  <si>
    <t>ASV_06859</t>
  </si>
  <si>
    <t>ASV_06858: Nanoarchaeia; Woesearchaeales</t>
  </si>
  <si>
    <t>ASV_06858</t>
  </si>
  <si>
    <t>ASV_06856: Planctomycetota; BD7-11</t>
  </si>
  <si>
    <t>ASV_06856</t>
  </si>
  <si>
    <t>ASV_06855: Bacteroidia; Wenyingzhuangia</t>
  </si>
  <si>
    <t>ASV_06855</t>
  </si>
  <si>
    <t>ASV_06854: Proteobacteria; Alphaproteobacteria</t>
  </si>
  <si>
    <t>ASV_06854</t>
  </si>
  <si>
    <t>ASV_06853: Phycisphaerae; SG8-4</t>
  </si>
  <si>
    <t>ASV_06853</t>
  </si>
  <si>
    <t>ASV_06851: Nanoarchaeia; Woesearchaeales</t>
  </si>
  <si>
    <t>ASV_06851</t>
  </si>
  <si>
    <t>ASV_06850: Bdellovibrionia; Peredibacter</t>
  </si>
  <si>
    <t>ASV_06850</t>
  </si>
  <si>
    <t>ASV_06849: Bacteroidota; Bacteroidia</t>
  </si>
  <si>
    <t>ASV_06849</t>
  </si>
  <si>
    <t>ASV_06848: Bacteria; Desulfobacterota</t>
  </si>
  <si>
    <t>ASV_06848</t>
  </si>
  <si>
    <t>ASV_06847: Proteobacteria; Gammaproteobacteria</t>
  </si>
  <si>
    <t>ASV_06847</t>
  </si>
  <si>
    <t>ASV_06846: Alphaproteobacteria; Rickettsiaceae</t>
  </si>
  <si>
    <t>ASV_06846</t>
  </si>
  <si>
    <t>ASV_06845: Bacteria; Proteobacteria</t>
  </si>
  <si>
    <t>ASV_06845</t>
  </si>
  <si>
    <t>ASV_06843: Alphaproteobacteria; Holospora</t>
  </si>
  <si>
    <t>ASV_06843</t>
  </si>
  <si>
    <t>ASV_06842: Bacteria; Desulfobacterota</t>
  </si>
  <si>
    <t>ASV_06842</t>
  </si>
  <si>
    <t>ASV_06841: Lentisphaeria; SBZC-1223</t>
  </si>
  <si>
    <t>ASV_06841</t>
  </si>
  <si>
    <t>ASV_06840: Nanoarchaeia; GW2011_GWC1_47_15</t>
  </si>
  <si>
    <t>ASV_06840</t>
  </si>
  <si>
    <t>ASV_06839: Gammaproteobacteria; HOC36</t>
  </si>
  <si>
    <t>ASV_06839</t>
  </si>
  <si>
    <t>ASV_06838: Proteobacteria; Gammaproteobacteria</t>
  </si>
  <si>
    <t>ASV_06838</t>
  </si>
  <si>
    <t>ASV_06837: Alphaproteobacteria; Candidatus Captivus</t>
  </si>
  <si>
    <t>ASV_06837</t>
  </si>
  <si>
    <t>ASV_06836: Gammaproteobacteria; Enterobacterales</t>
  </si>
  <si>
    <t>ASV_06836</t>
  </si>
  <si>
    <t>ASV_06835: Bacilli; DMI</t>
  </si>
  <si>
    <t>ASV_06835</t>
  </si>
  <si>
    <t>ASV_06834: Bdellovibrionia; Peredibacter</t>
  </si>
  <si>
    <t>ASV_06834</t>
  </si>
  <si>
    <t>ASV_06833: Proteobacteria; Gammaproteobacteria</t>
  </si>
  <si>
    <t>ASV_06833</t>
  </si>
  <si>
    <t>ASV_06832: Bacteria</t>
  </si>
  <si>
    <t>ASV_06832</t>
  </si>
  <si>
    <t>ASV_06831: Nanoarchaeia; Woesearchaeales</t>
  </si>
  <si>
    <t>ASV_06831</t>
  </si>
  <si>
    <t>ASV_06830: Proteobacteria; Gammaproteobacteria</t>
  </si>
  <si>
    <t>ASV_06830</t>
  </si>
  <si>
    <t>ASV_06829: Myxococcia; P3OB-42</t>
  </si>
  <si>
    <t>ASV_06829</t>
  </si>
  <si>
    <t>ASV_06828: Gammaproteobacteria; Agaribacterium</t>
  </si>
  <si>
    <t>ASV_06828</t>
  </si>
  <si>
    <t>ASV_06827: Gracilibacteria; Candidatus Peribacteria</t>
  </si>
  <si>
    <t>ASV_06827</t>
  </si>
  <si>
    <t>ASV_06826: Bacteroidia; Flavobacteriaceae</t>
  </si>
  <si>
    <t>ASV_06826</t>
  </si>
  <si>
    <t>ASV_06825: Anaerolineae; SBR1031</t>
  </si>
  <si>
    <t>ASV_06825</t>
  </si>
  <si>
    <t>ASV_06824: Cyanobacteria; Phormidesmiaceae</t>
  </si>
  <si>
    <t>ASV_06824</t>
  </si>
  <si>
    <t>ASV_06823: Nanoarchaeia; Woesearchaeales</t>
  </si>
  <si>
    <t>ASV_06823</t>
  </si>
  <si>
    <t>ASV_06822: Nanoarchaeia; SCGC AAA011-D5</t>
  </si>
  <si>
    <t>ASV_06822</t>
  </si>
  <si>
    <t>ASV_06821: Bacteria; Proteobacteria</t>
  </si>
  <si>
    <t>ASV_06821</t>
  </si>
  <si>
    <t>ASV_06820: Gammaproteobacteria; Candidatus Berkiella</t>
  </si>
  <si>
    <t>ASV_06820</t>
  </si>
  <si>
    <t>ASV_06819: Vampirivibrionia; Vampirovibrionales</t>
  </si>
  <si>
    <t>ASV_06819</t>
  </si>
  <si>
    <t>ASV_06818: Bacteria</t>
  </si>
  <si>
    <t>ASV_06818</t>
  </si>
  <si>
    <t>ASV_06816: Nanoarchaeia; Woesearchaeales</t>
  </si>
  <si>
    <t>ASV_06816</t>
  </si>
  <si>
    <t>ASV_06815: Planctomycetes; Rhodopirellula</t>
  </si>
  <si>
    <t>ASV_06815</t>
  </si>
  <si>
    <t>ASV_06814: Gammaproteobacteria; Oleibacter</t>
  </si>
  <si>
    <t>ASV_06814</t>
  </si>
  <si>
    <t>ASV_06813: Gammaproteobacteria; Pseudomonadales</t>
  </si>
  <si>
    <t>ASV_06813</t>
  </si>
  <si>
    <t>ASV_06812: Bdellovibrionia; OM27 clade</t>
  </si>
  <si>
    <t>ASV_06812</t>
  </si>
  <si>
    <t>ASV_06811: Bacteria; Proteobacteria</t>
  </si>
  <si>
    <t>ASV_06811</t>
  </si>
  <si>
    <t>ASV_06810: Vampirivibrionia; Gastranaerophilales</t>
  </si>
  <si>
    <t>ASV_06810</t>
  </si>
  <si>
    <t>ASV_06809: Nanoarchaeia; Woesearchaeales</t>
  </si>
  <si>
    <t>ASV_06809</t>
  </si>
  <si>
    <t>ASV_06808: Bacteria; Margulisbacteria</t>
  </si>
  <si>
    <t>ASV_06808</t>
  </si>
  <si>
    <t>ASV_06807: Gammaproteobacteria; Woeseia</t>
  </si>
  <si>
    <t>ASV_06807</t>
  </si>
  <si>
    <t>ASV_06804: Cyanobacteria; MBIC10086</t>
  </si>
  <si>
    <t>ASV_06804</t>
  </si>
  <si>
    <t>ASV_06803: Patescibacteria; Parcubacteria</t>
  </si>
  <si>
    <t>ASV_06803</t>
  </si>
  <si>
    <t>ASV_06802: Bacteria; SAR324 clade(Marine group B)</t>
  </si>
  <si>
    <t>ASV_06802</t>
  </si>
  <si>
    <t>ASV_06801: Alphaproteobacteria; Parvularculaceae</t>
  </si>
  <si>
    <t>ASV_06801</t>
  </si>
  <si>
    <t>ASV_06800: Desulfobulbia; Desulfocapsaceae</t>
  </si>
  <si>
    <t>ASV_06800</t>
  </si>
  <si>
    <t>ASV_06799: Bacteria</t>
  </si>
  <si>
    <t>ASV_06799</t>
  </si>
  <si>
    <t>ASV_06798: Desulfobacteria; Desulfobacterium</t>
  </si>
  <si>
    <t>ASV_06798</t>
  </si>
  <si>
    <t>ASV_06797: Proteobacteria; Gammaproteobacteria</t>
  </si>
  <si>
    <t>ASV_06797</t>
  </si>
  <si>
    <t>ASV_06796: Nanoarchaeia; Woesearchaeales</t>
  </si>
  <si>
    <t>ASV_06796</t>
  </si>
  <si>
    <t>ASV_06795: Phycisphaerae; Urania-1B-19 marine sediment group</t>
  </si>
  <si>
    <t>ASV_06795</t>
  </si>
  <si>
    <t>ASV_06794: Planctomycetes; Blastopirellula</t>
  </si>
  <si>
    <t>ASV_06794</t>
  </si>
  <si>
    <t>ASV_06793: Gammaproteobacteria; Coxiella</t>
  </si>
  <si>
    <t>ASV_06793</t>
  </si>
  <si>
    <t>ASV_06792: Gammaproteobacteria; Legionella</t>
  </si>
  <si>
    <t>ASV_06792</t>
  </si>
  <si>
    <t>ASV_06790: Bacteria; NB1-j</t>
  </si>
  <si>
    <t>ASV_06790</t>
  </si>
  <si>
    <t>ASV_06789: Bacteroidia; NS7 marine group</t>
  </si>
  <si>
    <t>ASV_06789</t>
  </si>
  <si>
    <t>ASV_06788: Deinococci; Truepera</t>
  </si>
  <si>
    <t>ASV_06788</t>
  </si>
  <si>
    <t>ASV_06787: Alphaproteobacteria; Filomicrobium</t>
  </si>
  <si>
    <t>ASV_06787</t>
  </si>
  <si>
    <t>ASV_06786: Nanoarchaeia; Woesearchaeales</t>
  </si>
  <si>
    <t>ASV_06786</t>
  </si>
  <si>
    <t>ASV_06785: Proteobacteria; Alphaproteobacteria</t>
  </si>
  <si>
    <t>ASV_06785</t>
  </si>
  <si>
    <t>ASV_06784: Gammaproteobacteria; Legionella</t>
  </si>
  <si>
    <t>ASV_06784</t>
  </si>
  <si>
    <t>ASV_06783: Bacteria; Marinimicrobia (SAR406 clade)</t>
  </si>
  <si>
    <t>ASV_06783</t>
  </si>
  <si>
    <t>ASV_06781: Bacteria; Verrucomicrobiota</t>
  </si>
  <si>
    <t>ASV_06781</t>
  </si>
  <si>
    <t>ASV_06780: Gammaproteobacteria; AT-s2-59</t>
  </si>
  <si>
    <t>ASV_06780</t>
  </si>
  <si>
    <t>ASV_06779: Proteobacteria; Alphaproteobacteria</t>
  </si>
  <si>
    <t>ASV_06779</t>
  </si>
  <si>
    <t>ASV_06778: Clostridia; Paeniclostridium</t>
  </si>
  <si>
    <t>ASV_06778</t>
  </si>
  <si>
    <t>ASV_06777: Proteobacteria; Alphaproteobacteria</t>
  </si>
  <si>
    <t>ASV_06777</t>
  </si>
  <si>
    <t>ASV_06775: Gammaproteobacteria; Thiogranum</t>
  </si>
  <si>
    <t>ASV_06775</t>
  </si>
  <si>
    <t>ASV_06774: Bdellovibrionia; Peredibacter</t>
  </si>
  <si>
    <t>ASV_06774</t>
  </si>
  <si>
    <t>ASV_06773: Alphaproteobacteria; Holosporaceae</t>
  </si>
  <si>
    <t>ASV_06773</t>
  </si>
  <si>
    <t>ASV_06772: Bacteroidia; Actibacter</t>
  </si>
  <si>
    <t>ASV_06772</t>
  </si>
  <si>
    <t>ASV_06770: Proteobacteria; Gammaproteobacteria</t>
  </si>
  <si>
    <t>ASV_06770</t>
  </si>
  <si>
    <t>ASV_06769: Gammaproteobacteria; Thiohalorhabdaceae</t>
  </si>
  <si>
    <t>ASV_06769</t>
  </si>
  <si>
    <t>ASV_06768: Bacteria</t>
  </si>
  <si>
    <t>ASV_06768</t>
  </si>
  <si>
    <t>ASV_06767: Patescibacteria; Gracilibacteria</t>
  </si>
  <si>
    <t>ASV_06767</t>
  </si>
  <si>
    <t>ASV_06765: Alphaproteobacteria; Micavibrionaceae</t>
  </si>
  <si>
    <t>ASV_06765</t>
  </si>
  <si>
    <t>ASV_06764: Planctomycetes; Blastopirellula</t>
  </si>
  <si>
    <t>ASV_06764</t>
  </si>
  <si>
    <t>ASV_06762: Patescibacteria; Gracilibacteria</t>
  </si>
  <si>
    <t>ASV_06762</t>
  </si>
  <si>
    <t>ASV_06760: Alphaproteobacteria; Pelagibius</t>
  </si>
  <si>
    <t>ASV_06760</t>
  </si>
  <si>
    <t>ASV_06759: Proteobacteria; Gammaproteobacteria</t>
  </si>
  <si>
    <t>ASV_06759</t>
  </si>
  <si>
    <t>ASV_06758: Gammaproteobacteria; Pseudomonadales</t>
  </si>
  <si>
    <t>ASV_06758</t>
  </si>
  <si>
    <t>ASV_06756: Phycisphaerae; 4572-13</t>
  </si>
  <si>
    <t>ASV_06756</t>
  </si>
  <si>
    <t>ASV_06755: Gammaproteobacteria; Thiotrichaceae</t>
  </si>
  <si>
    <t>ASV_06755</t>
  </si>
  <si>
    <t>ASV_06754: Alphaproteobacteria; Terasakiella</t>
  </si>
  <si>
    <t>ASV_06754</t>
  </si>
  <si>
    <t>ASV_06753: Planctomycetota; OM190</t>
  </si>
  <si>
    <t>ASV_06753</t>
  </si>
  <si>
    <t>ASV_06752: Alphaproteobacteria; Micavibrionaceae</t>
  </si>
  <si>
    <t>ASV_06752</t>
  </si>
  <si>
    <t>ASV_06751: Nanoarchaeia; Woesearchaeales</t>
  </si>
  <si>
    <t>ASV_06751</t>
  </si>
  <si>
    <t>ASV_06750: Proteobacteria; Gammaproteobacteria</t>
  </si>
  <si>
    <t>ASV_06750</t>
  </si>
  <si>
    <t>ASV_06749: Bacteroidia; NS9 marine group</t>
  </si>
  <si>
    <t>ASV_06749</t>
  </si>
  <si>
    <t>ASV_06748: Verrucomicrobiae; DEV007</t>
  </si>
  <si>
    <t>ASV_06748</t>
  </si>
  <si>
    <t>ASV_06747: Planctomycetota; vadinHA49</t>
  </si>
  <si>
    <t>ASV_06747</t>
  </si>
  <si>
    <t>ASV_06746: Planctomycetota; vadinHA49</t>
  </si>
  <si>
    <t>ASV_06746</t>
  </si>
  <si>
    <t>ASV_06745: Bdellovibrionia; Bdellovibrio</t>
  </si>
  <si>
    <t>ASV_06745</t>
  </si>
  <si>
    <t>ASV_06744: Omnitrophia; Candidatus Omnitrophus</t>
  </si>
  <si>
    <t>ASV_06744</t>
  </si>
  <si>
    <t>ASV_06743: Patescibacteria; Candidatus Kerfeldbacteria</t>
  </si>
  <si>
    <t>ASV_06743</t>
  </si>
  <si>
    <t>ASV_06742: Thermoplasmata; Marine Benthic Group D and DHVEG-1</t>
  </si>
  <si>
    <t>ASV_06742</t>
  </si>
  <si>
    <t>ASV_06741: Gammaproteobacteria; Pseudomonadales</t>
  </si>
  <si>
    <t>ASV_06741</t>
  </si>
  <si>
    <t>ASV_06740: Nanoarchaeota; Nanoarchaeia</t>
  </si>
  <si>
    <t>ASV_06740</t>
  </si>
  <si>
    <t>ASV_06739: Bdellovibrionia; Bdellovibrio</t>
  </si>
  <si>
    <t>ASV_06739</t>
  </si>
  <si>
    <t>ASV_06738: Gammaproteobacteria; Pseudomonadales</t>
  </si>
  <si>
    <t>ASV_06738</t>
  </si>
  <si>
    <t>ASV_06737: Nanoarchaeia; Woesearchaeales</t>
  </si>
  <si>
    <t>ASV_06737</t>
  </si>
  <si>
    <t>ASV_06736: Clostridia; Hungateiclostridiaceae</t>
  </si>
  <si>
    <t>ASV_06736</t>
  </si>
  <si>
    <t>ASV_06735: Bacteroidia; Gilvibacter</t>
  </si>
  <si>
    <t>ASV_06735</t>
  </si>
  <si>
    <t>ASV_06734: Proteobacteria; Gammaproteobacteria</t>
  </si>
  <si>
    <t>ASV_06734</t>
  </si>
  <si>
    <t>ASV_06733: Nanoarchaeia; SCGC AAA011-D5</t>
  </si>
  <si>
    <t>ASV_06733</t>
  </si>
  <si>
    <t>ASV_06732: Verrucomicrobiae; Haloferula</t>
  </si>
  <si>
    <t>ASV_06732</t>
  </si>
  <si>
    <t>ASV_06731: Bacteria</t>
  </si>
  <si>
    <t>ASV_06731</t>
  </si>
  <si>
    <t>ASV_06729: Nanoarchaeia; SCGC AAA286-E23</t>
  </si>
  <si>
    <t>ASV_06729</t>
  </si>
  <si>
    <t>ASV_06728: Gammaproteobacteria; Thiothrix</t>
  </si>
  <si>
    <t>ASV_06728</t>
  </si>
  <si>
    <t>ASV_06727: Nanoarchaeia; Woesearchaeales</t>
  </si>
  <si>
    <t>ASV_06727</t>
  </si>
  <si>
    <t>ASV_06726: Nanoarchaeia; Woesearchaeales</t>
  </si>
  <si>
    <t>ASV_06726</t>
  </si>
  <si>
    <t>ASV_06723: Babeliae; Babeliales</t>
  </si>
  <si>
    <t>ASV_06723</t>
  </si>
  <si>
    <t>ASV_06722: Bdellovibrionia; Bdellovibrio</t>
  </si>
  <si>
    <t>ASV_06722</t>
  </si>
  <si>
    <t>ASV_06721: Alphaproteobacteria; Parvularculaceae</t>
  </si>
  <si>
    <t>ASV_06721</t>
  </si>
  <si>
    <t>ASV_06720: Bacteroidia; Cyclobacteriaceae</t>
  </si>
  <si>
    <t>ASV_06720</t>
  </si>
  <si>
    <t>ASV_06719: Calditrichia; Caldithrix</t>
  </si>
  <si>
    <t>ASV_06719</t>
  </si>
  <si>
    <t>ASV_06718: Bacteroidia; Bacteroidales</t>
  </si>
  <si>
    <t>ASV_06718</t>
  </si>
  <si>
    <t>ASV_06717: Nanoarchaeia; Woesearchaeales</t>
  </si>
  <si>
    <t>ASV_06717</t>
  </si>
  <si>
    <t>ASV_06716: Alphaproteobacteria; Rickettsiaceae</t>
  </si>
  <si>
    <t>ASV_06716</t>
  </si>
  <si>
    <t>ASV_06715: Clostridia; Clostridia vadinBB60 group</t>
  </si>
  <si>
    <t>ASV_06715</t>
  </si>
  <si>
    <t>ASV_06714: Firmicutes; Clostridia</t>
  </si>
  <si>
    <t>ASV_06714</t>
  </si>
  <si>
    <t>ASV_06712: Clostridia; UCG-010</t>
  </si>
  <si>
    <t>ASV_06712</t>
  </si>
  <si>
    <t>ASV_06711: Clostridia; Family XIII AD3011 group</t>
  </si>
  <si>
    <t>ASV_06711</t>
  </si>
  <si>
    <t>ASV_06710: Bacteria</t>
  </si>
  <si>
    <t>ASV_06710</t>
  </si>
  <si>
    <t>ASV_06708: Gammaproteobacteria; endosymbionts</t>
  </si>
  <si>
    <t>ASV_06708</t>
  </si>
  <si>
    <t>ASV_06707: Bacteria; Latescibacterota</t>
  </si>
  <si>
    <t>ASV_06707</t>
  </si>
  <si>
    <t>ASV_06706: Bdellovibrionia; Peredibacter</t>
  </si>
  <si>
    <t>ASV_06706</t>
  </si>
  <si>
    <t>ASV_06705: Deinococci; Truepera</t>
  </si>
  <si>
    <t>ASV_06705</t>
  </si>
  <si>
    <t>ASV_06704: Gammaproteobacteria; Sedimenticola</t>
  </si>
  <si>
    <t>ASV_06704</t>
  </si>
  <si>
    <t>ASV_06703: Proteobacteria; Gammaproteobacteria</t>
  </si>
  <si>
    <t>ASV_06703</t>
  </si>
  <si>
    <t>ASV_06702: Bacilli; Erysipelotrichaceae</t>
  </si>
  <si>
    <t>ASV_06702</t>
  </si>
  <si>
    <t>ASV_06701: Myxococcia; P3OB-42</t>
  </si>
  <si>
    <t>ASV_06701</t>
  </si>
  <si>
    <t>ASV_06700: Bdellovibrionia; Peredibacter</t>
  </si>
  <si>
    <t>ASV_06700</t>
  </si>
  <si>
    <t>ASV_06699: Vampirivibrionia; Vampirovibrionales</t>
  </si>
  <si>
    <t>ASV_06699</t>
  </si>
  <si>
    <t>ASV_06698: Planctomycetes; Rubripirellula</t>
  </si>
  <si>
    <t>ASV_06698</t>
  </si>
  <si>
    <t>ASV_06697: Bacteria</t>
  </si>
  <si>
    <t>ASV_06697</t>
  </si>
  <si>
    <t>ASV_06696: Alphaproteobacteria; Micavibrionaceae</t>
  </si>
  <si>
    <t>ASV_06696</t>
  </si>
  <si>
    <t>ASV_06695: Bdellovibrionia; Peredibacter</t>
  </si>
  <si>
    <t>ASV_06695</t>
  </si>
  <si>
    <t>ASV_06694: Chlamydiae; cvE6</t>
  </si>
  <si>
    <t>ASV_06694</t>
  </si>
  <si>
    <t>ASV_06691: Alphaproteobacteria; Rickettsiales</t>
  </si>
  <si>
    <t>ASV_06691</t>
  </si>
  <si>
    <t>ASV_06690: Clostridia; JTB215</t>
  </si>
  <si>
    <t>ASV_06690</t>
  </si>
  <si>
    <t>ASV_06689: Acidimicrobia; Microtrichales</t>
  </si>
  <si>
    <t>ASV_06689</t>
  </si>
  <si>
    <t>ASV_06688: Nanoarchaeia; Woesearchaeales</t>
  </si>
  <si>
    <t>ASV_06688</t>
  </si>
  <si>
    <t>ASV_06687: Myxococcia; P3OB-42</t>
  </si>
  <si>
    <t>ASV_06687</t>
  </si>
  <si>
    <t>ASV_06686: Verrucomicrobiae; Rubritalea</t>
  </si>
  <si>
    <t>ASV_06686</t>
  </si>
  <si>
    <t>ASV_06684: Verrucomicrobiae; Rubritalea</t>
  </si>
  <si>
    <t>ASV_06684</t>
  </si>
  <si>
    <t>ASV_06683: Bacteria</t>
  </si>
  <si>
    <t>ASV_06683</t>
  </si>
  <si>
    <t>ASV_06682: Alphaproteobacteria; Rickettsiaceae</t>
  </si>
  <si>
    <t>ASV_06682</t>
  </si>
  <si>
    <t>ASV_06681: Bacteria</t>
  </si>
  <si>
    <t>ASV_06681</t>
  </si>
  <si>
    <t>ASV_06680: Bdellovibrionia; Bacteriovoracaceae</t>
  </si>
  <si>
    <t>ASV_06680</t>
  </si>
  <si>
    <t>ASV_06679: Planctomycetota; Pla4 lineage</t>
  </si>
  <si>
    <t>ASV_06679</t>
  </si>
  <si>
    <t>ASV_06677: Alphaproteobacteria; Rhizobiales</t>
  </si>
  <si>
    <t>ASV_06677</t>
  </si>
  <si>
    <t>ASV_06676: Chlamydiae; LD1-PA32</t>
  </si>
  <si>
    <t>ASV_06676</t>
  </si>
  <si>
    <t>ASV_06675: Alphaproteobacteria; Rhodobacteraceae</t>
  </si>
  <si>
    <t>ASV_06675</t>
  </si>
  <si>
    <t>ASV_06670: Desulfuromonadia; PB19</t>
  </si>
  <si>
    <t>ASV_06670</t>
  </si>
  <si>
    <t>ASV_06669: Nanoarchaeia; Woesearchaeales</t>
  </si>
  <si>
    <t>ASV_06669</t>
  </si>
  <si>
    <t>ASV_06668: Nanoarchaeia; Woesearchaeales</t>
  </si>
  <si>
    <t>ASV_06668</t>
  </si>
  <si>
    <t>ASV_06667: Bacteria</t>
  </si>
  <si>
    <t>ASV_06667</t>
  </si>
  <si>
    <t>ASV_06665: Verrucomicrobiae; DEV007</t>
  </si>
  <si>
    <t>ASV_06665</t>
  </si>
  <si>
    <t>ASV_06664: Nanoarchaeia; Woesearchaeales</t>
  </si>
  <si>
    <t>ASV_06664</t>
  </si>
  <si>
    <t>ASV_06663: Verrucomicrobiae; Puniceicoccaceae</t>
  </si>
  <si>
    <t>ASV_06663</t>
  </si>
  <si>
    <t>ASV_06662: Omnitrophia; Candidatus Omnitrophus</t>
  </si>
  <si>
    <t>ASV_06662</t>
  </si>
  <si>
    <t>ASV_06661: Myxococcia; P3OB-42</t>
  </si>
  <si>
    <t>ASV_06661</t>
  </si>
  <si>
    <t>ASV_06660: Bacilli; Izimaplasma</t>
  </si>
  <si>
    <t>ASV_06660</t>
  </si>
  <si>
    <t>ASV_06659: Bacteroidia; Robiginitalea</t>
  </si>
  <si>
    <t>ASV_06659</t>
  </si>
  <si>
    <t>ASV_06658: Spirochaetia; Spirochaetaceae</t>
  </si>
  <si>
    <t>ASV_06658</t>
  </si>
  <si>
    <t>ASV_06657: Bacteria</t>
  </si>
  <si>
    <t>ASV_06657</t>
  </si>
  <si>
    <t>ASV_06656: Proteobacteria; Gammaproteobacteria</t>
  </si>
  <si>
    <t>ASV_06656</t>
  </si>
  <si>
    <t>ASV_06655: Nanoarchaeia; Woesearchaeales</t>
  </si>
  <si>
    <t>ASV_06655</t>
  </si>
  <si>
    <t>ASV_06654: Bacteria</t>
  </si>
  <si>
    <t>ASV_06654</t>
  </si>
  <si>
    <t>ASV_06653: Alphaproteobacteria; Rickettsiales</t>
  </si>
  <si>
    <t>ASV_06653</t>
  </si>
  <si>
    <t>ASV_06652: Acidimicrobia; Ilumatobacter</t>
  </si>
  <si>
    <t>ASV_06652</t>
  </si>
  <si>
    <t>ASV_06651: Crenarchaeota; Bathyarchaeia</t>
  </si>
  <si>
    <t>ASV_06651</t>
  </si>
  <si>
    <t>ASV_06650: Anaerolineae; SBR1031</t>
  </si>
  <si>
    <t>ASV_06649: Nanoarchaeia; Woesearchaeales</t>
  </si>
  <si>
    <t>ASV_06649</t>
  </si>
  <si>
    <t>ASV_06648: Bacteroidia; Saprospiraceae</t>
  </si>
  <si>
    <t>ASV_06648</t>
  </si>
  <si>
    <t>ASV_06647: Gammaproteobacteria; Psychrobacter</t>
  </si>
  <si>
    <t>ASV_06647</t>
  </si>
  <si>
    <t>ASV_06645: Bdellovibrionia; Peredibacter</t>
  </si>
  <si>
    <t>ASV_06645</t>
  </si>
  <si>
    <t>ASV_06644: Alphaproteobacteria; PS1 clade</t>
  </si>
  <si>
    <t>ASV_06644</t>
  </si>
  <si>
    <t>ASV_06643: Gammaproteobacteria; Coxiella</t>
  </si>
  <si>
    <t>ASV_06643</t>
  </si>
  <si>
    <t>ASV_06642: Vicinamibacteria; Subgroup 17</t>
  </si>
  <si>
    <t>ASV_06642</t>
  </si>
  <si>
    <t>ASV_06641: Gammaproteobacteria; Kistimonas</t>
  </si>
  <si>
    <t>ASV_06641</t>
  </si>
  <si>
    <t>ASV_06640: Verrucomicrobiae; Roseibacillus</t>
  </si>
  <si>
    <t>ASV_06640</t>
  </si>
  <si>
    <t>ASV_06639: Nanoarchaeia; Woesearchaeales</t>
  </si>
  <si>
    <t>ASV_06639</t>
  </si>
  <si>
    <t>ASV_06638: Proteobacteria; Alphaproteobacteria</t>
  </si>
  <si>
    <t>ASV_06638</t>
  </si>
  <si>
    <t>ASV_06637: Nanoarchaeia; Woesearchaeales</t>
  </si>
  <si>
    <t>ASV_06637</t>
  </si>
  <si>
    <t>ASV_06636: Bacteroidia; Flavobacteriaceae</t>
  </si>
  <si>
    <t>ASV_06636</t>
  </si>
  <si>
    <t>ASV_06635: Patescibacteria; Gracilibacteria</t>
  </si>
  <si>
    <t>ASV_06635</t>
  </si>
  <si>
    <t>ASV_06634: Patescibacteria; Gracilibacteria</t>
  </si>
  <si>
    <t>ASV_06634</t>
  </si>
  <si>
    <t>ASV_06633: Gracilibacteria; Candidatus Peribacteria</t>
  </si>
  <si>
    <t>ASV_06633</t>
  </si>
  <si>
    <t>ASV_06632: Bacteroidia; Lentimicrobiaceae</t>
  </si>
  <si>
    <t>ASV_06632</t>
  </si>
  <si>
    <t>ASV_06630: Bacteroidia; Flavobacteriaceae</t>
  </si>
  <si>
    <t>ASV_06630</t>
  </si>
  <si>
    <t>ASV_06629: Nanoarchaeia; GW2011_GWC1_47_15</t>
  </si>
  <si>
    <t>ASV_06629</t>
  </si>
  <si>
    <t>ASV_06628: Bacteroidia; Amoebophilaceae</t>
  </si>
  <si>
    <t>ASV_06628</t>
  </si>
  <si>
    <t>ASV_06627: Nanoarchaeia; Woesearchaeales</t>
  </si>
  <si>
    <t>ASV_06627</t>
  </si>
  <si>
    <t>ASV_06626: Alphaproteobacteria; Filomicrobium</t>
  </si>
  <si>
    <t>ASV_06626</t>
  </si>
  <si>
    <t>ASV_06625: Bacteroidia; Alloprevotella</t>
  </si>
  <si>
    <t>ASV_06625</t>
  </si>
  <si>
    <t>ASV_06624: Gammaproteobacteria; Coxiella</t>
  </si>
  <si>
    <t>ASV_06624</t>
  </si>
  <si>
    <t>ASV_06623: Gammaproteobacteria; Aliivibrio</t>
  </si>
  <si>
    <t>ASV_06623</t>
  </si>
  <si>
    <t>ASV_06622: Alphaproteobacteria; Sphingomonadaceae</t>
  </si>
  <si>
    <t>ASV_06622</t>
  </si>
  <si>
    <t>ASV_06621: Bdellovibrionia; Peredibacter</t>
  </si>
  <si>
    <t>ASV_06621</t>
  </si>
  <si>
    <t>ASV_06620: Bdellovibrionia; Bdellovibrio</t>
  </si>
  <si>
    <t>ASV_06620</t>
  </si>
  <si>
    <t>ASV_06619: Nanoarchaeia; Woesearchaeales</t>
  </si>
  <si>
    <t>ASV_06619</t>
  </si>
  <si>
    <t>ASV_06618: Alphaproteobacteria; Rickettsiaceae</t>
  </si>
  <si>
    <t>ASV_06618</t>
  </si>
  <si>
    <t>ASV_06617: Bacteria</t>
  </si>
  <si>
    <t>ASV_06617</t>
  </si>
  <si>
    <t>ASV_06615: Proteobacteria; Gammaproteobacteria</t>
  </si>
  <si>
    <t>ASV_06615</t>
  </si>
  <si>
    <t>ASV_06614: Dadabacteria; Dadabacteriales</t>
  </si>
  <si>
    <t>ASV_06614</t>
  </si>
  <si>
    <t>ASV_06613: Nanoarchaeia; Woesearchaeales</t>
  </si>
  <si>
    <t>ASV_06613</t>
  </si>
  <si>
    <t>ASV_06612: Nanoarchaeia; SCGC AAA011-D5</t>
  </si>
  <si>
    <t>ASV_06612</t>
  </si>
  <si>
    <t>ASV_06611: Nanoarchaeia; Woesearchaeales</t>
  </si>
  <si>
    <t>ASV_06611</t>
  </si>
  <si>
    <t>ASV_06610: Gracilibacteria; JGI 0000069-P22</t>
  </si>
  <si>
    <t>ASV_06610</t>
  </si>
  <si>
    <t>ASV_06608: Gammaproteobacteria; Marine Methylotrophic Group 3</t>
  </si>
  <si>
    <t>ASV_06608</t>
  </si>
  <si>
    <t>ASV_06607: Proteobacteria; Alphaproteobacteria</t>
  </si>
  <si>
    <t>ASV_06607</t>
  </si>
  <si>
    <t>ASV_06606: Bacteroidia; Saprospiraceae</t>
  </si>
  <si>
    <t>ASV_06606</t>
  </si>
  <si>
    <t>ASV_06605: Campylobacteria; Sulfurimonas</t>
  </si>
  <si>
    <t>ASV_06605</t>
  </si>
  <si>
    <t>ASV_06604: Alphaproteobacteria; Micavibrionaceae</t>
  </si>
  <si>
    <t>ASV_06604</t>
  </si>
  <si>
    <t>ASV_06603: Gammaproteobacteria; Candidatus Endoecteinascidia</t>
  </si>
  <si>
    <t>ASV_06603</t>
  </si>
  <si>
    <t>ASV_06602: Bacteroidia; Ekhidna</t>
  </si>
  <si>
    <t>ASV_06602</t>
  </si>
  <si>
    <t>ASV_06601: Nanoarchaeia; Woesearchaeales</t>
  </si>
  <si>
    <t>ASV_06601</t>
  </si>
  <si>
    <t>ASV_06600: Kiritimatiellae; WCHB1-41</t>
  </si>
  <si>
    <t>ASV_06600</t>
  </si>
  <si>
    <t>ASV_06599: Bdellovibrionia; Bacteriovoracaceae</t>
  </si>
  <si>
    <t>ASV_06599</t>
  </si>
  <si>
    <t>ASV_06598: Nanoarchaeia; Woesearchaeales</t>
  </si>
  <si>
    <t>ASV_06598</t>
  </si>
  <si>
    <t>ASV_06597: Nanoarchaeia; Woesearchaeales</t>
  </si>
  <si>
    <t>ASV_06597</t>
  </si>
  <si>
    <t>ASV_06596: Alphaproteobacteria; Oceanicaulis</t>
  </si>
  <si>
    <t>ASV_06596</t>
  </si>
  <si>
    <t>ASV_06595: Bacteroidia; Saprospira</t>
  </si>
  <si>
    <t>ASV_06595</t>
  </si>
  <si>
    <t>ASV_06594: Cyanobacteria; Hormoscilla SI04-45</t>
  </si>
  <si>
    <t>ASV_06594</t>
  </si>
  <si>
    <t>ASV_06593: Gracilibacteria; Candidatus Peribacteria</t>
  </si>
  <si>
    <t>ASV_06593</t>
  </si>
  <si>
    <t>ASV_06592: Gammaproteobacteria; Coxiella</t>
  </si>
  <si>
    <t>ASV_06592</t>
  </si>
  <si>
    <t>ASV_06590: Verrucomicrobiae; Rubritalea</t>
  </si>
  <si>
    <t>ASV_06590</t>
  </si>
  <si>
    <t>ASV_06589: Bdellovibrionia; Peredibacter</t>
  </si>
  <si>
    <t>ASV_06589</t>
  </si>
  <si>
    <t>ASV_06588: Leptospirae; Turneriella</t>
  </si>
  <si>
    <t>ASV_06588</t>
  </si>
  <si>
    <t>ASV_06587: Proteobacteria; Gammaproteobacteria</t>
  </si>
  <si>
    <t>ASV_06587</t>
  </si>
  <si>
    <t>ASV_06586: Bacteroidia; Salinirepens</t>
  </si>
  <si>
    <t>ASV_06586</t>
  </si>
  <si>
    <t>ASV_06585: Proteobacteria; Alphaproteobacteria</t>
  </si>
  <si>
    <t>ASV_06585</t>
  </si>
  <si>
    <t>ASV_06584: Clostridia; Lachnospiraceae</t>
  </si>
  <si>
    <t>ASV_06584</t>
  </si>
  <si>
    <t>ASV_06583: Alphaproteobacteria; Thalassospira</t>
  </si>
  <si>
    <t>ASV_06583</t>
  </si>
  <si>
    <t>ASV_06582: Planctomycetota; OM190</t>
  </si>
  <si>
    <t>ASV_06582</t>
  </si>
  <si>
    <t>ASV_06581: Proteobacteria; Alphaproteobacteria</t>
  </si>
  <si>
    <t>ASV_06581</t>
  </si>
  <si>
    <t>ASV_06580: Gammaproteobacteria; Candidatus Endoecteinascidia</t>
  </si>
  <si>
    <t>ASV_06580</t>
  </si>
  <si>
    <t>ASV_06578: Nanoarchaeia; Woesearchaeales</t>
  </si>
  <si>
    <t>ASV_06578</t>
  </si>
  <si>
    <t>ASV_06577: Myxococcia; P3OB-42</t>
  </si>
  <si>
    <t>ASV_06577</t>
  </si>
  <si>
    <t>ASV_06576: Nanoarchaeia; SCGC AAA286-E23</t>
  </si>
  <si>
    <t>ASV_06576</t>
  </si>
  <si>
    <t>ASV_06575: Oligoflexia; 0319-6G20</t>
  </si>
  <si>
    <t>ASV_06575</t>
  </si>
  <si>
    <t>ASV_06574: Bacteria; Elusimicrobiota</t>
  </si>
  <si>
    <t>ASV_06574</t>
  </si>
  <si>
    <t>ASV_06572: Gammaproteobacteria; Reinekea</t>
  </si>
  <si>
    <t>ASV_06572</t>
  </si>
  <si>
    <t>ASV_06571: Verrucomicrobiae; Chthoniobacteraceae</t>
  </si>
  <si>
    <t>ASV_06571</t>
  </si>
  <si>
    <t>ASV_06570: Bacteroidia; Chitinophagales</t>
  </si>
  <si>
    <t>ASV_06570</t>
  </si>
  <si>
    <t>ASV_06569: Nanoarchaeia; Woesearchaeales</t>
  </si>
  <si>
    <t>ASV_06569</t>
  </si>
  <si>
    <t>ASV_06568: Proteobacteria; Alphaproteobacteria</t>
  </si>
  <si>
    <t>ASV_06568</t>
  </si>
  <si>
    <t>ASV_06567: Bacteroidia; Bacteroides</t>
  </si>
  <si>
    <t>ASV_06567</t>
  </si>
  <si>
    <t>ASV_06566: Proteobacteria; Gammaproteobacteria</t>
  </si>
  <si>
    <t>ASV_06566</t>
  </si>
  <si>
    <t>ASV_06565: Gammaproteobacteria; Enterobacterales</t>
  </si>
  <si>
    <t>ASV_06565</t>
  </si>
  <si>
    <t>ASV_06564: Bacteria; Marinimicrobia (SAR406 clade)</t>
  </si>
  <si>
    <t>ASV_06564</t>
  </si>
  <si>
    <t>ASV_06563: Gammaproteobacteria; Enterobacterales</t>
  </si>
  <si>
    <t>ASV_06563</t>
  </si>
  <si>
    <t>ASV_06561: Phycisphaerae; Phycisphaera</t>
  </si>
  <si>
    <t>ASV_06561</t>
  </si>
  <si>
    <t>ASV_06560: Proteobacteria; Gammaproteobacteria</t>
  </si>
  <si>
    <t>ASV_06560</t>
  </si>
  <si>
    <t>ASV_06559: Bacteroidia; Candidatus Amoebophilus</t>
  </si>
  <si>
    <t>ASV_06559</t>
  </si>
  <si>
    <t>ASV_06558: Campylobacteria; Campylobacter</t>
  </si>
  <si>
    <t>ASV_06558</t>
  </si>
  <si>
    <t>ASV_06557: Proteobacteria; Gammaproteobacteria</t>
  </si>
  <si>
    <t>ASV_06557</t>
  </si>
  <si>
    <t>ASV_06556: Alphaproteobacteria; Micavibrionaceae</t>
  </si>
  <si>
    <t>ASV_06556</t>
  </si>
  <si>
    <t>ASV_06555: Oligoflexia; Oligoflexaceae</t>
  </si>
  <si>
    <t>ASV_06555</t>
  </si>
  <si>
    <t>ASV_06554: Moduliflexia; Moduliflexaceae</t>
  </si>
  <si>
    <t>ASV_06554</t>
  </si>
  <si>
    <t>ASV_06553: Vampirivibrionia; Gastranaerophilales</t>
  </si>
  <si>
    <t>ASV_06553</t>
  </si>
  <si>
    <t>ASV_06552: Nanoarchaeia; Woesearchaeales</t>
  </si>
  <si>
    <t>ASV_06552</t>
  </si>
  <si>
    <t>ASV_06551: Alphaproteobacteria; Terasakiellaceae</t>
  </si>
  <si>
    <t>ASV_06551</t>
  </si>
  <si>
    <t>ASV_06550: Vampirivibrionia; Caenarcaniphilales</t>
  </si>
  <si>
    <t>ASV_06550</t>
  </si>
  <si>
    <t>ASV_06549: Planctomycetes; Blastopirellula</t>
  </si>
  <si>
    <t>ASV_06549</t>
  </si>
  <si>
    <t>ASV_06548: Gracilibacteria; Candidatus Peribacteria</t>
  </si>
  <si>
    <t>ASV_06548</t>
  </si>
  <si>
    <t>ASV_06547: Kiritimatiellae; MSBL3</t>
  </si>
  <si>
    <t>ASV_06547</t>
  </si>
  <si>
    <t>ASV_06546: Nanoarchaeia; Woesearchaeales</t>
  </si>
  <si>
    <t>ASV_06546</t>
  </si>
  <si>
    <t>ASV_06545: Gammaproteobacteria; Pseudomonadales</t>
  </si>
  <si>
    <t>ASV_06545</t>
  </si>
  <si>
    <t>ASV_06544: Proteobacteria; Gammaproteobacteria</t>
  </si>
  <si>
    <t>ASV_06544</t>
  </si>
  <si>
    <t>ASV_06543: Alphaproteobacteria; Micavibrionaceae</t>
  </si>
  <si>
    <t>ASV_06543</t>
  </si>
  <si>
    <t>ASV_06542: Alphaproteobacteria; Micavibrionaceae</t>
  </si>
  <si>
    <t>ASV_06542</t>
  </si>
  <si>
    <t>ASV_06541: Bacteroidia; Cyclobacteriaceae</t>
  </si>
  <si>
    <t>ASV_06541</t>
  </si>
  <si>
    <t>ASV_06540: Bacteria; Planctomycetota</t>
  </si>
  <si>
    <t>ASV_06540</t>
  </si>
  <si>
    <t>ASV_06539: Desulfobacteria; Desulfocella</t>
  </si>
  <si>
    <t>ASV_06539</t>
  </si>
  <si>
    <t>ASV_06537: Bdellovibrionia; Bdellovibrio</t>
  </si>
  <si>
    <t>ASV_06537</t>
  </si>
  <si>
    <t>ASV_06536: Oligoflexia; Oligoflexaceae</t>
  </si>
  <si>
    <t>ASV_06536</t>
  </si>
  <si>
    <t>ASV_06535: Bdellovibrionia; OM27 clade</t>
  </si>
  <si>
    <t>ASV_06535</t>
  </si>
  <si>
    <t>ASV_06533: Nanoarchaeia; Woesearchaeales</t>
  </si>
  <si>
    <t>ASV_06533</t>
  </si>
  <si>
    <t>ASV_06532: Gammaproteobacteria; Candidatus Endoecteinascidia</t>
  </si>
  <si>
    <t>ASV_06532</t>
  </si>
  <si>
    <t>ASV_06531: Cyanobacteria; Cyanobacteria</t>
  </si>
  <si>
    <t>ASV_06531</t>
  </si>
  <si>
    <t>ASV_06530: Verrucomicrobiae; Roseibacillus</t>
  </si>
  <si>
    <t>ASV_06530</t>
  </si>
  <si>
    <t>ASV_06528: Oligoflexia; Oligoflexaceae</t>
  </si>
  <si>
    <t>ASV_06528</t>
  </si>
  <si>
    <t>ASV_06527: Nanoarchaeia; Woesearchaeales</t>
  </si>
  <si>
    <t>ASV_06527</t>
  </si>
  <si>
    <t>ASV_06526: Thermoplasmata; Marine Benthic Group D and DHVEG-1</t>
  </si>
  <si>
    <t>ASV_06526</t>
  </si>
  <si>
    <t>ASV_06525: Bacteroidia; Amoebophilaceae</t>
  </si>
  <si>
    <t>ASV_06525</t>
  </si>
  <si>
    <t>ASV_06524: Alphaproteobacteria; Candidatus Megaira</t>
  </si>
  <si>
    <t>ASV_06524</t>
  </si>
  <si>
    <t>ASV_06523: Bacteria; SAR324 clade(Marine group B)</t>
  </si>
  <si>
    <t>ASV_06523</t>
  </si>
  <si>
    <t>ASV_06522: Proteobacteria; Alphaproteobacteria</t>
  </si>
  <si>
    <t>ASV_06522</t>
  </si>
  <si>
    <t>ASV_06521: Phycisphaerae; Phycisphaera</t>
  </si>
  <si>
    <t>ASV_06521</t>
  </si>
  <si>
    <t>ASV_06520: Bdellovibrionia; Peredibacter</t>
  </si>
  <si>
    <t>ASV_06520</t>
  </si>
  <si>
    <t>ASV_06519: Gammaproteobacteria; SZB50</t>
  </si>
  <si>
    <t>ASV_06519</t>
  </si>
  <si>
    <t>ASV_06518: Bacteroidia; Muricauda</t>
  </si>
  <si>
    <t>ASV_06518</t>
  </si>
  <si>
    <t>ASV_06517: Bacteroidia; Flammeovirga</t>
  </si>
  <si>
    <t>ASV_06517</t>
  </si>
  <si>
    <t>ASV_06516: Campylobacteria; Sulfurimonas</t>
  </si>
  <si>
    <t>ASV_06516</t>
  </si>
  <si>
    <t>ASV_06515: Bacteroidia; Cytophagales</t>
  </si>
  <si>
    <t>ASV_06515</t>
  </si>
  <si>
    <t>ASV_06513: Bacteroidia; Candidatus Amoebophilus</t>
  </si>
  <si>
    <t>ASV_06513</t>
  </si>
  <si>
    <t>ASV_06511: Cyanobacteria; Acrophormium PCC-7375</t>
  </si>
  <si>
    <t>ASV_06511</t>
  </si>
  <si>
    <t>ASV_06510: Bacteroidia; Amoebophilaceae</t>
  </si>
  <si>
    <t>ASV_06510</t>
  </si>
  <si>
    <t>ASV_06509: Nanoarchaeia; Woesearchaeales</t>
  </si>
  <si>
    <t>ASV_06509</t>
  </si>
  <si>
    <t>ASV_06508: Desulfobulbia; Desulfotalea</t>
  </si>
  <si>
    <t>ASV_06508</t>
  </si>
  <si>
    <t>ASV_06507: Alphaproteobacteria; Nisaea</t>
  </si>
  <si>
    <t>ASV_06507</t>
  </si>
  <si>
    <t>ASV_06506: Desulfobaccia; Desulfobacca</t>
  </si>
  <si>
    <t>ASV_06506</t>
  </si>
  <si>
    <t>ASV_06505: Bacteroidia; Lewinella</t>
  </si>
  <si>
    <t>ASV_06505</t>
  </si>
  <si>
    <t>ASV_06504: Bacteria; SAR324 clade(Marine group B)</t>
  </si>
  <si>
    <t>ASV_06504</t>
  </si>
  <si>
    <t>ASV_06503: Nanoarchaeia; Woesearchaeales</t>
  </si>
  <si>
    <t>ASV_06503</t>
  </si>
  <si>
    <t>ASV_06502: Kiritimatiellae; WCHB1-41</t>
  </si>
  <si>
    <t>ASV_06502</t>
  </si>
  <si>
    <t>ASV_06500: Planctomycetes; Gimesiaceae</t>
  </si>
  <si>
    <t>ASV_06500</t>
  </si>
  <si>
    <t>ASV_06499: Bacteria; SAR324 clade(Marine group B)</t>
  </si>
  <si>
    <t>ASV_06499</t>
  </si>
  <si>
    <t>ASV_06498: Polyangia; BIrii41</t>
  </si>
  <si>
    <t>ASV_06498</t>
  </si>
  <si>
    <t>ASV_06497: Bdellovibrionia; Peredibacter</t>
  </si>
  <si>
    <t>ASV_06497</t>
  </si>
  <si>
    <t>ASV_06496: Nanoarchaeia; Woesearchaeales</t>
  </si>
  <si>
    <t>ASV_06496</t>
  </si>
  <si>
    <t>ASV_06495: Clostridia; Cellulosilyticum</t>
  </si>
  <si>
    <t>ASV_06495</t>
  </si>
  <si>
    <t>ASV_06494: Bacteria; NB1-j</t>
  </si>
  <si>
    <t>ASV_06494</t>
  </si>
  <si>
    <t>ASV_06493: Verrucomicrobiae; Roseibacillus</t>
  </si>
  <si>
    <t>ASV_06493</t>
  </si>
  <si>
    <t>ASV_06492: Acidobacteriota; Subgroup 22</t>
  </si>
  <si>
    <t>ASV_06492</t>
  </si>
  <si>
    <t>ASV_06491: Bacteria; Proteobacteria</t>
  </si>
  <si>
    <t>ASV_06491</t>
  </si>
  <si>
    <t>ASV_06490: Bacteroidia; Imtechella</t>
  </si>
  <si>
    <t>ASV_06490</t>
  </si>
  <si>
    <t>ASV_06487: Bdellovibrionia; Peredibacter</t>
  </si>
  <si>
    <t>ASV_06487</t>
  </si>
  <si>
    <t>ASV_06486: Bacteroidia; Vicingus</t>
  </si>
  <si>
    <t>ASV_06486</t>
  </si>
  <si>
    <t>ASV_06485: Vampirivibrionia; Caenarcaniphilales</t>
  </si>
  <si>
    <t>ASV_06485</t>
  </si>
  <si>
    <t>ASV_06484: Gammaproteobacteria; Arenicella</t>
  </si>
  <si>
    <t>ASV_06484</t>
  </si>
  <si>
    <t>ASV_06483: Gammaproteobacteria; Marinomonas</t>
  </si>
  <si>
    <t>ASV_06483</t>
  </si>
  <si>
    <t>ASV_06482: Proteobacteria; Gammaproteobacteria</t>
  </si>
  <si>
    <t>ASV_06482</t>
  </si>
  <si>
    <t>ASV_06481: Bacteroidia; Flavobacteriaceae</t>
  </si>
  <si>
    <t>ASV_06481</t>
  </si>
  <si>
    <t>ASV_06480: Proteobacteria; Alphaproteobacteria</t>
  </si>
  <si>
    <t>ASV_06480</t>
  </si>
  <si>
    <t>ASV_06479: Bacteroidia; Bacteroidetes BD2-2</t>
  </si>
  <si>
    <t>ASV_06479</t>
  </si>
  <si>
    <t>ASV_06478: Bacteroidota; Bacteroidia</t>
  </si>
  <si>
    <t>ASV_06478</t>
  </si>
  <si>
    <t>ASV_06477: Verrucomicrobiae; DEV007</t>
  </si>
  <si>
    <t>ASV_06477</t>
  </si>
  <si>
    <t>ASV_06476: Proteobacteria; Gammaproteobacteria</t>
  </si>
  <si>
    <t>ASV_06476</t>
  </si>
  <si>
    <t>ASV_06475: Verrucomicrobiae; A714019</t>
  </si>
  <si>
    <t>ASV_06475</t>
  </si>
  <si>
    <t>ASV_06474: Alphaproteobacteria; Paracoccus</t>
  </si>
  <si>
    <t>ASV_06474</t>
  </si>
  <si>
    <t>ASV_06473: Bacteroidia; Marinoscillum</t>
  </si>
  <si>
    <t>ASV_06473</t>
  </si>
  <si>
    <t>ASV_06472: Proteobacteria; Gammaproteobacteria</t>
  </si>
  <si>
    <t>ASV_06472</t>
  </si>
  <si>
    <t>ASV_06471: Alphaproteobacteria; Parvularculaceae</t>
  </si>
  <si>
    <t>ASV_06471</t>
  </si>
  <si>
    <t>ASV_06470: Nanoarchaeia; Woesearchaeales</t>
  </si>
  <si>
    <t>ASV_06470</t>
  </si>
  <si>
    <t>ASV_06468: Bacilli; Acholeplasma</t>
  </si>
  <si>
    <t>ASV_06468</t>
  </si>
  <si>
    <t>ASV_06467: Gammaproteobacteria; Pseudomonadales</t>
  </si>
  <si>
    <t>ASV_06467</t>
  </si>
  <si>
    <t>ASV_06466: Proteobacteria; Alphaproteobacteria</t>
  </si>
  <si>
    <t>ASV_06466</t>
  </si>
  <si>
    <t>ASV_06465: Bacteria; Proteobacteria</t>
  </si>
  <si>
    <t>ASV_06465</t>
  </si>
  <si>
    <t>ASV_06464: Bdellovibrionia; Bdellovibrio</t>
  </si>
  <si>
    <t>ASV_06464</t>
  </si>
  <si>
    <t>ASV_06463: Phycisphaerae; SG8-4</t>
  </si>
  <si>
    <t>ASV_06463</t>
  </si>
  <si>
    <t>ASV_06462: Gammaproteobacteria; IheB2-31</t>
  </si>
  <si>
    <t>ASV_06462</t>
  </si>
  <si>
    <t>ASV_06461: Bacteroidia; Crocinitomix</t>
  </si>
  <si>
    <t>ASV_06461</t>
  </si>
  <si>
    <t>ASV_06460: Oligoflexia; Oligoflexaceae</t>
  </si>
  <si>
    <t>ASV_06460</t>
  </si>
  <si>
    <t>ASV_06459: Nanoarchaeia; Woesearchaeales</t>
  </si>
  <si>
    <t>ASV_06459</t>
  </si>
  <si>
    <t>ASV_06458: Bdellovibrionia; Halobacteriovorax</t>
  </si>
  <si>
    <t>ASV_06458</t>
  </si>
  <si>
    <t>ASV_06457: Bdellovibrionia; Bacteriovoracaceae</t>
  </si>
  <si>
    <t>ASV_06457</t>
  </si>
  <si>
    <t>ASV_06456: Gracilibacteria; JGI 0000069-P22</t>
  </si>
  <si>
    <t>ASV_06456</t>
  </si>
  <si>
    <t>ASV_06455: Alphaproteobacteria; Kordiimonas</t>
  </si>
  <si>
    <t>ASV_06455</t>
  </si>
  <si>
    <t>ASV_06453: Alphaproteobacteria; Rickettsiaceae</t>
  </si>
  <si>
    <t>ASV_06453</t>
  </si>
  <si>
    <t>ASV_06452: Gammaproteobacteria; Gven-F17</t>
  </si>
  <si>
    <t>ASV_06452</t>
  </si>
  <si>
    <t>ASV_06451: Clostridia; Clostridioides</t>
  </si>
  <si>
    <t>ASV_06451</t>
  </si>
  <si>
    <t>ASV_06450: Gammaproteobacteria; Arenicellaceae</t>
  </si>
  <si>
    <t>ASV_06450</t>
  </si>
  <si>
    <t>ASV_06449: Nanoarchaeia; GW2011_GWC1_47_15</t>
  </si>
  <si>
    <t>ASV_06449</t>
  </si>
  <si>
    <t>ASV_06447: Alphaproteobacteria; Maricaulis</t>
  </si>
  <si>
    <t>ASV_06447</t>
  </si>
  <si>
    <t>ASV_06446: Bacteria</t>
  </si>
  <si>
    <t>ASV_06446</t>
  </si>
  <si>
    <t>ASV_06445: Planctomycetota; OM190</t>
  </si>
  <si>
    <t>ASV_06445</t>
  </si>
  <si>
    <t>ASV_06444: Omnitrophia; Candidatus Omnitrophus</t>
  </si>
  <si>
    <t>ASV_06444</t>
  </si>
  <si>
    <t>ASV_06443: Desulfuromonadia; PB19</t>
  </si>
  <si>
    <t>ASV_06443</t>
  </si>
  <si>
    <t>ASV_06442: Alphaproteobacteria; Devosiaceae</t>
  </si>
  <si>
    <t>ASV_06442</t>
  </si>
  <si>
    <t>ASV_06441: Bacteroidia; Flavobacteriaceae</t>
  </si>
  <si>
    <t>ASV_06441</t>
  </si>
  <si>
    <t>ASV_06440: Archaea</t>
  </si>
  <si>
    <t>ASV_06440</t>
  </si>
  <si>
    <t>ASV_06439: Alphaproteobacteria; Rhodobacteraceae</t>
  </si>
  <si>
    <t>ASV_06439</t>
  </si>
  <si>
    <t>ASV_06438: Nanoarchaeia; Woesearchaeales</t>
  </si>
  <si>
    <t>ASV_06438</t>
  </si>
  <si>
    <t>ASV_06437: Gracilibacteria; Absconditabacteriales (SR1)</t>
  </si>
  <si>
    <t>ASV_06437</t>
  </si>
  <si>
    <t>ASV_06436: Aminicenantia; Aminicenantales</t>
  </si>
  <si>
    <t>ASV_06436</t>
  </si>
  <si>
    <t>ASV_06435: Nanoarchaeia; Woesearchaeales</t>
  </si>
  <si>
    <t>ASV_06435</t>
  </si>
  <si>
    <t>ASV_06434: Aenigmarchaeia; Aenigmarchaeales</t>
  </si>
  <si>
    <t>ASV_06434</t>
  </si>
  <si>
    <t>ASV_06433: Nanoarchaeia; Woesearchaeales</t>
  </si>
  <si>
    <t>ASV_06433</t>
  </si>
  <si>
    <t>ASV_06432: Bacteroidia; Saprospira</t>
  </si>
  <si>
    <t>ASV_06432</t>
  </si>
  <si>
    <t>ASV_06431: Nanoarchaeia; Woesearchaeales</t>
  </si>
  <si>
    <t>ASV_06431</t>
  </si>
  <si>
    <t>ASV_06429: Nanoarchaeia; Woesearchaeales</t>
  </si>
  <si>
    <t>ASV_06429</t>
  </si>
  <si>
    <t>ASV_06428: Acidimicrobia; Microtrichaceae</t>
  </si>
  <si>
    <t>ASV_06428</t>
  </si>
  <si>
    <t>ASV_06427: Bacteria; PAUC34f</t>
  </si>
  <si>
    <t>ASV_06427</t>
  </si>
  <si>
    <t>ASV_06426: Gammaproteobacteria; EV818SWSAP88</t>
  </si>
  <si>
    <t>ASV_06426</t>
  </si>
  <si>
    <t>ASV_06425: Bacteria; Proteobacteria</t>
  </si>
  <si>
    <t>ASV_06425</t>
  </si>
  <si>
    <t>ASV_06424: Nanoarchaeia; Woesearchaeales</t>
  </si>
  <si>
    <t>ASV_06424</t>
  </si>
  <si>
    <t>ASV_06423: Bdellovibrionia; Bacteriovoracaceae</t>
  </si>
  <si>
    <t>ASV_06423</t>
  </si>
  <si>
    <t>ASV_06422: Acidimicrobia; Sva0996 marine group</t>
  </si>
  <si>
    <t>ASV_06422</t>
  </si>
  <si>
    <t>ASV_06421: Proteobacteria; Alphaproteobacteria</t>
  </si>
  <si>
    <t>ASV_06421</t>
  </si>
  <si>
    <t>ASV_06420: Alphaproteobacteria; SM2D12</t>
  </si>
  <si>
    <t>ASV_06420</t>
  </si>
  <si>
    <t>ASV_06419: Chlamydiae; Simkaniaceae</t>
  </si>
  <si>
    <t>ASV_06419</t>
  </si>
  <si>
    <t>ASV_06418: Vampirivibrionia; Gastranaerophilales</t>
  </si>
  <si>
    <t>ASV_06418</t>
  </si>
  <si>
    <t>ASV_06417: Bacteria; Margulisbacteria</t>
  </si>
  <si>
    <t>ASV_06417</t>
  </si>
  <si>
    <t>ASV_06416: Nanoarchaeia; Woesearchaeales</t>
  </si>
  <si>
    <t>ASV_06416</t>
  </si>
  <si>
    <t>ASV_06415: Acidobacteriota; Subgroup 21</t>
  </si>
  <si>
    <t>ASV_06415</t>
  </si>
  <si>
    <t>ASV_06414: Bacteroidia; Amoebophilaceae</t>
  </si>
  <si>
    <t>ASV_06414</t>
  </si>
  <si>
    <t>ASV_06413: Gammaproteobacteria; Unknown Family</t>
  </si>
  <si>
    <t>ASV_06413</t>
  </si>
  <si>
    <t>ASV_06412: Nanoarchaeia; Woesearchaeales</t>
  </si>
  <si>
    <t>ASV_06412</t>
  </si>
  <si>
    <t>ASV_06411: Bacteria; Margulisbacteria</t>
  </si>
  <si>
    <t>ASV_06411</t>
  </si>
  <si>
    <t>ASV_06410: Phycisphaerae; SG8-4</t>
  </si>
  <si>
    <t>ASV_06410</t>
  </si>
  <si>
    <t>ASV_06409: Desulfovibrionia; Halodesulfovibrio</t>
  </si>
  <si>
    <t>ASV_06409</t>
  </si>
  <si>
    <t>ASV_06408: Desulfobacteria; Desulfatiglans</t>
  </si>
  <si>
    <t>ASV_06408</t>
  </si>
  <si>
    <t>ASV_06407: Oligoflexia; Pseudobacteriovorax</t>
  </si>
  <si>
    <t>ASV_06407</t>
  </si>
  <si>
    <t>ASV_06404: Proteobacteria; Alphaproteobacteria</t>
  </si>
  <si>
    <t>ASV_06404</t>
  </si>
  <si>
    <t>ASV_06403: Gammaproteobacteria; Pseudomonadales</t>
  </si>
  <si>
    <t>ASV_06403</t>
  </si>
  <si>
    <t>ASV_06402: Proteobacteria; Alphaproteobacteria</t>
  </si>
  <si>
    <t>ASV_06402</t>
  </si>
  <si>
    <t>ASV_06401: Proteobacteria; Gammaproteobacteria</t>
  </si>
  <si>
    <t>ASV_06401</t>
  </si>
  <si>
    <t>ASV_06400: Bacteria; Proteobacteria</t>
  </si>
  <si>
    <t>ASV_06400</t>
  </si>
  <si>
    <t>ASV_06399: Planctomycetota; OM190</t>
  </si>
  <si>
    <t>ASV_06399</t>
  </si>
  <si>
    <t>ASV_06398: Bacteria</t>
  </si>
  <si>
    <t>ASV_06398</t>
  </si>
  <si>
    <t>ASV_06397: Bacteroidia; Rubidimonas</t>
  </si>
  <si>
    <t>ASV_06397</t>
  </si>
  <si>
    <t>ASV_06396: Bacteroidia; Lentimicrobiaceae</t>
  </si>
  <si>
    <t>ASV_06396</t>
  </si>
  <si>
    <t>ASV_06395: Alphaproteobacteria; Micavibrionaceae</t>
  </si>
  <si>
    <t>ASV_06395</t>
  </si>
  <si>
    <t>ASV_06394: Verrucomicrobiae; Luteolibacter</t>
  </si>
  <si>
    <t>ASV_06394</t>
  </si>
  <si>
    <t>ASV_06393: Proteobacteria; Gammaproteobacteria</t>
  </si>
  <si>
    <t>ASV_06393</t>
  </si>
  <si>
    <t>ASV_06392: Nanoarchaeia; Woesearchaeales</t>
  </si>
  <si>
    <t>ASV_06392</t>
  </si>
  <si>
    <t>ASV_06391: Bacteria</t>
  </si>
  <si>
    <t>ASV_06390: Bacilli; Acholeplasma</t>
  </si>
  <si>
    <t>ASV_06390</t>
  </si>
  <si>
    <t>ASV_06389: Proteobacteria; Alphaproteobacteria</t>
  </si>
  <si>
    <t>ASV_06389</t>
  </si>
  <si>
    <t>ASV_06388: Nanoarchaeia; Woesearchaeales</t>
  </si>
  <si>
    <t>ASV_06388</t>
  </si>
  <si>
    <t>ASV_06387: Desulfobacteria; Desulfobacter</t>
  </si>
  <si>
    <t>ASV_06387</t>
  </si>
  <si>
    <t>ASV_06386: Bdellovibrionia; Bacteriovoracaceae</t>
  </si>
  <si>
    <t>ASV_06386</t>
  </si>
  <si>
    <t>ASV_06385: Planctomycetota; OM190</t>
  </si>
  <si>
    <t>ASV_06385</t>
  </si>
  <si>
    <t>ASV_06383: Alphaproteobacteria; OM75 clade</t>
  </si>
  <si>
    <t>ASV_06383</t>
  </si>
  <si>
    <t>ASV_06382: Bacteroidota; Bacteroidia</t>
  </si>
  <si>
    <t>ASV_06382</t>
  </si>
  <si>
    <t>ASV_06381: Nanoarchaeia; Woesearchaeales</t>
  </si>
  <si>
    <t>ASV_06381</t>
  </si>
  <si>
    <t>ASV_06380: Bacteroidia; Crocinitomicaceae</t>
  </si>
  <si>
    <t>ASV_06380</t>
  </si>
  <si>
    <t>ASV_06379: Nanoarchaeia; Woesearchaeales</t>
  </si>
  <si>
    <t>ASV_06379</t>
  </si>
  <si>
    <t>ASV_06378: Bacteroidia; Chitinophagales</t>
  </si>
  <si>
    <t>ASV_06378</t>
  </si>
  <si>
    <t>ASV_06377: Gammaproteobacteria; Ga0077536</t>
  </si>
  <si>
    <t>ASV_06377</t>
  </si>
  <si>
    <t>ASV_06376: Firmicutes; Bacilli</t>
  </si>
  <si>
    <t>ASV_06376</t>
  </si>
  <si>
    <t>ASV_06375: Alphaproteobacteria; Micavibrionaceae</t>
  </si>
  <si>
    <t>ASV_06375</t>
  </si>
  <si>
    <t>ASV_06374: Proteobacteria; Alphaproteobacteria</t>
  </si>
  <si>
    <t>ASV_06374</t>
  </si>
  <si>
    <t>ASV_06373: Nanoarchaeia; AR15</t>
  </si>
  <si>
    <t>ASV_06373</t>
  </si>
  <si>
    <t>ASV_06372: Gammaproteobacteria; Legionellaceae</t>
  </si>
  <si>
    <t>ASV_06372</t>
  </si>
  <si>
    <t>ASV_06371: Bacteroidia; Saprospiraceae</t>
  </si>
  <si>
    <t>ASV_06371</t>
  </si>
  <si>
    <t>ASV_06370: Bacteroidia; Lewinella</t>
  </si>
  <si>
    <t>ASV_06370</t>
  </si>
  <si>
    <t>ASV_06369: Bacteroidia; Cryomorphaceae</t>
  </si>
  <si>
    <t>ASV_06369</t>
  </si>
  <si>
    <t>ASV_06368: Nanoarchaeia; Woesearchaeales</t>
  </si>
  <si>
    <t>ASV_06368</t>
  </si>
  <si>
    <t>ASV_06367: Nanoarchaeia; Woesearchaeales</t>
  </si>
  <si>
    <t>ASV_06367</t>
  </si>
  <si>
    <t>ASV_06366: Gammaproteobacteria; Francisella</t>
  </si>
  <si>
    <t>ASV_06366</t>
  </si>
  <si>
    <t>ASV_06364: Proteobacteria; Gammaproteobacteria</t>
  </si>
  <si>
    <t>ASV_06364</t>
  </si>
  <si>
    <t>ASV_06363: Nanoarchaeia; SCGC AAA011-D5</t>
  </si>
  <si>
    <t>ASV_06363</t>
  </si>
  <si>
    <t>ASV_06362: Proteobacteria; Gammaproteobacteria</t>
  </si>
  <si>
    <t>ASV_06362</t>
  </si>
  <si>
    <t>ASV_06361: Nanoarchaeia; Woesearchaeales</t>
  </si>
  <si>
    <t>ASV_06361</t>
  </si>
  <si>
    <t>ASV_06360: Nanoarchaeia; Woesearchaeales</t>
  </si>
  <si>
    <t>ASV_06360</t>
  </si>
  <si>
    <t>ASV_06359: Alphaproteobacteria; Rickettsiales</t>
  </si>
  <si>
    <t>ASV_06359</t>
  </si>
  <si>
    <t>ASV_06358: Nanoarchaeia; Woesearchaeales</t>
  </si>
  <si>
    <t>ASV_06358</t>
  </si>
  <si>
    <t>ASV_06357: Nanoarchaeia; Woesearchaeales</t>
  </si>
  <si>
    <t>ASV_06357</t>
  </si>
  <si>
    <t>ASV_06356: Acidobacteriota; Subgroup 26</t>
  </si>
  <si>
    <t>ASV_06356</t>
  </si>
  <si>
    <t>ASV_06355: Clostridia; Cellulosilyticum</t>
  </si>
  <si>
    <t>ASV_06355</t>
  </si>
  <si>
    <t>ASV_06354: Nanoarchaeia; SCGC AAA011-D5</t>
  </si>
  <si>
    <t>ASV_06354</t>
  </si>
  <si>
    <t>ASV_06353: Nanoarchaeia; Woesearchaeales</t>
  </si>
  <si>
    <t>ASV_06353</t>
  </si>
  <si>
    <t>ASV_06351: Nanoarchaeia; Woesearchaeales</t>
  </si>
  <si>
    <t>ASV_06351</t>
  </si>
  <si>
    <t>ASV_06350: Oligoflexia; Silvanigrellaceae</t>
  </si>
  <si>
    <t>ASV_06350</t>
  </si>
  <si>
    <t>ASV_06349: Desulfobulbia; Desulfotalea</t>
  </si>
  <si>
    <t>ASV_06349</t>
  </si>
  <si>
    <t>ASV_06348: Nanoarchaeia; Woesearchaeales</t>
  </si>
  <si>
    <t>ASV_06348</t>
  </si>
  <si>
    <t>ASV_06347: Bacteroidia; Amoebophilaceae</t>
  </si>
  <si>
    <t>ASV_06347</t>
  </si>
  <si>
    <t>ASV_06346: Nanoarchaeia; Woesearchaeales</t>
  </si>
  <si>
    <t>ASV_06346</t>
  </si>
  <si>
    <t>ASV_06345: Planctomycetes; Rubinisphaeraceae</t>
  </si>
  <si>
    <t>ASV_06345</t>
  </si>
  <si>
    <t>ASV_06344: Parcubacteria; Candidatus Campbellbacteria</t>
  </si>
  <si>
    <t>ASV_06344</t>
  </si>
  <si>
    <t>ASV_06342: Polyangia; Sandaracinaceae</t>
  </si>
  <si>
    <t>ASV_06342</t>
  </si>
  <si>
    <t>ASV_06341: Nanoarchaeia; Woesearchaeales</t>
  </si>
  <si>
    <t>ASV_06341</t>
  </si>
  <si>
    <t>ASV_06340: Nanoarchaeia; Woesearchaeales</t>
  </si>
  <si>
    <t>ASV_06340</t>
  </si>
  <si>
    <t>ASV_06339: Oligoflexia; Oligoflexaceae</t>
  </si>
  <si>
    <t>ASV_06339</t>
  </si>
  <si>
    <t>ASV_06338: Verrucomicrobiae; Roseibacillus</t>
  </si>
  <si>
    <t>ASV_06338</t>
  </si>
  <si>
    <t>ASV_06337: Omnitrophia; Candidatus Omnitrophus</t>
  </si>
  <si>
    <t>ASV_06337</t>
  </si>
  <si>
    <t>ASV_06336: Nanoarchaeia; Woesearchaeales</t>
  </si>
  <si>
    <t>ASV_06336</t>
  </si>
  <si>
    <t>ASV_06335: Gammaproteobacteria; Coxiella</t>
  </si>
  <si>
    <t>ASV_06335</t>
  </si>
  <si>
    <t>ASV_06334: Sumerlaeia; Sumerlaea</t>
  </si>
  <si>
    <t>ASV_06334</t>
  </si>
  <si>
    <t>ASV_06333: Nanoarchaeia; Woesearchaeales</t>
  </si>
  <si>
    <t>ASV_06333</t>
  </si>
  <si>
    <t>ASV_06332: Nanoarchaeia; Woesearchaeales</t>
  </si>
  <si>
    <t>ASV_06332</t>
  </si>
  <si>
    <t>ASV_06331: Bacteroidia; Muricauda</t>
  </si>
  <si>
    <t>ASV_06331</t>
  </si>
  <si>
    <t>ASV_06330: Proteobacteria; Gammaproteobacteria</t>
  </si>
  <si>
    <t>ASV_06330</t>
  </si>
  <si>
    <t>ASV_06329: Elusimicrobia; MVP-88</t>
  </si>
  <si>
    <t>ASV_06329</t>
  </si>
  <si>
    <t>ASV_06328: Proteobacteria; Gammaproteobacteria</t>
  </si>
  <si>
    <t>ASV_06328</t>
  </si>
  <si>
    <t>ASV_06327: Nanoarchaeia; Woesearchaeales</t>
  </si>
  <si>
    <t>ASV_06327</t>
  </si>
  <si>
    <t>ASV_06326: Alphaproteobacteria; Micavibrionaceae</t>
  </si>
  <si>
    <t>ASV_06326</t>
  </si>
  <si>
    <t>ASV_06325: Bacilli; Acholeplasma</t>
  </si>
  <si>
    <t>ASV_06325</t>
  </si>
  <si>
    <t>ASV_06324: Bacteroidia; Prolixibacteraceae</t>
  </si>
  <si>
    <t>ASV_06324</t>
  </si>
  <si>
    <t>ASV_06323: Bacteria; Marinimicrobia (SAR406 clade)</t>
  </si>
  <si>
    <t>ASV_06323</t>
  </si>
  <si>
    <t>ASV_06322: Nanoarchaeia; SCGC AAA011-D5</t>
  </si>
  <si>
    <t>ASV_06322</t>
  </si>
  <si>
    <t>ASV_06319: Bacteria; Proteobacteria</t>
  </si>
  <si>
    <t>ASV_06319</t>
  </si>
  <si>
    <t>ASV_06317: Alphaproteobacteria; Defluviicoccales</t>
  </si>
  <si>
    <t>ASV_06317</t>
  </si>
  <si>
    <t>ASV_06316: Nanoarchaeia; Woesearchaeales</t>
  </si>
  <si>
    <t>ASV_06316</t>
  </si>
  <si>
    <t>ASV_06315: Oligoflexia; Oligoflexaceae</t>
  </si>
  <si>
    <t>ASV_06315</t>
  </si>
  <si>
    <t>ASV_06314: Bacteria; Proteobacteria</t>
  </si>
  <si>
    <t>ASV_06314</t>
  </si>
  <si>
    <t>ASV_06313: Desulfobulbia; Desulfopila</t>
  </si>
  <si>
    <t>ASV_06313</t>
  </si>
  <si>
    <t>ASV_06311: Alphaproteobacteria; Limibaculum</t>
  </si>
  <si>
    <t>ASV_06311</t>
  </si>
  <si>
    <t>ASV_06310: Babeliae; UBA12411</t>
  </si>
  <si>
    <t>ASV_06310</t>
  </si>
  <si>
    <t>ASV_06309: Proteobacteria; Alphaproteobacteria</t>
  </si>
  <si>
    <t>ASV_06309</t>
  </si>
  <si>
    <t>ASV_06308: Lentisphaeria; P.palmC41</t>
  </si>
  <si>
    <t>ASV_06308</t>
  </si>
  <si>
    <t>ASV_06307: Cyanobacteria; Phormidium MBIC10003</t>
  </si>
  <si>
    <t>ASV_06307</t>
  </si>
  <si>
    <t>ASV_06306: Nanoarchaeia; Woesearchaeales</t>
  </si>
  <si>
    <t>ASV_06306</t>
  </si>
  <si>
    <t>ASV_06305: Myxococcota; Polyangia</t>
  </si>
  <si>
    <t>ASV_06305</t>
  </si>
  <si>
    <t>ASV_06304: Nanoarchaeia; Woesearchaeales</t>
  </si>
  <si>
    <t>ASV_06304</t>
  </si>
  <si>
    <t>ASV_06303: Nanoarchaeia; Woesearchaeales</t>
  </si>
  <si>
    <t>ASV_06303</t>
  </si>
  <si>
    <t>ASV_06302: Gammaproteobacteria; Diplorickettsiaceae</t>
  </si>
  <si>
    <t>ASV_06302</t>
  </si>
  <si>
    <t>ASV_06301: Nanoarchaeia; SCGC AAA011-D5</t>
  </si>
  <si>
    <t>ASV_06301</t>
  </si>
  <si>
    <t>ASV_06300: Bacteroidia; Saprospiraceae</t>
  </si>
  <si>
    <t>ASV_06300</t>
  </si>
  <si>
    <t>ASV_06299: Bacteroidia; Cytophagales</t>
  </si>
  <si>
    <t>ASV_06299</t>
  </si>
  <si>
    <t>ASV_06298: Nanoarchaeia; Woesearchaeales</t>
  </si>
  <si>
    <t>ASV_06298</t>
  </si>
  <si>
    <t>ASV_06297: Polyangia; Nannocystaceae</t>
  </si>
  <si>
    <t>ASV_06296: Bacteroidia; Amoebophilaceae</t>
  </si>
  <si>
    <t>ASV_06296</t>
  </si>
  <si>
    <t>ASV_06295: Nanoarchaeia; Woesearchaeales</t>
  </si>
  <si>
    <t>ASV_06295</t>
  </si>
  <si>
    <t>ASV_06294: Patescibacteria; Gracilibacteria</t>
  </si>
  <si>
    <t>ASV_06294</t>
  </si>
  <si>
    <t>ASV_06293: Bdellovibrionia; Bdellovibrio</t>
  </si>
  <si>
    <t>ASV_06293</t>
  </si>
  <si>
    <t>ASV_06292: Gammaproteobacteria; Sedimenticolaceae</t>
  </si>
  <si>
    <t>ASV_06292</t>
  </si>
  <si>
    <t>ASV_06291: Alphaproteobacteria; Parvularcula</t>
  </si>
  <si>
    <t>ASV_06291</t>
  </si>
  <si>
    <t>ASV_06290: Planctomycetes; Rhodopirellula</t>
  </si>
  <si>
    <t>ASV_06290</t>
  </si>
  <si>
    <t>ASV_06289: Anaerolineae; Ardenticatenales</t>
  </si>
  <si>
    <t>ASV_06288: Planctomycetes; Pirellula</t>
  </si>
  <si>
    <t>ASV_06288</t>
  </si>
  <si>
    <t>ASV_06287: Bacteria; SAR324 clade(Marine group B)</t>
  </si>
  <si>
    <t>ASV_06287</t>
  </si>
  <si>
    <t>ASV_06286: Nanoarchaeia; SCGC AAA011-D5</t>
  </si>
  <si>
    <t>ASV_06286</t>
  </si>
  <si>
    <t>ASV_06285: Bacteria; Sva0485</t>
  </si>
  <si>
    <t>ASV_06285</t>
  </si>
  <si>
    <t>ASV_06284: Nanoarchaeia; Woesearchaeales</t>
  </si>
  <si>
    <t>ASV_06284</t>
  </si>
  <si>
    <t>ASV_06283: Bacteria; Marinimicrobia (SAR406 clade)</t>
  </si>
  <si>
    <t>ASV_06283</t>
  </si>
  <si>
    <t>ASV_06282: Nanoarchaeia; Woesearchaeales</t>
  </si>
  <si>
    <t>ASV_06282</t>
  </si>
  <si>
    <t>ASV_06281: Nitrososphaeria; Nitrosopumilaceae</t>
  </si>
  <si>
    <t>ASV_06281</t>
  </si>
  <si>
    <t>ASV_06280: Bacteroidia; Amoebophilaceae</t>
  </si>
  <si>
    <t>ASV_06280</t>
  </si>
  <si>
    <t>ASV_06279: Cyanobacteria; Cyanobacteriaceae</t>
  </si>
  <si>
    <t>ASV_06279</t>
  </si>
  <si>
    <t>ASV_06278: Nanoarchaeia; SCGC AAA011-D5</t>
  </si>
  <si>
    <t>ASV_06278</t>
  </si>
  <si>
    <t>ASV_06277: Bacteroidia; Bacteroidales</t>
  </si>
  <si>
    <t>ASV_06277</t>
  </si>
  <si>
    <t>ASV_06276: Anaerolineae; SBR1031</t>
  </si>
  <si>
    <t>ASV_06276</t>
  </si>
  <si>
    <t>ASV_06275: Gammaproteobacteria; UBA10353 marine group</t>
  </si>
  <si>
    <t>ASV_06275</t>
  </si>
  <si>
    <t>ASV_06274: Patescibacteria; Gracilibacteria</t>
  </si>
  <si>
    <t>ASV_06274</t>
  </si>
  <si>
    <t>ASV_06272: Bacteroidia; Lewinella</t>
  </si>
  <si>
    <t>ASV_06272</t>
  </si>
  <si>
    <t>ASV_06271: Polyangia; MidBa8</t>
  </si>
  <si>
    <t>ASV_06271</t>
  </si>
  <si>
    <t>ASV_06270: Firmicutes; Bacilli</t>
  </si>
  <si>
    <t>ASV_06270</t>
  </si>
  <si>
    <t>ASV_06269: Kiritimatiellae; WCHB1-41</t>
  </si>
  <si>
    <t>ASV_06269</t>
  </si>
  <si>
    <t>ASV_06268: Bacteria</t>
  </si>
  <si>
    <t>ASV_06268</t>
  </si>
  <si>
    <t>ASV_06267: Nanoarchaeia; AR15</t>
  </si>
  <si>
    <t>ASV_06267</t>
  </si>
  <si>
    <t>ASV_06266: Nanoarchaeia; Woesearchaeales</t>
  </si>
  <si>
    <t>ASV_06266</t>
  </si>
  <si>
    <t>ASV_06265: Bacteria</t>
  </si>
  <si>
    <t>ASV_06265</t>
  </si>
  <si>
    <t>ASV_06264: Aenigmarchaeia; Aenigmarchaeales</t>
  </si>
  <si>
    <t>ASV_06264</t>
  </si>
  <si>
    <t>ASV_06263: Archaea</t>
  </si>
  <si>
    <t>ASV_06263</t>
  </si>
  <si>
    <t>ASV_06262: Acidobacteriota; Subgroup 26</t>
  </si>
  <si>
    <t>ASV_06262</t>
  </si>
  <si>
    <t>ASV_06261: Clostridia; Pseudoclostridium</t>
  </si>
  <si>
    <t>ASV_06261</t>
  </si>
  <si>
    <t>ASV_06260: Bacteria</t>
  </si>
  <si>
    <t>ASV_06260</t>
  </si>
  <si>
    <t>ASV_06259: Gracilibacteria; JGI 0000069-P22</t>
  </si>
  <si>
    <t>ASV_06259</t>
  </si>
  <si>
    <t>ASV_06258: Proteobacteria; Gammaproteobacteria</t>
  </si>
  <si>
    <t>ASV_06258</t>
  </si>
  <si>
    <t>ASV_06257: Bacteria</t>
  </si>
  <si>
    <t>ASV_06257</t>
  </si>
  <si>
    <t>ASV_06256: Nanoarchaeia; Woesearchaeales</t>
  </si>
  <si>
    <t>ASV_06256</t>
  </si>
  <si>
    <t>ASV_06255: Alphaproteobacteria; Kiloniellaceae</t>
  </si>
  <si>
    <t>ASV_06255</t>
  </si>
  <si>
    <t>ASV_06254: Bdellovibrionia; Bdellovibrio</t>
  </si>
  <si>
    <t>ASV_06254</t>
  </si>
  <si>
    <t>ASV_06253: Actinobacteria; PeM15</t>
  </si>
  <si>
    <t>ASV_06253</t>
  </si>
  <si>
    <t>ASV_06252: Alphaproteobacteria; Micavibrionaceae</t>
  </si>
  <si>
    <t>ASV_06252</t>
  </si>
  <si>
    <t>ASV_06251: Alphaproteobacteria; Rhodospirillales</t>
  </si>
  <si>
    <t>ASV_06251</t>
  </si>
  <si>
    <t>ASV_06250: Nanoarchaeia; Woesearchaeales</t>
  </si>
  <si>
    <t>ASV_06250</t>
  </si>
  <si>
    <t>ASV_06248: Bacteroidia; Crocinitomix</t>
  </si>
  <si>
    <t>ASV_06248</t>
  </si>
  <si>
    <t>ASV_06247: Bacteroidota; Bacteroidia</t>
  </si>
  <si>
    <t>ASV_06247</t>
  </si>
  <si>
    <t>ASV_06246: Proteobacteria; Gammaproteobacteria</t>
  </si>
  <si>
    <t>ASV_06246</t>
  </si>
  <si>
    <t>ASV_06245: Proteobacteria; Gammaproteobacteria</t>
  </si>
  <si>
    <t>ASV_06245</t>
  </si>
  <si>
    <t>ASV_06244: Alphaproteobacteria; Magnetospiraceae</t>
  </si>
  <si>
    <t>ASV_06244</t>
  </si>
  <si>
    <t>ASV_06243: Nanoarchaeia; SCGC AAA011-D5</t>
  </si>
  <si>
    <t>ASV_06243</t>
  </si>
  <si>
    <t>ASV_06242: Proteobacteria; Gammaproteobacteria</t>
  </si>
  <si>
    <t>ASV_06242</t>
  </si>
  <si>
    <t>ASV_06241: Nanoarchaeia; SCGC AAA011-D5</t>
  </si>
  <si>
    <t>ASV_06241</t>
  </si>
  <si>
    <t>ASV_06240: Nanoarchaeia; SCGC AAA011-D5</t>
  </si>
  <si>
    <t>ASV_06240</t>
  </si>
  <si>
    <t>ASV_06239: Nanoarchaeia; Woesearchaeales</t>
  </si>
  <si>
    <t>ASV_06239</t>
  </si>
  <si>
    <t>ASV_06238: Planctomycetes; Planctomycetales</t>
  </si>
  <si>
    <t>ASV_06238</t>
  </si>
  <si>
    <t>ASV_06237: Gammaproteobacteria; Coxiella</t>
  </si>
  <si>
    <t>ASV_06237</t>
  </si>
  <si>
    <t>ASV_06236: Proteobacteria; Alphaproteobacteria</t>
  </si>
  <si>
    <t>ASV_06236</t>
  </si>
  <si>
    <t>ASV_06235: Bacteroidia; NS9 marine group</t>
  </si>
  <si>
    <t>ASV_06235</t>
  </si>
  <si>
    <t>ASV_06233: Bacteroidia; Muricauda</t>
  </si>
  <si>
    <t>ASV_06233</t>
  </si>
  <si>
    <t>ASV_06232: Alphaproteobacteria; SM2D12</t>
  </si>
  <si>
    <t>ASV_06231: Proteobacteria; Gammaproteobacteria</t>
  </si>
  <si>
    <t>ASV_06231</t>
  </si>
  <si>
    <t>ASV_06230: Alphaproteobacteria; Micavibrionaceae</t>
  </si>
  <si>
    <t>ASV_06230</t>
  </si>
  <si>
    <t>ASV_06229: Bacteroidia; Marinifilaceae</t>
  </si>
  <si>
    <t>ASV_06229</t>
  </si>
  <si>
    <t>ASV_06228: Spirochaetia; Sediminispirochaeta</t>
  </si>
  <si>
    <t>ASV_06228</t>
  </si>
  <si>
    <t>ASV_06227: Desulfuromonadia; Bradymonadales</t>
  </si>
  <si>
    <t>ASV_06227</t>
  </si>
  <si>
    <t>ASV_06226: Proteobacteria; Gammaproteobacteria</t>
  </si>
  <si>
    <t>ASV_06226</t>
  </si>
  <si>
    <t>ASV_06225: Proteobacteria; Gammaproteobacteria</t>
  </si>
  <si>
    <t>ASV_06225</t>
  </si>
  <si>
    <t>ASV_06224: Desulfovibrionia; Halodesulfovibrio</t>
  </si>
  <si>
    <t>ASV_06224</t>
  </si>
  <si>
    <t>ASV_06223: Verrucomicrobiae; Methylacidiphilaceae</t>
  </si>
  <si>
    <t>ASV_06223</t>
  </si>
  <si>
    <t>ASV_06222: Proteobacteria; Gammaproteobacteria</t>
  </si>
  <si>
    <t>ASV_06221: Bacteria; Margulisbacteria</t>
  </si>
  <si>
    <t>ASV_06220: Verrucomicrobiae; Rubritalea</t>
  </si>
  <si>
    <t>ASV_06219: Bdellovibrionia; Bacteriovoracaceae</t>
  </si>
  <si>
    <t>ASV_06218: Proteobacteria; Alphaproteobacteria</t>
  </si>
  <si>
    <t>ASV_06217: Bacteroidia; Saprospiraceae</t>
  </si>
  <si>
    <t>ASV_06216: Leptospirae; RBG-16-49-21</t>
  </si>
  <si>
    <t>ASV_06215: Bacteroidia; Macellibacteroides</t>
  </si>
  <si>
    <t>ASV_06215</t>
  </si>
  <si>
    <t>ASV_06214: Gammaproteobacteria; OM60(NOR5) clade</t>
  </si>
  <si>
    <t>ASV_06214</t>
  </si>
  <si>
    <t>ASV_06213: Gammaproteobacteria; Neptuniibacter</t>
  </si>
  <si>
    <t>ASV_06213</t>
  </si>
  <si>
    <t>ASV_06212: Alphaproteobacteria; Kordiimonadales</t>
  </si>
  <si>
    <t>ASV_06212</t>
  </si>
  <si>
    <t>ASV_06211: Acidimicrobia; Sva0996 marine group</t>
  </si>
  <si>
    <t>ASV_06211</t>
  </si>
  <si>
    <t>ASV_06210: Gracilibacteria; Absconditabacteriales (SR1)</t>
  </si>
  <si>
    <t>ASV_06210</t>
  </si>
  <si>
    <t>ASV_06209: Bacteroidia; Labilibacter</t>
  </si>
  <si>
    <t>ASV_06209</t>
  </si>
  <si>
    <t>ASV_06208: Bacilli; Mycoplasma</t>
  </si>
  <si>
    <t>ASV_06208</t>
  </si>
  <si>
    <t>ASV_06207: Bacteria</t>
  </si>
  <si>
    <t>ASV_06207</t>
  </si>
  <si>
    <t>ASV_06206: Gammaproteobacteria; Legionellaceae</t>
  </si>
  <si>
    <t>ASV_06206</t>
  </si>
  <si>
    <t>ASV_06205: Acidimicrobia; Actinomarinales</t>
  </si>
  <si>
    <t>ASV_06205</t>
  </si>
  <si>
    <t>ASV_06204: Bacteroidia; NS10 marine group</t>
  </si>
  <si>
    <t>ASV_06204</t>
  </si>
  <si>
    <t>ASV_06203: Bdellovibrionia; Peredibacter</t>
  </si>
  <si>
    <t>ASV_06203</t>
  </si>
  <si>
    <t>ASV_06202: Verrucomicrobiae; Rubritalea</t>
  </si>
  <si>
    <t>ASV_06202</t>
  </si>
  <si>
    <t>ASV_06201: Nanoarchaeia; Woesearchaeales</t>
  </si>
  <si>
    <t>ASV_06201</t>
  </si>
  <si>
    <t>ASV_06200: Bdellovibrionia; Bdellovibrio</t>
  </si>
  <si>
    <t>ASV_06200</t>
  </si>
  <si>
    <t>ASV_06199: Bacteria; Margulisbacteria</t>
  </si>
  <si>
    <t>ASV_06199</t>
  </si>
  <si>
    <t>ASV_06198: Bacteria; NB1-j</t>
  </si>
  <si>
    <t>ASV_06198</t>
  </si>
  <si>
    <t>ASV_06196: Nanoarchaeia; Woesearchaeales</t>
  </si>
  <si>
    <t>ASV_06196</t>
  </si>
  <si>
    <t>ASV_06195: Alphaproteobacteria; Micavibrionaceae</t>
  </si>
  <si>
    <t>ASV_06195</t>
  </si>
  <si>
    <t>ASV_06194: Bacteria</t>
  </si>
  <si>
    <t>ASV_06194</t>
  </si>
  <si>
    <t>ASV_06193: Bdellovibrionia; Peredibacter</t>
  </si>
  <si>
    <t>ASV_06193</t>
  </si>
  <si>
    <t>ASV_06192: Cyanobacteria; Cyanobacteriales</t>
  </si>
  <si>
    <t>ASV_06192</t>
  </si>
  <si>
    <t>ASV_06191: Alphaproteobacteria; Rhodospirillales</t>
  </si>
  <si>
    <t>ASV_06191</t>
  </si>
  <si>
    <t>ASV_06190: Chlamydiae; Chlamydiales</t>
  </si>
  <si>
    <t>ASV_06190</t>
  </si>
  <si>
    <t>ASV_06189: Gammaproteobacteria; Pseudomonadales</t>
  </si>
  <si>
    <t>ASV_06189</t>
  </si>
  <si>
    <t>ASV_06188: Nanoarchaeia; Woesearchaeales</t>
  </si>
  <si>
    <t>ASV_06188</t>
  </si>
  <si>
    <t>ASV_06187: Fusobacteria; Hypnocyclicus</t>
  </si>
  <si>
    <t>ASV_06187</t>
  </si>
  <si>
    <t>ASV_06185: Bacteroidia; Chitinophagales</t>
  </si>
  <si>
    <t>ASV_06184: Bacteria; Zixibacteria</t>
  </si>
  <si>
    <t>ASV_06183: Proteobacteria; Gammaproteobacteria</t>
  </si>
  <si>
    <t>ASV_06182: Spirochaetia; Spirochaetaceae</t>
  </si>
  <si>
    <t>ASV_06182</t>
  </si>
  <si>
    <t>ASV_06181: Nanoarchaeia; SCGC AAA286-E23</t>
  </si>
  <si>
    <t>ASV_06181</t>
  </si>
  <si>
    <t>ASV_06180: Bacilli; Izemoplasmatales</t>
  </si>
  <si>
    <t>ASV_06180</t>
  </si>
  <si>
    <t>ASV_06179: Acidobacteriota; Subgroup 18</t>
  </si>
  <si>
    <t>ASV_06179</t>
  </si>
  <si>
    <t>ASV_06177: Gammaproteobacteria; Microbulbifer</t>
  </si>
  <si>
    <t>ASV_06177</t>
  </si>
  <si>
    <t>ASV_06176: Bdellovibrionia; Peredibacter</t>
  </si>
  <si>
    <t>ASV_06176</t>
  </si>
  <si>
    <t>ASV_06175: Negativicutes; Acidaminococcus</t>
  </si>
  <si>
    <t>ASV_06175</t>
  </si>
  <si>
    <t>ASV_06174: Bacteroidia; Ekhidna</t>
  </si>
  <si>
    <t>ASV_06174</t>
  </si>
  <si>
    <t>ASV_06173: Omnitrophia; Candidatus Omnitrophus</t>
  </si>
  <si>
    <t>ASV_06173</t>
  </si>
  <si>
    <t>ASV_06172: Bacteria</t>
  </si>
  <si>
    <t>ASV_06172</t>
  </si>
  <si>
    <t>ASV_06171: Gammaproteobacteria; Candidatus Thiobios</t>
  </si>
  <si>
    <t>ASV_06171</t>
  </si>
  <si>
    <t>ASV_06170: Gammaproteobacteria; EV818SWSAP88</t>
  </si>
  <si>
    <t>ASV_06170</t>
  </si>
  <si>
    <t>ASV_06169: Thermococci; Methanofastidiosales</t>
  </si>
  <si>
    <t>ASV_06169</t>
  </si>
  <si>
    <t>ASV_06168: Bacteroidia; Portibacter</t>
  </si>
  <si>
    <t>ASV_06168</t>
  </si>
  <si>
    <t>ASV_06167: Proteobacteria; Alphaproteobacteria</t>
  </si>
  <si>
    <t>ASV_06167</t>
  </si>
  <si>
    <t>ASV_06166: Bacteria; SAR324 clade(Marine group B)</t>
  </si>
  <si>
    <t>ASV_06166</t>
  </si>
  <si>
    <t>ASV_06165: Nanoarchaeia; Woesearchaeales</t>
  </si>
  <si>
    <t>ASV_06165</t>
  </si>
  <si>
    <t>ASV_06164: Bacteria; SAR324 clade(Marine group B)</t>
  </si>
  <si>
    <t>ASV_06164</t>
  </si>
  <si>
    <t>ASV_06163: Alphaproteobacteria; Hyphomonadaceae</t>
  </si>
  <si>
    <t>ASV_06163</t>
  </si>
  <si>
    <t>ASV_06162: Bacteroidia; Marinifilaceae</t>
  </si>
  <si>
    <t>ASV_06162</t>
  </si>
  <si>
    <t>ASV_06161: Alphaproteobacteria; Magnetospiraceae</t>
  </si>
  <si>
    <t>ASV_06161</t>
  </si>
  <si>
    <t>ASV_06160: Omnitrophia; Candidatus Omnitrophus</t>
  </si>
  <si>
    <t>ASV_06160</t>
  </si>
  <si>
    <t>ASV_06159: Proteobacteria; Alphaproteobacteria</t>
  </si>
  <si>
    <t>ASV_06159</t>
  </si>
  <si>
    <t>ASV_06158: Proteobacteria; Gammaproteobacteria</t>
  </si>
  <si>
    <t>ASV_06158</t>
  </si>
  <si>
    <t>ASV_06157: Nanoarchaeia; Woesearchaeales</t>
  </si>
  <si>
    <t>ASV_06157</t>
  </si>
  <si>
    <t>ASV_06155: Desulfobacteria; Desulfobacterium</t>
  </si>
  <si>
    <t>ASV_06155</t>
  </si>
  <si>
    <t>ASV_06154: Nanoarchaeia; Woesearchaeales</t>
  </si>
  <si>
    <t>ASV_06154</t>
  </si>
  <si>
    <t>ASV_06153: Bacteria; Latescibacterota</t>
  </si>
  <si>
    <t>ASV_06153</t>
  </si>
  <si>
    <t>ASV_06152: Proteobacteria; Gammaproteobacteria</t>
  </si>
  <si>
    <t>ASV_06152</t>
  </si>
  <si>
    <t>ASV_06151: Bacteria; Margulisbacteria</t>
  </si>
  <si>
    <t>ASV_06151</t>
  </si>
  <si>
    <t>ASV_06150: Bacteria</t>
  </si>
  <si>
    <t>ASV_06150</t>
  </si>
  <si>
    <t>ASV_06149: Gammaproteobacteria; Coxiella</t>
  </si>
  <si>
    <t>ASV_06148: Proteobacteria; Gammaproteobacteria</t>
  </si>
  <si>
    <t>ASV_06146: Omnitrophia; Candidatus Omnitrophus</t>
  </si>
  <si>
    <t>ASV_06146</t>
  </si>
  <si>
    <t>ASV_06145: Nanoarchaeia; Woesearchaeales</t>
  </si>
  <si>
    <t>ASV_06145</t>
  </si>
  <si>
    <t>ASV_06144: Gammaproteobacteria; Unknown Family</t>
  </si>
  <si>
    <t>ASV_06144</t>
  </si>
  <si>
    <t>ASV_06143: Bacteroidia; Draconibacterium</t>
  </si>
  <si>
    <t>ASV_06143</t>
  </si>
  <si>
    <t>ASV_06142: Bacteria; Marinimicrobia (SAR406 clade)</t>
  </si>
  <si>
    <t>ASV_06142</t>
  </si>
  <si>
    <t>ASV_06141: Proteobacteria; Alphaproteobacteria</t>
  </si>
  <si>
    <t>ASV_06141</t>
  </si>
  <si>
    <t>ASV_06140: Gammaproteobacteria; Agaribacterium</t>
  </si>
  <si>
    <t>ASV_06140</t>
  </si>
  <si>
    <t>ASV_06139: Proteobacteria; Alphaproteobacteria</t>
  </si>
  <si>
    <t>ASV_06139</t>
  </si>
  <si>
    <t>ASV_06136: Alphaproteobacteria; Paracaedibacteraceae</t>
  </si>
  <si>
    <t>ASV_06136</t>
  </si>
  <si>
    <t>ASV_06135: Bacteria</t>
  </si>
  <si>
    <t>ASV_06135</t>
  </si>
  <si>
    <t>ASV_06134: Gammaproteobacteria; endosymbionts</t>
  </si>
  <si>
    <t>ASV_06134</t>
  </si>
  <si>
    <t>ASV_06133: Bdellovibrionia; Peredibacter</t>
  </si>
  <si>
    <t>ASV_06133</t>
  </si>
  <si>
    <t>ASV_06132: Bacteroidia; Amoebophilaceae</t>
  </si>
  <si>
    <t>ASV_06132</t>
  </si>
  <si>
    <t>ASV_06131: Desulfobacteria; Desulfobacter</t>
  </si>
  <si>
    <t>ASV_06131</t>
  </si>
  <si>
    <t>ASV_06130: Alphaproteobacteria; Rhodospirillales</t>
  </si>
  <si>
    <t>ASV_06130</t>
  </si>
  <si>
    <t>ASV_06129: Bacteria</t>
  </si>
  <si>
    <t>ASV_06129</t>
  </si>
  <si>
    <t>ASV_06128: Proteobacteria; Alphaproteobacteria</t>
  </si>
  <si>
    <t>ASV_06128</t>
  </si>
  <si>
    <t>ASV_06127: Nanoarchaeia; Woesearchaeales</t>
  </si>
  <si>
    <t>ASV_06126: Clostridia; Ruminococcaceae</t>
  </si>
  <si>
    <t>ASV_06126</t>
  </si>
  <si>
    <t>ASV_06125: Nanoarchaeia; Woesearchaeales</t>
  </si>
  <si>
    <t>ASV_06125</t>
  </si>
  <si>
    <t>ASV_06124: Oligoflexia; Oligoflexaceae</t>
  </si>
  <si>
    <t>ASV_06124</t>
  </si>
  <si>
    <t>ASV_06122: Desulfobacteria; Sva0081 sediment group</t>
  </si>
  <si>
    <t>ASV_06122</t>
  </si>
  <si>
    <t>ASV_06121: Anaerolineae; Anaerolineaceae</t>
  </si>
  <si>
    <t>ASV_06121</t>
  </si>
  <si>
    <t>ASV_06119: Bacteroidia; Crocinitomix</t>
  </si>
  <si>
    <t>ASV_06119</t>
  </si>
  <si>
    <t>ASV_06118: Bacteria</t>
  </si>
  <si>
    <t>ASV_06118</t>
  </si>
  <si>
    <t>ASV_06117: Bacteroidia; Flavobacteriaceae</t>
  </si>
  <si>
    <t>ASV_06117</t>
  </si>
  <si>
    <t>ASV_06116: Gammaproteobacteria; Coxiella</t>
  </si>
  <si>
    <t>ASV_06116</t>
  </si>
  <si>
    <t>ASV_06115: Planctomycetota; vadinHA49</t>
  </si>
  <si>
    <t>ASV_06113: Thermoplasmata; Marine Benthic Group D and DHVEG-1</t>
  </si>
  <si>
    <t>ASV_06113</t>
  </si>
  <si>
    <t>ASV_06112: Polyangia; BIrii41</t>
  </si>
  <si>
    <t>ASV_06112</t>
  </si>
  <si>
    <t>ASV_06110: Nanoarchaeia; Woesearchaeales</t>
  </si>
  <si>
    <t>ASV_06110</t>
  </si>
  <si>
    <t>ASV_06108: Alphaproteobacteria; Rickettsiales</t>
  </si>
  <si>
    <t>ASV_06108</t>
  </si>
  <si>
    <t>ASV_06107: Bacteroidia; Persicobacter</t>
  </si>
  <si>
    <t>ASV_06107</t>
  </si>
  <si>
    <t>ASV_06106: Nanoarchaeia; Woesearchaeales</t>
  </si>
  <si>
    <t>ASV_06105: Verrucomicrobiae; Verrucomicrobiales</t>
  </si>
  <si>
    <t>ASV_06105</t>
  </si>
  <si>
    <t>ASV_06104: Bacteroidia; Chitinophagales</t>
  </si>
  <si>
    <t>ASV_06104</t>
  </si>
  <si>
    <t>ASV_06103: Gammaproteobacteria; NKB5</t>
  </si>
  <si>
    <t>ASV_06103</t>
  </si>
  <si>
    <t>ASV_06102: Bacteroidia; Cyclobacteriaceae</t>
  </si>
  <si>
    <t>ASV_06102</t>
  </si>
  <si>
    <t>ASV_06101: Cyanobacteria; Pleurocapsa PCC-7319</t>
  </si>
  <si>
    <t>ASV_06101</t>
  </si>
  <si>
    <t>ASV_06100: Lentisphaeria; SS1-B-02-17</t>
  </si>
  <si>
    <t>ASV_06100</t>
  </si>
  <si>
    <t>ASV_06098: Cloacimonadia; MSBL8</t>
  </si>
  <si>
    <t>ASV_06098</t>
  </si>
  <si>
    <t>ASV_06097: Bacteria; Marinimicrobia (SAR406 clade)</t>
  </si>
  <si>
    <t>ASV_06097</t>
  </si>
  <si>
    <t>ASV_06096: Proteobacteria; Alphaproteobacteria</t>
  </si>
  <si>
    <t>ASV_06096</t>
  </si>
  <si>
    <t>ASV_06095: Alphaproteobacteria; Bauldia</t>
  </si>
  <si>
    <t>ASV_06095</t>
  </si>
  <si>
    <t>ASV_06094: Nanoarchaeia; SCGC AAA011-D5</t>
  </si>
  <si>
    <t>ASV_06094</t>
  </si>
  <si>
    <t>ASV_06093: Gammaproteobacteria; Pseudomonadales</t>
  </si>
  <si>
    <t>ASV_06093</t>
  </si>
  <si>
    <t>ASV_06092: Vampirivibrionia; Gastranaerophilales</t>
  </si>
  <si>
    <t>ASV_06092</t>
  </si>
  <si>
    <t>ASV_06091: Alphaproteobacteria; Micavibrionaceae</t>
  </si>
  <si>
    <t>ASV_06091</t>
  </si>
  <si>
    <t>ASV_06090: Bacteroidia; Saprospiraceae</t>
  </si>
  <si>
    <t>ASV_06090</t>
  </si>
  <si>
    <t>ASV_06089: Bacteroidia; Flammeovirgaceae</t>
  </si>
  <si>
    <t>ASV_06089</t>
  </si>
  <si>
    <t>ASV_06088: Bacteroidia; Flavobacteriales</t>
  </si>
  <si>
    <t>ASV_06088</t>
  </si>
  <si>
    <t>ASV_06087: Bacteroidia; Flavobacteriaceae</t>
  </si>
  <si>
    <t>ASV_06087</t>
  </si>
  <si>
    <t>ASV_06086: Bdellovibrionia; Peredibacter</t>
  </si>
  <si>
    <t>ASV_06086</t>
  </si>
  <si>
    <t>ASV_06085: Spirochaetota; MVP-15</t>
  </si>
  <si>
    <t>ASV_06085</t>
  </si>
  <si>
    <t>ASV_06084: Alphaproteobacteria; SM2D12</t>
  </si>
  <si>
    <t>ASV_06084</t>
  </si>
  <si>
    <t>ASV_06083: Bacteria</t>
  </si>
  <si>
    <t>ASV_06083</t>
  </si>
  <si>
    <t>ASV_06082: Campylobacteria; Sulfurimonas</t>
  </si>
  <si>
    <t>ASV_06082</t>
  </si>
  <si>
    <t>ASV_06081: Gracilibacteria; Absconditabacteriales (SR1)</t>
  </si>
  <si>
    <t>ASV_06081</t>
  </si>
  <si>
    <t>ASV_06079: Thermoplasmata; Marine Benthic Group D and DHVEG-1</t>
  </si>
  <si>
    <t>ASV_06079</t>
  </si>
  <si>
    <t>ASV_06077: Bacteroidia; Ulvibacter</t>
  </si>
  <si>
    <t>ASV_06077</t>
  </si>
  <si>
    <t>ASV_06076: Gammaproteobacteria; Unknown Family</t>
  </si>
  <si>
    <t>ASV_06075: Gammaproteobacteria; Thalassotalea</t>
  </si>
  <si>
    <t>ASV_06075</t>
  </si>
  <si>
    <t>ASV_06074: Spirochaetia; Spirochaeta</t>
  </si>
  <si>
    <t>ASV_06074</t>
  </si>
  <si>
    <t>ASV_06073: Proteobacteria; Alphaproteobacteria</t>
  </si>
  <si>
    <t>ASV_06073</t>
  </si>
  <si>
    <t>ASV_06072: Gammaproteobacteria; Coxiella</t>
  </si>
  <si>
    <t>ASV_06072</t>
  </si>
  <si>
    <t>ASV_06071: Anaerolineae; Ardenticatenales</t>
  </si>
  <si>
    <t>ASV_06071</t>
  </si>
  <si>
    <t>ASV_06070: Bacteroidia; Amoebophilaceae</t>
  </si>
  <si>
    <t>ASV_06070</t>
  </si>
  <si>
    <t>ASV_06069: Bacteria</t>
  </si>
  <si>
    <t>ASV_06069</t>
  </si>
  <si>
    <t>ASV_06068: Bacteroidia; Flavobacteriaceae</t>
  </si>
  <si>
    <t>ASV_06068</t>
  </si>
  <si>
    <t>ASV_06066: Cyanobacteria; Cyanobiaceae</t>
  </si>
  <si>
    <t>ASV_06066</t>
  </si>
  <si>
    <t>ASV_06065: Bacteria; SAR324 clade(Marine group B)</t>
  </si>
  <si>
    <t>ASV_06065</t>
  </si>
  <si>
    <t>ASV_06064: Bacteria; Cyanobacteria</t>
  </si>
  <si>
    <t>ASV_06064</t>
  </si>
  <si>
    <t>ASV_06063: Acidimicrobia; Ilumatobacter</t>
  </si>
  <si>
    <t>ASV_06062: Bacteria; SAR324 clade(Marine group B)</t>
  </si>
  <si>
    <t>ASV_06062</t>
  </si>
  <si>
    <t>ASV_06061: Bacteroidia; Bacteroidetes BD2-2</t>
  </si>
  <si>
    <t>ASV_06061</t>
  </si>
  <si>
    <t>ASV_06060: Nanoarchaeia; Woesearchaeales</t>
  </si>
  <si>
    <t>ASV_06060</t>
  </si>
  <si>
    <t>ASV_06058: Bacteria</t>
  </si>
  <si>
    <t>ASV_06058</t>
  </si>
  <si>
    <t>ASV_06057: Bacteria</t>
  </si>
  <si>
    <t>ASV_06057</t>
  </si>
  <si>
    <t>ASV_06056: Nanoarchaeia; Woesearchaeales</t>
  </si>
  <si>
    <t>ASV_06056</t>
  </si>
  <si>
    <t>ASV_06055: Nanoarchaeia; Woesearchaeales</t>
  </si>
  <si>
    <t>ASV_06055</t>
  </si>
  <si>
    <t>ASV_06054: Bdellovibrionia; Bacteriovoracaceae</t>
  </si>
  <si>
    <t>ASV_06054</t>
  </si>
  <si>
    <t>ASV_06053: Nanoarchaeia; Woesearchaeales</t>
  </si>
  <si>
    <t>ASV_06053</t>
  </si>
  <si>
    <t>ASV_06052: Oligoflexia; Oligoflexaceae</t>
  </si>
  <si>
    <t>ASV_06052</t>
  </si>
  <si>
    <t>ASV_06051: Bacteroidia; Saprospira</t>
  </si>
  <si>
    <t>ASV_06051</t>
  </si>
  <si>
    <t>ASV_06050: Planctomycetota; vadinHA49</t>
  </si>
  <si>
    <t>ASV_06050</t>
  </si>
  <si>
    <t>ASV_06048: Lentisphaeria; SBYX-4944</t>
  </si>
  <si>
    <t>ASV_06048</t>
  </si>
  <si>
    <t>ASV_06047: Proteobacteria; Alphaproteobacteria</t>
  </si>
  <si>
    <t>ASV_06047</t>
  </si>
  <si>
    <t>ASV_06046: Bacteroidia; Algitalea</t>
  </si>
  <si>
    <t>ASV_06046</t>
  </si>
  <si>
    <t>ASV_06045: Bacteroidia; Macellibacteroides</t>
  </si>
  <si>
    <t>ASV_06045</t>
  </si>
  <si>
    <t>ASV_06044: Alphaproteobacteria; Micavibrionaceae</t>
  </si>
  <si>
    <t>ASV_06044</t>
  </si>
  <si>
    <t>ASV_06043: Gammaproteobacteria; HOC36</t>
  </si>
  <si>
    <t>ASV_06043</t>
  </si>
  <si>
    <t>ASV_06042: Bacteria; SAR324 clade(Marine group B)</t>
  </si>
  <si>
    <t>ASV_06042</t>
  </si>
  <si>
    <t>ASV_06041: Bacilli; Spiroplasma</t>
  </si>
  <si>
    <t>ASV_06041</t>
  </si>
  <si>
    <t>ASV_06040: Proteobacteria; Alphaproteobacteria</t>
  </si>
  <si>
    <t>ASV_06040</t>
  </si>
  <si>
    <t>ASV_06039: Gammaproteobacteria; Cellvibrionaceae</t>
  </si>
  <si>
    <t>ASV_06039</t>
  </si>
  <si>
    <t>ASV_06038: Alphaproteobacteria; Rickettsiales</t>
  </si>
  <si>
    <t>ASV_06038</t>
  </si>
  <si>
    <t>ASV_06037: Oligoflexia; Oligoflexaceae</t>
  </si>
  <si>
    <t>ASV_06037</t>
  </si>
  <si>
    <t>ASV_06036: Gammaproteobacteria; Coxiella</t>
  </si>
  <si>
    <t>ASV_06036</t>
  </si>
  <si>
    <t>ASV_06035: Cyanobacteria; Cyanobacteria</t>
  </si>
  <si>
    <t>ASV_06035</t>
  </si>
  <si>
    <t>ASV_06034: Desulfobacteria; Desulfobotulus</t>
  </si>
  <si>
    <t>ASV_06034</t>
  </si>
  <si>
    <t>ASV_06033: Actinobacteria; Mycobacterium</t>
  </si>
  <si>
    <t>ASV_06033</t>
  </si>
  <si>
    <t>ASV_06030: Gammaproteobacteria; Pseudomonadales</t>
  </si>
  <si>
    <t>ASV_06030</t>
  </si>
  <si>
    <t>ASV_06029: Bacteroidia; Muricauda</t>
  </si>
  <si>
    <t>ASV_06029</t>
  </si>
  <si>
    <t>ASV_06028: Nanoarchaeia; Woesearchaeales</t>
  </si>
  <si>
    <t>ASV_06028</t>
  </si>
  <si>
    <t>ASV_06027: Campylobacteria; Sulfurimonas</t>
  </si>
  <si>
    <t>ASV_06027</t>
  </si>
  <si>
    <t>ASV_06026: Bacteria; Myxococcota</t>
  </si>
  <si>
    <t>ASV_06026</t>
  </si>
  <si>
    <t>ASV_06025: Nitrososphaeria; Nitrosopumilaceae</t>
  </si>
  <si>
    <t>ASV_06025</t>
  </si>
  <si>
    <t>ASV_06024: Cyanobacteria; Planktothricoides SR001</t>
  </si>
  <si>
    <t>ASV_06024</t>
  </si>
  <si>
    <t>ASV_06023: Gammaproteobacteria; Alteromonadaceae</t>
  </si>
  <si>
    <t>ASV_06023</t>
  </si>
  <si>
    <t>ASV_06022: Proteobacteria; Gammaproteobacteria</t>
  </si>
  <si>
    <t>ASV_06022</t>
  </si>
  <si>
    <t>ASV_06021: Alphaproteobacteria; Terasakiellaceae</t>
  </si>
  <si>
    <t>ASV_06021</t>
  </si>
  <si>
    <t>ASV_06020: Bacteria</t>
  </si>
  <si>
    <t>ASV_06020</t>
  </si>
  <si>
    <t>ASV_06019: Bacteroidia; Aureispira</t>
  </si>
  <si>
    <t>ASV_06019</t>
  </si>
  <si>
    <t>ASV_06018: Alphaproteobacteria; Holosporaceae</t>
  </si>
  <si>
    <t>ASV_06017: Gammaproteobacteria; Cellvibrionaceae</t>
  </si>
  <si>
    <t>ASV_06016: Bacteria; Margulisbacteria</t>
  </si>
  <si>
    <t>ASV_06015: Bdellovibrionia; Peredibacter</t>
  </si>
  <si>
    <t>ASV_06013: Bacteroidia; Amoebophilaceae</t>
  </si>
  <si>
    <t>ASV_06012: Bacteria; Proteobacteria</t>
  </si>
  <si>
    <t>ASV_06011: Alphaproteobacteria; Candidatus Megaira</t>
  </si>
  <si>
    <t>ASV_06010: Bdellovibrionia; Bacteriovoracaceae</t>
  </si>
  <si>
    <t>ASV_06009: Alphaproteobacteria; Hyphomonas</t>
  </si>
  <si>
    <t>ASV_06009</t>
  </si>
  <si>
    <t>ASV_06008: Fusobacteria; Cetobacterium</t>
  </si>
  <si>
    <t>ASV_06008</t>
  </si>
  <si>
    <t>ASV_06007: Verrucomicrobiae; Rubritalea</t>
  </si>
  <si>
    <t>ASV_06007</t>
  </si>
  <si>
    <t>ASV_06006: Gammaproteobacteria; [Caedibacter] taeniospiralis group</t>
  </si>
  <si>
    <t>ASV_06006</t>
  </si>
  <si>
    <t>ASV_06005: Alphaproteobacteria; Candidatus Jidaibacter</t>
  </si>
  <si>
    <t>ASV_06005</t>
  </si>
  <si>
    <t>ASV_06004: Gammaproteobacteria; Pseudomonadales</t>
  </si>
  <si>
    <t>ASV_06004</t>
  </si>
  <si>
    <t>ASV_06002: Nanoarchaeia; Woesearchaeales</t>
  </si>
  <si>
    <t>ASV_06002</t>
  </si>
  <si>
    <t>ASV_06001: Bacteria</t>
  </si>
  <si>
    <t>ASV_06001</t>
  </si>
  <si>
    <t>ASV_06000: Gammaproteobacteria; Coxiella</t>
  </si>
  <si>
    <t>ASV_05999: Alphaproteobacteria; Micavibrionaceae</t>
  </si>
  <si>
    <t>ASV_05999</t>
  </si>
  <si>
    <t>ASV_05998: Bacteroidia; Prolixibacteraceae</t>
  </si>
  <si>
    <t>ASV_05998</t>
  </si>
  <si>
    <t>ASV_05997: Gammaproteobacteria; SAR86 clade</t>
  </si>
  <si>
    <t>ASV_05997</t>
  </si>
  <si>
    <t>ASV_05996: Kiritimatiellae; WCHB1-41</t>
  </si>
  <si>
    <t>ASV_05996</t>
  </si>
  <si>
    <t>ASV_05995: Bacteria</t>
  </si>
  <si>
    <t>ASV_05995</t>
  </si>
  <si>
    <t>ASV_05994: Bdellovibrionia; Peredibacter</t>
  </si>
  <si>
    <t>ASV_05994</t>
  </si>
  <si>
    <t>ASV_05993: Bacteria</t>
  </si>
  <si>
    <t>ASV_05993</t>
  </si>
  <si>
    <t>ASV_05992: Verrucomicrobiae; Rubritaleaceae</t>
  </si>
  <si>
    <t>ASV_05992</t>
  </si>
  <si>
    <t>ASV_05991: Bacteria; Verrucomicrobiota</t>
  </si>
  <si>
    <t>ASV_05991</t>
  </si>
  <si>
    <t>ASV_05990: Bacteroidia; NS7 marine group</t>
  </si>
  <si>
    <t>ASV_05990</t>
  </si>
  <si>
    <t>ASV_05989: Bacteroidia; Actibacter</t>
  </si>
  <si>
    <t>ASV_05989</t>
  </si>
  <si>
    <t>ASV_05988: Desulfobacteria; Desulfofaba</t>
  </si>
  <si>
    <t>ASV_05988</t>
  </si>
  <si>
    <t>ASV_05987: Gammaproteobacteria; Cellvibrionaceae</t>
  </si>
  <si>
    <t>ASV_05987</t>
  </si>
  <si>
    <t>ASV_05986: Gammaproteobacteria; KI89A clade</t>
  </si>
  <si>
    <t>ASV_05986</t>
  </si>
  <si>
    <t>ASV_05985: Proteobacteria; Alphaproteobacteria</t>
  </si>
  <si>
    <t>ASV_05985</t>
  </si>
  <si>
    <t>ASV_05984: Nanoarchaeia; Woesearchaeales</t>
  </si>
  <si>
    <t>ASV_05984</t>
  </si>
  <si>
    <t>ASV_05983: Cyanobacteria; Cyanobacteria</t>
  </si>
  <si>
    <t>ASV_05983</t>
  </si>
  <si>
    <t>ASV_05980: Bacteroidia; Chitinophagales</t>
  </si>
  <si>
    <t>ASV_05980</t>
  </si>
  <si>
    <t>ASV_05979: Bacteria</t>
  </si>
  <si>
    <t>ASV_05979</t>
  </si>
  <si>
    <t>ASV_05978: Proteobacteria; Alphaproteobacteria</t>
  </si>
  <si>
    <t>ASV_05978</t>
  </si>
  <si>
    <t>ASV_05977: Alphaproteobacteria; SM2D12</t>
  </si>
  <si>
    <t>ASV_05977</t>
  </si>
  <si>
    <t>ASV_05976: Planctomycetes; Blastopirellula</t>
  </si>
  <si>
    <t>ASV_05976</t>
  </si>
  <si>
    <t>ASV_05975: Gammaproteobacteria; Pseudomonadales</t>
  </si>
  <si>
    <t>ASV_05975</t>
  </si>
  <si>
    <t>ASV_05974: Clostridia; Peptostreptococcales-Tissierellales</t>
  </si>
  <si>
    <t>ASV_05974</t>
  </si>
  <si>
    <t>ASV_05973: Proteobacteria; Gammaproteobacteria</t>
  </si>
  <si>
    <t>ASV_05973</t>
  </si>
  <si>
    <t>ASV_05972: Bacteroidia; Bacteroidetes VC2.1 Bac22</t>
  </si>
  <si>
    <t>ASV_05972</t>
  </si>
  <si>
    <t>ASV_05971: Alphaproteobacteria; Rhizobiales</t>
  </si>
  <si>
    <t>ASV_05971</t>
  </si>
  <si>
    <t>ASV_05970: Nanoarchaeia; Woesearchaeales</t>
  </si>
  <si>
    <t>ASV_05970</t>
  </si>
  <si>
    <t>ASV_05969: Proteobacteria; Gammaproteobacteria</t>
  </si>
  <si>
    <t>ASV_05969</t>
  </si>
  <si>
    <t>ASV_05968: Thermoplasmata; Marine Benthic Group D and DHVEG-1</t>
  </si>
  <si>
    <t>ASV_05968</t>
  </si>
  <si>
    <t>ASV_05967: Ignavibacteria; IheB3-7</t>
  </si>
  <si>
    <t>ASV_05967</t>
  </si>
  <si>
    <t>ASV_05966: Bacteroidia; Amoebophilaceae</t>
  </si>
  <si>
    <t>ASV_05966</t>
  </si>
  <si>
    <t>ASV_05965: Thermococci; Methanofastidiosales</t>
  </si>
  <si>
    <t>ASV_05965</t>
  </si>
  <si>
    <t>ASV_05964: Bacteroidia; Aureispira</t>
  </si>
  <si>
    <t>ASV_05964</t>
  </si>
  <si>
    <t>ASV_05963: Clostridia; Hungateiclostridiaceae</t>
  </si>
  <si>
    <t>ASV_05963</t>
  </si>
  <si>
    <t>ASV_05962: Planctomycetes; Rhodopirellula</t>
  </si>
  <si>
    <t>ASV_05962</t>
  </si>
  <si>
    <t>ASV_05961: Parcubacteria; Candidatus Nomurabacteria</t>
  </si>
  <si>
    <t>ASV_05961</t>
  </si>
  <si>
    <t>ASV_05960: Deinococci; Truepera</t>
  </si>
  <si>
    <t>ASV_05960</t>
  </si>
  <si>
    <t>ASV_05959: Vampirivibrionia; Gastranaerophilales</t>
  </si>
  <si>
    <t>ASV_05959</t>
  </si>
  <si>
    <t>ASV_05958: Nanoarchaeia; Woesearchaeales</t>
  </si>
  <si>
    <t>ASV_05958</t>
  </si>
  <si>
    <t>ASV_05957: Rhodothermia; Rhodothermaceae</t>
  </si>
  <si>
    <t>ASV_05957</t>
  </si>
  <si>
    <t>ASV_05956: Gammaproteobacteria; Marinomonas</t>
  </si>
  <si>
    <t>ASV_05956</t>
  </si>
  <si>
    <t>ASV_05955: Bacteria</t>
  </si>
  <si>
    <t>ASV_05955</t>
  </si>
  <si>
    <t>ASV_05954: Bacteria; Desulfobacterota</t>
  </si>
  <si>
    <t>ASV_05954</t>
  </si>
  <si>
    <t>ASV_05952: Alphaproteobacteria; Brevundimonas</t>
  </si>
  <si>
    <t>ASV_05952</t>
  </si>
  <si>
    <t>ASV_05951: Babeliae; Babeliales</t>
  </si>
  <si>
    <t>ASV_05951</t>
  </si>
  <si>
    <t>ASV_05950: Proteobacteria; Alphaproteobacteria</t>
  </si>
  <si>
    <t>ASV_05950</t>
  </si>
  <si>
    <t>ASV_05949: Campylobacteria; Sulfurimonas</t>
  </si>
  <si>
    <t>ASV_05949</t>
  </si>
  <si>
    <t>ASV_05948: Nanoarchaeia; GW2011_GWC1_47_15</t>
  </si>
  <si>
    <t>ASV_05948</t>
  </si>
  <si>
    <t>ASV_05947: Bacteroidia; Schleiferia</t>
  </si>
  <si>
    <t>ASV_05947</t>
  </si>
  <si>
    <t>ASV_05946: Bacteria</t>
  </si>
  <si>
    <t>ASV_05946</t>
  </si>
  <si>
    <t>ASV_05945: Gammaproteobacteria; endosymbionts</t>
  </si>
  <si>
    <t>ASV_05945</t>
  </si>
  <si>
    <t>ASV_05944: Bacteria</t>
  </si>
  <si>
    <t>ASV_05944</t>
  </si>
  <si>
    <t>ASV_05943: Bacteroidia; Cyclobacteriaceae</t>
  </si>
  <si>
    <t>ASV_05943</t>
  </si>
  <si>
    <t>ASV_05942: Alphaproteobacteria; Micavibrionaceae</t>
  </si>
  <si>
    <t>ASV_05942</t>
  </si>
  <si>
    <t>ASV_05941: Bdellovibrionia; Peredibacter</t>
  </si>
  <si>
    <t>ASV_05941</t>
  </si>
  <si>
    <t>ASV_05940: Aenigmarchaeia; Aenigmarchaeales</t>
  </si>
  <si>
    <t>ASV_05940</t>
  </si>
  <si>
    <t>ASV_05939: Oligoflexia; Oligoflexaceae</t>
  </si>
  <si>
    <t>ASV_05939</t>
  </si>
  <si>
    <t>ASV_05938: Verrucomicrobiae; Roseibacillus</t>
  </si>
  <si>
    <t>ASV_05938</t>
  </si>
  <si>
    <t>ASV_05937: Campylobacteria; Sulfurovaceae</t>
  </si>
  <si>
    <t>ASV_05937</t>
  </si>
  <si>
    <t>ASV_05936: Desulfuromonadia; PB19</t>
  </si>
  <si>
    <t>ASV_05936</t>
  </si>
  <si>
    <t>ASV_05935: Planctomycetota; Pla4 lineage</t>
  </si>
  <si>
    <t>ASV_05935</t>
  </si>
  <si>
    <t>ASV_05934: Nanoarchaeia; Woesearchaeales</t>
  </si>
  <si>
    <t>ASV_05934</t>
  </si>
  <si>
    <t>ASV_05933: Bacteroidia; Chitinophagales</t>
  </si>
  <si>
    <t>ASV_05933</t>
  </si>
  <si>
    <t>ASV_05932: Oligoflexia; Silvanigrellaceae</t>
  </si>
  <si>
    <t>ASV_05932</t>
  </si>
  <si>
    <t>ASV_05931: Polyangia; Sandaracinaceae</t>
  </si>
  <si>
    <t>ASV_05931</t>
  </si>
  <si>
    <t>ASV_05930: Planctomycetota; OM190</t>
  </si>
  <si>
    <t>ASV_05930</t>
  </si>
  <si>
    <t>ASV_05929: Planctomycetes; Blastopirellula</t>
  </si>
  <si>
    <t>ASV_05929</t>
  </si>
  <si>
    <t>ASV_05928: Nanoarchaeia; Woesearchaeales</t>
  </si>
  <si>
    <t>ASV_05928</t>
  </si>
  <si>
    <t>ASV_05927: Nanoarchaeia; Woesearchaeales</t>
  </si>
  <si>
    <t>ASV_05927</t>
  </si>
  <si>
    <t>ASV_05926: Gammaproteobacteria; Sedimenticolaceae</t>
  </si>
  <si>
    <t>ASV_05926</t>
  </si>
  <si>
    <t>ASV_05925: Proteobacteria; Alphaproteobacteria</t>
  </si>
  <si>
    <t>ASV_05924: Verrucomicrobiae; Pelagicoccus</t>
  </si>
  <si>
    <t>ASV_05924</t>
  </si>
  <si>
    <t>ASV_05923: Gammaproteobacteria; Pseudomonadales</t>
  </si>
  <si>
    <t>ASV_05923</t>
  </si>
  <si>
    <t>ASV_05922: Verrucomicrobiae; DEV007</t>
  </si>
  <si>
    <t>ASV_05922</t>
  </si>
  <si>
    <t>ASV_05921: Gammaproteobacteria; MSB-1D1</t>
  </si>
  <si>
    <t>ASV_05921</t>
  </si>
  <si>
    <t>ASV_05920: Omnitrophia; Candidatus Omnitrophus</t>
  </si>
  <si>
    <t>ASV_05920</t>
  </si>
  <si>
    <t>ASV_05919: Bacteroidia; Portibacter</t>
  </si>
  <si>
    <t>ASV_05919</t>
  </si>
  <si>
    <t>ASV_05918: Alphaproteobacteria; Caedibacteraceae</t>
  </si>
  <si>
    <t>ASV_05918</t>
  </si>
  <si>
    <t>ASV_05917: Actinobacteria; Frankiales</t>
  </si>
  <si>
    <t>ASV_05917</t>
  </si>
  <si>
    <t>ASV_05916: Bacteroidia; Marinilabiliaceae</t>
  </si>
  <si>
    <t>ASV_05916</t>
  </si>
  <si>
    <t>ASV_05915: Bacteria; NB1-j</t>
  </si>
  <si>
    <t>ASV_05915</t>
  </si>
  <si>
    <t>ASV_05914: Proteobacteria; Gammaproteobacteria</t>
  </si>
  <si>
    <t>ASV_05914</t>
  </si>
  <si>
    <t>ASV_05913: Vampirivibrionia; Gastranaerophilales</t>
  </si>
  <si>
    <t>ASV_05913</t>
  </si>
  <si>
    <t>ASV_05912: Nanoarchaeia; SCGC AAA011-D5</t>
  </si>
  <si>
    <t>ASV_05912</t>
  </si>
  <si>
    <t>ASV_05911: Parcubacteria; GWA2-38-13b</t>
  </si>
  <si>
    <t>ASV_05911</t>
  </si>
  <si>
    <t>ASV_05910: Alphaproteobacteria; Acetobacteraceae</t>
  </si>
  <si>
    <t>ASV_05910</t>
  </si>
  <si>
    <t>ASV_05909: Nanoarchaeia; Woesearchaeales</t>
  </si>
  <si>
    <t>ASV_05909</t>
  </si>
  <si>
    <t>ASV_05908: Proteobacteria; Alphaproteobacteria</t>
  </si>
  <si>
    <t>ASV_05908</t>
  </si>
  <si>
    <t>ASV_05907: Parcubacteria; Candidatus Terrybacteria</t>
  </si>
  <si>
    <t>ASV_05907</t>
  </si>
  <si>
    <t>ASV_05906: Hydrogenedentia; Hydrogenedensaceae</t>
  </si>
  <si>
    <t>ASV_05906</t>
  </si>
  <si>
    <t>ASV_05905: Desulfobacteria; Desulfatiglans</t>
  </si>
  <si>
    <t>ASV_05905</t>
  </si>
  <si>
    <t>ASV_05904: Alphaproteobacteria; Micavibrionaceae</t>
  </si>
  <si>
    <t>ASV_05904</t>
  </si>
  <si>
    <t>ASV_05903: Bacilli; Izemoplasmatales</t>
  </si>
  <si>
    <t>ASV_05903</t>
  </si>
  <si>
    <t>ASV_05902: Nanoarchaeia; Woesearchaeales</t>
  </si>
  <si>
    <t>ASV_05902</t>
  </si>
  <si>
    <t>ASV_05901: Verrucomicrobiae; Methylacidiphilaceae</t>
  </si>
  <si>
    <t>ASV_05901</t>
  </si>
  <si>
    <t>ASV_05900: Proteobacteria; Gammaproteobacteria</t>
  </si>
  <si>
    <t>ASV_05900</t>
  </si>
  <si>
    <t>ASV_05899: Proteobacteria; Gammaproteobacteria</t>
  </si>
  <si>
    <t>ASV_05899</t>
  </si>
  <si>
    <t>ASV_05898: Nanoarchaeia; Woesearchaeales</t>
  </si>
  <si>
    <t>ASV_05898</t>
  </si>
  <si>
    <t>ASV_05897: Chloroflexi; Anaerolineae</t>
  </si>
  <si>
    <t>ASV_05897</t>
  </si>
  <si>
    <t>ASV_05896: Nanoarchaeia; Woesearchaeales</t>
  </si>
  <si>
    <t>ASV_05896</t>
  </si>
  <si>
    <t>ASV_05895: Vampirivibrionia; Vampirovibrionales</t>
  </si>
  <si>
    <t>ASV_05895</t>
  </si>
  <si>
    <t>ASV_05894: Verrucomicrobiae; Roseibacillus</t>
  </si>
  <si>
    <t>ASV_05894</t>
  </si>
  <si>
    <t>ASV_05893: Babeliae; Babeliales</t>
  </si>
  <si>
    <t>ASV_05893</t>
  </si>
  <si>
    <t>ASV_05892: Bacteroidia; Algitalea</t>
  </si>
  <si>
    <t>ASV_05892</t>
  </si>
  <si>
    <t>ASV_05891: Proteobacteria; Gammaproteobacteria</t>
  </si>
  <si>
    <t>ASV_05891</t>
  </si>
  <si>
    <t>ASV_05890: Alphaproteobacteria; Defluviicoccales</t>
  </si>
  <si>
    <t>ASV_05890</t>
  </si>
  <si>
    <t>ASV_05889: Nanoarchaeia; SCGC AAA011-D5</t>
  </si>
  <si>
    <t>ASV_05889</t>
  </si>
  <si>
    <t>ASV_05888: Gammaproteobacteria; BD1-7 clade</t>
  </si>
  <si>
    <t>ASV_05888</t>
  </si>
  <si>
    <t>ASV_05887: Bacteria</t>
  </si>
  <si>
    <t>ASV_05886: Alphaproteobacteria; Kordiimonas</t>
  </si>
  <si>
    <t>ASV_05886</t>
  </si>
  <si>
    <t>ASV_05885: Gammaproteobacteria; Francisella</t>
  </si>
  <si>
    <t>ASV_05885</t>
  </si>
  <si>
    <t>ASV_05884: Nanoarchaeia; Woesearchaeales</t>
  </si>
  <si>
    <t>ASV_05884</t>
  </si>
  <si>
    <t>ASV_05883: Nanoarchaeia; SCGC AAA286-E23</t>
  </si>
  <si>
    <t>ASV_05883</t>
  </si>
  <si>
    <t>ASV_05882: Nanoarchaeia; Woesearchaeales</t>
  </si>
  <si>
    <t>ASV_05881: Alphaproteobacteria; MD3-55</t>
  </si>
  <si>
    <t>ASV_05881</t>
  </si>
  <si>
    <t>ASV_05880: Proteobacteria; Gammaproteobacteria</t>
  </si>
  <si>
    <t>ASV_05880</t>
  </si>
  <si>
    <t>ASV_05879: Desulfobulbia; Desulfotalea</t>
  </si>
  <si>
    <t>ASV_05879</t>
  </si>
  <si>
    <t>ASV_05878: Kiritimatiellae; R76-B128</t>
  </si>
  <si>
    <t>ASV_05878</t>
  </si>
  <si>
    <t>ASV_05877: Campylobacteria; Arcobacteraceae</t>
  </si>
  <si>
    <t>ASV_05877</t>
  </si>
  <si>
    <t>ASV_05876: Nanoarchaeia; Woesearchaeales</t>
  </si>
  <si>
    <t>ASV_05876</t>
  </si>
  <si>
    <t>ASV_05875: Gammaproteobacteria; Idiomarina</t>
  </si>
  <si>
    <t>ASV_05875</t>
  </si>
  <si>
    <t>ASV_05874: Bdellovibrionia; OM27 clade</t>
  </si>
  <si>
    <t>ASV_05874</t>
  </si>
  <si>
    <t>ASV_05873: Nanoarchaeia; Woesearchaeales</t>
  </si>
  <si>
    <t>ASV_05873</t>
  </si>
  <si>
    <t>ASV_05872: Gammaproteobacteria; Cellvibrionaceae</t>
  </si>
  <si>
    <t>ASV_05872</t>
  </si>
  <si>
    <t>ASV_05871: Bacteria</t>
  </si>
  <si>
    <t>ASV_05871</t>
  </si>
  <si>
    <t>ASV_05870: Alphaproteobacteria; Rickettsiales</t>
  </si>
  <si>
    <t>ASV_05870</t>
  </si>
  <si>
    <t>ASV_05869: Verrucomicrobiae; SCGC AAA164-E04</t>
  </si>
  <si>
    <t>ASV_05869</t>
  </si>
  <si>
    <t>ASV_05867: Bacteroidia; Bacteroides</t>
  </si>
  <si>
    <t>ASV_05867</t>
  </si>
  <si>
    <t>ASV_05866: Gracilibacteria; JGI 0000069-P22</t>
  </si>
  <si>
    <t>ASV_05866</t>
  </si>
  <si>
    <t>ASV_05865: Planctomycetes; Pir4 lineage</t>
  </si>
  <si>
    <t>ASV_05865</t>
  </si>
  <si>
    <t>ASV_05864: Alphaproteobacteria; Candidatus Puniceispirillum</t>
  </si>
  <si>
    <t>ASV_05864</t>
  </si>
  <si>
    <t>ASV_05863: Gammaproteobacteria; Kistimonas</t>
  </si>
  <si>
    <t>ASV_05863</t>
  </si>
  <si>
    <t>ASV_05862: Nanoarchaeia; Woesearchaeales</t>
  </si>
  <si>
    <t>ASV_05862</t>
  </si>
  <si>
    <t>ASV_05861: Campylobacteria; Sulfurimonas</t>
  </si>
  <si>
    <t>ASV_05861</t>
  </si>
  <si>
    <t>ASV_05860: Bacteroidia; Crocinitomix</t>
  </si>
  <si>
    <t>ASV_05860</t>
  </si>
  <si>
    <t>ASV_05859: Proteobacteria; Alphaproteobacteria</t>
  </si>
  <si>
    <t>ASV_05859</t>
  </si>
  <si>
    <t>ASV_05858: Patescibacteria; Gracilibacteria</t>
  </si>
  <si>
    <t>ASV_05858</t>
  </si>
  <si>
    <t>ASV_05857: Bacteroidia; Prolixibacteraceae</t>
  </si>
  <si>
    <t>ASV_05857</t>
  </si>
  <si>
    <t>ASV_05856: Bacteroidia; Chitinophagales</t>
  </si>
  <si>
    <t>ASV_05856</t>
  </si>
  <si>
    <t>ASV_05855: Bacteria; Margulisbacteria</t>
  </si>
  <si>
    <t>ASV_05855</t>
  </si>
  <si>
    <t>ASV_05854: Nanoarchaeia; Woesearchaeales</t>
  </si>
  <si>
    <t>ASV_05854</t>
  </si>
  <si>
    <t>ASV_05853: Nanoarchaeia; Woesearchaeales</t>
  </si>
  <si>
    <t>ASV_05853</t>
  </si>
  <si>
    <t>ASV_05852: Planctomycetes; Pirellulaceae</t>
  </si>
  <si>
    <t>ASV_05852</t>
  </si>
  <si>
    <t>ASV_05851: Bacteroidia; Sphingobacteriales</t>
  </si>
  <si>
    <t>ASV_05851</t>
  </si>
  <si>
    <t>ASV_05850: Bacteroidia; Lewinella</t>
  </si>
  <si>
    <t>ASV_05850</t>
  </si>
  <si>
    <t>ASV_05849: Gammaproteobacteria; Coxiella</t>
  </si>
  <si>
    <t>ASV_05849</t>
  </si>
  <si>
    <t>ASV_05848: Gammaproteobacteria; Agaribacter</t>
  </si>
  <si>
    <t>ASV_05848</t>
  </si>
  <si>
    <t>ASV_05847: Alphaproteobacteria; Micavibrionales</t>
  </si>
  <si>
    <t>ASV_05847</t>
  </si>
  <si>
    <t>ASV_05846: Gracilibacteria; Absconditabacteriales (SR1)</t>
  </si>
  <si>
    <t>ASV_05846</t>
  </si>
  <si>
    <t>ASV_05845: Nanoarchaeia; Woesearchaeales</t>
  </si>
  <si>
    <t>ASV_05845</t>
  </si>
  <si>
    <t>ASV_05844: Omnitrophia; Candidatus Omnitrophus</t>
  </si>
  <si>
    <t>ASV_05844</t>
  </si>
  <si>
    <t>ASV_05843: Nanoarchaeia; GW2011_GWC1_47_15</t>
  </si>
  <si>
    <t>ASV_05843</t>
  </si>
  <si>
    <t>ASV_05842: Deinococci; Truepera</t>
  </si>
  <si>
    <t>ASV_05842</t>
  </si>
  <si>
    <t>ASV_05841: Nanoarchaeia; GW2011_GWC1_47_15</t>
  </si>
  <si>
    <t>ASV_05841</t>
  </si>
  <si>
    <t>ASV_05840: Alphaproteobacteria; Micavibrionaceae</t>
  </si>
  <si>
    <t>ASV_05840</t>
  </si>
  <si>
    <t>ASV_05839: Bacteroidia; Cyclobacteriaceae</t>
  </si>
  <si>
    <t>ASV_05839</t>
  </si>
  <si>
    <t>ASV_05838: Proteobacteria; Gammaproteobacteria</t>
  </si>
  <si>
    <t>ASV_05838</t>
  </si>
  <si>
    <t>ASV_05837: Phycisphaerae; Urania-1B-19 marine sediment group</t>
  </si>
  <si>
    <t>ASV_05837</t>
  </si>
  <si>
    <t>ASV_05836: Alphaproteobacteria; Candidatus Hepatincola</t>
  </si>
  <si>
    <t>ASV_05836</t>
  </si>
  <si>
    <t>ASV_05835: Spirochaetia; GWE2-31-10</t>
  </si>
  <si>
    <t>ASV_05835</t>
  </si>
  <si>
    <t>ASV_05834: Alphaproteobacteria; Micavibrionales</t>
  </si>
  <si>
    <t>ASV_05834</t>
  </si>
  <si>
    <t>ASV_05833: Aenigmarchaeia; Aenigmarchaeales</t>
  </si>
  <si>
    <t>ASV_05833</t>
  </si>
  <si>
    <t>ASV_05832: Babeliae; Vermiphilaceae</t>
  </si>
  <si>
    <t>ASV_05832</t>
  </si>
  <si>
    <t>ASV_05830: Alphaproteobacteria; AB1</t>
  </si>
  <si>
    <t>ASV_05830</t>
  </si>
  <si>
    <t>ASV_05829: Vampirivibrionia; Caenarcaniphilales</t>
  </si>
  <si>
    <t>ASV_05829</t>
  </si>
  <si>
    <t>ASV_05828: Bacteroidia; Gramella</t>
  </si>
  <si>
    <t>ASV_05828</t>
  </si>
  <si>
    <t>ASV_05827: Proteobacteria; Gammaproteobacteria</t>
  </si>
  <si>
    <t>ASV_05827</t>
  </si>
  <si>
    <t>ASV_05826: Bacteroidia; Cytophagales</t>
  </si>
  <si>
    <t>ASV_05826</t>
  </si>
  <si>
    <t>ASV_05825: Bacteroidia; Marinifilaceae</t>
  </si>
  <si>
    <t>ASV_05825</t>
  </si>
  <si>
    <t>ASV_05824: Bacteroidia; Bacteroidales</t>
  </si>
  <si>
    <t>ASV_05824</t>
  </si>
  <si>
    <t>ASV_05823: Bacteria</t>
  </si>
  <si>
    <t>ASV_05823</t>
  </si>
  <si>
    <t>ASV_05822: Alphaproteobacteria; Candidatus Jidaibacter</t>
  </si>
  <si>
    <t>ASV_05822</t>
  </si>
  <si>
    <t>ASV_05821: Verrucomicrobiae; Rubritalea</t>
  </si>
  <si>
    <t>ASV_05821</t>
  </si>
  <si>
    <t>ASV_05820: Vampirivibrionia; Gastranaerophilales</t>
  </si>
  <si>
    <t>ASV_05820</t>
  </si>
  <si>
    <t>ASV_05819: Desulfovibrionia; Desulfovibrio</t>
  </si>
  <si>
    <t>ASV_05819</t>
  </si>
  <si>
    <t>ASV_05818: Gammaproteobacteria; Candidatus Thiobios</t>
  </si>
  <si>
    <t>ASV_05818</t>
  </si>
  <si>
    <t>ASV_05817: Parcubacteria; Candidatus Campbellbacteria</t>
  </si>
  <si>
    <t>ASV_05817</t>
  </si>
  <si>
    <t>ASV_05815: Bdellovibrionia; OM27 clade</t>
  </si>
  <si>
    <t>ASV_05815</t>
  </si>
  <si>
    <t>ASV_05814: Bacteria; Proteobacteria</t>
  </si>
  <si>
    <t>ASV_05814</t>
  </si>
  <si>
    <t>ASV_05813: Nanoarchaeia; Woesearchaeales</t>
  </si>
  <si>
    <t>ASV_05813</t>
  </si>
  <si>
    <t>ASV_05812: Bacilli; Anaeroplasma</t>
  </si>
  <si>
    <t>ASV_05812</t>
  </si>
  <si>
    <t>ASV_05811: Clostridia; Monoglobus</t>
  </si>
  <si>
    <t>ASV_05811</t>
  </si>
  <si>
    <t>ASV_05810: Synergistia; Synergistaceae</t>
  </si>
  <si>
    <t>ASV_05810</t>
  </si>
  <si>
    <t>ASV_05809: Clostridia; Monoglobus</t>
  </si>
  <si>
    <t>ASV_05809</t>
  </si>
  <si>
    <t>ASV_05807: Polyangia; Sandaracinus</t>
  </si>
  <si>
    <t>ASV_05807</t>
  </si>
  <si>
    <t>ASV_05806: Clostridia; Lachnospiraceae</t>
  </si>
  <si>
    <t>ASV_05806</t>
  </si>
  <si>
    <t>ASV_05805: Bacteria; Firmicutes</t>
  </si>
  <si>
    <t>ASV_05805</t>
  </si>
  <si>
    <t>ASV_05804: Phycisphaerae; SM1A02</t>
  </si>
  <si>
    <t>ASV_05804</t>
  </si>
  <si>
    <t>ASV_05803: Bacteroidia; Amoebophilaceae</t>
  </si>
  <si>
    <t>ASV_05803</t>
  </si>
  <si>
    <t>ASV_05802: Bacteroidia; Saprospiraceae</t>
  </si>
  <si>
    <t>ASV_05802</t>
  </si>
  <si>
    <t>ASV_05801: Bacteria; Cyanobacteria</t>
  </si>
  <si>
    <t>ASV_05801</t>
  </si>
  <si>
    <t>ASV_05800: Patescibacteria; Candidatus Buchananbacteria</t>
  </si>
  <si>
    <t>ASV_05800</t>
  </si>
  <si>
    <t>ASV_05799: Gammaproteobacteria; Ectothiorhodospiraceae</t>
  </si>
  <si>
    <t>ASV_05799</t>
  </si>
  <si>
    <t>ASV_05798: Bacteria; Marinimicrobia (SAR406 clade)</t>
  </si>
  <si>
    <t>ASV_05798</t>
  </si>
  <si>
    <t>ASV_05797: Planctomycetes; Blastopirellula</t>
  </si>
  <si>
    <t>ASV_05797</t>
  </si>
  <si>
    <t>ASV_05796: Nanoarchaeia; Woesearchaeales</t>
  </si>
  <si>
    <t>ASV_05796</t>
  </si>
  <si>
    <t>ASV_05794: Gammaproteobacteria; Legionellaceae</t>
  </si>
  <si>
    <t>ASV_05794</t>
  </si>
  <si>
    <t>ASV_05793: Verrucomicrobiae; Verruc-01</t>
  </si>
  <si>
    <t>ASV_05793</t>
  </si>
  <si>
    <t>ASV_05791: Crenarchaeota; Bathyarchaeia</t>
  </si>
  <si>
    <t>ASV_05791</t>
  </si>
  <si>
    <t>ASV_05790: Bacteria; SAR324 clade(Marine group B)</t>
  </si>
  <si>
    <t>ASV_05790</t>
  </si>
  <si>
    <t>ASV_05788: Bacteria</t>
  </si>
  <si>
    <t>ASV_05788</t>
  </si>
  <si>
    <t>ASV_05787: Planctomycetes; Pirellula</t>
  </si>
  <si>
    <t>ASV_05787</t>
  </si>
  <si>
    <t>ASV_05786: Phycisphaerae; SM1A02</t>
  </si>
  <si>
    <t>ASV_05786</t>
  </si>
  <si>
    <t>ASV_05785: Gammaproteobacteria; Alcanivorax</t>
  </si>
  <si>
    <t>ASV_05785</t>
  </si>
  <si>
    <t>ASV_05784: Planctomycetota; OM190</t>
  </si>
  <si>
    <t>ASV_05784</t>
  </si>
  <si>
    <t>ASV_05783: Bacteroidia; Amoebophilaceae</t>
  </si>
  <si>
    <t>ASV_05783</t>
  </si>
  <si>
    <t>ASV_05782: Proteobacteria; Alphaproteobacteria</t>
  </si>
  <si>
    <t>ASV_05782</t>
  </si>
  <si>
    <t>ASV_05781: Micrarchaeia; Micrarchaeales</t>
  </si>
  <si>
    <t>ASV_05781</t>
  </si>
  <si>
    <t>ASV_05780: Bacteria; Zixibacteria</t>
  </si>
  <si>
    <t>ASV_05780</t>
  </si>
  <si>
    <t>ASV_05779: Proteobacteria; Alphaproteobacteria</t>
  </si>
  <si>
    <t>ASV_05779</t>
  </si>
  <si>
    <t>ASV_05778: Bdellovibrionia; Bacteriovoracaceae</t>
  </si>
  <si>
    <t>ASV_05778</t>
  </si>
  <si>
    <t>ASV_05777: Bacteroidia; Ekhidna</t>
  </si>
  <si>
    <t>ASV_05777</t>
  </si>
  <si>
    <t>ASV_05776: Alphaproteobacteria; Pelagibacterium</t>
  </si>
  <si>
    <t>ASV_05776</t>
  </si>
  <si>
    <t>ASV_05775: Bacteria</t>
  </si>
  <si>
    <t>ASV_05775</t>
  </si>
  <si>
    <t>ASV_05774: Nanoarchaeia; Woesearchaeales</t>
  </si>
  <si>
    <t>ASV_05774</t>
  </si>
  <si>
    <t>ASV_05773: Bacteria</t>
  </si>
  <si>
    <t>ASV_05773</t>
  </si>
  <si>
    <t>ASV_05770: Gammaproteobacteria; Ectothiorhodospiraceae</t>
  </si>
  <si>
    <t>ASV_05770</t>
  </si>
  <si>
    <t>ASV_05769: Proteobacteria; Gammaproteobacteria</t>
  </si>
  <si>
    <t>ASV_05769</t>
  </si>
  <si>
    <t>ASV_05768: Bdellovibrionia; OM27 clade</t>
  </si>
  <si>
    <t>ASV_05768</t>
  </si>
  <si>
    <t>ASV_05767: Babeliae; Babeliales</t>
  </si>
  <si>
    <t>ASV_05767</t>
  </si>
  <si>
    <t>ASV_05766: Bacteria; Latescibacterota</t>
  </si>
  <si>
    <t>ASV_05766</t>
  </si>
  <si>
    <t>ASV_05765: Omnitrophia; Candidatus Omnitrophus</t>
  </si>
  <si>
    <t>ASV_05765</t>
  </si>
  <si>
    <t>ASV_05763: Nanoarchaeia; Woesearchaeales</t>
  </si>
  <si>
    <t>ASV_05763</t>
  </si>
  <si>
    <t>ASV_05762: Nanoarchaeia; Woesearchaeales</t>
  </si>
  <si>
    <t>ASV_05762</t>
  </si>
  <si>
    <t>ASV_05761: Alphaproteobacteria; MD3-55</t>
  </si>
  <si>
    <t>ASV_05761</t>
  </si>
  <si>
    <t>ASV_05760: Clostridia; Lachnospiraceae</t>
  </si>
  <si>
    <t>ASV_05760</t>
  </si>
  <si>
    <t>ASV_05759: Nanoarchaeia; Woesearchaeales</t>
  </si>
  <si>
    <t>ASV_05759</t>
  </si>
  <si>
    <t>ASV_05758: Desulfobacteria; Sva0081 sediment group</t>
  </si>
  <si>
    <t>ASV_05758</t>
  </si>
  <si>
    <t>ASV_05757: Thermococci; Methanofastidiosales</t>
  </si>
  <si>
    <t>ASV_05757</t>
  </si>
  <si>
    <t>ASV_05756: Verrucomicrobiae; DEV007</t>
  </si>
  <si>
    <t>ASV_05756</t>
  </si>
  <si>
    <t>ASV_05755: Nanoarchaeia; Woesearchaeales</t>
  </si>
  <si>
    <t>ASV_05755</t>
  </si>
  <si>
    <t>ASV_05754: Clostridia; Clostridiisalibacter</t>
  </si>
  <si>
    <t>ASV_05754</t>
  </si>
  <si>
    <t>ASV_05753: Bacteria; Zixibacteria</t>
  </si>
  <si>
    <t>ASV_05753</t>
  </si>
  <si>
    <t>ASV_05752: Verrucomicrobiae; Rubritalea</t>
  </si>
  <si>
    <t>ASV_05752</t>
  </si>
  <si>
    <t>ASV_05751: Gammaproteobacteria; Legionella</t>
  </si>
  <si>
    <t>ASV_05751</t>
  </si>
  <si>
    <t>ASV_05750: Planctomycetes; Pir4 lineage</t>
  </si>
  <si>
    <t>ASV_05750</t>
  </si>
  <si>
    <t>ASV_05749: Nanoarchaeia; Woesearchaeales</t>
  </si>
  <si>
    <t>ASV_05749</t>
  </si>
  <si>
    <t>ASV_05748: Fusobacteria; Cetobacterium</t>
  </si>
  <si>
    <t>ASV_05748</t>
  </si>
  <si>
    <t>ASV_05747: Gammaproteobacteria; Marinomonas</t>
  </si>
  <si>
    <t>ASV_05747</t>
  </si>
  <si>
    <t>ASV_05746: Gammaproteobacteria; Coxiella</t>
  </si>
  <si>
    <t>ASV_05746</t>
  </si>
  <si>
    <t>ASV_05745: Proteobacteria; Gammaproteobacteria</t>
  </si>
  <si>
    <t>ASV_05745</t>
  </si>
  <si>
    <t>ASV_05744: Babeliae; Babeliaceae</t>
  </si>
  <si>
    <t>ASV_05744</t>
  </si>
  <si>
    <t>ASV_05743: Bdellovibrionia; OM27 clade</t>
  </si>
  <si>
    <t>ASV_05743</t>
  </si>
  <si>
    <t>ASV_05742: Bacteria; Margulisbacteria</t>
  </si>
  <si>
    <t>ASV_05742</t>
  </si>
  <si>
    <t>ASV_05741: Proteobacteria; Alphaproteobacteria</t>
  </si>
  <si>
    <t>ASV_05741</t>
  </si>
  <si>
    <t>ASV_05740: Nanoarchaeia; Woesearchaeales</t>
  </si>
  <si>
    <t>ASV_05739: Proteobacteria; Alphaproteobacteria</t>
  </si>
  <si>
    <t>ASV_05738: Alphaproteobacteria; Micavibrionaceae</t>
  </si>
  <si>
    <t>ASV_05738</t>
  </si>
  <si>
    <t>ASV_05736: Alphaproteobacteria; Fokiniaceae</t>
  </si>
  <si>
    <t>ASV_05736</t>
  </si>
  <si>
    <t>ASV_05735: Bdellovibrionia; OM27 clade</t>
  </si>
  <si>
    <t>ASV_05735</t>
  </si>
  <si>
    <t>ASV_05734: Bacteroidia; Candidatus Amoebophilus</t>
  </si>
  <si>
    <t>ASV_05734</t>
  </si>
  <si>
    <t>ASV_05733: Bdellovibrionia; Bacteriovoracaceae</t>
  </si>
  <si>
    <t>ASV_05733</t>
  </si>
  <si>
    <t>ASV_05732: Verrucomicrobiae; Rubritalea</t>
  </si>
  <si>
    <t>ASV_05732</t>
  </si>
  <si>
    <t>ASV_05731: Proteobacteria; Alphaproteobacteria</t>
  </si>
  <si>
    <t>ASV_05731</t>
  </si>
  <si>
    <t>ASV_05730: Nanoarchaeia; Woesearchaeales</t>
  </si>
  <si>
    <t>ASV_05730</t>
  </si>
  <si>
    <t>ASV_05729: Gammaproteobacteria; Beggiatoaceae</t>
  </si>
  <si>
    <t>ASV_05729</t>
  </si>
  <si>
    <t>ASV_05728: Gammaproteobacteria; Thioalkalispira-Sulfurivermis</t>
  </si>
  <si>
    <t>ASV_05728</t>
  </si>
  <si>
    <t>ASV_05727: Gammaproteobacteria; Spongiibacteraceae</t>
  </si>
  <si>
    <t>ASV_05727</t>
  </si>
  <si>
    <t>ASV_05726: Gammaproteobacteria; Algicola</t>
  </si>
  <si>
    <t>ASV_05726</t>
  </si>
  <si>
    <t>ASV_05725: Bacteroidia; Saprospiraceae</t>
  </si>
  <si>
    <t>ASV_05725</t>
  </si>
  <si>
    <t>ASV_05724: Ignavibacteria; IheB3-7</t>
  </si>
  <si>
    <t>ASV_05724</t>
  </si>
  <si>
    <t>ASV_05723: Proteobacteria; Gammaproteobacteria</t>
  </si>
  <si>
    <t>ASV_05723</t>
  </si>
  <si>
    <t>ASV_05722: Planctomycetota; OM190</t>
  </si>
  <si>
    <t>ASV_05722</t>
  </si>
  <si>
    <t>ASV_05721: Nanoarchaeia; Woesearchaeales</t>
  </si>
  <si>
    <t>ASV_05721</t>
  </si>
  <si>
    <t>ASV_05720: Alphaproteobacteria; Anderseniella</t>
  </si>
  <si>
    <t>ASV_05720</t>
  </si>
  <si>
    <t>ASV_05719: Bacteroidia; SB-5</t>
  </si>
  <si>
    <t>ASV_05719</t>
  </si>
  <si>
    <t>ASV_05718: Cyanobacteria; Cyanobacteria</t>
  </si>
  <si>
    <t>ASV_05718</t>
  </si>
  <si>
    <t>ASV_05717: Patescibacteria; Parcubacteria</t>
  </si>
  <si>
    <t>ASV_05717</t>
  </si>
  <si>
    <t>ASV_05716: Calditrichia; Caldithrix</t>
  </si>
  <si>
    <t>ASV_05716</t>
  </si>
  <si>
    <t>ASV_05715: Bacilli; Candidatus Bacilloplasma</t>
  </si>
  <si>
    <t>ASV_05715</t>
  </si>
  <si>
    <t>ASV_05714: Bacteria; SAR324 clade(Marine group B)</t>
  </si>
  <si>
    <t>ASV_05714</t>
  </si>
  <si>
    <t>ASV_05713: Anaerolineae; Anaerolineaceae</t>
  </si>
  <si>
    <t>ASV_05713</t>
  </si>
  <si>
    <t>ASV_05712: Cyanobacteria; Cyanobacteria</t>
  </si>
  <si>
    <t>ASV_05712</t>
  </si>
  <si>
    <t>ASV_05711: Proteobacteria; Alphaproteobacteria</t>
  </si>
  <si>
    <t>ASV_05711</t>
  </si>
  <si>
    <t>ASV_05710: Proteobacteria; Alphaproteobacteria</t>
  </si>
  <si>
    <t>ASV_05710</t>
  </si>
  <si>
    <t>ASV_05709: Oligoflexia; Pseudobacteriovorax</t>
  </si>
  <si>
    <t>ASV_05709</t>
  </si>
  <si>
    <t>ASV_05708: Gammaproteobacteria; EC3</t>
  </si>
  <si>
    <t>ASV_05708</t>
  </si>
  <si>
    <t>ASV_05707: Moduliflexia; Moduliflexaceae</t>
  </si>
  <si>
    <t>ASV_05707</t>
  </si>
  <si>
    <t>ASV_05706: Omnitrophia; Omnitrophales</t>
  </si>
  <si>
    <t>ASV_05706</t>
  </si>
  <si>
    <t>ASV_05705: Bdellovibrionia; Peredibacter</t>
  </si>
  <si>
    <t>ASV_05705</t>
  </si>
  <si>
    <t>ASV_05704: Bacteroidia; Amoebophilaceae</t>
  </si>
  <si>
    <t>ASV_05704</t>
  </si>
  <si>
    <t>ASV_05703: Planctomycetota; BD7-11</t>
  </si>
  <si>
    <t>ASV_05703</t>
  </si>
  <si>
    <t>ASV_05701: Gammaproteobacteria; Enterobacterales</t>
  </si>
  <si>
    <t>ASV_05701</t>
  </si>
  <si>
    <t>ASV_05700: Bdellovibrionia; OM27 clade</t>
  </si>
  <si>
    <t>ASV_05700</t>
  </si>
  <si>
    <t>ASV_05699: Alphaproteobacteria; Sphingobium</t>
  </si>
  <si>
    <t>ASV_05699</t>
  </si>
  <si>
    <t>ASV_05698: Gammaproteobacteria; Marinobacterium</t>
  </si>
  <si>
    <t>ASV_05698</t>
  </si>
  <si>
    <t>ASV_05697: Oligoflexia; Oligoflexaceae</t>
  </si>
  <si>
    <t>ASV_05697</t>
  </si>
  <si>
    <t>ASV_05696: Bacteria; Margulisbacteria</t>
  </si>
  <si>
    <t>ASV_05696</t>
  </si>
  <si>
    <t>ASV_05695: Bacteria</t>
  </si>
  <si>
    <t>ASV_05695</t>
  </si>
  <si>
    <t>ASV_05694: Bacteroidia; Weeksellaceae</t>
  </si>
  <si>
    <t>ASV_05694</t>
  </si>
  <si>
    <t>ASV_05693: Gammaproteobacteria; Oleibacter</t>
  </si>
  <si>
    <t>ASV_05693</t>
  </si>
  <si>
    <t>ASV_05692: Fibrobacteria; Fibrobacteraceae</t>
  </si>
  <si>
    <t>ASV_05692</t>
  </si>
  <si>
    <t>ASV_05691: Clostridia; Christensenellaceae R-7 group</t>
  </si>
  <si>
    <t>ASV_05691</t>
  </si>
  <si>
    <t>ASV_05690: Nanoarchaeia; Woesearchaeales</t>
  </si>
  <si>
    <t>ASV_05690</t>
  </si>
  <si>
    <t>ASV_05689: Thermoanaerobaculia; Subgroup 23</t>
  </si>
  <si>
    <t>ASV_05689</t>
  </si>
  <si>
    <t>ASV_05688: Proteobacteria; Alphaproteobacteria</t>
  </si>
  <si>
    <t>ASV_05688</t>
  </si>
  <si>
    <t>ASV_05687: Clostridia; Lachnospiraceae</t>
  </si>
  <si>
    <t>ASV_05687</t>
  </si>
  <si>
    <t>ASV_05686: Proteobacteria; Alphaproteobacteria</t>
  </si>
  <si>
    <t>ASV_05685: Gammaproteobacteria; SUP05 cluster</t>
  </si>
  <si>
    <t>ASV_05685</t>
  </si>
  <si>
    <t>ASV_05682: Proteobacteria; Gammaproteobacteria</t>
  </si>
  <si>
    <t>ASV_05682</t>
  </si>
  <si>
    <t>ASV_05681: Alphaproteobacteria; Rhodospirillales</t>
  </si>
  <si>
    <t>ASV_05681</t>
  </si>
  <si>
    <t>ASV_05680: Fusobacteria; Leptotrichia</t>
  </si>
  <si>
    <t>ASV_05680</t>
  </si>
  <si>
    <t>ASV_05679: Bacteria; NB1-j</t>
  </si>
  <si>
    <t>ASV_05679</t>
  </si>
  <si>
    <t>ASV_05678: Gammaproteobacteria; Aliikangiella</t>
  </si>
  <si>
    <t>ASV_05678</t>
  </si>
  <si>
    <t>ASV_05677: Verrucomicrobiae; SCGC AAA164-E04</t>
  </si>
  <si>
    <t>ASV_05677</t>
  </si>
  <si>
    <t>ASV_05676: Bacteria; Margulisbacteria</t>
  </si>
  <si>
    <t>ASV_05676</t>
  </si>
  <si>
    <t>ASV_05675: Desulfobacteria; Desulfocella</t>
  </si>
  <si>
    <t>ASV_05675</t>
  </si>
  <si>
    <t>ASV_05674: Cyanobacteria; Cyanobiaceae</t>
  </si>
  <si>
    <t>ASV_05674</t>
  </si>
  <si>
    <t>ASV_05673: Gammaproteobacteria; Amphritea</t>
  </si>
  <si>
    <t>ASV_05673</t>
  </si>
  <si>
    <t>ASV_05672: Bdellovibrionia; Bacteriovoracaceae</t>
  </si>
  <si>
    <t>ASV_05672</t>
  </si>
  <si>
    <t>ASV_05671: Gammaproteobacteria; Coxiella</t>
  </si>
  <si>
    <t>ASV_05671</t>
  </si>
  <si>
    <t>ASV_05668: Bdellovibrionia; Bdellovibrio</t>
  </si>
  <si>
    <t>ASV_05668</t>
  </si>
  <si>
    <t>ASV_05667: Gammaproteobacteria; AqS1</t>
  </si>
  <si>
    <t>ASV_05667</t>
  </si>
  <si>
    <t>ASV_05666: Gammaproteobacteria; Kistimonas</t>
  </si>
  <si>
    <t>ASV_05666</t>
  </si>
  <si>
    <t>ASV_05665: Alphaproteobacteria; Candidatus Puniceispirillum</t>
  </si>
  <si>
    <t>ASV_05665</t>
  </si>
  <si>
    <t>ASV_05664: Bacteroidia; Flavobacteriales</t>
  </si>
  <si>
    <t>ASV_05664</t>
  </si>
  <si>
    <t>ASV_05663: Gammaproteobacteria; Umboniibacter</t>
  </si>
  <si>
    <t>ASV_05663</t>
  </si>
  <si>
    <t>ASV_05660: Lentisphaeria; Lentisphaera</t>
  </si>
  <si>
    <t>ASV_05660</t>
  </si>
  <si>
    <t>ASV_05659: Clostridia; Fusibacter</t>
  </si>
  <si>
    <t>ASV_05659</t>
  </si>
  <si>
    <t>ASV_05658: Bacteria; Proteobacteria</t>
  </si>
  <si>
    <t>ASV_05658</t>
  </si>
  <si>
    <t>ASV_05657: Bacteria; SAR324 clade(Marine group B)</t>
  </si>
  <si>
    <t>ASV_05657</t>
  </si>
  <si>
    <t>ASV_05656: Patescibacteria; Gracilibacteria</t>
  </si>
  <si>
    <t>ASV_05656</t>
  </si>
  <si>
    <t>ASV_05655: Bacteroidia; NS7 marine group</t>
  </si>
  <si>
    <t>ASV_05655</t>
  </si>
  <si>
    <t>ASV_05653: Bacteroidia; SB-5</t>
  </si>
  <si>
    <t>ASV_05653</t>
  </si>
  <si>
    <t>ASV_05652: Alphaproteobacteria; Oceanicaulis</t>
  </si>
  <si>
    <t>ASV_05652</t>
  </si>
  <si>
    <t>ASV_05651: Bacteroidia; Saprospiraceae</t>
  </si>
  <si>
    <t>ASV_05651</t>
  </si>
  <si>
    <t>ASV_05650: Acidimicrobia; Microtrichaceae</t>
  </si>
  <si>
    <t>ASV_05650</t>
  </si>
  <si>
    <t>ASV_05649: Planctomycetes; Pirellulaceae</t>
  </si>
  <si>
    <t>ASV_05649</t>
  </si>
  <si>
    <t>ASV_05648: Gammaproteobacteria; Spongiibacter</t>
  </si>
  <si>
    <t>ASV_05648</t>
  </si>
  <si>
    <t>ASV_05647: Nanoarchaeia; Woesearchaeales</t>
  </si>
  <si>
    <t>ASV_05647</t>
  </si>
  <si>
    <t>ASV_05646: Bacteroidia; Rubidimonas</t>
  </si>
  <si>
    <t>ASV_05646</t>
  </si>
  <si>
    <t>ASV_05645: Nanoarchaeia; Woesearchaeales</t>
  </si>
  <si>
    <t>ASV_05645</t>
  </si>
  <si>
    <t>ASV_05644: Phycisphaerae; Phycisphaera</t>
  </si>
  <si>
    <t>ASV_05644</t>
  </si>
  <si>
    <t>ASV_05643: Nanoarchaeia; Woesearchaeales</t>
  </si>
  <si>
    <t>ASV_05643</t>
  </si>
  <si>
    <t>ASV_05642: Proteobacteria; Gammaproteobacteria</t>
  </si>
  <si>
    <t>ASV_05642</t>
  </si>
  <si>
    <t>ASV_05641: Verrucomicrobiae; Rubritalea</t>
  </si>
  <si>
    <t>ASV_05641</t>
  </si>
  <si>
    <t>ASV_05640: Planctomycetota; Pla3 lineage</t>
  </si>
  <si>
    <t>ASV_05640</t>
  </si>
  <si>
    <t>ASV_05639: Vampirivibrionia; Caenarcaniphilales</t>
  </si>
  <si>
    <t>ASV_05639</t>
  </si>
  <si>
    <t>ASV_05638: Gammaproteobacteria; endosymbionts</t>
  </si>
  <si>
    <t>ASV_05638</t>
  </si>
  <si>
    <t>ASV_05637: Planctomycetes; Pir4 lineage</t>
  </si>
  <si>
    <t>ASV_05637</t>
  </si>
  <si>
    <t>ASV_05636: Bacteroidia; Cyclobacteriaceae</t>
  </si>
  <si>
    <t>ASV_05636</t>
  </si>
  <si>
    <t>ASV_05635: Desulfuromonadia; PB19</t>
  </si>
  <si>
    <t>ASV_05635</t>
  </si>
  <si>
    <t>ASV_05634: Nanoarchaeia; Woesearchaeales</t>
  </si>
  <si>
    <t>ASV_05634</t>
  </si>
  <si>
    <t>ASV_05633: Bacteria</t>
  </si>
  <si>
    <t>ASV_05633</t>
  </si>
  <si>
    <t>ASV_05632: Alphaproteobacteria; Micavibrionaceae</t>
  </si>
  <si>
    <t>ASV_05632</t>
  </si>
  <si>
    <t>ASV_05631: Bacteroidia; Marinoscillum</t>
  </si>
  <si>
    <t>ASV_05631</t>
  </si>
  <si>
    <t>ASV_05630: Alphaproteobacteria; Holosporaceae</t>
  </si>
  <si>
    <t>ASV_05630</t>
  </si>
  <si>
    <t>ASV_05629: Bdellovibrionia; Peredibacter</t>
  </si>
  <si>
    <t>ASV_05629</t>
  </si>
  <si>
    <t>ASV_05628: Bacteroidia; Rikenella</t>
  </si>
  <si>
    <t>ASV_05628</t>
  </si>
  <si>
    <t>ASV_05627: Bdellovibrionia; OM27 clade</t>
  </si>
  <si>
    <t>ASV_05627</t>
  </si>
  <si>
    <t>ASV_05626: Alphaproteobacteria; Parvularculaceae</t>
  </si>
  <si>
    <t>ASV_05626</t>
  </si>
  <si>
    <t>ASV_05625: Bacteria; Desulfobacterota</t>
  </si>
  <si>
    <t>ASV_05625</t>
  </si>
  <si>
    <t>ASV_05624: Proteobacteria; Gammaproteobacteria</t>
  </si>
  <si>
    <t>ASV_05624</t>
  </si>
  <si>
    <t>ASV_05623: Bacteroidia; Marinifilaceae</t>
  </si>
  <si>
    <t>ASV_05623</t>
  </si>
  <si>
    <t>ASV_05621: Lentisphaeria; P.palmC41</t>
  </si>
  <si>
    <t>ASV_05621</t>
  </si>
  <si>
    <t>ASV_05620: Bacteria; Planctomycetota</t>
  </si>
  <si>
    <t>ASV_05620</t>
  </si>
  <si>
    <t>ASV_05618: Oligoflexia; Oligoflexaceae</t>
  </si>
  <si>
    <t>ASV_05618</t>
  </si>
  <si>
    <t>ASV_05617: Alphaproteobacteria; Rickettsiales</t>
  </si>
  <si>
    <t>ASV_05617</t>
  </si>
  <si>
    <t>ASV_05616: Polyangia; Sandaracinaceae</t>
  </si>
  <si>
    <t>ASV_05616</t>
  </si>
  <si>
    <t>ASV_05615: Gammaproteobacteria; Eionea</t>
  </si>
  <si>
    <t>ASV_05615</t>
  </si>
  <si>
    <t>ASV_05614: Bacteroidia; Chitinophagales</t>
  </si>
  <si>
    <t>ASV_05614</t>
  </si>
  <si>
    <t>ASV_05613: Gammaproteobacteria; Unknown Family</t>
  </si>
  <si>
    <t>ASV_05613</t>
  </si>
  <si>
    <t>ASV_05612: Alphaproteobacteria; SM2D12</t>
  </si>
  <si>
    <t>ASV_05612</t>
  </si>
  <si>
    <t>ASV_05611: Alphaproteobacteria; Micavibrionaceae</t>
  </si>
  <si>
    <t>ASV_05611</t>
  </si>
  <si>
    <t>ASV_05610: Desulfobulbia; Desulfobulbaceae</t>
  </si>
  <si>
    <t>ASV_05610</t>
  </si>
  <si>
    <t>ASV_05609: Kiritimatiellae; WCHB1-41</t>
  </si>
  <si>
    <t>ASV_05609</t>
  </si>
  <si>
    <t>ASV_05608: Proteobacteria; Gammaproteobacteria</t>
  </si>
  <si>
    <t>ASV_05608</t>
  </si>
  <si>
    <t>ASV_05607: Fibrobacteria; TG3</t>
  </si>
  <si>
    <t>ASV_05607</t>
  </si>
  <si>
    <t>ASV_05606: Bacteroidia; Crocinitomix</t>
  </si>
  <si>
    <t>ASV_05606</t>
  </si>
  <si>
    <t>ASV_05605: Bacteroidia; Flavobacteriaceae</t>
  </si>
  <si>
    <t>ASV_05605</t>
  </si>
  <si>
    <t>ASV_05604: Babeliae; Babeliales</t>
  </si>
  <si>
    <t>ASV_05604</t>
  </si>
  <si>
    <t>ASV_05603: Proteobacteria; Gammaproteobacteria</t>
  </si>
  <si>
    <t>ASV_05603</t>
  </si>
  <si>
    <t>ASV_05602: Proteobacteria; Gammaproteobacteria</t>
  </si>
  <si>
    <t>ASV_05602</t>
  </si>
  <si>
    <t>ASV_05601: Nanoarchaeia; Woesearchaeales</t>
  </si>
  <si>
    <t>ASV_05601</t>
  </si>
  <si>
    <t>ASV_05600: Bacteroidia; Saprospiraceae</t>
  </si>
  <si>
    <t>ASV_05600</t>
  </si>
  <si>
    <t>ASV_05599: Gammaproteobacteria; pItb-vmat-80</t>
  </si>
  <si>
    <t>ASV_05599</t>
  </si>
  <si>
    <t>ASV_05597: Gammaproteobacteria; Colwellia</t>
  </si>
  <si>
    <t>ASV_05597</t>
  </si>
  <si>
    <t>ASV_05596: Bacteria</t>
  </si>
  <si>
    <t>ASV_05596</t>
  </si>
  <si>
    <t>ASV_05595: Planctomycetota; OM190</t>
  </si>
  <si>
    <t>ASV_05595</t>
  </si>
  <si>
    <t>ASV_05594: Dadabacteria; Dadabacteriales</t>
  </si>
  <si>
    <t>ASV_05594</t>
  </si>
  <si>
    <t>ASV_05593: Bdellovibrionia; Peredibacter</t>
  </si>
  <si>
    <t>ASV_05593</t>
  </si>
  <si>
    <t>ASV_05592: Proteobacteria; Gammaproteobacteria</t>
  </si>
  <si>
    <t>ASV_05592</t>
  </si>
  <si>
    <t>ASV_05591: Alphaproteobacteria; Parvularculaceae</t>
  </si>
  <si>
    <t>ASV_05591</t>
  </si>
  <si>
    <t>ASV_05590: Gammaproteobacteria; HOC36</t>
  </si>
  <si>
    <t>ASV_05590</t>
  </si>
  <si>
    <t>ASV_05587: Verrucomicrobiae; Rubritalea</t>
  </si>
  <si>
    <t>ASV_05587</t>
  </si>
  <si>
    <t>ASV_05586: Bacteroidia; Ekhidna</t>
  </si>
  <si>
    <t>ASV_05586</t>
  </si>
  <si>
    <t>ASV_05585: Gammaproteobacteria; Coxiella</t>
  </si>
  <si>
    <t>ASV_05585</t>
  </si>
  <si>
    <t>ASV_05584: Alphaproteobacteria; Kordiimonas</t>
  </si>
  <si>
    <t>ASV_05584</t>
  </si>
  <si>
    <t>ASV_05583: Planctomycetes; Pir4 lineage</t>
  </si>
  <si>
    <t>ASV_05583</t>
  </si>
  <si>
    <t>ASV_05581: Clostridia; Fusibacter</t>
  </si>
  <si>
    <t>ASV_05581</t>
  </si>
  <si>
    <t>ASV_05580: Spirochaetia; Spirochaeta 2</t>
  </si>
  <si>
    <t>ASV_05580</t>
  </si>
  <si>
    <t>ASV_05579: Polyangia; Polyangiales</t>
  </si>
  <si>
    <t>ASV_05579</t>
  </si>
  <si>
    <t>ASV_05578: Gammaproteobacteria; Coxiella</t>
  </si>
  <si>
    <t>ASV_05578</t>
  </si>
  <si>
    <t>ASV_05577: Bdellovibrionia; Peredibacter</t>
  </si>
  <si>
    <t>ASV_05577</t>
  </si>
  <si>
    <t>ASV_05576: Gammaproteobacteria; EV818SWSAP88</t>
  </si>
  <si>
    <t>ASV_05576</t>
  </si>
  <si>
    <t>ASV_05575: Spirochaetia; Treponema</t>
  </si>
  <si>
    <t>ASV_05575</t>
  </si>
  <si>
    <t>ASV_05574: Alphaproteobacteria; Parvularculaceae</t>
  </si>
  <si>
    <t>ASV_05574</t>
  </si>
  <si>
    <t>ASV_05573: Alphaproteobacteria; Rickettsiaceae</t>
  </si>
  <si>
    <t>ASV_05573</t>
  </si>
  <si>
    <t>ASV_05572: Bacteria; SAR324 clade(Marine group B)</t>
  </si>
  <si>
    <t>ASV_05572</t>
  </si>
  <si>
    <t>ASV_05571: Nanoarchaeia; Woesearchaeales</t>
  </si>
  <si>
    <t>ASV_05571</t>
  </si>
  <si>
    <t>ASV_05570: Nanoarchaeia; Woesearchaeales</t>
  </si>
  <si>
    <t>ASV_05570</t>
  </si>
  <si>
    <t>ASV_05568: Bacteroidia; Bacteroidetes VC2.1 Bac22</t>
  </si>
  <si>
    <t>ASV_05568</t>
  </si>
  <si>
    <t>ASV_05567: Gammaproteobacteria; endosymbionts</t>
  </si>
  <si>
    <t>ASV_05567</t>
  </si>
  <si>
    <t>ASV_05565: Bacteria; SAR324 clade(Marine group B)</t>
  </si>
  <si>
    <t>ASV_05565</t>
  </si>
  <si>
    <t>ASV_05564: Clostridia; Lachnospiraceae</t>
  </si>
  <si>
    <t>ASV_05564</t>
  </si>
  <si>
    <t>ASV_05563: Proteobacteria; Gammaproteobacteria</t>
  </si>
  <si>
    <t>ASV_05563</t>
  </si>
  <si>
    <t>ASV_05562: Alphaproteobacteria; Oceanicaulis</t>
  </si>
  <si>
    <t>ASV_05562</t>
  </si>
  <si>
    <t>ASV_05561: Nanoarchaeia; Woesearchaeales</t>
  </si>
  <si>
    <t>ASV_05561</t>
  </si>
  <si>
    <t>ASV_05560: Bdellovibrionia; Bacteriovoracaceae</t>
  </si>
  <si>
    <t>ASV_05560</t>
  </si>
  <si>
    <t>ASV_05559: Bacteria</t>
  </si>
  <si>
    <t>ASV_05559</t>
  </si>
  <si>
    <t>ASV_05558: Nanoarchaeia; Woesearchaeales</t>
  </si>
  <si>
    <t>ASV_05558</t>
  </si>
  <si>
    <t>ASV_05557: Alphaproteobacteria; Micavibrionaceae</t>
  </si>
  <si>
    <t>ASV_05557</t>
  </si>
  <si>
    <t>ASV_05556: Bacteria; LCP-89</t>
  </si>
  <si>
    <t>ASV_05556</t>
  </si>
  <si>
    <t>ASV_05555: Proteobacteria; Gammaproteobacteria</t>
  </si>
  <si>
    <t>ASV_05555</t>
  </si>
  <si>
    <t>ASV_05554: Nanoarchaeia; Woesearchaeales</t>
  </si>
  <si>
    <t>ASV_05554</t>
  </si>
  <si>
    <t>ASV_05553: Nanoarchaeia; Woesearchaeales</t>
  </si>
  <si>
    <t>ASV_05553</t>
  </si>
  <si>
    <t>ASV_05552: Bdellovibrionia; Peredibacter</t>
  </si>
  <si>
    <t>ASV_05552</t>
  </si>
  <si>
    <t>ASV_05551: Bacteroidia; NS10 marine group</t>
  </si>
  <si>
    <t>ASV_05550: Alphaproteobacteria; Micavibrionaceae</t>
  </si>
  <si>
    <t>ASV_05548: Bacteroidia; Saprospiraceae</t>
  </si>
  <si>
    <t>ASV_05548</t>
  </si>
  <si>
    <t>ASV_05547: Nanoarchaeia; SCGC AAA286-E23</t>
  </si>
  <si>
    <t>ASV_05547</t>
  </si>
  <si>
    <t>ASV_05546: Patescibacteria; Gracilibacteria</t>
  </si>
  <si>
    <t>ASV_05546</t>
  </si>
  <si>
    <t>ASV_05545: Lentisphaeria; Lentisphaera</t>
  </si>
  <si>
    <t>ASV_05545</t>
  </si>
  <si>
    <t>ASV_05544: Campylobacteria; Sulfurimonas</t>
  </si>
  <si>
    <t>ASV_05544</t>
  </si>
  <si>
    <t>ASV_05543: Bacteria; SAR324 clade(Marine group B)</t>
  </si>
  <si>
    <t>ASV_05543</t>
  </si>
  <si>
    <t>ASV_05542: Nanoarchaeia; Woesearchaeales</t>
  </si>
  <si>
    <t>ASV_05542</t>
  </si>
  <si>
    <t>ASV_05541: Alphaproteobacteria; Robiginitomaculum</t>
  </si>
  <si>
    <t>ASV_05541</t>
  </si>
  <si>
    <t>ASV_05540: Verrucomicrobiae; Puniceicoccaceae</t>
  </si>
  <si>
    <t>ASV_05540</t>
  </si>
  <si>
    <t>ASV_05539: Bacteroidia; Paludibacteraceae</t>
  </si>
  <si>
    <t>ASV_05539</t>
  </si>
  <si>
    <t>ASV_05538: Planctomycetota; OM190</t>
  </si>
  <si>
    <t>ASV_05538</t>
  </si>
  <si>
    <t>ASV_05537: Bacteria; Margulisbacteria</t>
  </si>
  <si>
    <t>ASV_05537</t>
  </si>
  <si>
    <t>ASV_05536: Bacteria; Proteobacteria</t>
  </si>
  <si>
    <t>ASV_05536</t>
  </si>
  <si>
    <t>ASV_05535: Desulfobacteria; Desulfobacteraceae</t>
  </si>
  <si>
    <t>ASV_05535</t>
  </si>
  <si>
    <t>ASV_05534: Nanoarchaeia; Woesearchaeales</t>
  </si>
  <si>
    <t>ASV_05534</t>
  </si>
  <si>
    <t>ASV_05533: Alphaproteobacteria; OCS116 clade</t>
  </si>
  <si>
    <t>ASV_05533</t>
  </si>
  <si>
    <t>ASV_05532: Nanoarchaeia; SCGC AAA286-E23</t>
  </si>
  <si>
    <t>ASV_05532</t>
  </si>
  <si>
    <t>ASV_05531: Firmicutes; Bacilli</t>
  </si>
  <si>
    <t>ASV_05531</t>
  </si>
  <si>
    <t>ASV_05530: Planctomycetota; BD7-11</t>
  </si>
  <si>
    <t>ASV_05530</t>
  </si>
  <si>
    <t>ASV_05529: Nanoarchaeia; Woesearchaeales</t>
  </si>
  <si>
    <t>ASV_05529</t>
  </si>
  <si>
    <t>ASV_05528: Alphaproteobacteria; Micavibrionaceae</t>
  </si>
  <si>
    <t>ASV_05528</t>
  </si>
  <si>
    <t>ASV_05527: Verrucomicrobiae; DEV007</t>
  </si>
  <si>
    <t>ASV_05527</t>
  </si>
  <si>
    <t>ASV_05526: Campylobacteria; Campylobacterales</t>
  </si>
  <si>
    <t>ASV_05526</t>
  </si>
  <si>
    <t>ASV_05525: Bacteroidia; Amoebophilaceae</t>
  </si>
  <si>
    <t>ASV_05525</t>
  </si>
  <si>
    <t>ASV_05524: Gammaproteobacteria; Coxiella</t>
  </si>
  <si>
    <t>ASV_05524</t>
  </si>
  <si>
    <t>ASV_05523: Campylobacteria; Sulfurimonas</t>
  </si>
  <si>
    <t>ASV_05523</t>
  </si>
  <si>
    <t>ASV_05522: Clostridia; Hungateiclostridiaceae</t>
  </si>
  <si>
    <t>ASV_05522</t>
  </si>
  <si>
    <t>ASV_05521: Planctomycetota; OM190</t>
  </si>
  <si>
    <t>ASV_05521</t>
  </si>
  <si>
    <t>ASV_05520: Kiritimatiellae; WCHB1-41</t>
  </si>
  <si>
    <t>ASV_05520</t>
  </si>
  <si>
    <t>ASV_05519: Nanoarchaeia; Woesearchaeales</t>
  </si>
  <si>
    <t>ASV_05519</t>
  </si>
  <si>
    <t>ASV_05518: Thermococci; Methanofastidiosales</t>
  </si>
  <si>
    <t>ASV_05518</t>
  </si>
  <si>
    <t>ASV_05517: Nanoarchaeia; Woesearchaeales</t>
  </si>
  <si>
    <t>ASV_05517</t>
  </si>
  <si>
    <t>ASV_05516: Elusimicrobia; MVP-88</t>
  </si>
  <si>
    <t>ASV_05516</t>
  </si>
  <si>
    <t>ASV_05515: Bacteria; Firmicutes</t>
  </si>
  <si>
    <t>ASV_05515</t>
  </si>
  <si>
    <t>ASV_05514: Verrucomicrobiae; Verruc-01</t>
  </si>
  <si>
    <t>ASV_05514</t>
  </si>
  <si>
    <t>ASV_05513: Gracilibacteria; JGI 0000069-P22</t>
  </si>
  <si>
    <t>ASV_05513</t>
  </si>
  <si>
    <t>ASV_05512: Thermoplasmatota; Thermoplasmata</t>
  </si>
  <si>
    <t>ASV_05512</t>
  </si>
  <si>
    <t>ASV_05511: Anaerolineae; Anaerolineaceae</t>
  </si>
  <si>
    <t>ASV_05511</t>
  </si>
  <si>
    <t>ASV_05509: Bacteroidia; Labilibacter</t>
  </si>
  <si>
    <t>ASV_05509</t>
  </si>
  <si>
    <t>ASV_05507: Alphaproteobacteria; Holosporaceae</t>
  </si>
  <si>
    <t>ASV_05507</t>
  </si>
  <si>
    <t>ASV_05506: Alphaproteobacteria; Rickettsiaceae</t>
  </si>
  <si>
    <t>ASV_05506</t>
  </si>
  <si>
    <t>ASV_05505: Bacteroidia; Saprospiraceae</t>
  </si>
  <si>
    <t>ASV_05505</t>
  </si>
  <si>
    <t>ASV_05504: Bacteria</t>
  </si>
  <si>
    <t>ASV_05504</t>
  </si>
  <si>
    <t>ASV_05503: Gammaproteobacteria; endosymbionts</t>
  </si>
  <si>
    <t>ASV_05503</t>
  </si>
  <si>
    <t>ASV_05502: Nanoarchaeia; Woesearchaeales</t>
  </si>
  <si>
    <t>ASV_05502</t>
  </si>
  <si>
    <t>ASV_05501: Nanoarchaeia; Woesearchaeales</t>
  </si>
  <si>
    <t>ASV_05501</t>
  </si>
  <si>
    <t>ASV_05500: Nanoarchaeia; Woesearchaeales</t>
  </si>
  <si>
    <t>ASV_05500</t>
  </si>
  <si>
    <t>ASV_05499: Alphaproteobacteria; SM2D12</t>
  </si>
  <si>
    <t>ASV_05499</t>
  </si>
  <si>
    <t>ASV_05498: Nanoarchaeia; Woesearchaeales</t>
  </si>
  <si>
    <t>ASV_05498</t>
  </si>
  <si>
    <t>ASV_05497: Nanoarchaeia; Woesearchaeales</t>
  </si>
  <si>
    <t>ASV_05497</t>
  </si>
  <si>
    <t>ASV_05496: Vampirivibrionia; Caenarcaniphilales</t>
  </si>
  <si>
    <t>ASV_05496</t>
  </si>
  <si>
    <t>ASV_05495: Omnitrophia; Candidatus Omnitrophus</t>
  </si>
  <si>
    <t>ASV_05495</t>
  </si>
  <si>
    <t>ASV_05494: Planctomycetes; Blastopirellula</t>
  </si>
  <si>
    <t>ASV_05494</t>
  </si>
  <si>
    <t>ASV_05493: Vampirivibrionia; Vampirovibrionales</t>
  </si>
  <si>
    <t>ASV_05493</t>
  </si>
  <si>
    <t>ASV_05492: Acidimicrobia; Microtrichaceae</t>
  </si>
  <si>
    <t>ASV_05492</t>
  </si>
  <si>
    <t>ASV_05491: Gammaproteobacteria; Reinekea</t>
  </si>
  <si>
    <t>ASV_05491</t>
  </si>
  <si>
    <t>ASV_05490: Bacteroidia; Cryomorphaceae</t>
  </si>
  <si>
    <t>ASV_05490</t>
  </si>
  <si>
    <t>ASV_05489: Bdellovibrionia; Peredibacter</t>
  </si>
  <si>
    <t>ASV_05489</t>
  </si>
  <si>
    <t>ASV_05488: Proteobacteria; Alphaproteobacteria</t>
  </si>
  <si>
    <t>ASV_05488</t>
  </si>
  <si>
    <t>ASV_05486: Clostridia; Sarcina</t>
  </si>
  <si>
    <t>ASV_05486</t>
  </si>
  <si>
    <t>ASV_05485: Cyanobacteria; Oscillatoriaceae</t>
  </si>
  <si>
    <t>ASV_05485</t>
  </si>
  <si>
    <t>ASV_05484: Gammaproteobacteria; Cellvibrionaceae</t>
  </si>
  <si>
    <t>ASV_05484</t>
  </si>
  <si>
    <t>ASV_05481: Nanoarchaeia; Woesearchaeales</t>
  </si>
  <si>
    <t>ASV_05481</t>
  </si>
  <si>
    <t>ASV_05480: Vampirivibrionia; Caenarcaniphilales</t>
  </si>
  <si>
    <t>ASV_05480</t>
  </si>
  <si>
    <t>ASV_05479: Alphaproteobacteria; Rickettsiales</t>
  </si>
  <si>
    <t>ASV_05479</t>
  </si>
  <si>
    <t>ASV_05478: Nanoarchaeia; Woesearchaeales</t>
  </si>
  <si>
    <t>ASV_05477: Alphaproteobacteria; Stappiaceae</t>
  </si>
  <si>
    <t>ASV_05476: Alphaproteobacteria; Rickettsiales</t>
  </si>
  <si>
    <t>ASV_05475: Gammaproteobacteria; Cellvibrionaceae</t>
  </si>
  <si>
    <t>ASV_05475</t>
  </si>
  <si>
    <t>ASV_05474: Campylobacteria; Arcobacteraceae</t>
  </si>
  <si>
    <t>ASV_05474</t>
  </si>
  <si>
    <t>ASV_05473: Bacteroidia; Crocinitomix</t>
  </si>
  <si>
    <t>ASV_05473</t>
  </si>
  <si>
    <t>ASV_05472: Nanoarchaeia; Woesearchaeales</t>
  </si>
  <si>
    <t>ASV_05471: Nanoarchaeia; Woesearchaeales</t>
  </si>
  <si>
    <t>ASV_05470: Alphaproteobacteria; Micavibrionaceae</t>
  </si>
  <si>
    <t>ASV_05470</t>
  </si>
  <si>
    <t>ASV_05469: Alphaproteobacteria; Rickettsiales</t>
  </si>
  <si>
    <t>ASV_05469</t>
  </si>
  <si>
    <t>ASV_05468: Alphaproteobacteria; Rhizobiales</t>
  </si>
  <si>
    <t>ASV_05468</t>
  </si>
  <si>
    <t>ASV_05467: Bacteroidia; Crocinitomix</t>
  </si>
  <si>
    <t>ASV_05467</t>
  </si>
  <si>
    <t>ASV_05466: Nanoarchaeia; Woesearchaeales</t>
  </si>
  <si>
    <t>ASV_05466</t>
  </si>
  <si>
    <t>ASV_05465: Gammaproteobacteria; Coxiella</t>
  </si>
  <si>
    <t>ASV_05465</t>
  </si>
  <si>
    <t>ASV_05464: Phycisphaerae; Urania-1B-19 marine sediment group</t>
  </si>
  <si>
    <t>ASV_05464</t>
  </si>
  <si>
    <t>ASV_05463: Nanoarchaeia; Woesearchaeales</t>
  </si>
  <si>
    <t>ASV_05463</t>
  </si>
  <si>
    <t>ASV_05462: Nanoarchaeia; Woesearchaeales</t>
  </si>
  <si>
    <t>ASV_05462</t>
  </si>
  <si>
    <t>ASV_05461: Gammaproteobacteria; HOC36</t>
  </si>
  <si>
    <t>ASV_05461</t>
  </si>
  <si>
    <t>ASV_05460: Bacteroidia; Candidatus Amoebophilus</t>
  </si>
  <si>
    <t>ASV_05460</t>
  </si>
  <si>
    <t>ASV_05459: Bacteria; SAR324 clade(Marine group B)</t>
  </si>
  <si>
    <t>ASV_05459</t>
  </si>
  <si>
    <t>ASV_05458: Gammaproteobacteria; Motilimonas</t>
  </si>
  <si>
    <t>ASV_05458</t>
  </si>
  <si>
    <t>ASV_05457: Gammaproteobacteria; Vibrio</t>
  </si>
  <si>
    <t>ASV_05457</t>
  </si>
  <si>
    <t>ASV_05455: Nanoarchaeia; Woesearchaeales</t>
  </si>
  <si>
    <t>ASV_05453: Cyanobacteria; Pleurocapsa PCC-7319</t>
  </si>
  <si>
    <t>ASV_05453</t>
  </si>
  <si>
    <t>ASV_05452: Verrucomicrobiae; DEV007</t>
  </si>
  <si>
    <t>ASV_05452</t>
  </si>
  <si>
    <t>ASV_05451: Patescibacteria; Gracilibacteria</t>
  </si>
  <si>
    <t>ASV_05451</t>
  </si>
  <si>
    <t>ASV_05450: Nanoarchaeia; Woesearchaeales</t>
  </si>
  <si>
    <t>ASV_05450</t>
  </si>
  <si>
    <t>ASV_05449: Bdellovibrionia; OM27 clade</t>
  </si>
  <si>
    <t>ASV_05449</t>
  </si>
  <si>
    <t>ASV_05448: Alphaproteobacteria; Micavibrionaceae</t>
  </si>
  <si>
    <t>ASV_05448</t>
  </si>
  <si>
    <t>ASV_05447: Desulfobacteria; Desulfobacter</t>
  </si>
  <si>
    <t>ASV_05447</t>
  </si>
  <si>
    <t>ASV_05446: Nanoarchaeia; Woesearchaeales</t>
  </si>
  <si>
    <t>ASV_05446</t>
  </si>
  <si>
    <t>ASV_05445: Omnitrophia; Candidatus Omnitrophus</t>
  </si>
  <si>
    <t>ASV_05445</t>
  </si>
  <si>
    <t>ASV_05444: Gammaproteobacteria; Cocleimonas</t>
  </si>
  <si>
    <t>ASV_05444</t>
  </si>
  <si>
    <t>ASV_05443: Proteobacteria; Alphaproteobacteria</t>
  </si>
  <si>
    <t>ASV_05443</t>
  </si>
  <si>
    <t>ASV_05442: Planctomycetota; vadinHA49</t>
  </si>
  <si>
    <t>ASV_05442</t>
  </si>
  <si>
    <t>ASV_05441: Nanoarchaeia; Woesearchaeales</t>
  </si>
  <si>
    <t>ASV_05441</t>
  </si>
  <si>
    <t>ASV_05440: Nanoarchaeia; Woesearchaeales</t>
  </si>
  <si>
    <t>ASV_05440</t>
  </si>
  <si>
    <t>ASV_05439: Nanoarchaeia; SCGC AAA011-D5</t>
  </si>
  <si>
    <t>ASV_05439</t>
  </si>
  <si>
    <t>ASV_05437: Bacteroidia; Amoebophilaceae</t>
  </si>
  <si>
    <t>ASV_05437</t>
  </si>
  <si>
    <t>ASV_05436: Fusobacteria; Leptotrichiaceae</t>
  </si>
  <si>
    <t>ASV_05436</t>
  </si>
  <si>
    <t>ASV_05435: Nanoarchaeia; Woesearchaeales</t>
  </si>
  <si>
    <t>ASV_05435</t>
  </si>
  <si>
    <t>ASV_05434: Nanoarchaeia; Woesearchaeales</t>
  </si>
  <si>
    <t>ASV_05434</t>
  </si>
  <si>
    <t>ASV_05433: Alphaproteobacteria; Algimonas</t>
  </si>
  <si>
    <t>ASV_05433</t>
  </si>
  <si>
    <t>ASV_05432: Proteobacteria; Gammaproteobacteria</t>
  </si>
  <si>
    <t>ASV_05432</t>
  </si>
  <si>
    <t>ASV_05431: Vicinamibacteria; Subgroup 9</t>
  </si>
  <si>
    <t>ASV_05431</t>
  </si>
  <si>
    <t>ASV_05430: Babeliae; Babeliales</t>
  </si>
  <si>
    <t>ASV_05430</t>
  </si>
  <si>
    <t>ASV_05429: Gammaproteobacteria; Kistimonas</t>
  </si>
  <si>
    <t>ASV_05429</t>
  </si>
  <si>
    <t>ASV_05428: Bdellovibrionia; OM27 clade</t>
  </si>
  <si>
    <t>ASV_05428</t>
  </si>
  <si>
    <t>ASV_05427: Proteobacteria; Gammaproteobacteria</t>
  </si>
  <si>
    <t>ASV_05427</t>
  </si>
  <si>
    <t>ASV_05426: Bacteria</t>
  </si>
  <si>
    <t>ASV_05426</t>
  </si>
  <si>
    <t>ASV_05425: Bacteria; Proteobacteria</t>
  </si>
  <si>
    <t>ASV_05425</t>
  </si>
  <si>
    <t>ASV_05424: Gammaproteobacteria; Ferrimonas</t>
  </si>
  <si>
    <t>ASV_05424</t>
  </si>
  <si>
    <t>ASV_05423: Alphaproteobacteria; Haematospirillum</t>
  </si>
  <si>
    <t>ASV_05423</t>
  </si>
  <si>
    <t>ASV_05422: Proteobacteria; Gammaproteobacteria</t>
  </si>
  <si>
    <t>ASV_05422</t>
  </si>
  <si>
    <t>ASV_05421: Oligoflexia; Oligoflexaceae</t>
  </si>
  <si>
    <t>ASV_05421</t>
  </si>
  <si>
    <t>ASV_05420: Fusobacteria; Fusobacterium</t>
  </si>
  <si>
    <t>ASV_05420</t>
  </si>
  <si>
    <t>ASV_05418: Proteobacteria; Alphaproteobacteria</t>
  </si>
  <si>
    <t>ASV_05418</t>
  </si>
  <si>
    <t>ASV_05417: Planctomycetes; Pirellulaceae</t>
  </si>
  <si>
    <t>ASV_05417</t>
  </si>
  <si>
    <t>ASV_05416: Bacteria; NB1-j</t>
  </si>
  <si>
    <t>ASV_05416</t>
  </si>
  <si>
    <t>ASV_05415: Cyanobacteria; Trichodesmium IMS101</t>
  </si>
  <si>
    <t>ASV_05414: Alphaproteobacteria; Rhodospirillales</t>
  </si>
  <si>
    <t>ASV_05414</t>
  </si>
  <si>
    <t>ASV_05413: Gammaproteobacteria; Candidatus Endoecteinascidia</t>
  </si>
  <si>
    <t>ASV_05411: Verrucomicrobiae; Cerasicoccus</t>
  </si>
  <si>
    <t>ASV_05411</t>
  </si>
  <si>
    <t>ASV_05410: Gracilibacteria; Absconditabacteriales (SR1)</t>
  </si>
  <si>
    <t>ASV_05410</t>
  </si>
  <si>
    <t>ASV_05409: Nanoarchaeia; Woesearchaeales</t>
  </si>
  <si>
    <t>ASV_05409</t>
  </si>
  <si>
    <t>ASV_05407: Bacteria; Desulfobacterota</t>
  </si>
  <si>
    <t>ASV_05407</t>
  </si>
  <si>
    <t>ASV_05406: Proteobacteria; Alphaproteobacteria</t>
  </si>
  <si>
    <t>ASV_05406</t>
  </si>
  <si>
    <t>ASV_05405: Alphaproteobacteria; Micavibrionaceae</t>
  </si>
  <si>
    <t>ASV_05405</t>
  </si>
  <si>
    <t>ASV_05404: Alphaproteobacteria; Micavibrionaceae</t>
  </si>
  <si>
    <t>ASV_05404</t>
  </si>
  <si>
    <t>ASV_05403: Spirochaetia; Spirochaeta 2</t>
  </si>
  <si>
    <t>ASV_05402: Lentisphaeria; Lentisphaera</t>
  </si>
  <si>
    <t>ASV_05400: Bacteroidia; NS10 marine group</t>
  </si>
  <si>
    <t>ASV_05400</t>
  </si>
  <si>
    <t>ASV_05399: Proteobacteria; Alphaproteobacteria</t>
  </si>
  <si>
    <t>ASV_05399</t>
  </si>
  <si>
    <t>ASV_05398: Bacteroidia; Flavobacteriales</t>
  </si>
  <si>
    <t>ASV_05398</t>
  </si>
  <si>
    <t>ASV_05397: Desulfuromonadia; PB19</t>
  </si>
  <si>
    <t>ASV_05397</t>
  </si>
  <si>
    <t>ASV_05396: Bacteria; Margulisbacteria</t>
  </si>
  <si>
    <t>ASV_05396</t>
  </si>
  <si>
    <t>ASV_05394: Campylobacteria; Sulfurimonas</t>
  </si>
  <si>
    <t>ASV_05394</t>
  </si>
  <si>
    <t>ASV_05393: Alphaproteobacteria; Holosporaceae</t>
  </si>
  <si>
    <t>ASV_05393</t>
  </si>
  <si>
    <t>ASV_05392: Coriobacteria; Eggerthellaceae</t>
  </si>
  <si>
    <t>ASV_05391: Campylobacteria; Sulfurimonas</t>
  </si>
  <si>
    <t>ASV_05391</t>
  </si>
  <si>
    <t>ASV_05390: Gammaproteobacteria; Thalassotalea</t>
  </si>
  <si>
    <t>ASV_05390</t>
  </si>
  <si>
    <t>ASV_05389: Bacteria</t>
  </si>
  <si>
    <t>ASV_05389</t>
  </si>
  <si>
    <t>ASV_05388: Bdellovibrionia; Peredibacter</t>
  </si>
  <si>
    <t>ASV_05388</t>
  </si>
  <si>
    <t>ASV_05387: Bacteria</t>
  </si>
  <si>
    <t>ASV_05387</t>
  </si>
  <si>
    <t>ASV_05386: Bacteroidia; Chitinophagales</t>
  </si>
  <si>
    <t>ASV_05386</t>
  </si>
  <si>
    <t>ASV_05385: Bacilli; Lactococcus</t>
  </si>
  <si>
    <t>ASV_05385</t>
  </si>
  <si>
    <t>ASV_05384: Nanoarchaeia; Woesearchaeales</t>
  </si>
  <si>
    <t>ASV_05384</t>
  </si>
  <si>
    <t>ASV_05383: Nanoarchaeia; Woesearchaeales</t>
  </si>
  <si>
    <t>ASV_05383</t>
  </si>
  <si>
    <t>ASV_05382: Proteobacteria; Gammaproteobacteria</t>
  </si>
  <si>
    <t>ASV_05382</t>
  </si>
  <si>
    <t>ASV_05381: Bdellovibrionia; OM27 clade</t>
  </si>
  <si>
    <t>ASV_05381</t>
  </si>
  <si>
    <t>ASV_05380: Clostridia; Defluviitaleaceae UCG-011</t>
  </si>
  <si>
    <t>ASV_05380</t>
  </si>
  <si>
    <t>ASV_05379: Clostridia; Lachnospiraceae</t>
  </si>
  <si>
    <t>ASV_05379</t>
  </si>
  <si>
    <t>ASV_05378: Bacteroidia; Amoebophilaceae</t>
  </si>
  <si>
    <t>ASV_05378</t>
  </si>
  <si>
    <t>ASV_05377: Crenarchaeota; Bathyarchaeia</t>
  </si>
  <si>
    <t>ASV_05377</t>
  </si>
  <si>
    <t>ASV_05376: Verrucomicrobiae; Alterococcus</t>
  </si>
  <si>
    <t>ASV_05376</t>
  </si>
  <si>
    <t>ASV_05375: Gammaproteobacteria; Thioflexothrix</t>
  </si>
  <si>
    <t>ASV_05375</t>
  </si>
  <si>
    <t>ASV_05374: Bacteroidia; Rubidimonas</t>
  </si>
  <si>
    <t>ASV_05374</t>
  </si>
  <si>
    <t>ASV_05373: Bacteroidia; Maritimimonas</t>
  </si>
  <si>
    <t>ASV_05373</t>
  </si>
  <si>
    <t>ASV_05372: Polyangia; Sandaracinaceae</t>
  </si>
  <si>
    <t>ASV_05372</t>
  </si>
  <si>
    <t>ASV_05371: Bacteria</t>
  </si>
  <si>
    <t>ASV_05371</t>
  </si>
  <si>
    <t>ASV_05370: Bacteroidota; Bacteroidia</t>
  </si>
  <si>
    <t>ASV_05370</t>
  </si>
  <si>
    <t>ASV_05369: Alphaproteobacteria; Magnetovibrio</t>
  </si>
  <si>
    <t>ASV_05369</t>
  </si>
  <si>
    <t>ASV_05368: Gammaproteobacteria; Coxiella</t>
  </si>
  <si>
    <t>ASV_05368</t>
  </si>
  <si>
    <t>ASV_05367: Alphaproteobacteria; Rickettsiaceae</t>
  </si>
  <si>
    <t>ASV_05367</t>
  </si>
  <si>
    <t>ASV_05366: Gammaproteobacteria; Coxiella</t>
  </si>
  <si>
    <t>ASV_05366</t>
  </si>
  <si>
    <t>ASV_05365: Bacteroidia; Blattabacteriaceae</t>
  </si>
  <si>
    <t>ASV_05365</t>
  </si>
  <si>
    <t>ASV_05364: Oligoflexia; Silvanigrellaceae</t>
  </si>
  <si>
    <t>ASV_05364</t>
  </si>
  <si>
    <t>ASV_05363: Campylobacteria; Arcobacteraceae</t>
  </si>
  <si>
    <t>ASV_05363</t>
  </si>
  <si>
    <t>ASV_05362: Bacilli; Candidatus Hepatoplasma</t>
  </si>
  <si>
    <t>ASV_05362</t>
  </si>
  <si>
    <t>ASV_05360: Gammaproteobacteria; Haliea</t>
  </si>
  <si>
    <t>ASV_05360</t>
  </si>
  <si>
    <t>ASV_05359: Proteobacteria; Gammaproteobacteria</t>
  </si>
  <si>
    <t>ASV_05359</t>
  </si>
  <si>
    <t>ASV_05358: Alphaproteobacteria; Rickettsiaceae</t>
  </si>
  <si>
    <t>ASV_05358</t>
  </si>
  <si>
    <t>ASV_05356: Proteobacteria; Gammaproteobacteria</t>
  </si>
  <si>
    <t>ASV_05356</t>
  </si>
  <si>
    <t>ASV_05355: Oligoflexia; Oligoflexaceae</t>
  </si>
  <si>
    <t>ASV_05355</t>
  </si>
  <si>
    <t>ASV_05354: Alphaproteobacteria; Terasakiellaceae</t>
  </si>
  <si>
    <t>ASV_05354</t>
  </si>
  <si>
    <t>ASV_05353: Gammaproteobacteria; SAR92 clade</t>
  </si>
  <si>
    <t>ASV_05353</t>
  </si>
  <si>
    <t>ASV_05352: Bacteroidia; Aureibacter</t>
  </si>
  <si>
    <t>ASV_05352</t>
  </si>
  <si>
    <t>ASV_05351: Bacteria; Marinimicrobia (SAR406 clade)</t>
  </si>
  <si>
    <t>ASV_05351</t>
  </si>
  <si>
    <t>ASV_05350: Patescibacteria; Gracilibacteria</t>
  </si>
  <si>
    <t>ASV_05349: Polyangia; VHS-B3-70</t>
  </si>
  <si>
    <t>ASV_05349</t>
  </si>
  <si>
    <t>ASV_05348: Nanoarchaeia; Woesearchaeales</t>
  </si>
  <si>
    <t>ASV_05348</t>
  </si>
  <si>
    <t>ASV_05347: Nanoarchaeia; GW2011_GWC1_47_15</t>
  </si>
  <si>
    <t>ASV_05347</t>
  </si>
  <si>
    <t>ASV_05346: Nanoarchaeia; Woesearchaeales</t>
  </si>
  <si>
    <t>ASV_05346</t>
  </si>
  <si>
    <t>ASV_05345: Bacteria; Marinimicrobia (SAR406 clade)</t>
  </si>
  <si>
    <t>ASV_05345</t>
  </si>
  <si>
    <t>ASV_05344: Phycisphaerae; Phycisphaera</t>
  </si>
  <si>
    <t>ASV_05344</t>
  </si>
  <si>
    <t>ASV_05343: Bacteroidia; Amoebophilaceae</t>
  </si>
  <si>
    <t>ASV_05343</t>
  </si>
  <si>
    <t>ASV_05341: Polyangia; Eel-36e1D6</t>
  </si>
  <si>
    <t>ASV_05341</t>
  </si>
  <si>
    <t>ASV_05340: Bacteroidia; Amoebophilaceae</t>
  </si>
  <si>
    <t>ASV_05340</t>
  </si>
  <si>
    <t>ASV_05339: Deinococci; Truepera</t>
  </si>
  <si>
    <t>ASV_05339</t>
  </si>
  <si>
    <t>ASV_05338: Bacteria</t>
  </si>
  <si>
    <t>ASV_05338</t>
  </si>
  <si>
    <t>ASV_05337: Alphaproteobacteria; Rickettsiaceae</t>
  </si>
  <si>
    <t>ASV_05337</t>
  </si>
  <si>
    <t>ASV_05336: Campylobacteria; Halarcobacter</t>
  </si>
  <si>
    <t>ASV_05336</t>
  </si>
  <si>
    <t>ASV_05335: Gammaproteobacteria; EC3</t>
  </si>
  <si>
    <t>ASV_05334: Nanoarchaeia; Woesearchaeales</t>
  </si>
  <si>
    <t>ASV_05333: Bacteroidia; Marinifilaceae</t>
  </si>
  <si>
    <t>ASV_05332: Bdellovibrionia; Bacteriovoracaceae</t>
  </si>
  <si>
    <t>ASV_05332</t>
  </si>
  <si>
    <t>ASV_05331: Proteobacteria; Gammaproteobacteria</t>
  </si>
  <si>
    <t>ASV_05331</t>
  </si>
  <si>
    <t>ASV_05330: Bacteroidia; Bacteroidales</t>
  </si>
  <si>
    <t>ASV_05330</t>
  </si>
  <si>
    <t>ASV_05329: Alphaproteobacteria; Rickettsiales</t>
  </si>
  <si>
    <t>ASV_05328: Nanoarchaeia; Woesearchaeales</t>
  </si>
  <si>
    <t>ASV_05326: Bacteria; Margulisbacteria</t>
  </si>
  <si>
    <t>ASV_05326</t>
  </si>
  <si>
    <t>ASV_05325: Nanoarchaeia; Woesearchaeales</t>
  </si>
  <si>
    <t>ASV_05324: Planctomycetes; Planctomycetales</t>
  </si>
  <si>
    <t>ASV_05323: Bacteria</t>
  </si>
  <si>
    <t>ASV_05323</t>
  </si>
  <si>
    <t>ASV_05322: Planctomycetes; Blastopirellula</t>
  </si>
  <si>
    <t>ASV_05322</t>
  </si>
  <si>
    <t>ASV_05321: Bdellovibrionia; Bacteriovoracaceae</t>
  </si>
  <si>
    <t>ASV_05321</t>
  </si>
  <si>
    <t>ASV_05320: Proteobacteria; Gammaproteobacteria</t>
  </si>
  <si>
    <t>ASV_05320</t>
  </si>
  <si>
    <t>ASV_05319: Chlamydiae; LD1-PA32</t>
  </si>
  <si>
    <t>ASV_05319</t>
  </si>
  <si>
    <t>ASV_05318: Aenigmarchaeia; Aenigmarchaeales</t>
  </si>
  <si>
    <t>ASV_05318</t>
  </si>
  <si>
    <t>ASV_05317: Cyanobacteria; Cyanobacteria</t>
  </si>
  <si>
    <t>ASV_05317</t>
  </si>
  <si>
    <t>ASV_05316: Bacteroidia; Chitinophagales</t>
  </si>
  <si>
    <t>ASV_05316</t>
  </si>
  <si>
    <t>ASV_05315: Gammaproteobacteria; Woeseia</t>
  </si>
  <si>
    <t>ASV_05315</t>
  </si>
  <si>
    <t>ASV_05314: Proteobacteria; Alphaproteobacteria</t>
  </si>
  <si>
    <t>ASV_05314</t>
  </si>
  <si>
    <t>ASV_05313: Bacteroidota; Bacteroidia</t>
  </si>
  <si>
    <t>ASV_05313</t>
  </si>
  <si>
    <t>ASV_05312: Chloroflexi; KD4-96</t>
  </si>
  <si>
    <t>ASV_05312</t>
  </si>
  <si>
    <t>ASV_05311: Planctomycetes; Pir4 lineage</t>
  </si>
  <si>
    <t>ASV_05311</t>
  </si>
  <si>
    <t>ASV_05310: Proteobacteria; Gammaproteobacteria</t>
  </si>
  <si>
    <t>ASV_05310</t>
  </si>
  <si>
    <t>ASV_05309: Nanoarchaeia; SCGC AAA286-E23</t>
  </si>
  <si>
    <t>ASV_05309</t>
  </si>
  <si>
    <t>ASV_05308: Nanoarchaeia; Woesearchaeales</t>
  </si>
  <si>
    <t>ASV_05308</t>
  </si>
  <si>
    <t>ASV_05307: Bacteroidia; Roseivirga</t>
  </si>
  <si>
    <t>ASV_05307</t>
  </si>
  <si>
    <t>ASV_05306: Acidobacteriota; Subgroup 22</t>
  </si>
  <si>
    <t>ASV_05306</t>
  </si>
  <si>
    <t>ASV_05305: Nanoarchaeia; Woesearchaeales</t>
  </si>
  <si>
    <t>ASV_05305</t>
  </si>
  <si>
    <t>ASV_05304: Alphaproteobacteria; Puniceispirillales</t>
  </si>
  <si>
    <t>ASV_05304</t>
  </si>
  <si>
    <t>ASV_05303: Bacteroidia; Ekhidna</t>
  </si>
  <si>
    <t>ASV_05303</t>
  </si>
  <si>
    <t>ASV_05302: Bacteria; NKB15</t>
  </si>
  <si>
    <t>ASV_05302</t>
  </si>
  <si>
    <t>ASV_05301: Nanoarchaeia; Woesearchaeales</t>
  </si>
  <si>
    <t>ASV_05301</t>
  </si>
  <si>
    <t>ASV_05300: Clostridia; Clostridium sensu stricto 2</t>
  </si>
  <si>
    <t>ASV_05300</t>
  </si>
  <si>
    <t>ASV_05299: Nanoarchaeia; Woesearchaeales</t>
  </si>
  <si>
    <t>ASV_05299</t>
  </si>
  <si>
    <t>ASV_05298: Campylobacteria; Arcobacteraceae</t>
  </si>
  <si>
    <t>ASV_05298</t>
  </si>
  <si>
    <t>ASV_05297: Bacteroidia; Marinifilaceae</t>
  </si>
  <si>
    <t>ASV_05297</t>
  </si>
  <si>
    <t>ASV_05295: Planctomycetes; Rhodopirellula</t>
  </si>
  <si>
    <t>ASV_05295</t>
  </si>
  <si>
    <t>ASV_05294: Proteobacteria; Gammaproteobacteria</t>
  </si>
  <si>
    <t>ASV_05294</t>
  </si>
  <si>
    <t>ASV_05293: Bdellovibrionia; Bacteriovoracaceae</t>
  </si>
  <si>
    <t>ASV_05293</t>
  </si>
  <si>
    <t>ASV_05292: Oligoflexia; Oligoflexaceae</t>
  </si>
  <si>
    <t>ASV_05292</t>
  </si>
  <si>
    <t>ASV_05291: Proteobacteria; Gammaproteobacteria</t>
  </si>
  <si>
    <t>ASV_05291</t>
  </si>
  <si>
    <t>ASV_05290: Gammaproteobacteria; Marinobacterium</t>
  </si>
  <si>
    <t>ASV_05290</t>
  </si>
  <si>
    <t>ASV_05289: Bacteroidia; Aureibacter</t>
  </si>
  <si>
    <t>ASV_05289</t>
  </si>
  <si>
    <t>ASV_05288: Nanoarchaeia; Woesearchaeales</t>
  </si>
  <si>
    <t>ASV_05288</t>
  </si>
  <si>
    <t>ASV_05287: Gammaproteobacteria; Diplorickettsiaceae</t>
  </si>
  <si>
    <t>ASV_05287</t>
  </si>
  <si>
    <t>ASV_05286: Alphaproteobacteria; Rhizobiaceae</t>
  </si>
  <si>
    <t>ASV_05286</t>
  </si>
  <si>
    <t>ASV_05285: Alphaproteobacteria; Micavibrionaceae</t>
  </si>
  <si>
    <t>ASV_05285</t>
  </si>
  <si>
    <t>ASV_05284: Alphaproteobacteria; Rhizobiales</t>
  </si>
  <si>
    <t>ASV_05284</t>
  </si>
  <si>
    <t>ASV_05283: Phycisphaerae; Phycisphaeraceae</t>
  </si>
  <si>
    <t>ASV_05283</t>
  </si>
  <si>
    <t>ASV_05282: Bacteroidia; Cryomorpha</t>
  </si>
  <si>
    <t>ASV_05282</t>
  </si>
  <si>
    <t>ASV_05281: Patescibacteria; Parcubacteria</t>
  </si>
  <si>
    <t>ASV_05281</t>
  </si>
  <si>
    <t>ASV_05280: Patescibacteria; Gracilibacteria</t>
  </si>
  <si>
    <t>ASV_05280</t>
  </si>
  <si>
    <t>ASV_05279: Patescibacteria; Gracilibacteria</t>
  </si>
  <si>
    <t>ASV_05279</t>
  </si>
  <si>
    <t>ASV_05278: Gammaproteobacteria; EC3</t>
  </si>
  <si>
    <t>ASV_05278</t>
  </si>
  <si>
    <t>ASV_05277: Gammaproteobacteria; Candidatus Thiobios</t>
  </si>
  <si>
    <t>ASV_05277</t>
  </si>
  <si>
    <t>ASV_05276: Bacteroidia; Marinoscillum</t>
  </si>
  <si>
    <t>ASV_05276</t>
  </si>
  <si>
    <t>ASV_05275: Alphaproteobacteria; Candidatus Cryptoprodotis</t>
  </si>
  <si>
    <t>ASV_05275</t>
  </si>
  <si>
    <t>ASV_05274: Bacteria</t>
  </si>
  <si>
    <t>ASV_05274</t>
  </si>
  <si>
    <t>ASV_05273: Nanoarchaeia; Woesearchaeales</t>
  </si>
  <si>
    <t>ASV_05273</t>
  </si>
  <si>
    <t>ASV_05272: Alphaproteobacteria; Micavibrionaceae</t>
  </si>
  <si>
    <t>ASV_05272</t>
  </si>
  <si>
    <t>ASV_05271: Gammaproteobacteria; Oceaniserpentilla</t>
  </si>
  <si>
    <t>ASV_05271</t>
  </si>
  <si>
    <t>ASV_05270: Gammaproteobacteria; BD2-7</t>
  </si>
  <si>
    <t>ASV_05270</t>
  </si>
  <si>
    <t>ASV_05269: Alphaproteobacteria; SM2D12</t>
  </si>
  <si>
    <t>ASV_05269</t>
  </si>
  <si>
    <t>ASV_05267: Bdellovibrionia; Bacteriovoracaceae</t>
  </si>
  <si>
    <t>ASV_05267</t>
  </si>
  <si>
    <t>ASV_05266: Bacteroidia; Amoebophilaceae</t>
  </si>
  <si>
    <t>ASV_05266</t>
  </si>
  <si>
    <t>ASV_05265: Oligoflexia; Oligoflexaceae</t>
  </si>
  <si>
    <t>ASV_05265</t>
  </si>
  <si>
    <t>ASV_05263: Bacteroidia; Chitinophagales</t>
  </si>
  <si>
    <t>ASV_05263</t>
  </si>
  <si>
    <t>ASV_05262: Planctomycetota; Pla4 lineage</t>
  </si>
  <si>
    <t>ASV_05262</t>
  </si>
  <si>
    <t>ASV_05261: Alphaproteobacteria; Terasakiellaceae</t>
  </si>
  <si>
    <t>ASV_05261</t>
  </si>
  <si>
    <t>ASV_05259: Bacteria</t>
  </si>
  <si>
    <t>ASV_05259</t>
  </si>
  <si>
    <t>ASV_05257: Gammaproteobacteria; Cm1-21</t>
  </si>
  <si>
    <t>ASV_05257</t>
  </si>
  <si>
    <t>ASV_05256: Bacteria</t>
  </si>
  <si>
    <t>ASV_05256</t>
  </si>
  <si>
    <t>ASV_05255: Bacteroidia; Marinifilaceae</t>
  </si>
  <si>
    <t>ASV_05255</t>
  </si>
  <si>
    <t>ASV_05254: Proteobacteria; Gammaproteobacteria</t>
  </si>
  <si>
    <t>ASV_05254</t>
  </si>
  <si>
    <t>ASV_05253: Nanoarchaeia; Woesearchaeales</t>
  </si>
  <si>
    <t>ASV_05253</t>
  </si>
  <si>
    <t>ASV_05252: Bacteria; Proteobacteria</t>
  </si>
  <si>
    <t>ASV_05252</t>
  </si>
  <si>
    <t>ASV_05251: Alphaproteobacteria; Sphingomonadaceae</t>
  </si>
  <si>
    <t>ASV_05251</t>
  </si>
  <si>
    <t>ASV_05250: Bacteroidia; Phaeodactylibacter</t>
  </si>
  <si>
    <t>ASV_05250</t>
  </si>
  <si>
    <t>ASV_05249: Bacteroidia; Saccharicrinis</t>
  </si>
  <si>
    <t>ASV_05249</t>
  </si>
  <si>
    <t>ASV_05248: Nanoarchaeia; Woesearchaeales</t>
  </si>
  <si>
    <t>ASV_05248</t>
  </si>
  <si>
    <t>ASV_05247: Nanoarchaeia; SCGC AAA011-D5</t>
  </si>
  <si>
    <t>ASV_05247</t>
  </si>
  <si>
    <t>ASV_05246: Alphaproteobacteria; Rhodospirillales</t>
  </si>
  <si>
    <t>ASV_05246</t>
  </si>
  <si>
    <t>ASV_05245: Planctomycetota; Pla3 lineage</t>
  </si>
  <si>
    <t>ASV_05245</t>
  </si>
  <si>
    <t>ASV_05244: Bdellovibrionia; OM27 clade</t>
  </si>
  <si>
    <t>ASV_05244</t>
  </si>
  <si>
    <t>ASV_05243: Alphaproteobacteria; Algimonas</t>
  </si>
  <si>
    <t>ASV_05243</t>
  </si>
  <si>
    <t>ASV_05242: Gammaproteobacteria; Coxiella</t>
  </si>
  <si>
    <t>ASV_05242</t>
  </si>
  <si>
    <t>ASV_05241: Proteobacteria; Alphaproteobacteria</t>
  </si>
  <si>
    <t>ASV_05241</t>
  </si>
  <si>
    <t>ASV_05240: Verrucomicrobiae; Puniceicoccaceae</t>
  </si>
  <si>
    <t>ASV_05240</t>
  </si>
  <si>
    <t>ASV_05239: Verrucomicrobiae; DEV007</t>
  </si>
  <si>
    <t>ASV_05239</t>
  </si>
  <si>
    <t>ASV_05238: Bacteroidia; Saprospiraceae</t>
  </si>
  <si>
    <t>ASV_05238</t>
  </si>
  <si>
    <t>ASV_05237: Verrucomicrobiae; Roseibacillus</t>
  </si>
  <si>
    <t>ASV_05237</t>
  </si>
  <si>
    <t>ASV_05236: Kiritimatiellae; WCHB1-41</t>
  </si>
  <si>
    <t>ASV_05236</t>
  </si>
  <si>
    <t>ASV_05235: Anaerolineae; Caldilineaceae</t>
  </si>
  <si>
    <t>ASV_05235</t>
  </si>
  <si>
    <t>ASV_05234: Planctomycetota; BD7-11</t>
  </si>
  <si>
    <t>ASV_05234</t>
  </si>
  <si>
    <t>ASV_05233: Desulfuromonadia; Bradymonadales</t>
  </si>
  <si>
    <t>ASV_05233</t>
  </si>
  <si>
    <t>ASV_05232: Vampirivibrionia; Caenarcaniphilales</t>
  </si>
  <si>
    <t>ASV_05232</t>
  </si>
  <si>
    <t>ASV_05231: Bacteroidota; Bacteroidia</t>
  </si>
  <si>
    <t>ASV_05231</t>
  </si>
  <si>
    <t>ASV_05230: Phycisphaerae; CCM11a</t>
  </si>
  <si>
    <t>ASV_05230</t>
  </si>
  <si>
    <t>ASV_05229: Bacteroidia; Cyclobacteriaceae</t>
  </si>
  <si>
    <t>ASV_05229</t>
  </si>
  <si>
    <t>ASV_05228: Deinococci; Truepera</t>
  </si>
  <si>
    <t>ASV_05228</t>
  </si>
  <si>
    <t>ASV_05227: Gammaproteobacteria; Acinetobacter</t>
  </si>
  <si>
    <t>ASV_05227</t>
  </si>
  <si>
    <t>ASV_05226: Verrucomicrobiae; A714019</t>
  </si>
  <si>
    <t>ASV_05226</t>
  </si>
  <si>
    <t>ASV_05225: Nanoarchaeia; SCGC AAA011-D5</t>
  </si>
  <si>
    <t>ASV_05225</t>
  </si>
  <si>
    <t>ASV_05224: Lentisphaeria; Lentisphaera</t>
  </si>
  <si>
    <t>ASV_05224</t>
  </si>
  <si>
    <t>ASV_05223: Verrucomicrobiae; Verruc-01</t>
  </si>
  <si>
    <t>ASV_05223</t>
  </si>
  <si>
    <t>ASV_05222: Bdellovibrionia; Peredibacter</t>
  </si>
  <si>
    <t>ASV_05222</t>
  </si>
  <si>
    <t>ASV_05221: Nanoarchaeia; Woesearchaeales</t>
  </si>
  <si>
    <t>ASV_05221</t>
  </si>
  <si>
    <t>ASV_05220: Gammaproteobacteria; HOC36</t>
  </si>
  <si>
    <t>ASV_05220</t>
  </si>
  <si>
    <t>ASV_05219: Bdellovibrionia; Peredibacter</t>
  </si>
  <si>
    <t>ASV_05219</t>
  </si>
  <si>
    <t>ASV_05218: Bacteria; SAR324 clade(Marine group B)</t>
  </si>
  <si>
    <t>ASV_05218</t>
  </si>
  <si>
    <t>ASV_05217: Campylobacteria; Sulfurovum</t>
  </si>
  <si>
    <t>ASV_05217</t>
  </si>
  <si>
    <t>ASV_05216: Proteobacteria; Alphaproteobacteria</t>
  </si>
  <si>
    <t>ASV_05216</t>
  </si>
  <si>
    <t>ASV_05215: Gammaproteobacteria; Endozoicomonas</t>
  </si>
  <si>
    <t>ASV_05215</t>
  </si>
  <si>
    <t>ASV_05214: Gammaproteobacteria; Alteromonadaceae</t>
  </si>
  <si>
    <t>ASV_05214</t>
  </si>
  <si>
    <t>ASV_05213: Bdellovibrionia; Peredibacter</t>
  </si>
  <si>
    <t>ASV_05213</t>
  </si>
  <si>
    <t>ASV_05212: Bacteria; Proteobacteria</t>
  </si>
  <si>
    <t>ASV_05212</t>
  </si>
  <si>
    <t>ASV_05211: Alphaproteobacteria; Magnetospiraceae</t>
  </si>
  <si>
    <t>ASV_05211</t>
  </si>
  <si>
    <t>ASV_05210: Gammaproteobacteria; BD1-7 clade</t>
  </si>
  <si>
    <t>ASV_05210</t>
  </si>
  <si>
    <t>ASV_05208: Gammaproteobacteria; Candidatus Tenderia</t>
  </si>
  <si>
    <t>ASV_05208</t>
  </si>
  <si>
    <t>ASV_05206: Alphaproteobacteria; Micavibrionaceae</t>
  </si>
  <si>
    <t>ASV_05206</t>
  </si>
  <si>
    <t>ASV_05205: Gammaproteobacteria; Methylophagaceae</t>
  </si>
  <si>
    <t>ASV_05205</t>
  </si>
  <si>
    <t>ASV_05204: Bacteroidia; Cyclobacteriaceae</t>
  </si>
  <si>
    <t>ASV_05204</t>
  </si>
  <si>
    <t>ASV_05203: Gammaproteobacteria; HOC36</t>
  </si>
  <si>
    <t>ASV_05203</t>
  </si>
  <si>
    <t>ASV_05202: Bacteroidia; Cyclobacteriaceae</t>
  </si>
  <si>
    <t>ASV_05202</t>
  </si>
  <si>
    <t>ASV_05201: Bacteroidia; Draconibacterium</t>
  </si>
  <si>
    <t>ASV_05201</t>
  </si>
  <si>
    <t>ASV_05200: Bdellovibrionia; OM27 clade</t>
  </si>
  <si>
    <t>ASV_05200</t>
  </si>
  <si>
    <t>ASV_05199: Alphaproteobacteria; Candidatus Megaira</t>
  </si>
  <si>
    <t>ASV_05199</t>
  </si>
  <si>
    <t>ASV_05198: Alphaproteobacteria; Rhodospirillales</t>
  </si>
  <si>
    <t>ASV_05198</t>
  </si>
  <si>
    <t>ASV_05197: Gammaproteobacteria; Coxiella</t>
  </si>
  <si>
    <t>ASV_05197</t>
  </si>
  <si>
    <t>ASV_05196: Bacteroidia; Prolixibacteraceae</t>
  </si>
  <si>
    <t>ASV_05196</t>
  </si>
  <si>
    <t>ASV_05195: Gammaproteobacteria; Stenotrophomonas</t>
  </si>
  <si>
    <t>ASV_05195</t>
  </si>
  <si>
    <t>ASV_05194: Bacteria; Margulisbacteria</t>
  </si>
  <si>
    <t>ASV_05194</t>
  </si>
  <si>
    <t>ASV_05192: Planctomycetes; Blastopirellula</t>
  </si>
  <si>
    <t>ASV_05192</t>
  </si>
  <si>
    <t>ASV_05191: Nanoarchaeia; Woesearchaeales</t>
  </si>
  <si>
    <t>ASV_05191</t>
  </si>
  <si>
    <t>ASV_05190: Alphaproteobacteria; Oceanicaulis</t>
  </si>
  <si>
    <t>ASV_05190</t>
  </si>
  <si>
    <t>ASV_05189: Nanoarchaeia; Woesearchaeales</t>
  </si>
  <si>
    <t>ASV_05189</t>
  </si>
  <si>
    <t>ASV_05188: Patescibacteria; Candidatus Magasanikbacteria</t>
  </si>
  <si>
    <t>ASV_05188</t>
  </si>
  <si>
    <t>ASV_05187: Bacteria</t>
  </si>
  <si>
    <t>ASV_05187</t>
  </si>
  <si>
    <t>ASV_05186: Proteobacteria; Alphaproteobacteria</t>
  </si>
  <si>
    <t>ASV_05186</t>
  </si>
  <si>
    <t>ASV_05185: Alphaproteobacteria; Micavibrionaceae</t>
  </si>
  <si>
    <t>ASV_05185</t>
  </si>
  <si>
    <t>ASV_05183: Bacteroidia; Lentimicrobiaceae</t>
  </si>
  <si>
    <t>ASV_05183</t>
  </si>
  <si>
    <t>ASV_05182: Nanoarchaeia; SCGC AAA011-D5</t>
  </si>
  <si>
    <t>ASV_05182</t>
  </si>
  <si>
    <t>ASV_05181: Bacteria; Cyanobacteria</t>
  </si>
  <si>
    <t>ASV_05181</t>
  </si>
  <si>
    <t>ASV_05180: Gammaproteobacteria; Candidatus Endoecteinascidia</t>
  </si>
  <si>
    <t>ASV_05180</t>
  </si>
  <si>
    <t>ASV_05179: Nanoarchaeia; Woesearchaeales</t>
  </si>
  <si>
    <t>ASV_05179</t>
  </si>
  <si>
    <t>ASV_05178: Bacteria; Sva0485</t>
  </si>
  <si>
    <t>ASV_05178</t>
  </si>
  <si>
    <t>ASV_05177: Nanoarchaeia; Woesearchaeales</t>
  </si>
  <si>
    <t>ASV_05177</t>
  </si>
  <si>
    <t>ASV_05176: Bacteroidia; Psychroflexus</t>
  </si>
  <si>
    <t>ASV_05176</t>
  </si>
  <si>
    <t>ASV_05174: Bacteroidia; Chitinophagales</t>
  </si>
  <si>
    <t>ASV_05174</t>
  </si>
  <si>
    <t>ASV_05173: Bacteroidia; Cytophagales</t>
  </si>
  <si>
    <t>ASV_05173</t>
  </si>
  <si>
    <t>ASV_05172: Lentisphaeria; P.palmC41</t>
  </si>
  <si>
    <t>ASV_05172</t>
  </si>
  <si>
    <t>ASV_05171: Bacteroidia; Candidatus Amoebophilus</t>
  </si>
  <si>
    <t>ASV_05171</t>
  </si>
  <si>
    <t>ASV_05170: Bacteria; Marinimicrobia (SAR406 clade)</t>
  </si>
  <si>
    <t>ASV_05170</t>
  </si>
  <si>
    <t>ASV_05169: Bdellovibrionia; OM27 clade</t>
  </si>
  <si>
    <t>ASV_05169</t>
  </si>
  <si>
    <t>ASV_05168: Alphaproteobacteria; Rhodobacteraceae</t>
  </si>
  <si>
    <t>ASV_05168</t>
  </si>
  <si>
    <t>ASV_05167: Lentisphaeria; Lentisphaera</t>
  </si>
  <si>
    <t>ASV_05167</t>
  </si>
  <si>
    <t>ASV_05166: Gammaproteobacteria; Candidatus Endobugula</t>
  </si>
  <si>
    <t>ASV_05166</t>
  </si>
  <si>
    <t>ASV_05165: Gammaproteobacteria; Coxiella</t>
  </si>
  <si>
    <t>ASV_05165</t>
  </si>
  <si>
    <t>ASV_05163: Bacilli; Anoxybacillus</t>
  </si>
  <si>
    <t>ASV_05163</t>
  </si>
  <si>
    <t>ASV_05162: Bacteroidia; Odoribacter</t>
  </si>
  <si>
    <t>ASV_05162</t>
  </si>
  <si>
    <t>ASV_05161: Clostridia; Ruminococcaceae</t>
  </si>
  <si>
    <t>ASV_05161</t>
  </si>
  <si>
    <t>ASV_05159: Clostridia; UCG-010</t>
  </si>
  <si>
    <t>ASV_05159</t>
  </si>
  <si>
    <t>ASV_05158: Bacilli; Erysipelotrichaceae</t>
  </si>
  <si>
    <t>ASV_05158</t>
  </si>
  <si>
    <t>ASV_05157: Bacteria; Firmicutes</t>
  </si>
  <si>
    <t>ASV_05157</t>
  </si>
  <si>
    <t>ASV_05156: Coriobacteria; Eggerthellaceae</t>
  </si>
  <si>
    <t>ASV_05156</t>
  </si>
  <si>
    <t>ASV_05155: Gammaproteobacteria; Shewanella</t>
  </si>
  <si>
    <t>ASV_05155</t>
  </si>
  <si>
    <t>ASV_05154: Bacteria</t>
  </si>
  <si>
    <t>ASV_05154</t>
  </si>
  <si>
    <t>ASV_05153: Gammaproteobacteria; Zooshikella</t>
  </si>
  <si>
    <t>ASV_05153</t>
  </si>
  <si>
    <t>ASV_05152: Proteobacteria; Gammaproteobacteria</t>
  </si>
  <si>
    <t>ASV_05152</t>
  </si>
  <si>
    <t>ASV_05151: Gammaproteobacteria; Reinekea</t>
  </si>
  <si>
    <t>ASV_05151</t>
  </si>
  <si>
    <t>ASV_05149: Kiritimatiellae; Kiritimatiellaceae</t>
  </si>
  <si>
    <t>ASV_05149</t>
  </si>
  <si>
    <t>ASV_05148: Bacteria</t>
  </si>
  <si>
    <t>ASV_05148</t>
  </si>
  <si>
    <t>ASV_05147: Thermoplasmata; Marine Group II</t>
  </si>
  <si>
    <t>ASV_05147</t>
  </si>
  <si>
    <t>ASV_05146: Nanoarchaeia; Woesearchaeales</t>
  </si>
  <si>
    <t>ASV_05146</t>
  </si>
  <si>
    <t>ASV_05145: Planctomycetota; OM190</t>
  </si>
  <si>
    <t>ASV_05145</t>
  </si>
  <si>
    <t>ASV_05143: Patescibacteria; Gracilibacteria</t>
  </si>
  <si>
    <t>ASV_05143</t>
  </si>
  <si>
    <t>ASV_05142: Bacteroidia; Chitinophagales</t>
  </si>
  <si>
    <t>ASV_05142</t>
  </si>
  <si>
    <t>ASV_05141: Bacteria; Margulisbacteria</t>
  </si>
  <si>
    <t>ASV_05141</t>
  </si>
  <si>
    <t>ASV_05140: Phycisphaerae; Urania-1B-19 marine sediment group</t>
  </si>
  <si>
    <t>ASV_05140</t>
  </si>
  <si>
    <t>ASV_05139: Bacteroidota; Bacteroidia</t>
  </si>
  <si>
    <t>ASV_05139</t>
  </si>
  <si>
    <t>ASV_05138: Clostridia; UCG-012</t>
  </si>
  <si>
    <t>ASV_05138</t>
  </si>
  <si>
    <t>ASV_05137: Actinobacteria; Corynebacterium</t>
  </si>
  <si>
    <t>ASV_05137</t>
  </si>
  <si>
    <t>ASV_05136: Alphaproteobacteria; Sphingorhabdus</t>
  </si>
  <si>
    <t>ASV_05136</t>
  </si>
  <si>
    <t>ASV_05135: Bdellovibrionia; Bacteriovoracaceae</t>
  </si>
  <si>
    <t>ASV_05135</t>
  </si>
  <si>
    <t>ASV_05134: Nanoarchaeia; Woesearchaeales</t>
  </si>
  <si>
    <t>ASV_05134</t>
  </si>
  <si>
    <t>ASV_05133: Gammaproteobacteria; Nitrosococcaceae</t>
  </si>
  <si>
    <t>ASV_05133</t>
  </si>
  <si>
    <t>ASV_05132: Bacteria</t>
  </si>
  <si>
    <t>ASV_05132</t>
  </si>
  <si>
    <t>ASV_05131: Alphaproteobacteria; Candidatus Megaira</t>
  </si>
  <si>
    <t>ASV_05131</t>
  </si>
  <si>
    <t>ASV_05130: Alphaproteobacteria; Caulobacterales</t>
  </si>
  <si>
    <t>ASV_05130</t>
  </si>
  <si>
    <t>ASV_05129: Planctomycetes; Blastopirellula</t>
  </si>
  <si>
    <t>ASV_05129</t>
  </si>
  <si>
    <t>ASV_05128: Chloroflexi; KD4-96</t>
  </si>
  <si>
    <t>ASV_05128</t>
  </si>
  <si>
    <t>ASV_05127: Bacteroidia; Spongiimonas</t>
  </si>
  <si>
    <t>ASV_05127</t>
  </si>
  <si>
    <t>ASV_05126: Nanoarchaeia; Woesearchaeales</t>
  </si>
  <si>
    <t>ASV_05126</t>
  </si>
  <si>
    <t>ASV_05125: Bacteroidia; Flavobacteriales</t>
  </si>
  <si>
    <t>ASV_05125</t>
  </si>
  <si>
    <t>ASV_05124: Babeliae; Babeliales</t>
  </si>
  <si>
    <t>ASV_05124</t>
  </si>
  <si>
    <t>ASV_05123: Alphaproteobacteria; SM2D12</t>
  </si>
  <si>
    <t>ASV_05123</t>
  </si>
  <si>
    <t>ASV_05122: Alphaproteobacteria; Micavibrionaceae</t>
  </si>
  <si>
    <t>ASV_05122</t>
  </si>
  <si>
    <t>ASV_05121: Bacteria</t>
  </si>
  <si>
    <t>ASV_05121</t>
  </si>
  <si>
    <t>ASV_05120: Nanoarchaeia; Woesearchaeales</t>
  </si>
  <si>
    <t>ASV_05120</t>
  </si>
  <si>
    <t>ASV_05119: Proteobacteria; Gammaproteobacteria</t>
  </si>
  <si>
    <t>ASV_05119</t>
  </si>
  <si>
    <t>ASV_05118: Nanoarchaeia; Woesearchaeales</t>
  </si>
  <si>
    <t>ASV_05118</t>
  </si>
  <si>
    <t>ASV_05117: Gammaproteobacteria; SAR86 clade</t>
  </si>
  <si>
    <t>ASV_05117</t>
  </si>
  <si>
    <t>ASV_05116: Gammaproteobacteria; EV818SWSAP88</t>
  </si>
  <si>
    <t>ASV_05116</t>
  </si>
  <si>
    <t>ASV_05115: Clostridia; Defluviitaleaceae UCG-011</t>
  </si>
  <si>
    <t>ASV_05115</t>
  </si>
  <si>
    <t>ASV_05113: Cyanobacteria; Geminobacterium</t>
  </si>
  <si>
    <t>ASV_05113</t>
  </si>
  <si>
    <t>ASV_05112: Bacteroidia; Marinifilaceae</t>
  </si>
  <si>
    <t>ASV_05112</t>
  </si>
  <si>
    <t>ASV_05110: Calditrichia; Caldithrix</t>
  </si>
  <si>
    <t>ASV_05109: Acidimicrobia; Microtrichaceae</t>
  </si>
  <si>
    <t>ASV_05109</t>
  </si>
  <si>
    <t>ASV_05108: Nanoarchaeia; Woesearchaeales</t>
  </si>
  <si>
    <t>ASV_05108</t>
  </si>
  <si>
    <t>ASV_05107: Planctomycetes; Planctomycetales</t>
  </si>
  <si>
    <t>ASV_05107</t>
  </si>
  <si>
    <t>ASV_05106: Gammaproteobacteria; Pseudomonadales</t>
  </si>
  <si>
    <t>ASV_05106</t>
  </si>
  <si>
    <t>ASV_05105: Planctomycetota; OM190</t>
  </si>
  <si>
    <t>ASV_05105</t>
  </si>
  <si>
    <t>ASV_05104: Alphaproteobacteria; Fokiniaceae</t>
  </si>
  <si>
    <t>ASV_05104</t>
  </si>
  <si>
    <t>ASV_05103: Gammaproteobacteria; EC3</t>
  </si>
  <si>
    <t>ASV_05103</t>
  </si>
  <si>
    <t>ASV_05102: Anaerolineae; Anaerolineaceae</t>
  </si>
  <si>
    <t>ASV_05102</t>
  </si>
  <si>
    <t>ASV_05101: Proteobacteria; Alphaproteobacteria</t>
  </si>
  <si>
    <t>ASV_05101</t>
  </si>
  <si>
    <t>ASV_05100: Bdellovibrionia; Bacteriovoracaceae</t>
  </si>
  <si>
    <t>ASV_05100</t>
  </si>
  <si>
    <t>ASV_05099: Bacteroidota; Bacteroidia</t>
  </si>
  <si>
    <t>ASV_05099</t>
  </si>
  <si>
    <t>ASV_05098: Desulfuromonadia; PB19</t>
  </si>
  <si>
    <t>ASV_05098</t>
  </si>
  <si>
    <t>ASV_05097: Bacteroidia; Macellibacteroides</t>
  </si>
  <si>
    <t>ASV_05096: Oligoflexia; 0319-6G20</t>
  </si>
  <si>
    <t>ASV_05096</t>
  </si>
  <si>
    <t>ASV_05094: Proteobacteria; Gammaproteobacteria</t>
  </si>
  <si>
    <t>ASV_05094</t>
  </si>
  <si>
    <t>ASV_05093: Proteobacteria; Alphaproteobacteria</t>
  </si>
  <si>
    <t>ASV_05093</t>
  </si>
  <si>
    <t>ASV_05092: Proteobacteria; Alphaproteobacteria</t>
  </si>
  <si>
    <t>ASV_05092</t>
  </si>
  <si>
    <t>ASV_05091: Planctomycetes; Pirellula</t>
  </si>
  <si>
    <t>ASV_05091</t>
  </si>
  <si>
    <t>ASV_05090: Nanoarchaeia; Woesearchaeales</t>
  </si>
  <si>
    <t>ASV_05090</t>
  </si>
  <si>
    <t>ASV_05089: Gammaproteobacteria; Candidatus Endoecteinascidia</t>
  </si>
  <si>
    <t>ASV_05089</t>
  </si>
  <si>
    <t>ASV_05088: Gammaproteobacteria; Thiothrix</t>
  </si>
  <si>
    <t>ASV_05088</t>
  </si>
  <si>
    <t>ASV_05087: Gammaproteobacteria; Cellvibrionaceae</t>
  </si>
  <si>
    <t>ASV_05087</t>
  </si>
  <si>
    <t>ASV_05085: Bacteria</t>
  </si>
  <si>
    <t>ASV_05085</t>
  </si>
  <si>
    <t>ASV_05084: Nanoarchaeia; Woesearchaeales</t>
  </si>
  <si>
    <t>ASV_05084</t>
  </si>
  <si>
    <t>ASV_05083: Bacteria</t>
  </si>
  <si>
    <t>ASV_05083</t>
  </si>
  <si>
    <t>ASV_05082: Nanoarchaeia; Woesearchaeales</t>
  </si>
  <si>
    <t>ASV_05082</t>
  </si>
  <si>
    <t>ASV_05081: Nanoarchaeia; Woesearchaeales</t>
  </si>
  <si>
    <t>ASV_05081</t>
  </si>
  <si>
    <t>ASV_05080: Planctomycetota; BD7-11</t>
  </si>
  <si>
    <t>ASV_05080</t>
  </si>
  <si>
    <t>ASV_05078: Patescibacteria; Gracilibacteria</t>
  </si>
  <si>
    <t>ASV_05078</t>
  </si>
  <si>
    <t>ASV_05076: Gammaproteobacteria; Aquicella</t>
  </si>
  <si>
    <t>ASV_05076</t>
  </si>
  <si>
    <t>ASV_05075: Rhodothermia; Balneola</t>
  </si>
  <si>
    <t>ASV_05075</t>
  </si>
  <si>
    <t>ASV_05073: Gammaproteobacteria; Haemophilus</t>
  </si>
  <si>
    <t>ASV_05073</t>
  </si>
  <si>
    <t>ASV_05072: Proteobacteria; Gammaproteobacteria</t>
  </si>
  <si>
    <t>ASV_05072</t>
  </si>
  <si>
    <t>ASV_05071: Nanoarchaeia; Woesearchaeales</t>
  </si>
  <si>
    <t>ASV_05071</t>
  </si>
  <si>
    <t>ASV_05070: Gammaproteobacteria; Cellvibrionaceae</t>
  </si>
  <si>
    <t>ASV_05070</t>
  </si>
  <si>
    <t>ASV_05069: Kiritimatiellae; MSBL3</t>
  </si>
  <si>
    <t>ASV_05069</t>
  </si>
  <si>
    <t>ASV_05068: Alphaproteobacteria; Kordiimonas</t>
  </si>
  <si>
    <t>ASV_05068</t>
  </si>
  <si>
    <t>ASV_05067: Polyangia; BIrii41</t>
  </si>
  <si>
    <t>ASV_05067</t>
  </si>
  <si>
    <t>ASV_05066: Nanoarchaeia; Woesearchaeales</t>
  </si>
  <si>
    <t>ASV_05066</t>
  </si>
  <si>
    <t>ASV_05065: Alphaproteobacteria; Marinicaulis</t>
  </si>
  <si>
    <t>ASV_05065</t>
  </si>
  <si>
    <t>ASV_05064: Gammaproteobacteria; Psychrobacter</t>
  </si>
  <si>
    <t>ASV_05064</t>
  </si>
  <si>
    <t>ASV_05063: Bdellovibrionia; Peredibacter</t>
  </si>
  <si>
    <t>ASV_05063</t>
  </si>
  <si>
    <t>ASV_05062: Nanoarchaeia; Woesearchaeales</t>
  </si>
  <si>
    <t>ASV_05061: Gammaproteobacteria; Methylophaga</t>
  </si>
  <si>
    <t>ASV_05061</t>
  </si>
  <si>
    <t>ASV_05060: Nanoarchaeia; Woesearchaeales</t>
  </si>
  <si>
    <t>ASV_05060</t>
  </si>
  <si>
    <t>ASV_05059: Bacteroidia; Amoebophilaceae</t>
  </si>
  <si>
    <t>ASV_05059</t>
  </si>
  <si>
    <t>ASV_05058: Gammaproteobacteria; Cellvibrionaceae</t>
  </si>
  <si>
    <t>ASV_05058</t>
  </si>
  <si>
    <t>ASV_05057: Campylobacteria; Sulfurimonas</t>
  </si>
  <si>
    <t>ASV_05057</t>
  </si>
  <si>
    <t>ASV_05056: Clostridia; Lachnospiraceae</t>
  </si>
  <si>
    <t>ASV_05056</t>
  </si>
  <si>
    <t>ASV_05055: Nanoarchaeia; Woesearchaeales</t>
  </si>
  <si>
    <t>ASV_05055</t>
  </si>
  <si>
    <t>ASV_05054: Gammaproteobacteria; Candidatus Endoecteinascidia</t>
  </si>
  <si>
    <t>ASV_05054</t>
  </si>
  <si>
    <t>ASV_05053: Bacteria; Margulisbacteria</t>
  </si>
  <si>
    <t>ASV_05053</t>
  </si>
  <si>
    <t>ASV_05052: Alphaproteobacteria; MD3-55</t>
  </si>
  <si>
    <t>ASV_05052</t>
  </si>
  <si>
    <t>ASV_05051: Nanoarchaeia; Woesearchaeales</t>
  </si>
  <si>
    <t>ASV_05051</t>
  </si>
  <si>
    <t>ASV_05050: Gammaproteobacteria; Bermanella</t>
  </si>
  <si>
    <t>ASV_05050</t>
  </si>
  <si>
    <t>ASV_05049: Bacteroidia; Ekhidna</t>
  </si>
  <si>
    <t>ASV_05049</t>
  </si>
  <si>
    <t>ASV_05048: Alphaproteobacteria; Hyphomonas</t>
  </si>
  <si>
    <t>ASV_05048</t>
  </si>
  <si>
    <t>ASV_05047: Proteobacteria; Gammaproteobacteria</t>
  </si>
  <si>
    <t>ASV_05047</t>
  </si>
  <si>
    <t>ASV_05046: Gammaproteobacteria; BD2-7</t>
  </si>
  <si>
    <t>ASV_05046</t>
  </si>
  <si>
    <t>ASV_05045: Desulfuromonadia; PB19</t>
  </si>
  <si>
    <t>ASV_05045</t>
  </si>
  <si>
    <t>ASV_05044: Bacteria; Marinimicrobia (SAR406 clade)</t>
  </si>
  <si>
    <t>ASV_05044</t>
  </si>
  <si>
    <t>ASV_05043: Bacteroidia; Fabibacter</t>
  </si>
  <si>
    <t>ASV_05043</t>
  </si>
  <si>
    <t>ASV_05042: Verrucomicrobiae; Rubritalea</t>
  </si>
  <si>
    <t>ASV_05042</t>
  </si>
  <si>
    <t>ASV_05041: Desulfobacteria; Desulfoluna</t>
  </si>
  <si>
    <t>ASV_05041</t>
  </si>
  <si>
    <t>ASV_05040: Nanoarchaeia; Woesearchaeales</t>
  </si>
  <si>
    <t>ASV_05040</t>
  </si>
  <si>
    <t>ASV_05039: Gammaproteobacteria; Kistimonas</t>
  </si>
  <si>
    <t>ASV_05039</t>
  </si>
  <si>
    <t>ASV_05038: Dehalococcoidia; SAR202 clade</t>
  </si>
  <si>
    <t>ASV_05038</t>
  </si>
  <si>
    <t>ASV_05036: Bacteroidia; Roseimarinus</t>
  </si>
  <si>
    <t>ASV_05036</t>
  </si>
  <si>
    <t>ASV_05035: Brevinematia; Brevinema</t>
  </si>
  <si>
    <t>ASV_05034: Gammaproteobacteria; Aliiglaciecola</t>
  </si>
  <si>
    <t>ASV_05034</t>
  </si>
  <si>
    <t>ASV_05030: Bacteria</t>
  </si>
  <si>
    <t>ASV_05030</t>
  </si>
  <si>
    <t>ASV_05029: Proteobacteria; Alphaproteobacteria</t>
  </si>
  <si>
    <t>ASV_05029</t>
  </si>
  <si>
    <t>ASV_05028: Verrucomicrobiae; Rubritaleaceae</t>
  </si>
  <si>
    <t>ASV_05028</t>
  </si>
  <si>
    <t>ASV_05026: Gammaproteobacteria; Milano-WF1B-44</t>
  </si>
  <si>
    <t>ASV_05026</t>
  </si>
  <si>
    <t>ASV_05025: Lentisphaeria; Victivallaceae</t>
  </si>
  <si>
    <t>ASV_05025</t>
  </si>
  <si>
    <t>ASV_05024: Myxococcia; P3OB-42</t>
  </si>
  <si>
    <t>ASV_05024</t>
  </si>
  <si>
    <t>ASV_05023: Bdellovibrionia; Halobacteriovorax</t>
  </si>
  <si>
    <t>ASV_05023</t>
  </si>
  <si>
    <t>ASV_05022: Bacteria</t>
  </si>
  <si>
    <t>ASV_05022</t>
  </si>
  <si>
    <t>ASV_05021: Verrucomicrobiae; Rubritalea</t>
  </si>
  <si>
    <t>ASV_05021</t>
  </si>
  <si>
    <t>ASV_05020: Bacteroidia; Fabibacter</t>
  </si>
  <si>
    <t>ASV_05020</t>
  </si>
  <si>
    <t>ASV_05019: Proteobacteria; Gammaproteobacteria</t>
  </si>
  <si>
    <t>ASV_05019</t>
  </si>
  <si>
    <t>ASV_05018: Bacteria</t>
  </si>
  <si>
    <t>ASV_05018</t>
  </si>
  <si>
    <t>ASV_05017: Verrucomicrobiae; Rubritaleaceae</t>
  </si>
  <si>
    <t>ASV_05017</t>
  </si>
  <si>
    <t>ASV_05016: Gammaproteobacteria; Shewanella</t>
  </si>
  <si>
    <t>ASV_05016</t>
  </si>
  <si>
    <t>ASV_05014: Alphaproteobacteria; S25-593</t>
  </si>
  <si>
    <t>ASV_05014</t>
  </si>
  <si>
    <t>ASV_05012: Nanoarchaeia; Woesearchaeales</t>
  </si>
  <si>
    <t>ASV_05012</t>
  </si>
  <si>
    <t>ASV_05011: Bdellovibrionia; Halobacteriovorax</t>
  </si>
  <si>
    <t>ASV_05011</t>
  </si>
  <si>
    <t>ASV_05010: Proteobacteria; Gammaproteobacteria</t>
  </si>
  <si>
    <t>ASV_05010</t>
  </si>
  <si>
    <t>ASV_05009: Nanoarchaeia; Woesearchaeales</t>
  </si>
  <si>
    <t>ASV_05009</t>
  </si>
  <si>
    <t>ASV_05008: Bdellovibrionia; Peredibacter</t>
  </si>
  <si>
    <t>ASV_05008</t>
  </si>
  <si>
    <t>ASV_05007: Bacteroidia; Saprospiraceae</t>
  </si>
  <si>
    <t>ASV_05007</t>
  </si>
  <si>
    <t>ASV_05006: Bacteroidia; Bacteroidetes BD2-2</t>
  </si>
  <si>
    <t>ASV_05006</t>
  </si>
  <si>
    <t>ASV_05005: Kiritimatiellae; WCHB1-41</t>
  </si>
  <si>
    <t>ASV_05005</t>
  </si>
  <si>
    <t>ASV_05004: Alphaproteobacteria; Micavibrionaceae</t>
  </si>
  <si>
    <t>ASV_05004</t>
  </si>
  <si>
    <t>ASV_05003: Bdellovibrionia; OM27 clade</t>
  </si>
  <si>
    <t>ASV_05003</t>
  </si>
  <si>
    <t>ASV_05002: Spirochaetota; MVP-15</t>
  </si>
  <si>
    <t>ASV_05002</t>
  </si>
  <si>
    <t>ASV_05000: Bacteroidia; Saprospiraceae</t>
  </si>
  <si>
    <t>ASV_05000</t>
  </si>
  <si>
    <t>ASV_04999: Bacteria; Latescibacterota</t>
  </si>
  <si>
    <t>ASV_04999</t>
  </si>
  <si>
    <t>ASV_04998: Bacteroidia; Chitinophagales</t>
  </si>
  <si>
    <t>ASV_04998</t>
  </si>
  <si>
    <t>ASV_04997: Bdellovibrionia; Peredibacter</t>
  </si>
  <si>
    <t>ASV_04997</t>
  </si>
  <si>
    <t>ASV_04996: Nanoarchaeia; Woesearchaeales</t>
  </si>
  <si>
    <t>ASV_04996</t>
  </si>
  <si>
    <t>ASV_04995: Gammaproteobacteria; Legionella</t>
  </si>
  <si>
    <t>ASV_04995</t>
  </si>
  <si>
    <t>ASV_04994: Bacteria; Latescibacterota</t>
  </si>
  <si>
    <t>ASV_04994</t>
  </si>
  <si>
    <t>ASV_04993: Bacteroidia; Amoebophilaceae</t>
  </si>
  <si>
    <t>ASV_04993</t>
  </si>
  <si>
    <t>ASV_04992: Gammaproteobacteria; Enterobacterales</t>
  </si>
  <si>
    <t>ASV_04992</t>
  </si>
  <si>
    <t>ASV_04991: Gammaproteobacteria; Nitrincolaceae</t>
  </si>
  <si>
    <t>ASV_04991</t>
  </si>
  <si>
    <t>ASV_04990: Gammaproteobacteria; Coxiella</t>
  </si>
  <si>
    <t>ASV_04990</t>
  </si>
  <si>
    <t>ASV_04989: Crenarchaeota; Bathyarchaeia</t>
  </si>
  <si>
    <t>ASV_04989</t>
  </si>
  <si>
    <t>ASV_04988: Nanoarchaeia; Woesearchaeales</t>
  </si>
  <si>
    <t>ASV_04988</t>
  </si>
  <si>
    <t>ASV_04987: Bdellovibrionia; OM27 clade</t>
  </si>
  <si>
    <t>ASV_04987</t>
  </si>
  <si>
    <t>ASV_04986: Nanoarchaeia; Woesearchaeales</t>
  </si>
  <si>
    <t>ASV_04986</t>
  </si>
  <si>
    <t>ASV_04985: Babeliae; Babeliales</t>
  </si>
  <si>
    <t>ASV_04985</t>
  </si>
  <si>
    <t>ASV_04984: Bacteroidia; Salinirepens</t>
  </si>
  <si>
    <t>ASV_04984</t>
  </si>
  <si>
    <t>ASV_04983: Gammaproteobacteria; EV818SWSAP88</t>
  </si>
  <si>
    <t>ASV_04983</t>
  </si>
  <si>
    <t>ASV_04982: Verrucomicrobiae; Methylacidiphilaceae</t>
  </si>
  <si>
    <t>ASV_04982</t>
  </si>
  <si>
    <t>ASV_04981: Patescibacteria; Gracilibacteria</t>
  </si>
  <si>
    <t>ASV_04981</t>
  </si>
  <si>
    <t>ASV_04980: Nanoarchaeia; Woesearchaeales</t>
  </si>
  <si>
    <t>ASV_04980</t>
  </si>
  <si>
    <t>ASV_04979: Vampirivibrionia; Gastranaerophilales</t>
  </si>
  <si>
    <t>ASV_04979</t>
  </si>
  <si>
    <t>ASV_04978: Bacteroidia; Marinoscillum</t>
  </si>
  <si>
    <t>ASV_04978</t>
  </si>
  <si>
    <t>ASV_04977: Planctomycetes; Planctomycetales</t>
  </si>
  <si>
    <t>ASV_04977</t>
  </si>
  <si>
    <t>ASV_04976: Gammaproteobacteria; Pseudomonadales</t>
  </si>
  <si>
    <t>ASV_04976</t>
  </si>
  <si>
    <t>ASV_04975: Alphaproteobacteria; AB1</t>
  </si>
  <si>
    <t>ASV_04975</t>
  </si>
  <si>
    <t>ASV_04974: Nanoarchaeia; Woesearchaeales</t>
  </si>
  <si>
    <t>ASV_04974</t>
  </si>
  <si>
    <t>ASV_04973: Desulfobacteria; Desulfatiglans</t>
  </si>
  <si>
    <t>ASV_04973</t>
  </si>
  <si>
    <t>ASV_04972: Alphaproteobacteria; Candidatus Megaira</t>
  </si>
  <si>
    <t>ASV_04972</t>
  </si>
  <si>
    <t>ASV_04971: Bacteroidia; Flavobacteriaceae</t>
  </si>
  <si>
    <t>ASV_04971</t>
  </si>
  <si>
    <t>ASV_04969: Alphaproteobacteria; Holosporaceae</t>
  </si>
  <si>
    <t>ASV_04969</t>
  </si>
  <si>
    <t>ASV_04968: Bacteroidia; Persicobacter</t>
  </si>
  <si>
    <t>ASV_04968</t>
  </si>
  <si>
    <t>ASV_04967: Bacteria; Margulisbacteria</t>
  </si>
  <si>
    <t>ASV_04967</t>
  </si>
  <si>
    <t>ASV_04966: Proteobacteria; Gammaproteobacteria</t>
  </si>
  <si>
    <t>ASV_04966</t>
  </si>
  <si>
    <t>ASV_04965: Alphaproteobacteria; MD3-55</t>
  </si>
  <si>
    <t>ASV_04965</t>
  </si>
  <si>
    <t>ASV_04964: Gammaproteobacteria; Candidatus Tenderia</t>
  </si>
  <si>
    <t>ASV_04963: Alphaproteobacteria; MD3-55</t>
  </si>
  <si>
    <t>ASV_04963</t>
  </si>
  <si>
    <t>ASV_04962: Bacteroidia; Prevotellaceae UCG-004</t>
  </si>
  <si>
    <t>ASV_04962</t>
  </si>
  <si>
    <t>ASV_04961: Gammaproteobacteria; Thiotrichaceae</t>
  </si>
  <si>
    <t>ASV_04961</t>
  </si>
  <si>
    <t>ASV_04960: Bacilli; Candidatus Hepatoplasma</t>
  </si>
  <si>
    <t>ASV_04959: Gammaproteobacteria; EV818SWSAP88</t>
  </si>
  <si>
    <t>ASV_04959</t>
  </si>
  <si>
    <t>ASV_04958: Verrucomicrobiae; DEV007</t>
  </si>
  <si>
    <t>ASV_04958</t>
  </si>
  <si>
    <t>ASV_04957: Nanoarchaeia; Woesearchaeales</t>
  </si>
  <si>
    <t>ASV_04957</t>
  </si>
  <si>
    <t>ASV_04956: Gammaproteobacteria; Pseudomonadales</t>
  </si>
  <si>
    <t>ASV_04956</t>
  </si>
  <si>
    <t>ASV_04955: Verrucomicrobiae; MB11C04 marine group</t>
  </si>
  <si>
    <t>ASV_04955</t>
  </si>
  <si>
    <t>ASV_04954: Patescibacteria; Gracilibacteria</t>
  </si>
  <si>
    <t>ASV_04954</t>
  </si>
  <si>
    <t>ASV_04953: Phycisphaerae; Urania-1B-19 marine sediment group</t>
  </si>
  <si>
    <t>ASV_04953</t>
  </si>
  <si>
    <t>ASV_04952: Verrucomicrobiae; Methylacidiphilaceae</t>
  </si>
  <si>
    <t>ASV_04952</t>
  </si>
  <si>
    <t>ASV_04951: Planctomycetes; Pirellulaceae</t>
  </si>
  <si>
    <t>ASV_04951</t>
  </si>
  <si>
    <t>ASV_04950: Bacteroidia; Cyclobacteriaceae</t>
  </si>
  <si>
    <t>ASV_04950</t>
  </si>
  <si>
    <t>ASV_04949: Clostridia; Monoglobus</t>
  </si>
  <si>
    <t>ASV_04949</t>
  </si>
  <si>
    <t>ASV_04948: Alphaproteobacteria; SM2D12</t>
  </si>
  <si>
    <t>ASV_04948</t>
  </si>
  <si>
    <t>ASV_04947: Proteobacteria; Gammaproteobacteria</t>
  </si>
  <si>
    <t>ASV_04947</t>
  </si>
  <si>
    <t>ASV_04946: Bacteroidia; Winogradskyella</t>
  </si>
  <si>
    <t>ASV_04946</t>
  </si>
  <si>
    <t>ASV_04945: Bacteroidia; Bacteroidetes BD2-2</t>
  </si>
  <si>
    <t>ASV_04945</t>
  </si>
  <si>
    <t>ASV_04944: Alphaproteobacteria; Sphingomonadaceae</t>
  </si>
  <si>
    <t>ASV_04944</t>
  </si>
  <si>
    <t>ASV_04943: Gracilibacteria; Candidatus Peribacteria</t>
  </si>
  <si>
    <t>ASV_04943</t>
  </si>
  <si>
    <t>ASV_04941: Nanoarchaeia; Woesearchaeales</t>
  </si>
  <si>
    <t>ASV_04941</t>
  </si>
  <si>
    <t>ASV_04940: Proteobacteria; Gammaproteobacteria</t>
  </si>
  <si>
    <t>ASV_04940</t>
  </si>
  <si>
    <t>ASV_04939: Gammaproteobacteria; Thiothrix</t>
  </si>
  <si>
    <t>ASV_04939</t>
  </si>
  <si>
    <t>ASV_04938: Gammaproteobacteria; XY-R5</t>
  </si>
  <si>
    <t>ASV_04938</t>
  </si>
  <si>
    <t>ASV_04937: Patescibacteria; Gracilibacteria</t>
  </si>
  <si>
    <t>ASV_04937</t>
  </si>
  <si>
    <t>ASV_04936: Bacteroidia; Saprospiraceae</t>
  </si>
  <si>
    <t>ASV_04936</t>
  </si>
  <si>
    <t>ASV_04935: Bacteroidia; Rubidimonas</t>
  </si>
  <si>
    <t>ASV_04935</t>
  </si>
  <si>
    <t>ASV_04934: Gammaproteobacteria; Diplorickettsiaceae</t>
  </si>
  <si>
    <t>ASV_04934</t>
  </si>
  <si>
    <t>ASV_04933: Alphaproteobacteria; Holosporaceae</t>
  </si>
  <si>
    <t>ASV_04933</t>
  </si>
  <si>
    <t>ASV_04932: Desulfobulbia; Desulfotalea</t>
  </si>
  <si>
    <t>ASV_04932</t>
  </si>
  <si>
    <t>ASV_04931: Polyangia; Blfdi19</t>
  </si>
  <si>
    <t>ASV_04930: Proteobacteria; Gammaproteobacteria</t>
  </si>
  <si>
    <t>ASV_04929: Alphaproteobacteria; OCS116 clade</t>
  </si>
  <si>
    <t>ASV_04928: Proteobacteria; Gammaproteobacteria</t>
  </si>
  <si>
    <t>ASV_04927: Desulfovibrionia; Desulfovibrionales</t>
  </si>
  <si>
    <t>ASV_04926: Bdellovibrionia; Peredibacter</t>
  </si>
  <si>
    <t>ASV_04925: Cyanobacteria; [Synechococcus] spongiarum group</t>
  </si>
  <si>
    <t>ASV_04925</t>
  </si>
  <si>
    <t>ASV_04924: Bdellovibrionia; Peredibacter</t>
  </si>
  <si>
    <t>ASV_04924</t>
  </si>
  <si>
    <t>ASV_04923: Planctomycetota; vadinHA49</t>
  </si>
  <si>
    <t>ASV_04923</t>
  </si>
  <si>
    <t>ASV_04922: Spirochaetia; Spirochaeta 2</t>
  </si>
  <si>
    <t>ASV_04921: Planctomycetes; Planctomycetales</t>
  </si>
  <si>
    <t>ASV_04921</t>
  </si>
  <si>
    <t>ASV_04920: Bacteria; Proteobacteria</t>
  </si>
  <si>
    <t>ASV_04920</t>
  </si>
  <si>
    <t>ASV_04919: Bacteria; Marinimicrobia (SAR406 clade)</t>
  </si>
  <si>
    <t>ASV_04919</t>
  </si>
  <si>
    <t>ASV_04918: Alphaproteobacteria; Terasakiella</t>
  </si>
  <si>
    <t>ASV_04918</t>
  </si>
  <si>
    <t>ASV_04917: Verrucomicrobiae; Akkermansia</t>
  </si>
  <si>
    <t>ASV_04917</t>
  </si>
  <si>
    <t>ASV_04915: Bacteroidia; Lentimicrobiaceae</t>
  </si>
  <si>
    <t>ASV_04915</t>
  </si>
  <si>
    <t>ASV_04914: Alphaproteobacteria; Micavibrionaceae</t>
  </si>
  <si>
    <t>ASV_04914</t>
  </si>
  <si>
    <t>ASV_04913: Gammaproteobacteria; BD2-7</t>
  </si>
  <si>
    <t>ASV_04913</t>
  </si>
  <si>
    <t>ASV_04912: Verrucomicrobiae; Rubritalea</t>
  </si>
  <si>
    <t>ASV_04912</t>
  </si>
  <si>
    <t>ASV_04910: Nanoarchaeia; Woesearchaeales</t>
  </si>
  <si>
    <t>ASV_04910</t>
  </si>
  <si>
    <t>ASV_04909: Phycisphaerae; SG8-4</t>
  </si>
  <si>
    <t>ASV_04909</t>
  </si>
  <si>
    <t>ASV_04908: Proteobacteria; Gammaproteobacteria</t>
  </si>
  <si>
    <t>ASV_04908</t>
  </si>
  <si>
    <t>ASV_04907: Omnitrophia; Candidatus Omnitrophus</t>
  </si>
  <si>
    <t>ASV_04907</t>
  </si>
  <si>
    <t>ASV_04906: Bacteria</t>
  </si>
  <si>
    <t>ASV_04906</t>
  </si>
  <si>
    <t>ASV_04905: Thermoplasmata; Marine Benthic Group D and DHVEG-1</t>
  </si>
  <si>
    <t>ASV_04905</t>
  </si>
  <si>
    <t>ASV_04904: Bacteria; Proteobacteria</t>
  </si>
  <si>
    <t>ASV_04904</t>
  </si>
  <si>
    <t>ASV_04903: Bdellovibrionia; Peredibacter</t>
  </si>
  <si>
    <t>ASV_04903</t>
  </si>
  <si>
    <t>ASV_04902: Verrucomicrobiae; Puniceicoccus</t>
  </si>
  <si>
    <t>ASV_04902</t>
  </si>
  <si>
    <t>ASV_04901: Proteobacteria; Alphaproteobacteria</t>
  </si>
  <si>
    <t>ASV_04901</t>
  </si>
  <si>
    <t>ASV_04900: Bacteria; PAUC34f</t>
  </si>
  <si>
    <t>ASV_04900</t>
  </si>
  <si>
    <t>ASV_04899: Gammaproteobacteria; Enterobacterales</t>
  </si>
  <si>
    <t>ASV_04898: Proteobacteria; Alphaproteobacteria</t>
  </si>
  <si>
    <t>ASV_04897: Alphaproteobacteria; Paracaedibacteraceae</t>
  </si>
  <si>
    <t>ASV_04897</t>
  </si>
  <si>
    <t>ASV_04896: Nanoarchaeia; Woesearchaeales</t>
  </si>
  <si>
    <t>ASV_04896</t>
  </si>
  <si>
    <t>ASV_04895: Verrucomicrobiae; Verruc-01</t>
  </si>
  <si>
    <t>ASV_04895</t>
  </si>
  <si>
    <t>ASV_04894: Gammaproteobacteria; Ectothiorhodospirales</t>
  </si>
  <si>
    <t>ASV_04894</t>
  </si>
  <si>
    <t>ASV_04893: Gracilibacteria; Absconditabacteriales (SR1)</t>
  </si>
  <si>
    <t>ASV_04893</t>
  </si>
  <si>
    <t>ASV_04892: Alphaproteobacteria; AB1</t>
  </si>
  <si>
    <t>ASV_04892</t>
  </si>
  <si>
    <t>ASV_04891: Bacteroidia; Bacteroidetes BD2-2</t>
  </si>
  <si>
    <t>ASV_04891</t>
  </si>
  <si>
    <t>ASV_04890: Nanoarchaeia; Woesearchaeales</t>
  </si>
  <si>
    <t>ASV_04890</t>
  </si>
  <si>
    <t>ASV_04889: Verrucomicrobiae; Roseibacillus</t>
  </si>
  <si>
    <t>ASV_04889</t>
  </si>
  <si>
    <t>ASV_04888: Acidimicrobia; Sva0996 marine group</t>
  </si>
  <si>
    <t>ASV_04888</t>
  </si>
  <si>
    <t>ASV_04887: Nanoarchaeia; Woesearchaeales</t>
  </si>
  <si>
    <t>ASV_04887</t>
  </si>
  <si>
    <t>ASV_04886: Bacteroidia; Saprospiraceae</t>
  </si>
  <si>
    <t>ASV_04886</t>
  </si>
  <si>
    <t>ASV_04885: Bacteria; Firmicutes</t>
  </si>
  <si>
    <t>ASV_04885</t>
  </si>
  <si>
    <t>ASV_04884: Gammaproteobacteria; Coxiella</t>
  </si>
  <si>
    <t>ASV_04884</t>
  </si>
  <si>
    <t>ASV_04883: Bacteroidia; Cryomorphaceae</t>
  </si>
  <si>
    <t>ASV_04883</t>
  </si>
  <si>
    <t>ASV_04882: Bacteria</t>
  </si>
  <si>
    <t>ASV_04881: Nanoarchaeia; Woesearchaeales</t>
  </si>
  <si>
    <t>ASV_04881</t>
  </si>
  <si>
    <t>ASV_04880: Omnitrophia; Candidatus Omnitrophus</t>
  </si>
  <si>
    <t>ASV_04880</t>
  </si>
  <si>
    <t>ASV_04878: Campylobacteria; Campylobacterales</t>
  </si>
  <si>
    <t>ASV_04878</t>
  </si>
  <si>
    <t>ASV_04877: Gammaproteobacteria; Pseudomonadales</t>
  </si>
  <si>
    <t>ASV_04877</t>
  </si>
  <si>
    <t>ASV_04876: Proteobacteria; Alphaproteobacteria</t>
  </si>
  <si>
    <t>ASV_04876</t>
  </si>
  <si>
    <t>ASV_04875: Thermoleophilia; Gaiellales</t>
  </si>
  <si>
    <t>ASV_04875</t>
  </si>
  <si>
    <t>ASV_04873: Alphaproteobacteria; Rickettsiaceae</t>
  </si>
  <si>
    <t>ASV_04873</t>
  </si>
  <si>
    <t>ASV_04870: Lentisphaeria; PRD18C08</t>
  </si>
  <si>
    <t>ASV_04869: Gammaproteobacteria; Arenicella</t>
  </si>
  <si>
    <t>ASV_04869</t>
  </si>
  <si>
    <t>ASV_04866: Gammaproteobacteria; Woeseia</t>
  </si>
  <si>
    <t>ASV_04866</t>
  </si>
  <si>
    <t>ASV_04864: Clostridia; Lachnospiraceae</t>
  </si>
  <si>
    <t>ASV_04864</t>
  </si>
  <si>
    <t>ASV_04863: Nanoarchaeia; Woesearchaeales</t>
  </si>
  <si>
    <t>ASV_04863</t>
  </si>
  <si>
    <t>ASV_04862: Verrucomicrobiae; Rubritalea</t>
  </si>
  <si>
    <t>ASV_04862</t>
  </si>
  <si>
    <t>ASV_04860: Clostridia; Hungateiclostridiaceae</t>
  </si>
  <si>
    <t>ASV_04860</t>
  </si>
  <si>
    <t>ASV_04859: Bacteroidia; Saprospiraceae</t>
  </si>
  <si>
    <t>ASV_04859</t>
  </si>
  <si>
    <t>ASV_04858: Gammaproteobacteria; Ga0077536</t>
  </si>
  <si>
    <t>ASV_04858</t>
  </si>
  <si>
    <t>ASV_04857: Bacteroidota; Bacteroidia</t>
  </si>
  <si>
    <t>ASV_04856: Bacteroidia; Chitinophagales</t>
  </si>
  <si>
    <t>ASV_04855: Bacteroidia; Elizabethkingia</t>
  </si>
  <si>
    <t>ASV_04854: Verrucomicrobiae; Rubritalea</t>
  </si>
  <si>
    <t>ASV_04854</t>
  </si>
  <si>
    <t>ASV_04853: Gammaproteobacteria; Algicola</t>
  </si>
  <si>
    <t>ASV_04853</t>
  </si>
  <si>
    <t>ASV_04852: Bacteria; NB1-j</t>
  </si>
  <si>
    <t>ASV_04852</t>
  </si>
  <si>
    <t>ASV_04851: Cyanobacteria; Trichodesmium IMS101</t>
  </si>
  <si>
    <t>ASV_04851</t>
  </si>
  <si>
    <t>ASV_04850: Alphaproteobacteria; AB1</t>
  </si>
  <si>
    <t>ASV_04849: Gammaproteobacteria; SAR86 clade</t>
  </si>
  <si>
    <t>ASV_04849</t>
  </si>
  <si>
    <t>ASV_04848: Nitrososphaeria; Candidatus Nitrosopumilus</t>
  </si>
  <si>
    <t>ASV_04848</t>
  </si>
  <si>
    <t>ASV_04847: Alphaproteobacteria; Thalassospira</t>
  </si>
  <si>
    <t>ASV_04847</t>
  </si>
  <si>
    <t>ASV_04845: Gammaproteobacteria; Coxiella</t>
  </si>
  <si>
    <t>ASV_04845</t>
  </si>
  <si>
    <t>ASV_04844: Gammaproteobacteria; Gven-F17</t>
  </si>
  <si>
    <t>ASV_04843: Alphaproteobacteria; SM2D12</t>
  </si>
  <si>
    <t>ASV_04843</t>
  </si>
  <si>
    <t>ASV_04842: Alphaproteobacteria; SAR116 clade</t>
  </si>
  <si>
    <t>ASV_04842</t>
  </si>
  <si>
    <t>ASV_04841: Nanoarchaeia; Woesearchaeales</t>
  </si>
  <si>
    <t>ASV_04841</t>
  </si>
  <si>
    <t>ASV_04840: Rhodothermia; Rhodothermaceae</t>
  </si>
  <si>
    <t>ASV_04840</t>
  </si>
  <si>
    <t>ASV_04838: Patescibacteria; Gracilibacteria</t>
  </si>
  <si>
    <t>ASV_04838</t>
  </si>
  <si>
    <t>ASV_04837: Alphaproteobacteria; Hellea</t>
  </si>
  <si>
    <t>ASV_04837</t>
  </si>
  <si>
    <t>ASV_04836: Patescibacteria; Gracilibacteria</t>
  </si>
  <si>
    <t>ASV_04836</t>
  </si>
  <si>
    <t>ASV_04835: Alphaproteobacteria; Holosporaceae</t>
  </si>
  <si>
    <t>ASV_04835</t>
  </si>
  <si>
    <t>ASV_04834: Bacteroidia; Cyclobacteriaceae</t>
  </si>
  <si>
    <t>ASV_04834</t>
  </si>
  <si>
    <t>ASV_04833: Nanoarchaeia; Woesearchaeales</t>
  </si>
  <si>
    <t>ASV_04833</t>
  </si>
  <si>
    <t>ASV_04832: Proteobacteria; Gammaproteobacteria</t>
  </si>
  <si>
    <t>ASV_04832</t>
  </si>
  <si>
    <t>ASV_04831: Bacteroidia; Flavobacteriaceae</t>
  </si>
  <si>
    <t>ASV_04830: Cyanobacteria; Cyanobacteriales</t>
  </si>
  <si>
    <t>ASV_04830</t>
  </si>
  <si>
    <t>ASV_04829: Gammaproteobacteria; Coxiella</t>
  </si>
  <si>
    <t>ASV_04829</t>
  </si>
  <si>
    <t>ASV_04828: Gammaproteobacteria; EC3</t>
  </si>
  <si>
    <t>ASV_04828</t>
  </si>
  <si>
    <t>ASV_04827: Nanoarchaeia; Woesearchaeales</t>
  </si>
  <si>
    <t>ASV_04826: Bacteroidia; Prevotellaceae UCG-004</t>
  </si>
  <si>
    <t>ASV_04826</t>
  </si>
  <si>
    <t>ASV_04825: Bacteria; Proteobacteria</t>
  </si>
  <si>
    <t>ASV_04825</t>
  </si>
  <si>
    <t>ASV_04824: Desulfarculia; Desulfocarbo</t>
  </si>
  <si>
    <t>ASV_04824</t>
  </si>
  <si>
    <t>ASV_04823: Gammaproteobacteria; Sedimenticolaceae</t>
  </si>
  <si>
    <t>ASV_04823</t>
  </si>
  <si>
    <t>ASV_04822: Alphaproteobacteria; Candidatus Megaira</t>
  </si>
  <si>
    <t>ASV_04822</t>
  </si>
  <si>
    <t>ASV_04821: Alphaproteobacteria; Hyphomonadaceae</t>
  </si>
  <si>
    <t>ASV_04821</t>
  </si>
  <si>
    <t>ASV_04820: Bacteria; Proteobacteria</t>
  </si>
  <si>
    <t>ASV_04820</t>
  </si>
  <si>
    <t>ASV_04818: Desulfuromonadia; PB19</t>
  </si>
  <si>
    <t>ASV_04818</t>
  </si>
  <si>
    <t>ASV_04816: Verrucomicrobiae; Rubritalea</t>
  </si>
  <si>
    <t>ASV_04816</t>
  </si>
  <si>
    <t>ASV_04815: Bacteroidia; Bacteroidales</t>
  </si>
  <si>
    <t>ASV_04815</t>
  </si>
  <si>
    <t>ASV_04814: Gammaproteobacteria; Aquicella</t>
  </si>
  <si>
    <t>ASV_04814</t>
  </si>
  <si>
    <t>ASV_04813: Bacteria</t>
  </si>
  <si>
    <t>ASV_04813</t>
  </si>
  <si>
    <t>ASV_04812: Gammaproteobacteria; Cellvibrionaceae</t>
  </si>
  <si>
    <t>ASV_04812</t>
  </si>
  <si>
    <t>ASV_04811: Alphaproteobacteria; Micavibrionaceae</t>
  </si>
  <si>
    <t>ASV_04811</t>
  </si>
  <si>
    <t>ASV_04810: Gammaproteobacteria; Coxiella</t>
  </si>
  <si>
    <t>ASV_04810</t>
  </si>
  <si>
    <t>ASV_04809: Nanoarchaeia; Woesearchaeales</t>
  </si>
  <si>
    <t>ASV_04808: Gammaproteobacteria; Vibrio</t>
  </si>
  <si>
    <t>ASV_04807: Gammaproteobacteria; Cellvibrionaceae</t>
  </si>
  <si>
    <t>ASV_04807</t>
  </si>
  <si>
    <t>ASV_04806: Alphaproteobacteria; MD3-55</t>
  </si>
  <si>
    <t>ASV_04806</t>
  </si>
  <si>
    <t>ASV_04805: Cyanobacteria; Hormoscilla SI04-45</t>
  </si>
  <si>
    <t>ASV_04805</t>
  </si>
  <si>
    <t>ASV_04804: Babeliae; Babeliales</t>
  </si>
  <si>
    <t>ASV_04803: Gammaproteobacteria; Nitrincolaceae</t>
  </si>
  <si>
    <t>ASV_04802: Acidimicrobia; Sva0996 marine group</t>
  </si>
  <si>
    <t>ASV_04802</t>
  </si>
  <si>
    <t>ASV_04801: Bacteroidia; Marinifilaceae</t>
  </si>
  <si>
    <t>ASV_04801</t>
  </si>
  <si>
    <t>ASV_04800: Bdellovibrionia; Peredibacter</t>
  </si>
  <si>
    <t>ASV_04800</t>
  </si>
  <si>
    <t>ASV_04799: Gammaproteobacteria; Francisellaceae</t>
  </si>
  <si>
    <t>ASV_04798: Proteobacteria; Gammaproteobacteria</t>
  </si>
  <si>
    <t>ASV_04797: Alphaproteobacteria; MD3-55</t>
  </si>
  <si>
    <t>ASV_04797</t>
  </si>
  <si>
    <t>ASV_04796: Nanoarchaeia; GW2011_GWC1_47_15</t>
  </si>
  <si>
    <t>ASV_04796</t>
  </si>
  <si>
    <t>ASV_04794: Nanoarchaeia; Woesearchaeales</t>
  </si>
  <si>
    <t>ASV_04794</t>
  </si>
  <si>
    <t>ASV_04793: Nitrososphaeria; Candidatus Nitrosopumilus</t>
  </si>
  <si>
    <t>ASV_04793</t>
  </si>
  <si>
    <t>ASV_04792: Planctomycetes; Blastopirellula</t>
  </si>
  <si>
    <t>ASV_04792</t>
  </si>
  <si>
    <t>ASV_04791: Phycisphaerae; Phycisphaeraceae</t>
  </si>
  <si>
    <t>ASV_04791</t>
  </si>
  <si>
    <t>ASV_04790: Desulfobacteria; Desulfolunaceae</t>
  </si>
  <si>
    <t>ASV_04790</t>
  </si>
  <si>
    <t>ASV_04788: Campylobacteria; Halarcobacter</t>
  </si>
  <si>
    <t>ASV_04788</t>
  </si>
  <si>
    <t>ASV_04787: Bacteroidia; NS9 marine group</t>
  </si>
  <si>
    <t>ASV_04787</t>
  </si>
  <si>
    <t>ASV_04786: Cyanobacteria; Cyanobacteria</t>
  </si>
  <si>
    <t>ASV_04786</t>
  </si>
  <si>
    <t>ASV_04784: Gammaproteobacteria; [Caedibacter] taeniospiralis group</t>
  </si>
  <si>
    <t>ASV_04784</t>
  </si>
  <si>
    <t>ASV_04783: Gammaproteobacteria; Endozoicomonas</t>
  </si>
  <si>
    <t>ASV_04783</t>
  </si>
  <si>
    <t>ASV_04782: Bacteroidia; Rikenellaceae</t>
  </si>
  <si>
    <t>ASV_04782</t>
  </si>
  <si>
    <t>ASV_04781: Alphaproteobacteria; Parvularcula</t>
  </si>
  <si>
    <t>ASV_04781</t>
  </si>
  <si>
    <t>ASV_04780: Vampirivibrionia; Gastranaerophilales</t>
  </si>
  <si>
    <t>ASV_04780</t>
  </si>
  <si>
    <t>ASV_04779: Bdellovibrionia; Peredibacter</t>
  </si>
  <si>
    <t>ASV_04779</t>
  </si>
  <si>
    <t>ASV_04778: Babeliae; Babeliales</t>
  </si>
  <si>
    <t>ASV_04778</t>
  </si>
  <si>
    <t>ASV_04777: Bacteroidia; Labilibacter</t>
  </si>
  <si>
    <t>ASV_04777</t>
  </si>
  <si>
    <t>ASV_04776: Bacteroidia; NS9 marine group</t>
  </si>
  <si>
    <t>ASV_04776</t>
  </si>
  <si>
    <t>ASV_04774: Bacilli; Bacillaceae</t>
  </si>
  <si>
    <t>ASV_04774</t>
  </si>
  <si>
    <t>ASV_04773: Proteobacteria; Gammaproteobacteria</t>
  </si>
  <si>
    <t>ASV_04773</t>
  </si>
  <si>
    <t>ASV_04772: Clostridia; Lachnospiraceae UCG-007</t>
  </si>
  <si>
    <t>ASV_04772</t>
  </si>
  <si>
    <t>ASV_04771: Chloroflexi; KD4-96</t>
  </si>
  <si>
    <t>ASV_04771</t>
  </si>
  <si>
    <t>ASV_04769: Gammaproteobacteria; Vibrio</t>
  </si>
  <si>
    <t>ASV_04769</t>
  </si>
  <si>
    <t>ASV_04768: Nanoarchaeia; Woesearchaeales</t>
  </si>
  <si>
    <t>ASV_04768</t>
  </si>
  <si>
    <t>ASV_04767: Chlamydiae; Candidatus Fritschea</t>
  </si>
  <si>
    <t>ASV_04767</t>
  </si>
  <si>
    <t>ASV_04765: Bacteroidia; Bacteroidetes VC2.1 Bac22</t>
  </si>
  <si>
    <t>ASV_04765</t>
  </si>
  <si>
    <t>ASV_04764: Bacteroidia; Saprospiraceae</t>
  </si>
  <si>
    <t>ASV_04764</t>
  </si>
  <si>
    <t>ASV_04762: Alphaproteobacteria; Rickettsiaceae</t>
  </si>
  <si>
    <t>ASV_04762</t>
  </si>
  <si>
    <t>ASV_04761: Bacteroidia; Bacteroidetes BD2-2</t>
  </si>
  <si>
    <t>ASV_04761</t>
  </si>
  <si>
    <t>ASV_04760: Bacteroidia; Saprospiraceae</t>
  </si>
  <si>
    <t>ASV_04760</t>
  </si>
  <si>
    <t>ASV_04759: Bdellovibrionia; OM27 clade</t>
  </si>
  <si>
    <t>ASV_04759</t>
  </si>
  <si>
    <t>ASV_04758: Nanoarchaeia; SCGC AAA286-E23</t>
  </si>
  <si>
    <t>ASV_04758</t>
  </si>
  <si>
    <t>ASV_04756: Negativicutes; Veillonella</t>
  </si>
  <si>
    <t>ASV_04756</t>
  </si>
  <si>
    <t>ASV_04755: Alphaproteobacteria; Micavibrionaceae</t>
  </si>
  <si>
    <t>ASV_04755</t>
  </si>
  <si>
    <t>ASV_04754: Thermoanaerobaculia; Subgroup 23</t>
  </si>
  <si>
    <t>ASV_04754</t>
  </si>
  <si>
    <t>ASV_04753: Nanoarchaeia; SCGC AAA286-E23</t>
  </si>
  <si>
    <t>ASV_04753</t>
  </si>
  <si>
    <t>ASV_04752: Vicinamibacteria; Subgroup 9</t>
  </si>
  <si>
    <t>ASV_04752</t>
  </si>
  <si>
    <t>ASV_04751: Bacteroidia; Saprospiraceae</t>
  </si>
  <si>
    <t>ASV_04751</t>
  </si>
  <si>
    <t>ASV_04750: Nanoarchaeia; GW2011_GWC1_47_15</t>
  </si>
  <si>
    <t>ASV_04750</t>
  </si>
  <si>
    <t>ASV_04749: Desulfobacteria; Sva0081 sediment group</t>
  </si>
  <si>
    <t>ASV_04749</t>
  </si>
  <si>
    <t>ASV_04748: Proteobacteria; Gammaproteobacteria</t>
  </si>
  <si>
    <t>ASV_04748</t>
  </si>
  <si>
    <t>ASV_04747: Gammaproteobacteria; Marinicella</t>
  </si>
  <si>
    <t>ASV_04747</t>
  </si>
  <si>
    <t>ASV_04746: Alphaproteobacteria; Terasakiellaceae</t>
  </si>
  <si>
    <t>ASV_04746</t>
  </si>
  <si>
    <t>ASV_04745: Nitrososphaeria; Cenarchaeum</t>
  </si>
  <si>
    <t>ASV_04745</t>
  </si>
  <si>
    <t>ASV_04744: Elusimicrobiota; Lineage IIb</t>
  </si>
  <si>
    <t>ASV_04744</t>
  </si>
  <si>
    <t>ASV_04743: Spirochaetia; Spirochaeta</t>
  </si>
  <si>
    <t>ASV_04742: Bacteria; Latescibacterota</t>
  </si>
  <si>
    <t>ASV_04741: Bdellovibrionia; Peredibacter</t>
  </si>
  <si>
    <t>ASV_04741</t>
  </si>
  <si>
    <t>ASV_04740: Rhodothermia; Rhodothermaceae</t>
  </si>
  <si>
    <t>ASV_04740</t>
  </si>
  <si>
    <t>ASV_04739: Alphaproteobacteria; Altererythrobacter</t>
  </si>
  <si>
    <t>ASV_04739</t>
  </si>
  <si>
    <t>ASV_04738: Patescibacteria; Gracilibacteria</t>
  </si>
  <si>
    <t>ASV_04738</t>
  </si>
  <si>
    <t>ASV_04737: Verrucomicrobiae; Cerasicoccus</t>
  </si>
  <si>
    <t>ASV_04737</t>
  </si>
  <si>
    <t>ASV_04734: Bdellovibrionia; Peredibacter</t>
  </si>
  <si>
    <t>ASV_04734</t>
  </si>
  <si>
    <t>ASV_04733: Patescibacteria; Gracilibacteria</t>
  </si>
  <si>
    <t>ASV_04733</t>
  </si>
  <si>
    <t>ASV_04732: Nanoarchaeia; SCGC AAA011-D5</t>
  </si>
  <si>
    <t>ASV_04732</t>
  </si>
  <si>
    <t>ASV_04731: Clostridia; Lachnospiraceae</t>
  </si>
  <si>
    <t>ASV_04731</t>
  </si>
  <si>
    <t>ASV_04730: Proteobacteria; Gammaproteobacteria</t>
  </si>
  <si>
    <t>ASV_04730</t>
  </si>
  <si>
    <t>ASV_04729: Nanoarchaeia; SCGC AAA011-D5</t>
  </si>
  <si>
    <t>ASV_04729</t>
  </si>
  <si>
    <t>ASV_04728: Clostridia; Defluviitaleaceae UCG-011</t>
  </si>
  <si>
    <t>ASV_04728</t>
  </si>
  <si>
    <t>ASV_04727: Polyangia; Nannocystaceae</t>
  </si>
  <si>
    <t>ASV_04727</t>
  </si>
  <si>
    <t>ASV_04725: Patescibacteria; Gracilibacteria</t>
  </si>
  <si>
    <t>ASV_04725</t>
  </si>
  <si>
    <t>ASV_04724: Polyangia; Nannocystaceae</t>
  </si>
  <si>
    <t>ASV_04724</t>
  </si>
  <si>
    <t>ASV_04723: Alphaproteobacteria; Rickettsiaceae</t>
  </si>
  <si>
    <t>ASV_04723</t>
  </si>
  <si>
    <t>ASV_04721: Nanoarchaeia; Woesearchaeales</t>
  </si>
  <si>
    <t>ASV_04721</t>
  </si>
  <si>
    <t>ASV_04720: Bdellovibrionia; Bacteriovoracaceae</t>
  </si>
  <si>
    <t>ASV_04720</t>
  </si>
  <si>
    <t>ASV_04719: Nanoarchaeia; Woesearchaeales</t>
  </si>
  <si>
    <t>ASV_04718: Bacteroidia; Cyclobacteriaceae</t>
  </si>
  <si>
    <t>ASV_04718</t>
  </si>
  <si>
    <t>ASV_04717: Nanoarchaeia; Woesearchaeales</t>
  </si>
  <si>
    <t>ASV_04717</t>
  </si>
  <si>
    <t>ASV_04716: Bacteroidia; NS5 marine group</t>
  </si>
  <si>
    <t>ASV_04716</t>
  </si>
  <si>
    <t>ASV_04715: Bacteria</t>
  </si>
  <si>
    <t>ASV_04715</t>
  </si>
  <si>
    <t>ASV_04714: Gammaproteobacteria; Coxiella</t>
  </si>
  <si>
    <t>ASV_04714</t>
  </si>
  <si>
    <t>ASV_04713: Bacteroidia; Cyclobacteriaceae</t>
  </si>
  <si>
    <t>ASV_04712: Alphaproteobacteria; Terasakiellaceae</t>
  </si>
  <si>
    <t>ASV_04712</t>
  </si>
  <si>
    <t>ASV_04711: Lentisphaeria; Lentisphaera</t>
  </si>
  <si>
    <t>ASV_04711</t>
  </si>
  <si>
    <t>ASV_04710: Bacteroidota; Bacteroidia</t>
  </si>
  <si>
    <t>ASV_04710</t>
  </si>
  <si>
    <t>ASV_04708: Bacteria; Proteobacteria</t>
  </si>
  <si>
    <t>ASV_04708</t>
  </si>
  <si>
    <t>ASV_04707: Alphaproteobacteria; Parvularcula</t>
  </si>
  <si>
    <t>ASV_04707</t>
  </si>
  <si>
    <t>ASV_04706: Bacteroidia; Candidatus Amoebophilus</t>
  </si>
  <si>
    <t>ASV_04706</t>
  </si>
  <si>
    <t>ASV_04705: Bacteria; Latescibacterota</t>
  </si>
  <si>
    <t>ASV_04704: Nanoarchaeia; Woesearchaeales</t>
  </si>
  <si>
    <t>ASV_04704</t>
  </si>
  <si>
    <t>ASV_04703: Gammaproteobacteria; Coxiella</t>
  </si>
  <si>
    <t>ASV_04702: Patescibacteria; Gracilibacteria</t>
  </si>
  <si>
    <t>ASV_04702</t>
  </si>
  <si>
    <t>ASV_04701: Alphaproteobacteria; Thalassobaculales</t>
  </si>
  <si>
    <t>ASV_04701</t>
  </si>
  <si>
    <t>ASV_04699: Ignavibacteria; IheB3-7</t>
  </si>
  <si>
    <t>ASV_04699</t>
  </si>
  <si>
    <t>ASV_04698: Proteobacteria; Gammaproteobacteria</t>
  </si>
  <si>
    <t>ASV_04698</t>
  </si>
  <si>
    <t>ASV_04697: Nanoarchaeia; SCGC AAA011-D5</t>
  </si>
  <si>
    <t>ASV_04697</t>
  </si>
  <si>
    <t>ASV_04696: Oligoflexia; Oligoflexaceae</t>
  </si>
  <si>
    <t>ASV_04696</t>
  </si>
  <si>
    <t>ASV_04695: Planctomycetes; Planctomycetales</t>
  </si>
  <si>
    <t>ASV_04695</t>
  </si>
  <si>
    <t>ASV_04694: Clostridia; Fusibacter</t>
  </si>
  <si>
    <t>ASV_04694</t>
  </si>
  <si>
    <t>ASV_04693: Gammaproteobacteria; Ectothiorhodospiraceae</t>
  </si>
  <si>
    <t>ASV_04693</t>
  </si>
  <si>
    <t>ASV_04692: Nanoarchaeia; Woesearchaeales</t>
  </si>
  <si>
    <t>ASV_04692</t>
  </si>
  <si>
    <t>ASV_04691: Patescibacteria; Gracilibacteria</t>
  </si>
  <si>
    <t>ASV_04691</t>
  </si>
  <si>
    <t>ASV_04690: Spirochaetia; Spirochaetaceae</t>
  </si>
  <si>
    <t>ASV_04690</t>
  </si>
  <si>
    <t>ASV_04689: Nanoarchaeia; GW2011_GWC1_47_15</t>
  </si>
  <si>
    <t>ASV_04689</t>
  </si>
  <si>
    <t>ASV_04688: Verrucomicrobiae; Verruc-01</t>
  </si>
  <si>
    <t>ASV_04688</t>
  </si>
  <si>
    <t>ASV_04687: Bacteria; SAR324 clade(Marine group B)</t>
  </si>
  <si>
    <t>ASV_04687</t>
  </si>
  <si>
    <t>ASV_04685: Bacteroidia; Cyclobacteriaceae</t>
  </si>
  <si>
    <t>ASV_04685</t>
  </si>
  <si>
    <t>ASV_04684: Bacteroidia; Muribaculaceae</t>
  </si>
  <si>
    <t>ASV_04684</t>
  </si>
  <si>
    <t>ASV_04683: Desulfobulbia; SEEP-SRB4</t>
  </si>
  <si>
    <t>ASV_04683</t>
  </si>
  <si>
    <t>ASV_04682: Gammaproteobacteria; Milano-WF1B-44</t>
  </si>
  <si>
    <t>ASV_04682</t>
  </si>
  <si>
    <t>ASV_04681: Alphaproteobacteria; Hyphomonas</t>
  </si>
  <si>
    <t>ASV_04681</t>
  </si>
  <si>
    <t>ASV_04680: Proteobacteria; Gammaproteobacteria</t>
  </si>
  <si>
    <t>ASV_04680</t>
  </si>
  <si>
    <t>ASV_04679: Polyangia; BIrii41</t>
  </si>
  <si>
    <t>ASV_04679</t>
  </si>
  <si>
    <t>ASV_04678: Nanoarchaeia; Woesearchaeales</t>
  </si>
  <si>
    <t>ASV_04678</t>
  </si>
  <si>
    <t>ASV_04677: Gammaproteobacteria; BD1-7 clade</t>
  </si>
  <si>
    <t>ASV_04677</t>
  </si>
  <si>
    <t>ASV_04676: Gammaproteobacteria; Aestuariicella</t>
  </si>
  <si>
    <t>ASV_04676</t>
  </si>
  <si>
    <t>ASV_04675: Bacteria; Firmicutes</t>
  </si>
  <si>
    <t>ASV_04675</t>
  </si>
  <si>
    <t>ASV_04674: Bacteria</t>
  </si>
  <si>
    <t>ASV_04674</t>
  </si>
  <si>
    <t>ASV_04673: Bacteria</t>
  </si>
  <si>
    <t>ASV_04673</t>
  </si>
  <si>
    <t>ASV_04672: Verrucomicrobiae; Cerasicoccus</t>
  </si>
  <si>
    <t>ASV_04672</t>
  </si>
  <si>
    <t>ASV_04670: Bdellovibrionia; Peredibacter</t>
  </si>
  <si>
    <t>ASV_04670</t>
  </si>
  <si>
    <t>ASV_04668: Bacteroidia; Lentimicrobiaceae</t>
  </si>
  <si>
    <t>ASV_04668</t>
  </si>
  <si>
    <t>ASV_04667: Bacteria</t>
  </si>
  <si>
    <t>ASV_04667</t>
  </si>
  <si>
    <t>ASV_04666: Bacteroidia; Cyclobacteriaceae</t>
  </si>
  <si>
    <t>ASV_04666</t>
  </si>
  <si>
    <t>ASV_04665: Alphaproteobacteria; Micavibrionales</t>
  </si>
  <si>
    <t>ASV_04665</t>
  </si>
  <si>
    <t>ASV_04664: Campylobacteria; Sulfurimonas</t>
  </si>
  <si>
    <t>ASV_04664</t>
  </si>
  <si>
    <t>ASV_04663: Patescibacteria; Gracilibacteria</t>
  </si>
  <si>
    <t>ASV_04663</t>
  </si>
  <si>
    <t>ASV_04662: Bacteroidia; NS11-12 marine group</t>
  </si>
  <si>
    <t>ASV_04662</t>
  </si>
  <si>
    <t>ASV_04661: Gammaproteobacteria; Umboniibacter</t>
  </si>
  <si>
    <t>ASV_04661</t>
  </si>
  <si>
    <t>ASV_04660: Planctomycetes; Blastopirellula</t>
  </si>
  <si>
    <t>ASV_04660</t>
  </si>
  <si>
    <t>ASV_04659: Patescibacteria; Gracilibacteria</t>
  </si>
  <si>
    <t>ASV_04659</t>
  </si>
  <si>
    <t>ASV_04658: Nanoarchaeia; GW2011_GWC1_47_15</t>
  </si>
  <si>
    <t>ASV_04658</t>
  </si>
  <si>
    <t>ASV_04657: Gammaproteobacteria; Thiohalorhabdaceae</t>
  </si>
  <si>
    <t>ASV_04657</t>
  </si>
  <si>
    <t>ASV_04656: Bacteroidia; Bacteroidetes BD2-2</t>
  </si>
  <si>
    <t>ASV_04656</t>
  </si>
  <si>
    <t>ASV_04655: Bacteroidia; Muricauda</t>
  </si>
  <si>
    <t>ASV_04655</t>
  </si>
  <si>
    <t>ASV_04654: Altiarchaeia; Candidatus Altiarchaeum</t>
  </si>
  <si>
    <t>ASV_04654</t>
  </si>
  <si>
    <t>ASV_04653: Nanoarchaeia; Woesearchaeales</t>
  </si>
  <si>
    <t>ASV_04653</t>
  </si>
  <si>
    <t>ASV_04652: Nanoarchaeia; Woesearchaeales</t>
  </si>
  <si>
    <t>ASV_04652</t>
  </si>
  <si>
    <t>ASV_04651: Bacteroidia; Lewinella</t>
  </si>
  <si>
    <t>ASV_04651</t>
  </si>
  <si>
    <t>ASV_04650: Polyangia; UASB-TL25</t>
  </si>
  <si>
    <t>ASV_04650</t>
  </si>
  <si>
    <t>ASV_04649: Gracilibacteria; Absconditabacteriales (SR1)</t>
  </si>
  <si>
    <t>ASV_04649</t>
  </si>
  <si>
    <t>ASV_04648: Clostridia; Peptostreptococcaceae</t>
  </si>
  <si>
    <t>ASV_04648</t>
  </si>
  <si>
    <t>ASV_04647: Planctomycetes; Blastopirellula</t>
  </si>
  <si>
    <t>ASV_04647</t>
  </si>
  <si>
    <t>ASV_04646: Bacteria; SAR324 clade(Marine group B)</t>
  </si>
  <si>
    <t>ASV_04646</t>
  </si>
  <si>
    <t>ASV_04643: Nanoarchaeia; SCGC AAA011-D5</t>
  </si>
  <si>
    <t>ASV_04643</t>
  </si>
  <si>
    <t>ASV_04642: Chitinivibrionia; possible genus 03</t>
  </si>
  <si>
    <t>ASV_04642</t>
  </si>
  <si>
    <t>ASV_04641: Alphaproteobacteria; Micavibrionaceae</t>
  </si>
  <si>
    <t>ASV_04641</t>
  </si>
  <si>
    <t>ASV_04640: Gammaproteobacteria; Neptuniibacter</t>
  </si>
  <si>
    <t>ASV_04640</t>
  </si>
  <si>
    <t>ASV_04639: Bacteroidia; Flavobacteriaceae</t>
  </si>
  <si>
    <t>ASV_04639</t>
  </si>
  <si>
    <t>ASV_04638: Nanoarchaeia; Woesearchaeales</t>
  </si>
  <si>
    <t>ASV_04638</t>
  </si>
  <si>
    <t>ASV_04637: Gammaproteobacteria; Candidatus Tenderia</t>
  </si>
  <si>
    <t>ASV_04637</t>
  </si>
  <si>
    <t>ASV_04636: Gracilibacteria; Absconditabacteriales (SR1)</t>
  </si>
  <si>
    <t>ASV_04636</t>
  </si>
  <si>
    <t>ASV_04635: Proteobacteria; Alphaproteobacteria</t>
  </si>
  <si>
    <t>ASV_04635</t>
  </si>
  <si>
    <t>ASV_04634: Verrucomicrobiae; Rubritalea</t>
  </si>
  <si>
    <t>ASV_04634</t>
  </si>
  <si>
    <t>ASV_04633: Alphaproteobacteria; Litorimonas</t>
  </si>
  <si>
    <t>ASV_04633</t>
  </si>
  <si>
    <t>ASV_04632: Bacteroidia; Marinoscillum</t>
  </si>
  <si>
    <t>ASV_04631: Gammaproteobacteria; mle1-7</t>
  </si>
  <si>
    <t>ASV_04631</t>
  </si>
  <si>
    <t>ASV_04630: Nanoarchaeia; Woesearchaeales</t>
  </si>
  <si>
    <t>ASV_04630</t>
  </si>
  <si>
    <t>ASV_04628: Planctomycetota; OM190</t>
  </si>
  <si>
    <t>ASV_04628</t>
  </si>
  <si>
    <t>ASV_04625: Gammaproteobacteria; Spongiibacter</t>
  </si>
  <si>
    <t>ASV_04625</t>
  </si>
  <si>
    <t>ASV_04624: Desulfuromonadia; PB19</t>
  </si>
  <si>
    <t>ASV_04624</t>
  </si>
  <si>
    <t>ASV_04623: Nanoarchaeia; Woesearchaeales</t>
  </si>
  <si>
    <t>ASV_04623</t>
  </si>
  <si>
    <t>ASV_04622: Bacteroidia; Bacteroidetes BD2-2</t>
  </si>
  <si>
    <t>ASV_04622</t>
  </si>
  <si>
    <t>ASV_04621: Cyanobacteria; Cyanobiaceae</t>
  </si>
  <si>
    <t>ASV_04621</t>
  </si>
  <si>
    <t>ASV_04620: Nanoarchaeia; Woesearchaeales</t>
  </si>
  <si>
    <t>ASV_04620</t>
  </si>
  <si>
    <t>ASV_04619: Clostridia; Fusibacter</t>
  </si>
  <si>
    <t>ASV_04619</t>
  </si>
  <si>
    <t>ASV_04618: Bdellovibrionia; Bacteriovoracaceae</t>
  </si>
  <si>
    <t>ASV_04618</t>
  </si>
  <si>
    <t>ASV_04617: Gammaproteobacteria; Psychromonas</t>
  </si>
  <si>
    <t>ASV_04616: Nanoarchaeia; Woesearchaeales</t>
  </si>
  <si>
    <t>ASV_04616</t>
  </si>
  <si>
    <t>ASV_04615: Bacteroidia; Crocinitomix</t>
  </si>
  <si>
    <t>ASV_04615</t>
  </si>
  <si>
    <t>ASV_04614: Bdellovibrionia; Bacteriovoracaceae</t>
  </si>
  <si>
    <t>ASV_04614</t>
  </si>
  <si>
    <t>ASV_04613: Nanoarchaeia; Woesearchaeales</t>
  </si>
  <si>
    <t>ASV_04613</t>
  </si>
  <si>
    <t>ASV_04612: Proteobacteria; Gammaproteobacteria</t>
  </si>
  <si>
    <t>ASV_04612</t>
  </si>
  <si>
    <t>ASV_04611: Bdellovibrionia; Peredibacter</t>
  </si>
  <si>
    <t>ASV_04611</t>
  </si>
  <si>
    <t>ASV_04610: Bacteroidia; Portibacter</t>
  </si>
  <si>
    <t>ASV_04610</t>
  </si>
  <si>
    <t>ASV_04609: Alphaproteobacteria; Micavibrionaceae</t>
  </si>
  <si>
    <t>ASV_04609</t>
  </si>
  <si>
    <t>ASV_04608: Nanoarchaeia; Woesearchaeales</t>
  </si>
  <si>
    <t>ASV_04608</t>
  </si>
  <si>
    <t>ASV_04607: Nanoarchaeia; Woesearchaeales</t>
  </si>
  <si>
    <t>ASV_04607</t>
  </si>
  <si>
    <t>ASV_04606: Alphaproteobacteria; Rhodospirillales</t>
  </si>
  <si>
    <t>ASV_04606</t>
  </si>
  <si>
    <t>ASV_04605: Alphaproteobacteria; SM2D12</t>
  </si>
  <si>
    <t>ASV_04605</t>
  </si>
  <si>
    <t>ASV_04604: Planctomycetota; OM190</t>
  </si>
  <si>
    <t>ASV_04604</t>
  </si>
  <si>
    <t>ASV_04603: Nanoarchaeia; Woesearchaeales</t>
  </si>
  <si>
    <t>ASV_04603</t>
  </si>
  <si>
    <t>ASV_04602: Gammaproteobacteria; Ga0077536</t>
  </si>
  <si>
    <t>ASV_04602</t>
  </si>
  <si>
    <t>ASV_04601: Bacteroidia; Aureivirga</t>
  </si>
  <si>
    <t>ASV_04599: Nitrososphaeria; Cenarchaeum</t>
  </si>
  <si>
    <t>ASV_04599</t>
  </si>
  <si>
    <t>ASV_04598: Alphaproteobacteria; Rickettsiaceae</t>
  </si>
  <si>
    <t>ASV_04598</t>
  </si>
  <si>
    <t>ASV_04597: Bacteroidia; Aureibacter</t>
  </si>
  <si>
    <t>ASV_04597</t>
  </si>
  <si>
    <t>ASV_04596: Bdellovibrionia; Peredibacter</t>
  </si>
  <si>
    <t>ASV_04596</t>
  </si>
  <si>
    <t>ASV_04595: Oligoflexia; Oligoflexaceae</t>
  </si>
  <si>
    <t>ASV_04595</t>
  </si>
  <si>
    <t>ASV_04594: Planctomycetota; vadinHA49</t>
  </si>
  <si>
    <t>ASV_04594</t>
  </si>
  <si>
    <t>ASV_04593: Alphaproteobacteria; SM2D12</t>
  </si>
  <si>
    <t>ASV_04593</t>
  </si>
  <si>
    <t>ASV_04591: Gammaproteobacteria; AT-s2-59</t>
  </si>
  <si>
    <t>ASV_04591</t>
  </si>
  <si>
    <t>ASV_04590: Campylobacteria; Malaciobacter</t>
  </si>
  <si>
    <t>ASV_04590</t>
  </si>
  <si>
    <t>ASV_04587: Gammaproteobacteria; Kangiellaceae</t>
  </si>
  <si>
    <t>ASV_04587</t>
  </si>
  <si>
    <t>ASV_04586: Bacteroidia; Bacteroidetes BD2-2</t>
  </si>
  <si>
    <t>ASV_04586</t>
  </si>
  <si>
    <t>ASV_04585: Bacteria; FW113</t>
  </si>
  <si>
    <t>ASV_04585</t>
  </si>
  <si>
    <t>ASV_04584: Gammaproteobacteria; Granulosicoccus</t>
  </si>
  <si>
    <t>ASV_04584</t>
  </si>
  <si>
    <t>ASV_04583: Desulfuromonadia; PB19</t>
  </si>
  <si>
    <t>ASV_04583</t>
  </si>
  <si>
    <t>ASV_04582: Alphaproteobacteria; Rhodospirillales</t>
  </si>
  <si>
    <t>ASV_04582</t>
  </si>
  <si>
    <t>ASV_04581: Proteobacteria; Gammaproteobacteria</t>
  </si>
  <si>
    <t>ASV_04581</t>
  </si>
  <si>
    <t>ASV_04580: Nitrososphaeria; Nitrosopumilaceae</t>
  </si>
  <si>
    <t>ASV_04580</t>
  </si>
  <si>
    <t>ASV_04579: Alphaproteobacteria; Micavibrionaceae</t>
  </si>
  <si>
    <t>ASV_04579</t>
  </si>
  <si>
    <t>ASV_04578: Nanoarchaeia; Woesearchaeales</t>
  </si>
  <si>
    <t>ASV_04578</t>
  </si>
  <si>
    <t>ASV_04577: Alphaproteobacteria; Rickettsia</t>
  </si>
  <si>
    <t>ASV_04577</t>
  </si>
  <si>
    <t>ASV_04576: Planctomycetes; Pirellula</t>
  </si>
  <si>
    <t>ASV_04576</t>
  </si>
  <si>
    <t>ASV_04575: Bacteroidia; Amoebophilaceae</t>
  </si>
  <si>
    <t>ASV_04575</t>
  </si>
  <si>
    <t>ASV_04574: Nanoarchaeia; Woesearchaeales</t>
  </si>
  <si>
    <t>ASV_04574</t>
  </si>
  <si>
    <t>ASV_04573: Gammaproteobacteria; Candidatus Endoecteinascidia</t>
  </si>
  <si>
    <t>ASV_04573</t>
  </si>
  <si>
    <t>ASV_04572: Polyangia; BIrii41</t>
  </si>
  <si>
    <t>ASV_04572</t>
  </si>
  <si>
    <t>ASV_04570: Bdellovibrionia; Peredibacter</t>
  </si>
  <si>
    <t>ASV_04570</t>
  </si>
  <si>
    <t>ASV_04568: Bacteria</t>
  </si>
  <si>
    <t>ASV_04568</t>
  </si>
  <si>
    <t>ASV_04567: Gammaproteobacteria; OM60(NOR5) clade</t>
  </si>
  <si>
    <t>ASV_04567</t>
  </si>
  <si>
    <t>ASV_04566: Bacteroidia; Flavobacteriaceae</t>
  </si>
  <si>
    <t>ASV_04566</t>
  </si>
  <si>
    <t>ASV_04565: Gammaproteobacteria; Oleibacter</t>
  </si>
  <si>
    <t>ASV_04565</t>
  </si>
  <si>
    <t>ASV_04564: Bacteria; Proteobacteria</t>
  </si>
  <si>
    <t>ASV_04564</t>
  </si>
  <si>
    <t>ASV_04563: Verrucomicrobiae; Cerasicoccus</t>
  </si>
  <si>
    <t>ASV_04563</t>
  </si>
  <si>
    <t>ASV_04562: Nanoarchaeia; Woesearchaeales</t>
  </si>
  <si>
    <t>ASV_04562</t>
  </si>
  <si>
    <t>ASV_04561: Gammaproteobacteria; Coxiella</t>
  </si>
  <si>
    <t>ASV_04561</t>
  </si>
  <si>
    <t>ASV_04560: Alphaproteobacteria; Magnetospiraceae</t>
  </si>
  <si>
    <t>ASV_04560</t>
  </si>
  <si>
    <t>ASV_04559: Coriobacteria; Coriobacteriales</t>
  </si>
  <si>
    <t>ASV_04558: Anaerolineae; SBR1031</t>
  </si>
  <si>
    <t>ASV_04558</t>
  </si>
  <si>
    <t>ASV_04557: Nanoarchaeia; Woesearchaeales</t>
  </si>
  <si>
    <t>ASV_04557</t>
  </si>
  <si>
    <t>ASV_04556: Gammaproteobacteria; Nitrincolaceae</t>
  </si>
  <si>
    <t>ASV_04556</t>
  </si>
  <si>
    <t>ASV_04554: Bacteroidia; Flavobacteriaceae</t>
  </si>
  <si>
    <t>ASV_04554</t>
  </si>
  <si>
    <t>ASV_04553: Alphaproteobacteria; Defluviicoccales</t>
  </si>
  <si>
    <t>ASV_04553</t>
  </si>
  <si>
    <t>ASV_04552: Alphaproteobacteria; Holosporaceae</t>
  </si>
  <si>
    <t>ASV_04552</t>
  </si>
  <si>
    <t>ASV_04551: Bacteroidia; Draconibacterium</t>
  </si>
  <si>
    <t>ASV_04551</t>
  </si>
  <si>
    <t>ASV_04550: Bacteroidia; Cyclobacteriaceae</t>
  </si>
  <si>
    <t>ASV_04550</t>
  </si>
  <si>
    <t>ASV_04549: Proteobacteria; Alphaproteobacteria</t>
  </si>
  <si>
    <t>ASV_04547: Bacteroidia; Alistipes</t>
  </si>
  <si>
    <t>ASV_04547</t>
  </si>
  <si>
    <t>ASV_04546: Gammaproteobacteria; Alcanivorax</t>
  </si>
  <si>
    <t>ASV_04546</t>
  </si>
  <si>
    <t>ASV_04545: Alphaproteobacteria; Micavibrionaceae</t>
  </si>
  <si>
    <t>ASV_04545</t>
  </si>
  <si>
    <t>ASV_04544: Gammaproteobacteria; Cellvibrionaceae</t>
  </si>
  <si>
    <t>ASV_04544</t>
  </si>
  <si>
    <t>ASV_04543: Alphaproteobacteria; Holosporaceae</t>
  </si>
  <si>
    <t>ASV_04543</t>
  </si>
  <si>
    <t>ASV_04542: Gammaproteobacteria; Endozoicomonas</t>
  </si>
  <si>
    <t>ASV_04542</t>
  </si>
  <si>
    <t>ASV_04541: Proteobacteria; Alphaproteobacteria</t>
  </si>
  <si>
    <t>ASV_04541</t>
  </si>
  <si>
    <t>ASV_04540: Nanoarchaeia; Woesearchaeales</t>
  </si>
  <si>
    <t>ASV_04540</t>
  </si>
  <si>
    <t>ASV_04539: Gammaproteobacteria; Woeseia</t>
  </si>
  <si>
    <t>ASV_04539</t>
  </si>
  <si>
    <t>ASV_04538: Bacteria</t>
  </si>
  <si>
    <t>ASV_04538</t>
  </si>
  <si>
    <t>ASV_04537: Bacteroidia; Bacteroidetes BD2-2</t>
  </si>
  <si>
    <t>ASV_04537</t>
  </si>
  <si>
    <t>ASV_04536: Bacteria; Margulisbacteria</t>
  </si>
  <si>
    <t>ASV_04535: Bdellovibrionia; Halobacteriovorax</t>
  </si>
  <si>
    <t>ASV_04535</t>
  </si>
  <si>
    <t>ASV_04534: Verrucomicrobiota; Lentisphaeria</t>
  </si>
  <si>
    <t>ASV_04534</t>
  </si>
  <si>
    <t>ASV_04533: Gammaproteobacteria; Marinomonas</t>
  </si>
  <si>
    <t>ASV_04533</t>
  </si>
  <si>
    <t>ASV_04532: Nanoarchaeia; Woesearchaeales</t>
  </si>
  <si>
    <t>ASV_04532</t>
  </si>
  <si>
    <t>ASV_04531: Bacteroidia; Marinifilaceae</t>
  </si>
  <si>
    <t>ASV_04531</t>
  </si>
  <si>
    <t>ASV_04530: Desulfobulbia; Desulfopila</t>
  </si>
  <si>
    <t>ASV_04530</t>
  </si>
  <si>
    <t>ASV_04529: Thermoanaerobaculia; Subgroup 10</t>
  </si>
  <si>
    <t>ASV_04529</t>
  </si>
  <si>
    <t>ASV_04528: Clostridia; Lachnospiraceae</t>
  </si>
  <si>
    <t>ASV_04528</t>
  </si>
  <si>
    <t>ASV_04527: Bacteroidia; Fluviicola</t>
  </si>
  <si>
    <t>ASV_04527</t>
  </si>
  <si>
    <t>ASV_04526: Campylobacteria; Sulfurimonas</t>
  </si>
  <si>
    <t>ASV_04526</t>
  </si>
  <si>
    <t>ASV_04525: Bdellovibrionia; Bacteriovoracaceae</t>
  </si>
  <si>
    <t>ASV_04525</t>
  </si>
  <si>
    <t>ASV_04524: Gracilibacteria; Absconditabacteriales (SR1)</t>
  </si>
  <si>
    <t>ASV_04524</t>
  </si>
  <si>
    <t>ASV_04522: Verrucomicrobiae; Verruc-01</t>
  </si>
  <si>
    <t>ASV_04522</t>
  </si>
  <si>
    <t>ASV_04521: Nanoarchaeia; Woesearchaeales</t>
  </si>
  <si>
    <t>ASV_04521</t>
  </si>
  <si>
    <t>ASV_04520: Nanoarchaeia; Woesearchaeales</t>
  </si>
  <si>
    <t>ASV_04520</t>
  </si>
  <si>
    <t>ASV_04519: Polyangia; Nannocystaceae</t>
  </si>
  <si>
    <t>ASV_04519</t>
  </si>
  <si>
    <t>ASV_04518: Gammaproteobacteria; Ectothiorhodospiraceae</t>
  </si>
  <si>
    <t>ASV_04518</t>
  </si>
  <si>
    <t>ASV_04517: Bacteria; SAR324 clade(Marine group B)</t>
  </si>
  <si>
    <t>ASV_04517</t>
  </si>
  <si>
    <t>ASV_04516: Bacteria; SAR324 clade(Marine group B)</t>
  </si>
  <si>
    <t>ASV_04516</t>
  </si>
  <si>
    <t>ASV_04515: Alphaproteobacteria; Limibaculum</t>
  </si>
  <si>
    <t>ASV_04515</t>
  </si>
  <si>
    <t>ASV_04514: Bacteria</t>
  </si>
  <si>
    <t>ASV_04514</t>
  </si>
  <si>
    <t>ASV_04513: Alphaproteobacteria; SM2D12</t>
  </si>
  <si>
    <t>ASV_04513</t>
  </si>
  <si>
    <t>ASV_04512: Bacteroidia; Flavobacteriaceae</t>
  </si>
  <si>
    <t>ASV_04512</t>
  </si>
  <si>
    <t>ASV_04510: Dadabacteria; Dadabacteriales</t>
  </si>
  <si>
    <t>ASV_04510</t>
  </si>
  <si>
    <t>ASV_04509: Proteobacteria; Gammaproteobacteria</t>
  </si>
  <si>
    <t>ASV_04509</t>
  </si>
  <si>
    <t>ASV_04508: Desulfuromonadia; PB19</t>
  </si>
  <si>
    <t>ASV_04508</t>
  </si>
  <si>
    <t>ASV_04507: Bdellovibrionia; OM27 clade</t>
  </si>
  <si>
    <t>ASV_04507</t>
  </si>
  <si>
    <t>ASV_04506: Bacteroidia; Saprospiraceae</t>
  </si>
  <si>
    <t>ASV_04506</t>
  </si>
  <si>
    <t>ASV_04505: Bacteria; Margulisbacteria</t>
  </si>
  <si>
    <t>ASV_04505</t>
  </si>
  <si>
    <t>ASV_04504: Alphaproteobacteria; Micavibrionaceae</t>
  </si>
  <si>
    <t>ASV_04504</t>
  </si>
  <si>
    <t>ASV_04502: Gammaproteobacteria; Endozoicomonas</t>
  </si>
  <si>
    <t>ASV_04502</t>
  </si>
  <si>
    <t>ASV_04501: Bdellovibrionia; OM27 clade</t>
  </si>
  <si>
    <t>ASV_04501</t>
  </si>
  <si>
    <t>ASV_04500: Gammaproteobacteria; Coxiella</t>
  </si>
  <si>
    <t>ASV_04500</t>
  </si>
  <si>
    <t>ASV_04499: Gammaproteobacteria; Alcanivorax</t>
  </si>
  <si>
    <t>ASV_04499</t>
  </si>
  <si>
    <t>ASV_04498: Gammaproteobacteria; Endozoicomonas</t>
  </si>
  <si>
    <t>ASV_04498</t>
  </si>
  <si>
    <t>ASV_04497: Gammaproteobacteria; Psychrobacter</t>
  </si>
  <si>
    <t>ASV_04497</t>
  </si>
  <si>
    <t>ASV_04496: Rhodothermia; Rhodothermaceae</t>
  </si>
  <si>
    <t>ASV_04495: Bacteroidia; Chitinophagales</t>
  </si>
  <si>
    <t>ASV_04494: Bacteroidia; NS11-12 marine group</t>
  </si>
  <si>
    <t>ASV_04494</t>
  </si>
  <si>
    <t>ASV_04493: Actinobacteria; Micromonosporaceae</t>
  </si>
  <si>
    <t>ASV_04493</t>
  </si>
  <si>
    <t>ASV_04492: Proteobacteria; Gammaproteobacteria</t>
  </si>
  <si>
    <t>ASV_04492</t>
  </si>
  <si>
    <t>ASV_04491: Clostridia; UCG-005</t>
  </si>
  <si>
    <t>ASV_04491</t>
  </si>
  <si>
    <t>ASV_04490: Bacteroidia; Cyclobacteriaceae</t>
  </si>
  <si>
    <t>ASV_04490</t>
  </si>
  <si>
    <t>ASV_04489: Nanoarchaeia; Woesearchaeales</t>
  </si>
  <si>
    <t>ASV_04489</t>
  </si>
  <si>
    <t>ASV_04488: Bacteroidia; NS5 marine group</t>
  </si>
  <si>
    <t>ASV_04488</t>
  </si>
  <si>
    <t>ASV_04487: Alphaproteobacteria; Terasakiellaceae</t>
  </si>
  <si>
    <t>ASV_04487</t>
  </si>
  <si>
    <t>ASV_04486: Ignavibacteria; Ignavibacteriales</t>
  </si>
  <si>
    <t>ASV_04486</t>
  </si>
  <si>
    <t>ASV_04485: Planctomycetes; Pir4 lineage</t>
  </si>
  <si>
    <t>ASV_04485</t>
  </si>
  <si>
    <t>ASV_04484: Bacteroidia; Bacteroidales</t>
  </si>
  <si>
    <t>ASV_04484</t>
  </si>
  <si>
    <t>ASV_04483: Alphaproteobacteria; Haematospirillum</t>
  </si>
  <si>
    <t>ASV_04483</t>
  </si>
  <si>
    <t>ASV_04482: Gracilibacteria; Candidatus Peribacteria</t>
  </si>
  <si>
    <t>ASV_04482</t>
  </si>
  <si>
    <t>ASV_04481: Bacteria; Margulisbacteria</t>
  </si>
  <si>
    <t>ASV_04481</t>
  </si>
  <si>
    <t>ASV_04480: Gammaproteobacteria; Thiomicrospiraceae</t>
  </si>
  <si>
    <t>ASV_04480</t>
  </si>
  <si>
    <t>ASV_04479: Bdellovibrionia; OM27 clade</t>
  </si>
  <si>
    <t>ASV_04479</t>
  </si>
  <si>
    <t>ASV_04478: Bacteroidia; Lentimicrobiaceae</t>
  </si>
  <si>
    <t>ASV_04478</t>
  </si>
  <si>
    <t>ASV_04477: Kiritimatiellae; R76-B128</t>
  </si>
  <si>
    <t>ASV_04477</t>
  </si>
  <si>
    <t>ASV_04476: Chloroflexi; Anaerolineae</t>
  </si>
  <si>
    <t>ASV_04476</t>
  </si>
  <si>
    <t>ASV_04475: Nanoarchaeia; Woesearchaeales</t>
  </si>
  <si>
    <t>ASV_04475</t>
  </si>
  <si>
    <t>ASV_04474: Planctomycetota; BD7-11</t>
  </si>
  <si>
    <t>ASV_04474</t>
  </si>
  <si>
    <t>ASV_04473: Nanoarchaeia; Woesearchaeales</t>
  </si>
  <si>
    <t>ASV_04473</t>
  </si>
  <si>
    <t>ASV_04472: Proteobacteria; Gammaproteobacteria</t>
  </si>
  <si>
    <t>ASV_04472</t>
  </si>
  <si>
    <t>ASV_04471: Campylobacteria; Sulfurimonas</t>
  </si>
  <si>
    <t>ASV_04471</t>
  </si>
  <si>
    <t>ASV_04469: Verrucomicrobiae; Lentimonas</t>
  </si>
  <si>
    <t>ASV_04469</t>
  </si>
  <si>
    <t>ASV_04468: Nanoarchaeia; Woesearchaeales</t>
  </si>
  <si>
    <t>ASV_04468</t>
  </si>
  <si>
    <t>ASV_04467: Gammaproteobacteria; Halochromatium</t>
  </si>
  <si>
    <t>ASV_04467</t>
  </si>
  <si>
    <t>ASV_04466: Desulfuromonadia; PB19</t>
  </si>
  <si>
    <t>ASV_04466</t>
  </si>
  <si>
    <t>ASV_04465: Bacteroidia; Flammeovirga</t>
  </si>
  <si>
    <t>ASV_04465</t>
  </si>
  <si>
    <t>ASV_04464: Oligoflexia; Oligoflexaceae</t>
  </si>
  <si>
    <t>ASV_04464</t>
  </si>
  <si>
    <t>ASV_04463: Gammaproteobacteria; Candidatus Tenderia</t>
  </si>
  <si>
    <t>ASV_04462: Dehalococcoidia; FW22</t>
  </si>
  <si>
    <t>ASV_04461: Bdellovibrionia; Peredibacter</t>
  </si>
  <si>
    <t>ASV_04460: Bdellovibrionia; OM27 clade</t>
  </si>
  <si>
    <t>ASV_04459: Bdellovibrionia; Peredibacter</t>
  </si>
  <si>
    <t>ASV_04459</t>
  </si>
  <si>
    <t>ASV_04458: Bacteria; Marinimicrobia (SAR406 clade)</t>
  </si>
  <si>
    <t>ASV_04458</t>
  </si>
  <si>
    <t>ASV_04457: Bdellovibrionia; Peredibacter</t>
  </si>
  <si>
    <t>ASV_04457</t>
  </si>
  <si>
    <t>ASV_04455: Bdellovibrionia; Peredibacter</t>
  </si>
  <si>
    <t>ASV_04455</t>
  </si>
  <si>
    <t>ASV_04454: Alphaproteobacteria; SAR116 clade</t>
  </si>
  <si>
    <t>ASV_04454</t>
  </si>
  <si>
    <t>ASV_04453: Nanoarchaeia; SCGC AAA011-D5</t>
  </si>
  <si>
    <t>ASV_04452: Proteobacteria; Gammaproteobacteria</t>
  </si>
  <si>
    <t>ASV_04452</t>
  </si>
  <si>
    <t>ASV_04451: Cyanobacteria; Trichodesmium IMS101</t>
  </si>
  <si>
    <t>ASV_04451</t>
  </si>
  <si>
    <t>ASV_04450: Gammaproteobacteria; Marinobacterium</t>
  </si>
  <si>
    <t>ASV_04450</t>
  </si>
  <si>
    <t>ASV_04449: Nanoarchaeia; Woesearchaeales</t>
  </si>
  <si>
    <t>ASV_04449</t>
  </si>
  <si>
    <t>ASV_04448: Bacteria</t>
  </si>
  <si>
    <t>ASV_04448</t>
  </si>
  <si>
    <t>ASV_04447: Bacteria</t>
  </si>
  <si>
    <t>ASV_04447</t>
  </si>
  <si>
    <t>ASV_04446: Nanoarchaeia; Woesearchaeales</t>
  </si>
  <si>
    <t>ASV_04446</t>
  </si>
  <si>
    <t>ASV_04445: Alphaproteobacteria; Kiloniellaceae</t>
  </si>
  <si>
    <t>ASV_04445</t>
  </si>
  <si>
    <t>ASV_04444: Bacteria</t>
  </si>
  <si>
    <t>ASV_04444</t>
  </si>
  <si>
    <t>ASV_04443: Babeliae; Babeliales</t>
  </si>
  <si>
    <t>ASV_04443</t>
  </si>
  <si>
    <t>ASV_04442: Alphaproteobacteria; SM2D12</t>
  </si>
  <si>
    <t>ASV_04442</t>
  </si>
  <si>
    <t>ASV_04441: Alphaproteobacteria; Rickettsiales</t>
  </si>
  <si>
    <t>ASV_04441</t>
  </si>
  <si>
    <t>ASV_04440: Alphaproteobacteria; Defluviicoccales</t>
  </si>
  <si>
    <t>ASV_04440</t>
  </si>
  <si>
    <t>ASV_04439: Gammaproteobacteria; Legionellaceae</t>
  </si>
  <si>
    <t>ASV_04439</t>
  </si>
  <si>
    <t>ASV_04438: Gammaproteobacteria; Methylotenera</t>
  </si>
  <si>
    <t>ASV_04438</t>
  </si>
  <si>
    <t>ASV_04437: Bacteria; Verrucomicrobiota</t>
  </si>
  <si>
    <t>ASV_04437</t>
  </si>
  <si>
    <t>ASV_04436: Proteobacteria; Alphaproteobacteria</t>
  </si>
  <si>
    <t>ASV_04436</t>
  </si>
  <si>
    <t>ASV_04435: Clostridia; Fusibacter</t>
  </si>
  <si>
    <t>ASV_04435</t>
  </si>
  <si>
    <t>ASV_04434: Bacteroidia; Marinoscillum</t>
  </si>
  <si>
    <t>ASV_04434</t>
  </si>
  <si>
    <t>ASV_04432: Alphaproteobacteria; MD3-55</t>
  </si>
  <si>
    <t>ASV_04431: Gammaproteobacteria; [Caedibacter] taeniospiralis group</t>
  </si>
  <si>
    <t>ASV_04431</t>
  </si>
  <si>
    <t>ASV_04430: Bacteroidota; Bacteroidia</t>
  </si>
  <si>
    <t>ASV_04430</t>
  </si>
  <si>
    <t>ASV_04429: Gracilibacteria; JGI 0000069-P22</t>
  </si>
  <si>
    <t>ASV_04429</t>
  </si>
  <si>
    <t>ASV_04428: Nanoarchaeia; SCGC AAA011-D5</t>
  </si>
  <si>
    <t>ASV_04428</t>
  </si>
  <si>
    <t>ASV_04426: Fusobacteria; Hypnocyclicus</t>
  </si>
  <si>
    <t>ASV_04425: Bacteroidia; Aquibacter</t>
  </si>
  <si>
    <t>ASV_04425</t>
  </si>
  <si>
    <t>ASV_04424: Campylobacteria; Arcobacteraceae</t>
  </si>
  <si>
    <t>ASV_04424</t>
  </si>
  <si>
    <t>ASV_04423: Nitrososphaeria; Nitrosopumilaceae</t>
  </si>
  <si>
    <t>ASV_04423</t>
  </si>
  <si>
    <t>ASV_04422: Oligoflexia; Pseudobacteriovorax</t>
  </si>
  <si>
    <t>ASV_04422</t>
  </si>
  <si>
    <t>ASV_04421: Gammaproteobacteria; Candidatus Endobugula</t>
  </si>
  <si>
    <t>ASV_04421</t>
  </si>
  <si>
    <t>ASV_04419: Bacteria; Margulisbacteria</t>
  </si>
  <si>
    <t>ASV_04419</t>
  </si>
  <si>
    <t>ASV_04418: Bacteria; Marinimicrobia (SAR406 clade)</t>
  </si>
  <si>
    <t>ASV_04417: Nanoarchaeia; AR15</t>
  </si>
  <si>
    <t>ASV_04417</t>
  </si>
  <si>
    <t>ASV_04416: Bacteria; Margulisbacteria</t>
  </si>
  <si>
    <t>ASV_04415: Gammaproteobacteria; Enterobacterales</t>
  </si>
  <si>
    <t>ASV_04415</t>
  </si>
  <si>
    <t>ASV_04414: Bacteroidia; Amoebophilaceae</t>
  </si>
  <si>
    <t>ASV_04414</t>
  </si>
  <si>
    <t>ASV_04413: Bdellovibrionia; Peredibacter</t>
  </si>
  <si>
    <t>ASV_04413</t>
  </si>
  <si>
    <t>ASV_04412: Alphaproteobacteria; Sphingobium</t>
  </si>
  <si>
    <t>ASV_04412</t>
  </si>
  <si>
    <t>ASV_04411: Gammaproteobacteria; Bordetella</t>
  </si>
  <si>
    <t>ASV_04411</t>
  </si>
  <si>
    <t>ASV_04410: Bacteria</t>
  </si>
  <si>
    <t>ASV_04409: Proteobacteria; Gammaproteobacteria</t>
  </si>
  <si>
    <t>ASV_04409</t>
  </si>
  <si>
    <t>ASV_04408: Bacteroidia; Candidatus Amoebophilus</t>
  </si>
  <si>
    <t>ASV_04408</t>
  </si>
  <si>
    <t>ASV_04407: Alphaproteobacteria; Rhodobacteraceae</t>
  </si>
  <si>
    <t>ASV_04407</t>
  </si>
  <si>
    <t>ASV_04406: Nanoarchaeia; Woesearchaeales</t>
  </si>
  <si>
    <t>ASV_04406</t>
  </si>
  <si>
    <t>ASV_04404: Bdellovibrionia; Peredibacter</t>
  </si>
  <si>
    <t>ASV_04404</t>
  </si>
  <si>
    <t>ASV_04403: Gammaproteobacteria; Endozoicomonas</t>
  </si>
  <si>
    <t>ASV_04403</t>
  </si>
  <si>
    <t>ASV_04402: Proteobacteria; Gammaproteobacteria</t>
  </si>
  <si>
    <t>ASV_04402</t>
  </si>
  <si>
    <t>ASV_04400: Gammaproteobacteria; Woeseia</t>
  </si>
  <si>
    <t>ASV_04400</t>
  </si>
  <si>
    <t>ASV_04399: Alphaproteobacteria; Tistlia</t>
  </si>
  <si>
    <t>ASV_04399</t>
  </si>
  <si>
    <t>ASV_04398: Polyangia; Blfdi19</t>
  </si>
  <si>
    <t>ASV_04397: Nanoarchaeia; Woesearchaeales</t>
  </si>
  <si>
    <t>ASV_04396: Gammaproteobacteria; Enterobacterales</t>
  </si>
  <si>
    <t>ASV_04396</t>
  </si>
  <si>
    <t>ASV_04395: Nanoarchaeia; SCGC AAA286-E23</t>
  </si>
  <si>
    <t>ASV_04395</t>
  </si>
  <si>
    <t>ASV_04394: Bacteria</t>
  </si>
  <si>
    <t>ASV_04394</t>
  </si>
  <si>
    <t>ASV_04393: Alphaproteobacteria; Candidatus Megaira</t>
  </si>
  <si>
    <t>ASV_04393</t>
  </si>
  <si>
    <t>ASV_04392: Proteobacteria; Alphaproteobacteria</t>
  </si>
  <si>
    <t>ASV_04392</t>
  </si>
  <si>
    <t>ASV_04391: Bacteroidia; Cyclobacteriaceae</t>
  </si>
  <si>
    <t>ASV_04390: Fibrobacteria; Fibrobacteraceae</t>
  </si>
  <si>
    <t>ASV_04390</t>
  </si>
  <si>
    <t>ASV_04389: Alphaproteobacteria; Rhizobiales</t>
  </si>
  <si>
    <t>ASV_04389</t>
  </si>
  <si>
    <t>ASV_04387: Proteobacteria; Alphaproteobacteria</t>
  </si>
  <si>
    <t>ASV_04386: Verrucomicrobiae; Rubritalea</t>
  </si>
  <si>
    <t>ASV_04384: Bacteroidia; Aureitalea</t>
  </si>
  <si>
    <t>ASV_04384</t>
  </si>
  <si>
    <t>ASV_04383: Gammaproteobacteria; EC3</t>
  </si>
  <si>
    <t>ASV_04383</t>
  </si>
  <si>
    <t>ASV_04382: Nanoarchaeia; Woesearchaeales</t>
  </si>
  <si>
    <t>ASV_04381: Bacteroidia; Draconibacterium</t>
  </si>
  <si>
    <t>ASV_04381</t>
  </si>
  <si>
    <t>ASV_04380: Alphaproteobacteria; Rhodobacteraceae</t>
  </si>
  <si>
    <t>ASV_04380</t>
  </si>
  <si>
    <t>ASV_04379: Nanoarchaeia; Woesearchaeales</t>
  </si>
  <si>
    <t>ASV_04379</t>
  </si>
  <si>
    <t>ASV_04378: Oligoflexia; Oligoflexaceae</t>
  </si>
  <si>
    <t>ASV_04378</t>
  </si>
  <si>
    <t>ASV_04377: Gracilibacteria; Absconditabacteriales (SR1)</t>
  </si>
  <si>
    <t>ASV_04377</t>
  </si>
  <si>
    <t>ASV_04375: Bacteroidota; Bacteroidia</t>
  </si>
  <si>
    <t>ASV_04375</t>
  </si>
  <si>
    <t>ASV_04374: Bdellovibrionia; Halobacteriovorax</t>
  </si>
  <si>
    <t>ASV_04374</t>
  </si>
  <si>
    <t>ASV_04373: Nanoarchaeia; Woesearchaeales</t>
  </si>
  <si>
    <t>ASV_04373</t>
  </si>
  <si>
    <t>ASV_04372: Bacteroidia; Amoebophilaceae</t>
  </si>
  <si>
    <t>ASV_04372</t>
  </si>
  <si>
    <t>ASV_04371: Alphaproteobacteria; Micavibrionaceae</t>
  </si>
  <si>
    <t>ASV_04371</t>
  </si>
  <si>
    <t>ASV_04370: Nanoarchaeia; Woesearchaeales</t>
  </si>
  <si>
    <t>ASV_04370</t>
  </si>
  <si>
    <t>ASV_04369: Oligoflexia; Oligoflexaceae</t>
  </si>
  <si>
    <t>ASV_04369</t>
  </si>
  <si>
    <t>ASV_04368: Bacteroidia; Cyclobacteriaceae</t>
  </si>
  <si>
    <t>ASV_04368</t>
  </si>
  <si>
    <t>ASV_04367: Gammaproteobacteria; Coxiella</t>
  </si>
  <si>
    <t>ASV_04367</t>
  </si>
  <si>
    <t>ASV_04366: Gammaproteobacteria; F9P41300-M23</t>
  </si>
  <si>
    <t>ASV_04366</t>
  </si>
  <si>
    <t>ASV_04365: Alphaproteobacteria; Rickettsiaceae</t>
  </si>
  <si>
    <t>ASV_04365</t>
  </si>
  <si>
    <t>ASV_04364: Proteobacteria; Alphaproteobacteria</t>
  </si>
  <si>
    <t>ASV_04364</t>
  </si>
  <si>
    <t>ASV_04362: Gammaproteobacteria; B2M28</t>
  </si>
  <si>
    <t>ASV_04362</t>
  </si>
  <si>
    <t>ASV_04361: Bdellovibrionia; Bdellovibrio</t>
  </si>
  <si>
    <t>ASV_04361</t>
  </si>
  <si>
    <t>ASV_04360: Gammaproteobacteria; Cellvibrionaceae</t>
  </si>
  <si>
    <t>ASV_04360</t>
  </si>
  <si>
    <t>ASV_04359: Proteobacteria; Alphaproteobacteria</t>
  </si>
  <si>
    <t>ASV_04359</t>
  </si>
  <si>
    <t>ASV_04358: Bacteroidia; Cytophagales</t>
  </si>
  <si>
    <t>ASV_04358</t>
  </si>
  <si>
    <t>ASV_04357: Desulfuromonadia; PB19</t>
  </si>
  <si>
    <t>ASV_04357</t>
  </si>
  <si>
    <t>ASV_04356: Gammaproteobacteria; Photobacterium</t>
  </si>
  <si>
    <t>ASV_04356</t>
  </si>
  <si>
    <t>ASV_04355: Proteobacteria; Gammaproteobacteria</t>
  </si>
  <si>
    <t>ASV_04355</t>
  </si>
  <si>
    <t>ASV_04354: Bacteroidia; Bacteroidetes BD2-2</t>
  </si>
  <si>
    <t>ASV_04354</t>
  </si>
  <si>
    <t>ASV_04352: Acidimicrobia; Microtrichaceae</t>
  </si>
  <si>
    <t>ASV_04351: Acidobacteriota; Subgroup 21</t>
  </si>
  <si>
    <t>ASV_04349: Planctomycetes; Blastopirellula</t>
  </si>
  <si>
    <t>ASV_04349</t>
  </si>
  <si>
    <t>ASV_04348: Alphaproteobacteria; Holosporaceae</t>
  </si>
  <si>
    <t>ASV_04348</t>
  </si>
  <si>
    <t>ASV_04347: Patescibacteria; Gracilibacteria</t>
  </si>
  <si>
    <t>ASV_04347</t>
  </si>
  <si>
    <t>ASV_04346: Gracilibacteria; Candidatus Peribacteria</t>
  </si>
  <si>
    <t>ASV_04346</t>
  </si>
  <si>
    <t>ASV_04344: Nanoarchaeia; SCGC AAA011-D5</t>
  </si>
  <si>
    <t>ASV_04344</t>
  </si>
  <si>
    <t>ASV_04343: Bdellovibrionia; Halobacteriovorax</t>
  </si>
  <si>
    <t>ASV_04343</t>
  </si>
  <si>
    <t>ASV_04342: Bacteroidia; Roseimarinus</t>
  </si>
  <si>
    <t>ASV_04342</t>
  </si>
  <si>
    <t>ASV_04341: Alphaproteobacteria; Terasakiellaceae</t>
  </si>
  <si>
    <t>ASV_04341</t>
  </si>
  <si>
    <t>ASV_04340: Desulfobacteria; Desulfosarcinaceae</t>
  </si>
  <si>
    <t>ASV_04340</t>
  </si>
  <si>
    <t>ASV_04339: Gammaproteobacteria; Unknown Family</t>
  </si>
  <si>
    <t>ASV_04339</t>
  </si>
  <si>
    <t>ASV_04338: Gammaproteobacteria; Spongiibacter</t>
  </si>
  <si>
    <t>ASV_04338</t>
  </si>
  <si>
    <t>ASV_04337: Nanoarchaeia; Woesearchaeales</t>
  </si>
  <si>
    <t>ASV_04337</t>
  </si>
  <si>
    <t>ASV_04336: Bacteroidia; Saprospiraceae</t>
  </si>
  <si>
    <t>ASV_04336</t>
  </si>
  <si>
    <t>ASV_04335: Bacteroidia; Lentimicrobiaceae</t>
  </si>
  <si>
    <t>ASV_04335</t>
  </si>
  <si>
    <t>ASV_04334: Bacteroidia; NS10 marine group</t>
  </si>
  <si>
    <t>ASV_04334</t>
  </si>
  <si>
    <t>ASV_04333: Bacteroidia; Ekhidna</t>
  </si>
  <si>
    <t>ASV_04333</t>
  </si>
  <si>
    <t>ASV_04332: Nitrospirota; Thermodesulfovibrionia</t>
  </si>
  <si>
    <t>ASV_04332</t>
  </si>
  <si>
    <t>ASV_04331: Kiritimatiellae; WCHB1-41</t>
  </si>
  <si>
    <t>ASV_04331</t>
  </si>
  <si>
    <t>ASV_04330: Gammaproteobacteria; Thiothrix</t>
  </si>
  <si>
    <t>ASV_04330</t>
  </si>
  <si>
    <t>ASV_04329: Nanoarchaeia; Woesearchaeales</t>
  </si>
  <si>
    <t>ASV_04329</t>
  </si>
  <si>
    <t>ASV_04328: Omnitrophia; Candidatus Omnitrophus</t>
  </si>
  <si>
    <t>ASV_04328</t>
  </si>
  <si>
    <t>ASV_04327: Desulfovibrionia; Halodesulfovibrio</t>
  </si>
  <si>
    <t>ASV_04327</t>
  </si>
  <si>
    <t>ASV_04326: Bacteria; WPS-2</t>
  </si>
  <si>
    <t>ASV_04326</t>
  </si>
  <si>
    <t>ASV_04325: Gammaproteobacteria; Umboniibacter</t>
  </si>
  <si>
    <t>ASV_04325</t>
  </si>
  <si>
    <t>ASV_04324: Gammaproteobacteria; Pseudomonadales</t>
  </si>
  <si>
    <t>ASV_04324</t>
  </si>
  <si>
    <t>ASV_04323: Alphaproteobacteria; Parvularculaceae</t>
  </si>
  <si>
    <t>ASV_04323</t>
  </si>
  <si>
    <t>ASV_04322: Proteobacteria; Gammaproteobacteria</t>
  </si>
  <si>
    <t>ASV_04322</t>
  </si>
  <si>
    <t>ASV_04321: Bdellovibrionia; OM27 clade</t>
  </si>
  <si>
    <t>ASV_04321</t>
  </si>
  <si>
    <t>ASV_04320: Alphaproteobacteria; Devosiaceae</t>
  </si>
  <si>
    <t>ASV_04318: Proteobacteria; Gammaproteobacteria</t>
  </si>
  <si>
    <t>ASV_04318</t>
  </si>
  <si>
    <t>ASV_04317: Bdellovibrionia; Bacteriovoracaceae</t>
  </si>
  <si>
    <t>ASV_04317</t>
  </si>
  <si>
    <t>ASV_04316: Planctomycetota; OM190</t>
  </si>
  <si>
    <t>ASV_04316</t>
  </si>
  <si>
    <t>ASV_04315: Gammaproteobacteria; Pseudomonadales</t>
  </si>
  <si>
    <t>ASV_04315</t>
  </si>
  <si>
    <t>ASV_04314: Phycisphaerae; CL500-3</t>
  </si>
  <si>
    <t>ASV_04314</t>
  </si>
  <si>
    <t>ASV_04312: Bacteroidia; Saprospiraceae</t>
  </si>
  <si>
    <t>ASV_04312</t>
  </si>
  <si>
    <t>ASV_04311: Bdellovibrionia; Peredibacter</t>
  </si>
  <si>
    <t>ASV_04311</t>
  </si>
  <si>
    <t>ASV_04310: Bdellovibrionia; Peredibacter</t>
  </si>
  <si>
    <t>ASV_04310</t>
  </si>
  <si>
    <t>ASV_04309: Oligoflexia; Oligoflexaceae</t>
  </si>
  <si>
    <t>ASV_04309</t>
  </si>
  <si>
    <t>ASV_04308: Proteobacteria; Gammaproteobacteria</t>
  </si>
  <si>
    <t>ASV_04307: Gammaproteobacteria; endosymbionts</t>
  </si>
  <si>
    <t>ASV_04306: Patescibacteria; Gracilibacteria</t>
  </si>
  <si>
    <t>ASV_04305: Bacteroidia; NS11-12 marine group</t>
  </si>
  <si>
    <t>ASV_04305</t>
  </si>
  <si>
    <t>ASV_04304: Spirochaetia; Spirochaeta</t>
  </si>
  <si>
    <t>ASV_04303: Bdellovibrionia; Peredibacter</t>
  </si>
  <si>
    <t>ASV_04303</t>
  </si>
  <si>
    <t>ASV_04302: Nanoarchaeia; SCGC AAA286-E23</t>
  </si>
  <si>
    <t>ASV_04302</t>
  </si>
  <si>
    <t>ASV_04301: Proteobacteria; Gammaproteobacteria</t>
  </si>
  <si>
    <t>ASV_04301</t>
  </si>
  <si>
    <t>ASV_04300: Acidimicrobia; Microtrichaceae</t>
  </si>
  <si>
    <t>ASV_04300</t>
  </si>
  <si>
    <t>ASV_04299: Bacteroidia; Saprospira</t>
  </si>
  <si>
    <t>ASV_04299</t>
  </si>
  <si>
    <t>ASV_04298: Bacteria; Desulfobacterota</t>
  </si>
  <si>
    <t>ASV_04298</t>
  </si>
  <si>
    <t>ASV_04297: Bacteria</t>
  </si>
  <si>
    <t>ASV_04297</t>
  </si>
  <si>
    <t>ASV_04296: Planctomycetes; Rhodopirellula</t>
  </si>
  <si>
    <t>ASV_04296</t>
  </si>
  <si>
    <t>ASV_04295: Crenarchaeota; Bathyarchaeia</t>
  </si>
  <si>
    <t>ASV_04295</t>
  </si>
  <si>
    <t>ASV_04293: Planctomycetota; BD7-11</t>
  </si>
  <si>
    <t>ASV_04293</t>
  </si>
  <si>
    <t>ASV_04292: Bacteria</t>
  </si>
  <si>
    <t>ASV_04292</t>
  </si>
  <si>
    <t>ASV_04291: Gracilibacteria; Absconditabacteriales (SR1)</t>
  </si>
  <si>
    <t>ASV_04291</t>
  </si>
  <si>
    <t>ASV_04290: Bacteroidia; Amoebophilaceae</t>
  </si>
  <si>
    <t>ASV_04290</t>
  </si>
  <si>
    <t>ASV_04289: Gammaproteobacteria; Coxiella</t>
  </si>
  <si>
    <t>ASV_04289</t>
  </si>
  <si>
    <t>ASV_04288: Nanoarchaeia; SCGC AAA011-D5</t>
  </si>
  <si>
    <t>ASV_04288</t>
  </si>
  <si>
    <t>ASV_04287: Nanoarchaeia; Woesearchaeales</t>
  </si>
  <si>
    <t>ASV_04287</t>
  </si>
  <si>
    <t>ASV_04286: Proteobacteria; Alphaproteobacteria</t>
  </si>
  <si>
    <t>ASV_04286</t>
  </si>
  <si>
    <t>ASV_04285: Bacteroidia; Chitinophagales</t>
  </si>
  <si>
    <t>ASV_04285</t>
  </si>
  <si>
    <t>ASV_04284: Bdellovibrionia; Bacteriovoracaceae</t>
  </si>
  <si>
    <t>ASV_04284</t>
  </si>
  <si>
    <t>ASV_04283: Proteobacteria; Gammaproteobacteria</t>
  </si>
  <si>
    <t>ASV_04283</t>
  </si>
  <si>
    <t>ASV_04282: Spirochaetia; Sediminispirochaeta</t>
  </si>
  <si>
    <t>ASV_04282</t>
  </si>
  <si>
    <t>ASV_04281: Gammaproteobacteria; Candidatus Endoecteinascidia</t>
  </si>
  <si>
    <t>ASV_04281</t>
  </si>
  <si>
    <t>ASV_04280: Campylobacteria; Halarcobacter</t>
  </si>
  <si>
    <t>ASV_04280</t>
  </si>
  <si>
    <t>ASV_04279: Clostridia; Frisingicoccus</t>
  </si>
  <si>
    <t>ASV_04279</t>
  </si>
  <si>
    <t>ASV_04277: Bacteroidia; Rikenellaceae RC9 gut group</t>
  </si>
  <si>
    <t>ASV_04277</t>
  </si>
  <si>
    <t>ASV_04276: Firmicutes; Bacilli</t>
  </si>
  <si>
    <t>ASV_04276</t>
  </si>
  <si>
    <t>ASV_04275: Firmicutes; Clostridia</t>
  </si>
  <si>
    <t>ASV_04275</t>
  </si>
  <si>
    <t>ASV_04274: Bacteroidia; Parabacteroides</t>
  </si>
  <si>
    <t>ASV_04274</t>
  </si>
  <si>
    <t>ASV_04273: Gammaproteobacteria; Halieaceae</t>
  </si>
  <si>
    <t>ASV_04273</t>
  </si>
  <si>
    <t>ASV_04272: Gammaproteobacteria; Legionellaceae</t>
  </si>
  <si>
    <t>ASV_04272</t>
  </si>
  <si>
    <t>ASV_04271: Gammaproteobacteria; Halioglobus</t>
  </si>
  <si>
    <t>ASV_04271</t>
  </si>
  <si>
    <t>ASV_04270: Chloroflexia; Roseiflexaceae</t>
  </si>
  <si>
    <t>ASV_04270</t>
  </si>
  <si>
    <t>ASV_04269: Omnitrophia; Candidatus Omnitrophus</t>
  </si>
  <si>
    <t>ASV_04269</t>
  </si>
  <si>
    <t>ASV_04268: Alphaproteobacteria; Rickettsiales</t>
  </si>
  <si>
    <t>ASV_04268</t>
  </si>
  <si>
    <t>ASV_04267: Alphaproteobacteria; Rickettsiaceae</t>
  </si>
  <si>
    <t>ASV_04267</t>
  </si>
  <si>
    <t>ASV_04266: Gammaproteobacteria; Candidatus Thiobios</t>
  </si>
  <si>
    <t>ASV_04266</t>
  </si>
  <si>
    <t>ASV_04265: Kiritimatiellae; WCHB1-41</t>
  </si>
  <si>
    <t>ASV_04265</t>
  </si>
  <si>
    <t>ASV_04264: Nanoarchaeia; Woesearchaeales</t>
  </si>
  <si>
    <t>ASV_04264</t>
  </si>
  <si>
    <t>ASV_04263: Planctomycetes; Pirellulaceae</t>
  </si>
  <si>
    <t>ASV_04263</t>
  </si>
  <si>
    <t>ASV_04262: Anaerolineae; Caldilineaceae</t>
  </si>
  <si>
    <t>ASV_04262</t>
  </si>
  <si>
    <t>ASV_04261: Bacteroidia; Chitinophagales</t>
  </si>
  <si>
    <t>ASV_04261</t>
  </si>
  <si>
    <t>ASV_04260: Patescibacteria; Candidatus Falkowbacteria</t>
  </si>
  <si>
    <t>ASV_04260</t>
  </si>
  <si>
    <t>ASV_04259: Nanoarchaeia; Woesearchaeales</t>
  </si>
  <si>
    <t>ASV_04259</t>
  </si>
  <si>
    <t>ASV_04257: Clostridia; Cellulosilyticum</t>
  </si>
  <si>
    <t>ASV_04257</t>
  </si>
  <si>
    <t>ASV_04256: Nanoarchaeia; SCGC AAA011-D5</t>
  </si>
  <si>
    <t>ASV_04256</t>
  </si>
  <si>
    <t>ASV_04255: Proteobacteria; Gammaproteobacteria</t>
  </si>
  <si>
    <t>ASV_04255</t>
  </si>
  <si>
    <t>ASV_04254: Acidimicrobia; Ilumatobacter</t>
  </si>
  <si>
    <t>ASV_04254</t>
  </si>
  <si>
    <t>ASV_04253: Bacteroidia; Saprospiraceae</t>
  </si>
  <si>
    <t>ASV_04253</t>
  </si>
  <si>
    <t>ASV_04252: Proteobacteria; Gammaproteobacteria</t>
  </si>
  <si>
    <t>ASV_04252</t>
  </si>
  <si>
    <t>ASV_04251: Firmicutes; Clostridia</t>
  </si>
  <si>
    <t>ASV_04251</t>
  </si>
  <si>
    <t>ASV_04250: Gammaproteobacteria; EC3</t>
  </si>
  <si>
    <t>ASV_04250</t>
  </si>
  <si>
    <t>ASV_04249: Bacteroidota; Bacteroidia</t>
  </si>
  <si>
    <t>ASV_04249</t>
  </si>
  <si>
    <t>ASV_04248: Thermoplasmata; Marine Benthic Group D and DHVEG-1</t>
  </si>
  <si>
    <t>ASV_04248</t>
  </si>
  <si>
    <t>ASV_04247: Nanoarchaeia; Woesearchaeales</t>
  </si>
  <si>
    <t>ASV_04247</t>
  </si>
  <si>
    <t>ASV_04246: Acidimicrobia; Microtrichaceae</t>
  </si>
  <si>
    <t>ASV_04246</t>
  </si>
  <si>
    <t>ASV_04245: Planctomycetota; OM190</t>
  </si>
  <si>
    <t>ASV_04245</t>
  </si>
  <si>
    <t>ASV_04244: Bacteroidia; Ekhidna</t>
  </si>
  <si>
    <t>ASV_04244</t>
  </si>
  <si>
    <t>ASV_04243: Bacteria; Margulisbacteria</t>
  </si>
  <si>
    <t>ASV_04243</t>
  </si>
  <si>
    <t>ASV_04242: Bdellovibrionia; Peredibacter</t>
  </si>
  <si>
    <t>ASV_04242</t>
  </si>
  <si>
    <t>ASV_04241: Bacteroidia; Saprospiraceae</t>
  </si>
  <si>
    <t>ASV_04241</t>
  </si>
  <si>
    <t>ASV_04240: Bdellovibrionia; Peredibacter</t>
  </si>
  <si>
    <t>ASV_04240</t>
  </si>
  <si>
    <t>ASV_04238: Bdellovibrionia; Peredibacter</t>
  </si>
  <si>
    <t>ASV_04238</t>
  </si>
  <si>
    <t>ASV_04237: Nanoarchaeia; Woesearchaeales</t>
  </si>
  <si>
    <t>ASV_04237</t>
  </si>
  <si>
    <t>ASV_04236: Desulfobacteria; Desulfatiglans</t>
  </si>
  <si>
    <t>ASV_04234: Nanoarchaeia; Woesearchaeales</t>
  </si>
  <si>
    <t>ASV_04234</t>
  </si>
  <si>
    <t>ASV_04232: Bdellovibrionia; Peredibacter</t>
  </si>
  <si>
    <t>ASV_04232</t>
  </si>
  <si>
    <t>ASV_04231: Alphaproteobacteria; Kordiimonas</t>
  </si>
  <si>
    <t>ASV_04231</t>
  </si>
  <si>
    <t>ASV_04230: Gammaproteobacteria; Marinomonas</t>
  </si>
  <si>
    <t>ASV_04230</t>
  </si>
  <si>
    <t>ASV_04229: Bacteria</t>
  </si>
  <si>
    <t>ASV_04229</t>
  </si>
  <si>
    <t>ASV_04228: Nanoarchaeia; Woesearchaeales</t>
  </si>
  <si>
    <t>ASV_04227: Bacteroidia; Hyunsoonleella</t>
  </si>
  <si>
    <t>ASV_04227</t>
  </si>
  <si>
    <t>ASV_04226: Acidimicrobia; Ilumatobacter</t>
  </si>
  <si>
    <t>ASV_04226</t>
  </si>
  <si>
    <t>ASV_04225: Gammaproteobacteria; Agaribacterium</t>
  </si>
  <si>
    <t>ASV_04225</t>
  </si>
  <si>
    <t>ASV_04224: Nanoarchaeia; Woesearchaeales</t>
  </si>
  <si>
    <t>ASV_04224</t>
  </si>
  <si>
    <t>ASV_04223: Gammaproteobacteria; Pseudomonadales</t>
  </si>
  <si>
    <t>ASV_04223</t>
  </si>
  <si>
    <t>ASV_04222: Gammaproteobacteria; Francisella</t>
  </si>
  <si>
    <t>ASV_04222</t>
  </si>
  <si>
    <t>ASV_04221: Bacteroidia; Flammeovirga</t>
  </si>
  <si>
    <t>ASV_04221</t>
  </si>
  <si>
    <t>ASV_04220: Gammaproteobacteria; Enterobacterales</t>
  </si>
  <si>
    <t>ASV_04220</t>
  </si>
  <si>
    <t>ASV_04219: Gammaproteobacteria; Agarivorans</t>
  </si>
  <si>
    <t>ASV_04219</t>
  </si>
  <si>
    <t>ASV_04218: Alphaproteobacteria; SM2D12</t>
  </si>
  <si>
    <t>ASV_04217: Gammaproteobacteria; BD7-8</t>
  </si>
  <si>
    <t>ASV_04217</t>
  </si>
  <si>
    <t>ASV_04214: Bacteroidia; Winogradskyella</t>
  </si>
  <si>
    <t>ASV_04214</t>
  </si>
  <si>
    <t>ASV_04213: Verrucomicrobiae; Rubritalea</t>
  </si>
  <si>
    <t>ASV_04212: Gammaproteobacteria; Enterobacterales</t>
  </si>
  <si>
    <t>ASV_04212</t>
  </si>
  <si>
    <t>ASV_04211: Alphaproteobacteria; Micavibrionaceae</t>
  </si>
  <si>
    <t>ASV_04211</t>
  </si>
  <si>
    <t>ASV_04210: Gammaproteobacteria; Enterobacterales</t>
  </si>
  <si>
    <t>ASV_04210</t>
  </si>
  <si>
    <t>ASV_04208: Gammaproteobacteria; Thiotrichaceae</t>
  </si>
  <si>
    <t>ASV_04208</t>
  </si>
  <si>
    <t>ASV_04207: Bdellovibrionia; Peredibacter</t>
  </si>
  <si>
    <t>ASV_04207</t>
  </si>
  <si>
    <t>ASV_04205: Proteobacteria; Gammaproteobacteria</t>
  </si>
  <si>
    <t>ASV_04205</t>
  </si>
  <si>
    <t>ASV_04204: Gammaproteobacteria; Reinekea</t>
  </si>
  <si>
    <t>ASV_04203: Bacteroidia; Cryomorphaceae</t>
  </si>
  <si>
    <t>ASV_04203</t>
  </si>
  <si>
    <t>ASV_04202: Gammaproteobacteria; EC3</t>
  </si>
  <si>
    <t>ASV_04202</t>
  </si>
  <si>
    <t>ASV_04200: Desulfobulbia; Desulfocapsaceae</t>
  </si>
  <si>
    <t>ASV_04199: Brachyspirae; Brachyspira</t>
  </si>
  <si>
    <t>ASV_04199</t>
  </si>
  <si>
    <t>ASV_04198: Alphaproteobacteria; Micavibrionaceae</t>
  </si>
  <si>
    <t>ASV_04198</t>
  </si>
  <si>
    <t>ASV_04196: Verrucomicrobiae; DEV007</t>
  </si>
  <si>
    <t>ASV_04196</t>
  </si>
  <si>
    <t>ASV_04195: Bacteroidia; Aureisphaera</t>
  </si>
  <si>
    <t>ASV_04195</t>
  </si>
  <si>
    <t>ASV_04194: Gammaproteobacteria; Coxiella</t>
  </si>
  <si>
    <t>ASV_04194</t>
  </si>
  <si>
    <t>ASV_04193: Gammaproteobacteria; BD2-7</t>
  </si>
  <si>
    <t>ASV_04193</t>
  </si>
  <si>
    <t>ASV_04192: Nanoarchaeia; Woesearchaeales</t>
  </si>
  <si>
    <t>ASV_04192</t>
  </si>
  <si>
    <t>ASV_04190: Gammaproteobacteria; Sedimenticolaceae</t>
  </si>
  <si>
    <t>ASV_04190</t>
  </si>
  <si>
    <t>ASV_04189: Bacteroidia; Aureispira</t>
  </si>
  <si>
    <t>ASV_04187: Gammaproteobacteria; Coxiella</t>
  </si>
  <si>
    <t>ASV_04187</t>
  </si>
  <si>
    <t>ASV_04186: Bacteroidia; Parabacteroides</t>
  </si>
  <si>
    <t>ASV_04186</t>
  </si>
  <si>
    <t>ASV_04185: Gammaproteobacteria; Coxiella</t>
  </si>
  <si>
    <t>ASV_04185</t>
  </si>
  <si>
    <t>ASV_04184: Bacteroidia; Amoebophilaceae</t>
  </si>
  <si>
    <t>ASV_04184</t>
  </si>
  <si>
    <t>ASV_04183: Gammaproteobacteria; Coxiella</t>
  </si>
  <si>
    <t>ASV_04183</t>
  </si>
  <si>
    <t>ASV_04181: Gammaproteobacteria; Vibrio</t>
  </si>
  <si>
    <t>ASV_04181</t>
  </si>
  <si>
    <t>ASV_04180: Nanoarchaeia; Woesearchaeales</t>
  </si>
  <si>
    <t>ASV_04179: Patescibacteria; Gracilibacteria</t>
  </si>
  <si>
    <t>ASV_04178: Lentisphaeria; Lentisphaera</t>
  </si>
  <si>
    <t>ASV_04178</t>
  </si>
  <si>
    <t>ASV_04177: Nanoarchaeia; Woesearchaeales</t>
  </si>
  <si>
    <t>ASV_04176: Proteobacteria; Alphaproteobacteria</t>
  </si>
  <si>
    <t>ASV_04176</t>
  </si>
  <si>
    <t>ASV_04175: Alphaproteobacteria; Micavibrionaceae</t>
  </si>
  <si>
    <t>ASV_04175</t>
  </si>
  <si>
    <t>ASV_04174: Nanoarchaeia; Woesearchaeales</t>
  </si>
  <si>
    <t>ASV_04174</t>
  </si>
  <si>
    <t>ASV_04173: Bacteroidia; Cryomorphaceae</t>
  </si>
  <si>
    <t>ASV_04172: Gammaproteobacteria; Coxiella</t>
  </si>
  <si>
    <t>ASV_04172</t>
  </si>
  <si>
    <t>ASV_04170: Proteobacteria; Gammaproteobacteria</t>
  </si>
  <si>
    <t>ASV_04170</t>
  </si>
  <si>
    <t>ASV_04169: Bdellovibrionia; OM27 clade</t>
  </si>
  <si>
    <t>ASV_04168: Gammaproteobacteria; Enterobacterales</t>
  </si>
  <si>
    <t>ASV_04168</t>
  </si>
  <si>
    <t>ASV_04167: Nanoarchaeia; Woesearchaeales</t>
  </si>
  <si>
    <t>ASV_04167</t>
  </si>
  <si>
    <t>ASV_04166: Alphaproteobacteria; Holosporaceae</t>
  </si>
  <si>
    <t>ASV_04166</t>
  </si>
  <si>
    <t>ASV_04165: Nanoarchaeia; Woesearchaeales</t>
  </si>
  <si>
    <t>ASV_04165</t>
  </si>
  <si>
    <t>ASV_04164: Bacteroidia; Amoebophilaceae</t>
  </si>
  <si>
    <t>ASV_04164</t>
  </si>
  <si>
    <t>ASV_04163: Gammaproteobacteria; Thalassolituus</t>
  </si>
  <si>
    <t>ASV_04162: Bdellovibrionia; Peredibacter</t>
  </si>
  <si>
    <t>ASV_04162</t>
  </si>
  <si>
    <t>ASV_04161: Gammaproteobacteria; Cellvibrionaceae</t>
  </si>
  <si>
    <t>ASV_04161</t>
  </si>
  <si>
    <t>ASV_04160: Verrucomicrobiae; DEV007</t>
  </si>
  <si>
    <t>ASV_04160</t>
  </si>
  <si>
    <t>ASV_04159: Nanoarchaeia; Woesearchaeales</t>
  </si>
  <si>
    <t>ASV_04159</t>
  </si>
  <si>
    <t>ASV_04158: Alphaproteobacteria; Micavibrionaceae</t>
  </si>
  <si>
    <t>ASV_04158</t>
  </si>
  <si>
    <t>ASV_04156: Desulfovibrionia; Halodesulfovibrio</t>
  </si>
  <si>
    <t>ASV_04156</t>
  </si>
  <si>
    <t>ASV_04155: Planctomycetes; Pir4 lineage</t>
  </si>
  <si>
    <t>ASV_04154: Nanoarchaeia; Woesearchaeales</t>
  </si>
  <si>
    <t>ASV_04154</t>
  </si>
  <si>
    <t>ASV_04153: Planctomycetes; Pirellulaceae</t>
  </si>
  <si>
    <t>ASV_04153</t>
  </si>
  <si>
    <t>ASV_04152: Gracilibacteria; Absconditabacteriales (SR1)</t>
  </si>
  <si>
    <t>ASV_04152</t>
  </si>
  <si>
    <t>ASV_04151: Chloroflexi; KD4-96</t>
  </si>
  <si>
    <t>ASV_04151</t>
  </si>
  <si>
    <t>ASV_04150: Proteobacteria; Alphaproteobacteria</t>
  </si>
  <si>
    <t>ASV_04150</t>
  </si>
  <si>
    <t>ASV_04149: Verrucomicrobiae; Pedosphaeraceae</t>
  </si>
  <si>
    <t>ASV_04149</t>
  </si>
  <si>
    <t>ASV_04148: Nanoarchaeia; Woesearchaeales</t>
  </si>
  <si>
    <t>ASV_04148</t>
  </si>
  <si>
    <t>ASV_04147: Gammaproteobacteria; Vibrio</t>
  </si>
  <si>
    <t>ASV_04147</t>
  </si>
  <si>
    <t>ASV_04146: Gammaproteobacteria; Pseudomonas</t>
  </si>
  <si>
    <t>ASV_04146</t>
  </si>
  <si>
    <t>ASV_04145: Patescibacteria; Gracilibacteria</t>
  </si>
  <si>
    <t>ASV_04145</t>
  </si>
  <si>
    <t>ASV_04144: Alphaproteobacteria; Micavibrionaceae</t>
  </si>
  <si>
    <t>ASV_04144</t>
  </si>
  <si>
    <t>ASV_04143: Alphaproteobacteria; Micavibrionaceae</t>
  </si>
  <si>
    <t>ASV_04143</t>
  </si>
  <si>
    <t>ASV_04142: Verrucomicrobiae; Rubritalea</t>
  </si>
  <si>
    <t>ASV_04142</t>
  </si>
  <si>
    <t>ASV_04141: Gammaproteobacteria; Agaribacterium</t>
  </si>
  <si>
    <t>ASV_04141</t>
  </si>
  <si>
    <t>ASV_04140: Phycisphaerae; Urania-1B-19 marine sediment group</t>
  </si>
  <si>
    <t>ASV_04140</t>
  </si>
  <si>
    <t>ASV_04139: Gammaproteobacteria; Psychrosphaera</t>
  </si>
  <si>
    <t>ASV_04139</t>
  </si>
  <si>
    <t>ASV_04137: Bdellovibrionia; Peredibacter</t>
  </si>
  <si>
    <t>ASV_04137</t>
  </si>
  <si>
    <t>ASV_04136: Dehalococcoidia; SAR202 clade</t>
  </si>
  <si>
    <t>ASV_04136</t>
  </si>
  <si>
    <t>ASV_04135: Gammaproteobacteria; Umboniibacter</t>
  </si>
  <si>
    <t>ASV_04134: Gracilibacteria; JGI 0000069-P22</t>
  </si>
  <si>
    <t>ASV_04133: Proteobacteria; Gammaproteobacteria</t>
  </si>
  <si>
    <t>ASV_04132: Gammaproteobacteria; Pseudomonadales</t>
  </si>
  <si>
    <t>ASV_04132</t>
  </si>
  <si>
    <t>ASV_04131: Alphaproteobacteria; Micavibrionaceae</t>
  </si>
  <si>
    <t>ASV_04131</t>
  </si>
  <si>
    <t>ASV_04130: Acidimicrobia; Sva0996 marine group</t>
  </si>
  <si>
    <t>ASV_04130</t>
  </si>
  <si>
    <t>ASV_04129: Bacteria; Proteobacteria</t>
  </si>
  <si>
    <t>ASV_04128: Campylobacteria; Campylobacterales</t>
  </si>
  <si>
    <t>ASV_04127: Gemmatimonadota; PAUC43f marine benthic group</t>
  </si>
  <si>
    <t>ASV_04127</t>
  </si>
  <si>
    <t>ASV_04126: Nanoarchaeia; Woesearchaeales</t>
  </si>
  <si>
    <t>ASV_04126</t>
  </si>
  <si>
    <t>ASV_04125: Alphaproteobacteria; Terasakiella</t>
  </si>
  <si>
    <t>ASV_04125</t>
  </si>
  <si>
    <t>ASV_04123: Omnitrophia; Omnitrophales</t>
  </si>
  <si>
    <t>ASV_04123</t>
  </si>
  <si>
    <t>ASV_04122: Gammaproteobacteria; Enterovibrio</t>
  </si>
  <si>
    <t>ASV_04122</t>
  </si>
  <si>
    <t>ASV_04121: Bacteroidia; Saprospiraceae</t>
  </si>
  <si>
    <t>ASV_04121</t>
  </si>
  <si>
    <t>ASV_04120: Alphaproteobacteria; Micavibrionaceae</t>
  </si>
  <si>
    <t>ASV_04120</t>
  </si>
  <si>
    <t>ASV_04119: Gammaproteobacteria; Unknown Family</t>
  </si>
  <si>
    <t>ASV_04119</t>
  </si>
  <si>
    <t>ASV_04118: Alphaproteobacteria; Nisaea</t>
  </si>
  <si>
    <t>ASV_04118</t>
  </si>
  <si>
    <t>ASV_04117: Bacteroidia; Tenacibaculum</t>
  </si>
  <si>
    <t>ASV_04117</t>
  </si>
  <si>
    <t>ASV_04116: Gammaproteobacteria; Sedimenticolaceae</t>
  </si>
  <si>
    <t>ASV_04116</t>
  </si>
  <si>
    <t>ASV_04115: Bacteria</t>
  </si>
  <si>
    <t>ASV_04115</t>
  </si>
  <si>
    <t>ASV_04114: Gammaproteobacteria; EV818SWSAP88</t>
  </si>
  <si>
    <t>ASV_04114</t>
  </si>
  <si>
    <t>ASV_04113: Nanoarchaeia; Woesearchaeales</t>
  </si>
  <si>
    <t>ASV_04113</t>
  </si>
  <si>
    <t>ASV_04112: Alphaproteobacteria; Micavibrionaceae</t>
  </si>
  <si>
    <t>ASV_04112</t>
  </si>
  <si>
    <t>ASV_04110: Gammaproteobacteria; Endozoicomonas</t>
  </si>
  <si>
    <t>ASV_04110</t>
  </si>
  <si>
    <t>ASV_04109: Bacteroidia; Saprospiraceae</t>
  </si>
  <si>
    <t>ASV_04108: Gammaproteobacteria; Coxiella</t>
  </si>
  <si>
    <t>ASV_04108</t>
  </si>
  <si>
    <t>ASV_04107: Alphaproteobacteria; Candidatus Captivus</t>
  </si>
  <si>
    <t>ASV_04107</t>
  </si>
  <si>
    <t>ASV_04106: Patescibacteria; Candidatus Uhrbacteria</t>
  </si>
  <si>
    <t>ASV_04106</t>
  </si>
  <si>
    <t>ASV_04105: Gammaproteobacteria; BD1-7 clade</t>
  </si>
  <si>
    <t>ASV_04105</t>
  </si>
  <si>
    <t>ASV_04104: Proteobacteria; Gammaproteobacteria</t>
  </si>
  <si>
    <t>ASV_04104</t>
  </si>
  <si>
    <t>ASV_04103: Gammaproteobacteria; Cellvibrionaceae</t>
  </si>
  <si>
    <t>ASV_04103</t>
  </si>
  <si>
    <t>ASV_04102: Proteobacteria; Alphaproteobacteria</t>
  </si>
  <si>
    <t>ASV_04102</t>
  </si>
  <si>
    <t>ASV_04101: Proteobacteria; Alphaproteobacteria</t>
  </si>
  <si>
    <t>ASV_04101</t>
  </si>
  <si>
    <t>ASV_04100: Gammaproteobacteria; AT-s2-59</t>
  </si>
  <si>
    <t>ASV_04100</t>
  </si>
  <si>
    <t>ASV_04099: Bacteroidia; Flavobacteriaceae</t>
  </si>
  <si>
    <t>ASV_04099</t>
  </si>
  <si>
    <t>ASV_04097: Bacteroidia; Candidatus Amoebophilus</t>
  </si>
  <si>
    <t>ASV_04097</t>
  </si>
  <si>
    <t>ASV_04095: Desulfuromonadia; PB19</t>
  </si>
  <si>
    <t>ASV_04095</t>
  </si>
  <si>
    <t>ASV_04094: Alphaproteobacteria; Micavibrionaceae</t>
  </si>
  <si>
    <t>ASV_04094</t>
  </si>
  <si>
    <t>ASV_04093: Alphaproteobacteria; Nisaea</t>
  </si>
  <si>
    <t>ASV_04093</t>
  </si>
  <si>
    <t>ASV_04092: Bdellovibrionia; OM27 clade</t>
  </si>
  <si>
    <t>ASV_04092</t>
  </si>
  <si>
    <t>ASV_04091: Gammaproteobacteria; Cellvibrionaceae</t>
  </si>
  <si>
    <t>ASV_04091</t>
  </si>
  <si>
    <t>ASV_04090: Alphaproteobacteria; Micavibrionaceae</t>
  </si>
  <si>
    <t>ASV_04090</t>
  </si>
  <si>
    <t>ASV_04089: Crenarchaeota; Bathyarchaeia</t>
  </si>
  <si>
    <t>ASV_04088: Alphaproteobacteria; PS1 clade</t>
  </si>
  <si>
    <t>ASV_04087: Gracilibacteria; Absconditabacteriales (SR1)</t>
  </si>
  <si>
    <t>ASV_04087</t>
  </si>
  <si>
    <t>ASV_04086: Proteobacteria; Alphaproteobacteria</t>
  </si>
  <si>
    <t>ASV_04086</t>
  </si>
  <si>
    <t>ASV_04085: Nanoarchaeia; Woesearchaeales</t>
  </si>
  <si>
    <t>ASV_04085</t>
  </si>
  <si>
    <t>ASV_04084: Nanoarchaeia; Woesearchaeales</t>
  </si>
  <si>
    <t>ASV_04084</t>
  </si>
  <si>
    <t>ASV_04083: Bacteroidia; Flavobacteriaceae</t>
  </si>
  <si>
    <t>ASV_04083</t>
  </si>
  <si>
    <t>ASV_04082: Desulfovibrionia; Desulfovibrio</t>
  </si>
  <si>
    <t>ASV_04082</t>
  </si>
  <si>
    <t>ASV_04081: Alphaproteobacteria; Micavibrionaceae</t>
  </si>
  <si>
    <t>ASV_04081</t>
  </si>
  <si>
    <t>ASV_04080: Proteobacteria; Gammaproteobacteria</t>
  </si>
  <si>
    <t>ASV_04079: Bacteria; Margulisbacteria</t>
  </si>
  <si>
    <t>ASV_04079</t>
  </si>
  <si>
    <t>ASV_04078: Desulfuromonadia; PB19</t>
  </si>
  <si>
    <t>ASV_04078</t>
  </si>
  <si>
    <t>ASV_04077: Nanoarchaeia; Woesearchaeales</t>
  </si>
  <si>
    <t>ASV_04077</t>
  </si>
  <si>
    <t>ASV_04075: Alphaproteobacteria; Candidatus Finniella</t>
  </si>
  <si>
    <t>ASV_04074: Alphaproteobacteria; Candidatus Cryptoprodotis</t>
  </si>
  <si>
    <t>ASV_04073: Nanoarchaeia; Woesearchaeales</t>
  </si>
  <si>
    <t>ASV_04073</t>
  </si>
  <si>
    <t>ASV_04072: Bdellovibrionia; Peredibacter</t>
  </si>
  <si>
    <t>ASV_04072</t>
  </si>
  <si>
    <t>ASV_04071: Alphaproteobacteria; Micavibrionaceae</t>
  </si>
  <si>
    <t>ASV_04071</t>
  </si>
  <si>
    <t>ASV_04070: Gammaproteobacteria; Cellvibrionaceae</t>
  </si>
  <si>
    <t>ASV_04070</t>
  </si>
  <si>
    <t>ASV_04069: Gammaproteobacteria; SAR86 clade</t>
  </si>
  <si>
    <t>ASV_04069</t>
  </si>
  <si>
    <t>ASV_04068: Alphaproteobacteria; MD3-55</t>
  </si>
  <si>
    <t>ASV_04068</t>
  </si>
  <si>
    <t>ASV_04067: Bacteroidia; Bacteroidales</t>
  </si>
  <si>
    <t>ASV_04066: Planctomycetota; BD7-11</t>
  </si>
  <si>
    <t>ASV_04066</t>
  </si>
  <si>
    <t>ASV_04065: Verrucomicrobiae; Rubritalea</t>
  </si>
  <si>
    <t>ASV_04065</t>
  </si>
  <si>
    <t>ASV_04063: Cyanobacteria; Cyanobacteria</t>
  </si>
  <si>
    <t>ASV_04062: Gammaproteobacteria; Pseudomonadales</t>
  </si>
  <si>
    <t>ASV_04062</t>
  </si>
  <si>
    <t>ASV_04060: Proteobacteria; Alphaproteobacteria</t>
  </si>
  <si>
    <t>ASV_04060</t>
  </si>
  <si>
    <t>ASV_04058: Gammaproteobacteria; EC3</t>
  </si>
  <si>
    <t>ASV_04058</t>
  </si>
  <si>
    <t>ASV_04056: Alphaproteobacteria; Micavibrionaceae</t>
  </si>
  <si>
    <t>ASV_04056</t>
  </si>
  <si>
    <t>ASV_04055: Gammaproteobacteria; Arenicella</t>
  </si>
  <si>
    <t>ASV_04055</t>
  </si>
  <si>
    <t>ASV_04054: Bdellovibrionia; OM27 clade</t>
  </si>
  <si>
    <t>ASV_04054</t>
  </si>
  <si>
    <t>ASV_04053: Nanoarchaeia; Woesearchaeales</t>
  </si>
  <si>
    <t>ASV_04053</t>
  </si>
  <si>
    <t>ASV_04052: Nanoarchaeia; Woesearchaeales</t>
  </si>
  <si>
    <t>ASV_04051: Nanoarchaeia; Woesearchaeales</t>
  </si>
  <si>
    <t>ASV_04051</t>
  </si>
  <si>
    <t>ASV_04050: Gammaproteobacteria; Thiotrichaceae</t>
  </si>
  <si>
    <t>ASV_04050</t>
  </si>
  <si>
    <t>ASV_04049: Alphaproteobacteria; Limibaculum</t>
  </si>
  <si>
    <t>ASV_04049</t>
  </si>
  <si>
    <t>ASV_04048: Nanoarchaeia; Woesearchaeales</t>
  </si>
  <si>
    <t>ASV_04048</t>
  </si>
  <si>
    <t>ASV_04047: Alphaproteobacteria; Fokiniaceae</t>
  </si>
  <si>
    <t>ASV_04047</t>
  </si>
  <si>
    <t>ASV_04045: Bacteroidia; Chitinophagales</t>
  </si>
  <si>
    <t>ASV_04045</t>
  </si>
  <si>
    <t>ASV_04044: Gammaproteobacteria; Vibrio</t>
  </si>
  <si>
    <t>ASV_04044</t>
  </si>
  <si>
    <t>ASV_04043: Bdellovibrionia; Bacteriovoracaceae</t>
  </si>
  <si>
    <t>ASV_04043</t>
  </si>
  <si>
    <t>ASV_04042: Bacteroidia; Cryomorphaceae</t>
  </si>
  <si>
    <t>ASV_04042</t>
  </si>
  <si>
    <t>ASV_04041: Bacteroidia; Cryomorphaceae</t>
  </si>
  <si>
    <t>ASV_04041</t>
  </si>
  <si>
    <t>ASV_04040: Alphaproteobacteria; Rhodobacteraceae</t>
  </si>
  <si>
    <t>ASV_04040</t>
  </si>
  <si>
    <t>ASV_04038: Oligoflexia; Oligoflexaceae</t>
  </si>
  <si>
    <t>ASV_04038</t>
  </si>
  <si>
    <t>ASV_04037: Bacteroidia; Flavobacteriaceae</t>
  </si>
  <si>
    <t>ASV_04037</t>
  </si>
  <si>
    <t>ASV_04036: Bacteroidia; Candidatus Amoebophilus</t>
  </si>
  <si>
    <t>ASV_04036</t>
  </si>
  <si>
    <t>ASV_04035: Patescibacteria; Gracilibacteria</t>
  </si>
  <si>
    <t>ASV_04035</t>
  </si>
  <si>
    <t>ASV_04034: Bacteroidia; Saprospiraceae</t>
  </si>
  <si>
    <t>ASV_04034</t>
  </si>
  <si>
    <t>ASV_04033: Bdellovibrionia; Peredibacter</t>
  </si>
  <si>
    <t>ASV_04033</t>
  </si>
  <si>
    <t>ASV_04032: Alphaproteobacteria; Methyloligellaceae</t>
  </si>
  <si>
    <t>ASV_04032</t>
  </si>
  <si>
    <t>ASV_04031: Gammaproteobacteria; Marinomonas</t>
  </si>
  <si>
    <t>ASV_04031</t>
  </si>
  <si>
    <t>ASV_04030: Alphaproteobacteria; Haematospirillum</t>
  </si>
  <si>
    <t>ASV_04030</t>
  </si>
  <si>
    <t>ASV_04029: Cyanobacteria; Spirulina DRTO-55.2</t>
  </si>
  <si>
    <t>ASV_04028: Verrucomicrobiae; Haloferula</t>
  </si>
  <si>
    <t>ASV_04027: Proteobacteria; Alphaproteobacteria</t>
  </si>
  <si>
    <t>ASV_04027</t>
  </si>
  <si>
    <t>ASV_04026: Nanoarchaeia; Woesearchaeales</t>
  </si>
  <si>
    <t>ASV_04026</t>
  </si>
  <si>
    <t>ASV_04025: Bacteroidia; Rubidimonas</t>
  </si>
  <si>
    <t>ASV_04025</t>
  </si>
  <si>
    <t>ASV_04024: Gammaproteobacteria; Psychromonas</t>
  </si>
  <si>
    <t>ASV_04024</t>
  </si>
  <si>
    <t>ASV_04023: Nanoarchaeia; Woesearchaeales</t>
  </si>
  <si>
    <t>ASV_04023</t>
  </si>
  <si>
    <t>ASV_04022: Bacteroidia; Cyclobacteriaceae</t>
  </si>
  <si>
    <t>ASV_04022</t>
  </si>
  <si>
    <t>ASV_04021: Patescibacteria; Parcubacteria</t>
  </si>
  <si>
    <t>ASV_04021</t>
  </si>
  <si>
    <t>ASV_04020: Archaea</t>
  </si>
  <si>
    <t>ASV_04020</t>
  </si>
  <si>
    <t>ASV_04019: Bacteroidia; Saprospiraceae</t>
  </si>
  <si>
    <t>ASV_04019</t>
  </si>
  <si>
    <t>ASV_04018: Nanoarchaeia; Woesearchaeales</t>
  </si>
  <si>
    <t>ASV_04018</t>
  </si>
  <si>
    <t>ASV_04017: Thermococci; Methanofastidiosales</t>
  </si>
  <si>
    <t>ASV_04017</t>
  </si>
  <si>
    <t>ASV_04016: Campylobacteria; Sulfurimonas</t>
  </si>
  <si>
    <t>ASV_04016</t>
  </si>
  <si>
    <t>ASV_04015: Proteobacteria; Alphaproteobacteria</t>
  </si>
  <si>
    <t>ASV_04015</t>
  </si>
  <si>
    <t>ASV_04014: Nanoarchaeia; GW2011_GWC1_47_15</t>
  </si>
  <si>
    <t>ASV_04014</t>
  </si>
  <si>
    <t>ASV_04013: Nanoarchaeia; Woesearchaeales</t>
  </si>
  <si>
    <t>ASV_04013</t>
  </si>
  <si>
    <t>ASV_04012: Gammaproteobacteria; Coxiella</t>
  </si>
  <si>
    <t>ASV_04012</t>
  </si>
  <si>
    <t>ASV_04011: Alphaproteobacteria; Rhodobacteraceae</t>
  </si>
  <si>
    <t>ASV_04011</t>
  </si>
  <si>
    <t>ASV_04010: Gammaproteobacteria; endosymbionts</t>
  </si>
  <si>
    <t>ASV_04010</t>
  </si>
  <si>
    <t>ASV_04009: Planctomycetes; Planctomycetales</t>
  </si>
  <si>
    <t>ASV_04009</t>
  </si>
  <si>
    <t>ASV_04008: Nanoarchaeia; Woesearchaeales</t>
  </si>
  <si>
    <t>ASV_04008</t>
  </si>
  <si>
    <t>ASV_04007: Planctomycetes; Pir4 lineage</t>
  </si>
  <si>
    <t>ASV_04007</t>
  </si>
  <si>
    <t>ASV_04006: Planctomycetes; Gimesiaceae</t>
  </si>
  <si>
    <t>ASV_04006</t>
  </si>
  <si>
    <t>ASV_04005: Lentisphaeria; P.palmC41</t>
  </si>
  <si>
    <t>ASV_04005</t>
  </si>
  <si>
    <t>ASV_04004: Alphaproteobacteria; Parvularculaceae</t>
  </si>
  <si>
    <t>ASV_04004</t>
  </si>
  <si>
    <t>ASV_04003: Gammaproteobacteria; Enterobacterales</t>
  </si>
  <si>
    <t>ASV_04003</t>
  </si>
  <si>
    <t>ASV_04001: Cyanobacteria; Synechococcus CC9902</t>
  </si>
  <si>
    <t>ASV_04001</t>
  </si>
  <si>
    <t>ASV_04000: Alphaproteobacteria; Hyphomonadaceae</t>
  </si>
  <si>
    <t>ASV_03999: Omnitrophia; Candidatus Omnitrophus</t>
  </si>
  <si>
    <t>ASV_03999</t>
  </si>
  <si>
    <t>ASV_03998: Verrucomicrobiae; Haloferula</t>
  </si>
  <si>
    <t>ASV_03998</t>
  </si>
  <si>
    <t>ASV_03997: Gammaproteobacteria; Unknown Family</t>
  </si>
  <si>
    <t>ASV_03997</t>
  </si>
  <si>
    <t>ASV_03996: Cyanobacteria; Cyanobiaceae</t>
  </si>
  <si>
    <t>ASV_03996</t>
  </si>
  <si>
    <t>ASV_03995: Verrucomicrobiae; Roseibacillus</t>
  </si>
  <si>
    <t>ASV_03995</t>
  </si>
  <si>
    <t>ASV_03994: Gammaproteobacteria; Aestuariibacter</t>
  </si>
  <si>
    <t>ASV_03994</t>
  </si>
  <si>
    <t>ASV_03993: Bacteroidia; Saprospiraceae</t>
  </si>
  <si>
    <t>ASV_03993</t>
  </si>
  <si>
    <t>ASV_03991: Proteobacteria; Alphaproteobacteria</t>
  </si>
  <si>
    <t>ASV_03991</t>
  </si>
  <si>
    <t>ASV_03990: Acidimicrobia; Actinomarinales</t>
  </si>
  <si>
    <t>ASV_03989: Alphaproteobacteria; Orientia</t>
  </si>
  <si>
    <t>ASV_03988: Alphaproteobacteria; Micavibrionaceae</t>
  </si>
  <si>
    <t>ASV_03988</t>
  </si>
  <si>
    <t>ASV_03987: Proteobacteria; Alphaproteobacteria</t>
  </si>
  <si>
    <t>ASV_03987</t>
  </si>
  <si>
    <t>ASV_03986: Alphaproteobacteria; Micavibrionaceae</t>
  </si>
  <si>
    <t>ASV_03986</t>
  </si>
  <si>
    <t>ASV_03985: Bacteroidia; Saprospiraceae</t>
  </si>
  <si>
    <t>ASV_03985</t>
  </si>
  <si>
    <t>ASV_03984: Cyanobacteria; Acrophormium PCC-7375</t>
  </si>
  <si>
    <t>ASV_03984</t>
  </si>
  <si>
    <t>ASV_03983: Cyanobacteria; Pleurocapsa PCC-7319</t>
  </si>
  <si>
    <t>ASV_03983</t>
  </si>
  <si>
    <t>ASV_03982: Bdellovibrionia; Bacteriovoracaceae</t>
  </si>
  <si>
    <t>ASV_03982</t>
  </si>
  <si>
    <t>ASV_03981: Campylobacteria; Sulfurimonas</t>
  </si>
  <si>
    <t>ASV_03981</t>
  </si>
  <si>
    <t>ASV_03980: Nanoarchaeia; Woesearchaeales</t>
  </si>
  <si>
    <t>ASV_03980</t>
  </si>
  <si>
    <t>ASV_03979: Bacteroidia; Flavobacteriaceae</t>
  </si>
  <si>
    <t>ASV_03979</t>
  </si>
  <si>
    <t>ASV_03978: Alphaproteobacteria; Holosporaceae</t>
  </si>
  <si>
    <t>ASV_03978</t>
  </si>
  <si>
    <t>ASV_03977: Nanoarchaeia; Woesearchaeales</t>
  </si>
  <si>
    <t>ASV_03977</t>
  </si>
  <si>
    <t>ASV_03976: Bdellovibrionia; OM27 clade</t>
  </si>
  <si>
    <t>ASV_03976</t>
  </si>
  <si>
    <t>ASV_03975: Gammaproteobacteria; Coxiella</t>
  </si>
  <si>
    <t>ASV_03975</t>
  </si>
  <si>
    <t>ASV_03974: Desulfobacteria; Desulfosarcinaceae</t>
  </si>
  <si>
    <t>ASV_03974</t>
  </si>
  <si>
    <t>ASV_03973: Bacteria; NB1-j</t>
  </si>
  <si>
    <t>ASV_03973</t>
  </si>
  <si>
    <t>ASV_03971: Bacteroidia; Rikenellaceae RC9 gut group</t>
  </si>
  <si>
    <t>ASV_03971</t>
  </si>
  <si>
    <t>ASV_03969: Clostridia; UCG-010</t>
  </si>
  <si>
    <t>ASV_03969</t>
  </si>
  <si>
    <t>ASV_03968: Clostridia; Incertae Sedis</t>
  </si>
  <si>
    <t>ASV_03968</t>
  </si>
  <si>
    <t>ASV_03967: Alphaproteobacteria; Defluviicoccales</t>
  </si>
  <si>
    <t>ASV_03967</t>
  </si>
  <si>
    <t>ASV_03966: Alphaproteobacteria; Rhodobacteraceae</t>
  </si>
  <si>
    <t>ASV_03966</t>
  </si>
  <si>
    <t>ASV_03965: Gammaproteobacteria; SAR86 clade</t>
  </si>
  <si>
    <t>ASV_03965</t>
  </si>
  <si>
    <t>ASV_03964: Bacteria; Proteobacteria</t>
  </si>
  <si>
    <t>ASV_03964</t>
  </si>
  <si>
    <t>ASV_03963: Anaerolineae; Anaerolineaceae</t>
  </si>
  <si>
    <t>ASV_03963</t>
  </si>
  <si>
    <t>ASV_03962: Cyanobacteria; Xenococcus PCC-7305</t>
  </si>
  <si>
    <t>ASV_03962</t>
  </si>
  <si>
    <t>ASV_03961: Dehalococcoidia; SCGC-AB-539-J10</t>
  </si>
  <si>
    <t>ASV_03961</t>
  </si>
  <si>
    <t>ASV_03960: Bacteroidia; Cyclobacteriaceae</t>
  </si>
  <si>
    <t>ASV_03960</t>
  </si>
  <si>
    <t>ASV_03959: Desulfobulbia; [Desulfobacterium] catecholicum group</t>
  </si>
  <si>
    <t>ASV_03959</t>
  </si>
  <si>
    <t>ASV_03958: Bdellovibrionia; OM27 clade</t>
  </si>
  <si>
    <t>ASV_03958</t>
  </si>
  <si>
    <t>ASV_03957: Gammaproteobacteria; Marinomonas</t>
  </si>
  <si>
    <t>ASV_03957</t>
  </si>
  <si>
    <t>ASV_03956: Bdellovibrionia; Bdellovibrio</t>
  </si>
  <si>
    <t>ASV_03956</t>
  </si>
  <si>
    <t>ASV_03955: Gammaproteobacteria; Endozoicomonas</t>
  </si>
  <si>
    <t>ASV_03955</t>
  </si>
  <si>
    <t>ASV_03954: Bdellovibrionia; OM27 clade</t>
  </si>
  <si>
    <t>ASV_03954</t>
  </si>
  <si>
    <t>ASV_03953: Bacteria</t>
  </si>
  <si>
    <t>ASV_03953</t>
  </si>
  <si>
    <t>ASV_03952: Proteobacteria; Alphaproteobacteria</t>
  </si>
  <si>
    <t>ASV_03952</t>
  </si>
  <si>
    <t>ASV_03951: Alphaproteobacteria; Micavibrionaceae</t>
  </si>
  <si>
    <t>ASV_03951</t>
  </si>
  <si>
    <t>ASV_03950: Clostridia; [Eubacterium] hallii group</t>
  </si>
  <si>
    <t>ASV_03950</t>
  </si>
  <si>
    <t>ASV_03949: Bacteria; Proteobacteria</t>
  </si>
  <si>
    <t>ASV_03949</t>
  </si>
  <si>
    <t>ASV_03948: Bacteria</t>
  </si>
  <si>
    <t>ASV_03948</t>
  </si>
  <si>
    <t>ASV_03947: Proteobacteria; Gammaproteobacteria</t>
  </si>
  <si>
    <t>ASV_03947</t>
  </si>
  <si>
    <t>ASV_03946: Bacteroidia; Flavobacteriaceae</t>
  </si>
  <si>
    <t>ASV_03946</t>
  </si>
  <si>
    <t>ASV_03945: Nanoarchaeia; SCGC AAA011-D5</t>
  </si>
  <si>
    <t>ASV_03945</t>
  </si>
  <si>
    <t>ASV_03944: Proteobacteria; Gammaproteobacteria</t>
  </si>
  <si>
    <t>ASV_03944</t>
  </si>
  <si>
    <t>ASV_03943: Nanoarchaeia; Woesearchaeales</t>
  </si>
  <si>
    <t>ASV_03943</t>
  </si>
  <si>
    <t>ASV_03941: Gammaproteobacteria; Thiotrichaceae</t>
  </si>
  <si>
    <t>ASV_03941</t>
  </si>
  <si>
    <t>ASV_03940: Polyangia; UASB-TL25</t>
  </si>
  <si>
    <t>ASV_03940</t>
  </si>
  <si>
    <t>ASV_03939: Desulfobacteria; Desulfatiglans</t>
  </si>
  <si>
    <t>ASV_03939</t>
  </si>
  <si>
    <t>ASV_03938: Bdellovibrionia; OM27 clade</t>
  </si>
  <si>
    <t>ASV_03938</t>
  </si>
  <si>
    <t>ASV_03937: Verrucomicrobiae; SCGC AAA164-E04</t>
  </si>
  <si>
    <t>ASV_03937</t>
  </si>
  <si>
    <t>ASV_03934: Bacteroidia; Bacteroidetes VC2.1 Bac22</t>
  </si>
  <si>
    <t>ASV_03934</t>
  </si>
  <si>
    <t>ASV_03933: Nanoarchaeia; SCGC AAA011-D5</t>
  </si>
  <si>
    <t>ASV_03933</t>
  </si>
  <si>
    <t>ASV_03932: Planctomycetes; Rhodopirellula</t>
  </si>
  <si>
    <t>ASV_03932</t>
  </si>
  <si>
    <t>ASV_03931: Gammaproteobacteria; Cellvibrionaceae</t>
  </si>
  <si>
    <t>ASV_03930: Proteobacteria; Gammaproteobacteria</t>
  </si>
  <si>
    <t>ASV_03930</t>
  </si>
  <si>
    <t>ASV_03929: Bacteroidia; Crocinitomix</t>
  </si>
  <si>
    <t>ASV_03929</t>
  </si>
  <si>
    <t>ASV_03928: Gammaproteobacteria; Granulosicoccus</t>
  </si>
  <si>
    <t>ASV_03928</t>
  </si>
  <si>
    <t>ASV_03927: Bacteroidia; Lentimicrobiaceae</t>
  </si>
  <si>
    <t>ASV_03927</t>
  </si>
  <si>
    <t>ASV_03926: Nanoarchaeia; Woesearchaeales</t>
  </si>
  <si>
    <t>ASV_03926</t>
  </si>
  <si>
    <t>ASV_03925: Bacteroidia; Roseimarinus</t>
  </si>
  <si>
    <t>ASV_03925</t>
  </si>
  <si>
    <t>ASV_03924: Gammaproteobacteria; Psychrosphaera</t>
  </si>
  <si>
    <t>ASV_03924</t>
  </si>
  <si>
    <t>ASV_03923: Clostridia; Cellulosilyticum</t>
  </si>
  <si>
    <t>ASV_03922: Crenarchaeota; Bathyarchaeia</t>
  </si>
  <si>
    <t>ASV_03922</t>
  </si>
  <si>
    <t>ASV_03921: Bacteroidia; Amoebophilaceae</t>
  </si>
  <si>
    <t>ASV_03921</t>
  </si>
  <si>
    <t>ASV_03920: Gammaproteobacteria; [Caedibacter] taeniospiralis group</t>
  </si>
  <si>
    <t>ASV_03920</t>
  </si>
  <si>
    <t>ASV_03919: Nanoarchaeia; Woesearchaeales</t>
  </si>
  <si>
    <t>ASV_03919</t>
  </si>
  <si>
    <t>ASV_03917: Gammaproteobacteria; Diplorickettsiaceae</t>
  </si>
  <si>
    <t>ASV_03916: Nanoarchaeia; Woesearchaeales</t>
  </si>
  <si>
    <t>ASV_03916</t>
  </si>
  <si>
    <t>ASV_03915: Verrucomicrobiae; Opitutales</t>
  </si>
  <si>
    <t>ASV_03915</t>
  </si>
  <si>
    <t>ASV_03914: Bdellovibrionia; OM27 clade</t>
  </si>
  <si>
    <t>ASV_03914</t>
  </si>
  <si>
    <t>ASV_03913: Proteobacteria; Alphaproteobacteria</t>
  </si>
  <si>
    <t>ASV_03913</t>
  </si>
  <si>
    <t>ASV_03912: Gammaproteobacteria; Bermanella</t>
  </si>
  <si>
    <t>ASV_03912</t>
  </si>
  <si>
    <t>ASV_03911: Bacteria; Margulisbacteria</t>
  </si>
  <si>
    <t>ASV_03911</t>
  </si>
  <si>
    <t>ASV_03909: Alphaproteobacteria; Micavibrionaceae</t>
  </si>
  <si>
    <t>ASV_03909</t>
  </si>
  <si>
    <t>ASV_03908: Polyangia; Sandaracinaceae</t>
  </si>
  <si>
    <t>ASV_03908</t>
  </si>
  <si>
    <t>ASV_03907: Bacteria; NKB15</t>
  </si>
  <si>
    <t>ASV_03906: Bacteroidia; Lentimicrobiaceae</t>
  </si>
  <si>
    <t>ASV_03906</t>
  </si>
  <si>
    <t>ASV_03905: Bdellovibrionia; Peredibacter</t>
  </si>
  <si>
    <t>ASV_03905</t>
  </si>
  <si>
    <t>ASV_03904: Archaea</t>
  </si>
  <si>
    <t>ASV_03904</t>
  </si>
  <si>
    <t>ASV_03902: Proteobacteria; Alphaproteobacteria</t>
  </si>
  <si>
    <t>ASV_03902</t>
  </si>
  <si>
    <t>ASV_03901: Alphaproteobacteria; Candidatus Megaira</t>
  </si>
  <si>
    <t>ASV_03901</t>
  </si>
  <si>
    <t>ASV_03900: Desulfobacteria; Desulfobacter</t>
  </si>
  <si>
    <t>ASV_03900</t>
  </si>
  <si>
    <t>ASV_03899: Alphaproteobacteria; Maricaulis</t>
  </si>
  <si>
    <t>ASV_03899</t>
  </si>
  <si>
    <t>ASV_03898: Oligoflexia; Pseudobacteriovorax</t>
  </si>
  <si>
    <t>ASV_03898</t>
  </si>
  <si>
    <t>ASV_03897: Bacteroidia; Amoebophilaceae</t>
  </si>
  <si>
    <t>ASV_03897</t>
  </si>
  <si>
    <t>ASV_03896: Rhodothermia; B2706-C7</t>
  </si>
  <si>
    <t>ASV_03896</t>
  </si>
  <si>
    <t>ASV_03895: Bdellovibrionia; Bacteriovoracaceae</t>
  </si>
  <si>
    <t>ASV_03895</t>
  </si>
  <si>
    <t>ASV_03894: Bacteroidia; Aureicoccus</t>
  </si>
  <si>
    <t>ASV_03894</t>
  </si>
  <si>
    <t>ASV_03893: Proteobacteria; Alphaproteobacteria</t>
  </si>
  <si>
    <t>ASV_03892: Alphaproteobacteria; Cohaesibacter</t>
  </si>
  <si>
    <t>ASV_03892</t>
  </si>
  <si>
    <t>ASV_03891: Nanoarchaeia; Woesearchaeales</t>
  </si>
  <si>
    <t>ASV_03891</t>
  </si>
  <si>
    <t>ASV_03890: Vampirivibrionia; Gastranaerophilales</t>
  </si>
  <si>
    <t>ASV_03890</t>
  </si>
  <si>
    <t>ASV_03889: Nanoarchaeia; Woesearchaeales</t>
  </si>
  <si>
    <t>ASV_03889</t>
  </si>
  <si>
    <t>ASV_03886: Clostridia; Lachnospiraceae</t>
  </si>
  <si>
    <t>ASV_03886</t>
  </si>
  <si>
    <t>ASV_03885: Nanoarchaeia; Woesearchaeales</t>
  </si>
  <si>
    <t>ASV_03885</t>
  </si>
  <si>
    <t>ASV_03884: Thermococci; Methanofastidiosales</t>
  </si>
  <si>
    <t>ASV_03884</t>
  </si>
  <si>
    <t>ASV_03883: Nanoarchaeia; Woesearchaeales</t>
  </si>
  <si>
    <t>ASV_03882: Patescibacteria; Gracilibacteria</t>
  </si>
  <si>
    <t>ASV_03882</t>
  </si>
  <si>
    <t>ASV_03881: Gammaproteobacteria; Unknown Family</t>
  </si>
  <si>
    <t>ASV_03881</t>
  </si>
  <si>
    <t>ASV_03880: Bacteroidia; Crocinitomix</t>
  </si>
  <si>
    <t>ASV_03880</t>
  </si>
  <si>
    <t>ASV_03878: Desulfuromonadia; PB19</t>
  </si>
  <si>
    <t>ASV_03878</t>
  </si>
  <si>
    <t>ASV_03877: Bacteroidia; Cyclobacteriaceae</t>
  </si>
  <si>
    <t>ASV_03876: Clostridia; Cellulosilyticum</t>
  </si>
  <si>
    <t>ASV_03875: Bacteroidia; Amoebophilaceae</t>
  </si>
  <si>
    <t>ASV_03875</t>
  </si>
  <si>
    <t>ASV_03873: Nanoarchaeia; Woesearchaeales</t>
  </si>
  <si>
    <t>ASV_03873</t>
  </si>
  <si>
    <t>ASV_03870: Campylobacteria; Sulfurimonas</t>
  </si>
  <si>
    <t>ASV_03870</t>
  </si>
  <si>
    <t>ASV_03869: Bacteroidia; Bacteroidales</t>
  </si>
  <si>
    <t>ASV_03869</t>
  </si>
  <si>
    <t>ASV_03868: Desulfobacteria; Sva0081 sediment group</t>
  </si>
  <si>
    <t>ASV_03868</t>
  </si>
  <si>
    <t>ASV_03867: Gammaproteobacteria; UBA10353 marine group</t>
  </si>
  <si>
    <t>ASV_03867</t>
  </si>
  <si>
    <t>ASV_03866: Clostridia; Fusibacter</t>
  </si>
  <si>
    <t>ASV_03865: Bacilli; Candidatus Hepatoplasma</t>
  </si>
  <si>
    <t>ASV_03864: Alphaproteobacteria; Candidatus Megaira</t>
  </si>
  <si>
    <t>ASV_03864</t>
  </si>
  <si>
    <t>ASV_03863: Gammaproteobacteria; Woeseia</t>
  </si>
  <si>
    <t>ASV_03863</t>
  </si>
  <si>
    <t>ASV_03862: Verrucomicrobiae; Methylacidiphilaceae</t>
  </si>
  <si>
    <t>ASV_03861: Desulfobacteria; Desulfobacteraceae</t>
  </si>
  <si>
    <t>ASV_03860: Verrucomicrobiae; DEV008</t>
  </si>
  <si>
    <t>ASV_03860</t>
  </si>
  <si>
    <t>ASV_03859: Alphaproteobacteria; Micavibrionaceae</t>
  </si>
  <si>
    <t>ASV_03858: Clostridia; Epulopiscium</t>
  </si>
  <si>
    <t>ASV_03857: Campylobacteria; Arcobacteraceae</t>
  </si>
  <si>
    <t>ASV_03856: Gammaproteobacteria; [Caedibacter] taeniospiralis group</t>
  </si>
  <si>
    <t>ASV_03855: Bacteria</t>
  </si>
  <si>
    <t>ASV_03854: Bdellovibrionia; Peredibacter</t>
  </si>
  <si>
    <t>ASV_03854</t>
  </si>
  <si>
    <t>ASV_03853: Phycisphaerae; Phycisphaera</t>
  </si>
  <si>
    <t>ASV_03853</t>
  </si>
  <si>
    <t>ASV_03852: Bdellovibrionia; OM27 clade</t>
  </si>
  <si>
    <t>ASV_03852</t>
  </si>
  <si>
    <t>ASV_03851: Proteobacteria; Alphaproteobacteria</t>
  </si>
  <si>
    <t>ASV_03851</t>
  </si>
  <si>
    <t>ASV_03850: Nanoarchaeia; Woesearchaeales</t>
  </si>
  <si>
    <t>ASV_03850</t>
  </si>
  <si>
    <t>ASV_03849: Planctomycetota; BD7-11</t>
  </si>
  <si>
    <t>ASV_03849</t>
  </si>
  <si>
    <t>ASV_03848: Nanoarchaeia; Woesearchaeales</t>
  </si>
  <si>
    <t>ASV_03848</t>
  </si>
  <si>
    <t>ASV_03847: Chitinivibrionia; possible genus 03</t>
  </si>
  <si>
    <t>ASV_03847</t>
  </si>
  <si>
    <t>ASV_03846: Campylobacteria; Campylobacterales</t>
  </si>
  <si>
    <t>ASV_03845: Gammaproteobacteria; Thiomicrorhabdus</t>
  </si>
  <si>
    <t>ASV_03845</t>
  </si>
  <si>
    <t>ASV_03844: Gammaproteobacteria; UBA10353 marine group</t>
  </si>
  <si>
    <t>ASV_03844</t>
  </si>
  <si>
    <t>ASV_03843: Nanoarchaeia; Woesearchaeales</t>
  </si>
  <si>
    <t>ASV_03843</t>
  </si>
  <si>
    <t>ASV_03842: Chloroflexi; KD4-96</t>
  </si>
  <si>
    <t>ASV_03842</t>
  </si>
  <si>
    <t>ASV_03841: Verrucomicrobiae; Verruc-01</t>
  </si>
  <si>
    <t>ASV_03841</t>
  </si>
  <si>
    <t>ASV_03840: Nanoarchaeia; Woesearchaeales</t>
  </si>
  <si>
    <t>ASV_03840</t>
  </si>
  <si>
    <t>ASV_03839: Bacteroidia; Saprospira</t>
  </si>
  <si>
    <t>ASV_03839</t>
  </si>
  <si>
    <t>ASV_03838: Phycisphaerae; SM1A02</t>
  </si>
  <si>
    <t>ASV_03838</t>
  </si>
  <si>
    <t>ASV_03837: Oligoflexia; Oligoflexaceae</t>
  </si>
  <si>
    <t>ASV_03837</t>
  </si>
  <si>
    <t>ASV_03836: Verrucomicrobiae; Rubritalea</t>
  </si>
  <si>
    <t>ASV_03836</t>
  </si>
  <si>
    <t>ASV_03835: Desulfobulbia; Desulfocapsaceae</t>
  </si>
  <si>
    <t>ASV_03835</t>
  </si>
  <si>
    <t>ASV_03834: Bacteroidia; Flammeovirgaceae</t>
  </si>
  <si>
    <t>ASV_03833: Bdellovibrionia; OM27 clade</t>
  </si>
  <si>
    <t>ASV_03833</t>
  </si>
  <si>
    <t>ASV_03832: Bdellovibrionia; Bacteriovoracaceae</t>
  </si>
  <si>
    <t>ASV_03832</t>
  </si>
  <si>
    <t>ASV_03830: Planctomycetota; OM190</t>
  </si>
  <si>
    <t>ASV_03830</t>
  </si>
  <si>
    <t>ASV_03829: Proteobacteria; Gammaproteobacteria</t>
  </si>
  <si>
    <t>ASV_03829</t>
  </si>
  <si>
    <t>ASV_03828: Gammaproteobacteria; Oleispira</t>
  </si>
  <si>
    <t>ASV_03828</t>
  </si>
  <si>
    <t>ASV_03827: Bacteria</t>
  </si>
  <si>
    <t>ASV_03827</t>
  </si>
  <si>
    <t>ASV_03826: Oligoflexia; Oligoflexaceae</t>
  </si>
  <si>
    <t>ASV_03826</t>
  </si>
  <si>
    <t>ASV_03825: Verrucomicrobiae; Rubritalea</t>
  </si>
  <si>
    <t>ASV_03825</t>
  </si>
  <si>
    <t>ASV_03824: Alphaproteobacteria; SAR11 Clade II</t>
  </si>
  <si>
    <t>ASV_03824</t>
  </si>
  <si>
    <t>ASV_03823: Alphaproteobacteria; Kordiimonas</t>
  </si>
  <si>
    <t>ASV_03823</t>
  </si>
  <si>
    <t>ASV_03822: Bacteroidia; Marinifilaceae</t>
  </si>
  <si>
    <t>ASV_03822</t>
  </si>
  <si>
    <t>ASV_03820: Alphaproteobacteria; Holosporaceae</t>
  </si>
  <si>
    <t>ASV_03820</t>
  </si>
  <si>
    <t>ASV_03819: Bdellovibrionia; OM27 clade</t>
  </si>
  <si>
    <t>ASV_03819</t>
  </si>
  <si>
    <t>ASV_03818: Gammaproteobacteria; Coxiella</t>
  </si>
  <si>
    <t>ASV_03817: Bdellovibrionia; OM27 clade</t>
  </si>
  <si>
    <t>ASV_03817</t>
  </si>
  <si>
    <t>ASV_03816: Nanoarchaeia; Woesearchaeales</t>
  </si>
  <si>
    <t>ASV_03815: Nanoarchaeia; Woesearchaeales</t>
  </si>
  <si>
    <t>ASV_03814: Nanoarchaeia; Woesearchaeales</t>
  </si>
  <si>
    <t>ASV_03814</t>
  </si>
  <si>
    <t>ASV_03813: Planctomycetes; Blastopirellula</t>
  </si>
  <si>
    <t>ASV_03813</t>
  </si>
  <si>
    <t>ASV_03812: Bacteria</t>
  </si>
  <si>
    <t>ASV_03812</t>
  </si>
  <si>
    <t>ASV_03810: Nanoarchaeia; Woesearchaeales</t>
  </si>
  <si>
    <t>ASV_03810</t>
  </si>
  <si>
    <t>ASV_03809: Vampirivibrionia; Candidatus Obscuribacter</t>
  </si>
  <si>
    <t>ASV_03809</t>
  </si>
  <si>
    <t>ASV_03808: Acidimicrobia; Microtrichaceae</t>
  </si>
  <si>
    <t>ASV_03807: Bacteria; Desulfobacterota</t>
  </si>
  <si>
    <t>ASV_03807</t>
  </si>
  <si>
    <t>ASV_03806: Gammaproteobacteria; Oleiphilus</t>
  </si>
  <si>
    <t>ASV_03806</t>
  </si>
  <si>
    <t>ASV_03805: Bacteroidia; Reichenbachiella</t>
  </si>
  <si>
    <t>ASV_03804: Bacteria; Marinimicrobia (SAR406 clade)</t>
  </si>
  <si>
    <t>ASV_03804</t>
  </si>
  <si>
    <t>ASV_03802: Fusobacteria; Cetobacterium</t>
  </si>
  <si>
    <t>ASV_03801: Bacteroidia; Flavobacteriaceae</t>
  </si>
  <si>
    <t>ASV_03801</t>
  </si>
  <si>
    <t>ASV_03799: Bacteria; Marinimicrobia (SAR406 clade)</t>
  </si>
  <si>
    <t>ASV_03799</t>
  </si>
  <si>
    <t>ASV_03798: Gammaproteobacteria; Endozoicomonas</t>
  </si>
  <si>
    <t>ASV_03798</t>
  </si>
  <si>
    <t>ASV_03797: Bacteria</t>
  </si>
  <si>
    <t>ASV_03796: Planctomycetes; Rubinisphaeraceae</t>
  </si>
  <si>
    <t>ASV_03796</t>
  </si>
  <si>
    <t>ASV_03794: Proteobacteria; Alphaproteobacteria</t>
  </si>
  <si>
    <t>ASV_03793: Bacteria; Marinimicrobia (SAR406 clade)</t>
  </si>
  <si>
    <t>ASV_03793</t>
  </si>
  <si>
    <t>ASV_03792: Acidobacteriota; Subgroup 22</t>
  </si>
  <si>
    <t>ASV_03792</t>
  </si>
  <si>
    <t>ASV_03791: Proteobacteria; Gammaproteobacteria</t>
  </si>
  <si>
    <t>ASV_03791</t>
  </si>
  <si>
    <t>ASV_03788: Nanoarchaeia; Woesearchaeales</t>
  </si>
  <si>
    <t>ASV_03788</t>
  </si>
  <si>
    <t>ASV_03787: Bacteria; Marinimicrobia (SAR406 clade)</t>
  </si>
  <si>
    <t>ASV_03787</t>
  </si>
  <si>
    <t>ASV_03786: Gammaproteobacteria; Endozoicomonas</t>
  </si>
  <si>
    <t>ASV_03786</t>
  </si>
  <si>
    <t>ASV_03785: Alphaproteobacteria; Terasakiella</t>
  </si>
  <si>
    <t>ASV_03785</t>
  </si>
  <si>
    <t>ASV_03784: Nanoarchaeia; Woesearchaeales</t>
  </si>
  <si>
    <t>ASV_03784</t>
  </si>
  <si>
    <t>ASV_03783: Nanoarchaeia; Woesearchaeales</t>
  </si>
  <si>
    <t>ASV_03783</t>
  </si>
  <si>
    <t>ASV_03782: Bacteroidia; Bacteroides</t>
  </si>
  <si>
    <t>ASV_03782</t>
  </si>
  <si>
    <t>ASV_03781: Verrucomicrobiae; Rubritalea</t>
  </si>
  <si>
    <t>ASV_03781</t>
  </si>
  <si>
    <t>ASV_03780: Verrucomicrobiae; Methylacidiphilaceae</t>
  </si>
  <si>
    <t>ASV_03779: Gammaproteobacteria; Pseudohongiella</t>
  </si>
  <si>
    <t>ASV_03779</t>
  </si>
  <si>
    <t>ASV_03778: Alphaproteobacteria; Micavibrionaceae</t>
  </si>
  <si>
    <t>ASV_03778</t>
  </si>
  <si>
    <t>ASV_03777: Gammaproteobacteria; Nitrincolaceae</t>
  </si>
  <si>
    <t>ASV_03777</t>
  </si>
  <si>
    <t>ASV_03776: Gammaproteobacteria; Cellvibrionaceae</t>
  </si>
  <si>
    <t>ASV_03776</t>
  </si>
  <si>
    <t>ASV_03775: Bacteroidia; Aquibacter</t>
  </si>
  <si>
    <t>ASV_03775</t>
  </si>
  <si>
    <t>ASV_03774: Gammaproteobacteria; Candidatus Tenderia</t>
  </si>
  <si>
    <t>ASV_03774</t>
  </si>
  <si>
    <t>ASV_03773: Nanoarchaeia; Woesearchaeales</t>
  </si>
  <si>
    <t>ASV_03773</t>
  </si>
  <si>
    <t>ASV_03772: Hydrogenedentia; Hydrogenedensaceae</t>
  </si>
  <si>
    <t>ASV_03772</t>
  </si>
  <si>
    <t>ASV_03771: Gammaproteobacteria; Marinomonas</t>
  </si>
  <si>
    <t>ASV_03771</t>
  </si>
  <si>
    <t>ASV_03770: Acidobacteriota; Subgroup 22</t>
  </si>
  <si>
    <t>ASV_03770</t>
  </si>
  <si>
    <t>ASV_03769: Firmicutes; Clostridia</t>
  </si>
  <si>
    <t>ASV_03769</t>
  </si>
  <si>
    <t>ASV_03768: Alphaproteobacteria; PS1 clade</t>
  </si>
  <si>
    <t>ASV_03768</t>
  </si>
  <si>
    <t>ASV_03767: Gammaproteobacteria; D90</t>
  </si>
  <si>
    <t>ASV_03767</t>
  </si>
  <si>
    <t>ASV_03766: Gracilibacteria; Candidatus Peribacteria</t>
  </si>
  <si>
    <t>ASV_03766</t>
  </si>
  <si>
    <t>ASV_03765: Bacteria; Proteobacteria</t>
  </si>
  <si>
    <t>ASV_03765</t>
  </si>
  <si>
    <t>ASV_03764: Desulfuromonadia; Bradymonadales</t>
  </si>
  <si>
    <t>ASV_03764</t>
  </si>
  <si>
    <t>ASV_03763: Gammaproteobacteria; HOC36</t>
  </si>
  <si>
    <t>ASV_03763</t>
  </si>
  <si>
    <t>ASV_03762: Cyanobacteria; Cyanobacteria</t>
  </si>
  <si>
    <t>ASV_03762</t>
  </si>
  <si>
    <t>ASV_03760: Cyanobacteria; Sericytochromatia</t>
  </si>
  <si>
    <t>ASV_03760</t>
  </si>
  <si>
    <t>ASV_03759: Alphaproteobacteria; Holosporaceae</t>
  </si>
  <si>
    <t>ASV_03759</t>
  </si>
  <si>
    <t>ASV_03757: Gammaproteobacteria; BD1-7 clade</t>
  </si>
  <si>
    <t>ASV_03757</t>
  </si>
  <si>
    <t>ASV_03756: Proteobacteria; Alphaproteobacteria</t>
  </si>
  <si>
    <t>ASV_03755: Dehalococcoidia; SAR202 clade</t>
  </si>
  <si>
    <t>ASV_03755</t>
  </si>
  <si>
    <t>ASV_03754: Bacteroidia; Bacteroidetes BD2-2</t>
  </si>
  <si>
    <t>ASV_03753: Bacteroidia; Bacteroides</t>
  </si>
  <si>
    <t>ASV_03752: Oligoflexia; Oligoflexaceae</t>
  </si>
  <si>
    <t>ASV_03751: Polyangia; Blfdi19</t>
  </si>
  <si>
    <t>ASV_03751</t>
  </si>
  <si>
    <t>ASV_03750: Bacteria; Planctomycetota</t>
  </si>
  <si>
    <t>ASV_03750</t>
  </si>
  <si>
    <t>ASV_03749: Desulfobulbia; Desulfocapsaceae</t>
  </si>
  <si>
    <t>ASV_03749</t>
  </si>
  <si>
    <t>ASV_03748: Planctomycetes; Blastopirellula</t>
  </si>
  <si>
    <t>ASV_03748</t>
  </si>
  <si>
    <t>ASV_03747: Alphaproteobacteria; Epibacterium</t>
  </si>
  <si>
    <t>ASV_03747</t>
  </si>
  <si>
    <t>ASV_03746: Verrucomicrobiae; Roseibacillus</t>
  </si>
  <si>
    <t>ASV_03746</t>
  </si>
  <si>
    <t>ASV_03745: Planctomycetes; Pir4 lineage</t>
  </si>
  <si>
    <t>ASV_03745</t>
  </si>
  <si>
    <t>ASV_03744: Gammaproteobacteria; Francisellaceae</t>
  </si>
  <si>
    <t>ASV_03744</t>
  </si>
  <si>
    <t>ASV_03743: Planctomycetes; Pirellula</t>
  </si>
  <si>
    <t>ASV_03743</t>
  </si>
  <si>
    <t>ASV_03742: Nanoarchaeia; Woesearchaeales</t>
  </si>
  <si>
    <t>ASV_03742</t>
  </si>
  <si>
    <t>ASV_03741: Bacteroidia; Flavobacteriaceae</t>
  </si>
  <si>
    <t>ASV_03741</t>
  </si>
  <si>
    <t>ASV_03740: Bacteroidia; Flavobacteriaceae</t>
  </si>
  <si>
    <t>ASV_03740</t>
  </si>
  <si>
    <t>ASV_03739: Bdellovibrionia; Bdellovibrio</t>
  </si>
  <si>
    <t>ASV_03739</t>
  </si>
  <si>
    <t>ASV_03738: Gammaproteobacteria; EV818SWSAP88</t>
  </si>
  <si>
    <t>ASV_03738</t>
  </si>
  <si>
    <t>ASV_03737: Vampirivibrionia; Gastranaerophilales</t>
  </si>
  <si>
    <t>ASV_03737</t>
  </si>
  <si>
    <t>ASV_03736: Bacteroidia; Saprospiraceae</t>
  </si>
  <si>
    <t>ASV_03736</t>
  </si>
  <si>
    <t>ASV_03735: Proteobacteria; Gammaproteobacteria</t>
  </si>
  <si>
    <t>ASV_03734: Bacteria</t>
  </si>
  <si>
    <t>ASV_03734</t>
  </si>
  <si>
    <t>ASV_03733: Bacteria; Proteobacteria</t>
  </si>
  <si>
    <t>ASV_03733</t>
  </si>
  <si>
    <t>ASV_03731: Spirochaetia; Treponema</t>
  </si>
  <si>
    <t>ASV_03731</t>
  </si>
  <si>
    <t>ASV_03730: Clostridia; [Eubacterium] coprostanoligenes group</t>
  </si>
  <si>
    <t>ASV_03730</t>
  </si>
  <si>
    <t>ASV_03729: Clostridia; UCG-005</t>
  </si>
  <si>
    <t>ASV_03729</t>
  </si>
  <si>
    <t>ASV_03728: Clostridia; UCG-010</t>
  </si>
  <si>
    <t>ASV_03728</t>
  </si>
  <si>
    <t>ASV_03727: Nanoarchaeia; GW2011_GWC1_47_15</t>
  </si>
  <si>
    <t>ASV_03727</t>
  </si>
  <si>
    <t>ASV_03726: Verrucomicrobiae; Haloferula</t>
  </si>
  <si>
    <t>ASV_03726</t>
  </si>
  <si>
    <t>ASV_03725: Proteobacteria; Gammaproteobacteria</t>
  </si>
  <si>
    <t>ASV_03725</t>
  </si>
  <si>
    <t>ASV_03723: Planctomycetes; Pirellulaceae</t>
  </si>
  <si>
    <t>ASV_03723</t>
  </si>
  <si>
    <t>ASV_03722: Alphaproteobacteria; Sphingomonadaceae</t>
  </si>
  <si>
    <t>ASV_03722</t>
  </si>
  <si>
    <t>ASV_03721: Babeliae; Babeliales</t>
  </si>
  <si>
    <t>ASV_03721</t>
  </si>
  <si>
    <t>ASV_03720: Verrucomicrobiae; Puniceicoccaceae</t>
  </si>
  <si>
    <t>ASV_03720</t>
  </si>
  <si>
    <t>ASV_03719: Gammaproteobacteria; Coxiella</t>
  </si>
  <si>
    <t>ASV_03719</t>
  </si>
  <si>
    <t>ASV_03718: Nanoarchaeia; Woesearchaeales</t>
  </si>
  <si>
    <t>ASV_03718</t>
  </si>
  <si>
    <t>ASV_03717: Bacteria; Margulisbacteria</t>
  </si>
  <si>
    <t>ASV_03717</t>
  </si>
  <si>
    <t>ASV_03716: Desulfuromonadia; Bradymonadales</t>
  </si>
  <si>
    <t>ASV_03716</t>
  </si>
  <si>
    <t>ASV_03715: Bacteria; Zixibacteria</t>
  </si>
  <si>
    <t>ASV_03715</t>
  </si>
  <si>
    <t>ASV_03713: Alphaproteobacteria; Micavibrionaceae</t>
  </si>
  <si>
    <t>ASV_03713</t>
  </si>
  <si>
    <t>ASV_03712: Alphaproteobacteria; Micavibrionaceae</t>
  </si>
  <si>
    <t>ASV_03712</t>
  </si>
  <si>
    <t>ASV_03711: Nanoarchaeia; SCGC AAA011-D5</t>
  </si>
  <si>
    <t>ASV_03711</t>
  </si>
  <si>
    <t>ASV_03710: Chlamydiae; Parachlamydiaceae</t>
  </si>
  <si>
    <t>ASV_03710</t>
  </si>
  <si>
    <t>ASV_03708: Alphaproteobacteria; Maricaulis</t>
  </si>
  <si>
    <t>ASV_03708</t>
  </si>
  <si>
    <t>ASV_03707: Planctomycetes; Blastopirellula</t>
  </si>
  <si>
    <t>ASV_03707</t>
  </si>
  <si>
    <t>ASV_03706: Bacteria; Marinimicrobia (SAR406 clade)</t>
  </si>
  <si>
    <t>ASV_03706</t>
  </si>
  <si>
    <t>ASV_03705: Alphaproteobacteria; Lentibacter</t>
  </si>
  <si>
    <t>ASV_03705</t>
  </si>
  <si>
    <t>ASV_03704: Gammaproteobacteria; B2M28</t>
  </si>
  <si>
    <t>ASV_03704</t>
  </si>
  <si>
    <t>ASV_03703: Polyangia; MidBa8</t>
  </si>
  <si>
    <t>ASV_03703</t>
  </si>
  <si>
    <t>ASV_03702: Campylobacteria; Arcobacteraceae</t>
  </si>
  <si>
    <t>ASV_03702</t>
  </si>
  <si>
    <t>ASV_03701: Gammaproteobacteria; Woeseia</t>
  </si>
  <si>
    <t>ASV_03701</t>
  </si>
  <si>
    <t>ASV_03700: Acidimicrobia; Actinomarinales</t>
  </si>
  <si>
    <t>ASV_03700</t>
  </si>
  <si>
    <t>ASV_03699: Bacteroidia; Cyclobacteriaceae</t>
  </si>
  <si>
    <t>ASV_03699</t>
  </si>
  <si>
    <t>ASV_03698: Bdellovibrionia; Peredibacter</t>
  </si>
  <si>
    <t>ASV_03698</t>
  </si>
  <si>
    <t>ASV_03696: Bdellovibrionia; Bacteriovoracaceae</t>
  </si>
  <si>
    <t>ASV_03696</t>
  </si>
  <si>
    <t>ASV_03695: Bdellovibrionia; Peredibacter</t>
  </si>
  <si>
    <t>ASV_03695</t>
  </si>
  <si>
    <t>ASV_03694: Bdellovibrionia; Bacteriovoracaceae</t>
  </si>
  <si>
    <t>ASV_03694</t>
  </si>
  <si>
    <t>ASV_03693: Clostridia; Fusibacter</t>
  </si>
  <si>
    <t>ASV_03693</t>
  </si>
  <si>
    <t>ASV_03691: Oligoflexia; Oligoflexaceae</t>
  </si>
  <si>
    <t>ASV_03691</t>
  </si>
  <si>
    <t>ASV_03689: Bacteroidia; Amoebophilaceae</t>
  </si>
  <si>
    <t>ASV_03689</t>
  </si>
  <si>
    <t>ASV_03688: Campylobacteria; Arcobacteraceae</t>
  </si>
  <si>
    <t>ASV_03688</t>
  </si>
  <si>
    <t>ASV_03687: Campylobacteria; Campylobacterales</t>
  </si>
  <si>
    <t>ASV_03687</t>
  </si>
  <si>
    <t>ASV_03686: Verrucomicrobiae; Rubritalea</t>
  </si>
  <si>
    <t>ASV_03686</t>
  </si>
  <si>
    <t>ASV_03685: Proteobacteria; Gammaproteobacteria</t>
  </si>
  <si>
    <t>ASV_03685</t>
  </si>
  <si>
    <t>ASV_03684: Verrucomicrobiae; Rubritalea</t>
  </si>
  <si>
    <t>ASV_03684</t>
  </si>
  <si>
    <t>ASV_03682: Alphaproteobacteria; Rhodobacteraceae</t>
  </si>
  <si>
    <t>ASV_03682</t>
  </si>
  <si>
    <t>ASV_03681: Planctomycetota; BD7-11</t>
  </si>
  <si>
    <t>ASV_03681</t>
  </si>
  <si>
    <t>ASV_03680: Bacteroidia; Fulvitalea</t>
  </si>
  <si>
    <t>ASV_03677: Alphaproteobacteria; Rickettsiales</t>
  </si>
  <si>
    <t>ASV_03677</t>
  </si>
  <si>
    <t>ASV_03676: Bacteria</t>
  </si>
  <si>
    <t>ASV_03676</t>
  </si>
  <si>
    <t>ASV_03675: Oligoflexia; Oligoflexaceae</t>
  </si>
  <si>
    <t>ASV_03675</t>
  </si>
  <si>
    <t>ASV_03674: Bdellovibrionia; OM27 clade</t>
  </si>
  <si>
    <t>ASV_03673: Bacteroidia; Cytophagales</t>
  </si>
  <si>
    <t>ASV_03672: Cyanobacteria; Oscillatoriaceae</t>
  </si>
  <si>
    <t>ASV_03672</t>
  </si>
  <si>
    <t>ASV_03671: Bacteria</t>
  </si>
  <si>
    <t>ASV_03671</t>
  </si>
  <si>
    <t>ASV_03670: Gammaproteobacteria; EV818SWSAP88</t>
  </si>
  <si>
    <t>ASV_03670</t>
  </si>
  <si>
    <t>ASV_03669: Bacteria</t>
  </si>
  <si>
    <t>ASV_03669</t>
  </si>
  <si>
    <t>ASV_03668: Gammaproteobacteria; BD7-8</t>
  </si>
  <si>
    <t>ASV_03668</t>
  </si>
  <si>
    <t>ASV_03667: Gammaproteobacteria; Legionellaceae</t>
  </si>
  <si>
    <t>ASV_03667</t>
  </si>
  <si>
    <t>ASV_03666: Clostridia; Fusibacter</t>
  </si>
  <si>
    <t>ASV_03666</t>
  </si>
  <si>
    <t>ASV_03665: Alphaproteobacteria; Holosporaceae</t>
  </si>
  <si>
    <t>ASV_03665</t>
  </si>
  <si>
    <t>ASV_03664: Gammaproteobacteria; BD7-8</t>
  </si>
  <si>
    <t>ASV_03664</t>
  </si>
  <si>
    <t>ASV_03662: Bacteroidia; Draconibacterium</t>
  </si>
  <si>
    <t>ASV_03662</t>
  </si>
  <si>
    <t>ASV_03660: Gammaproteobacteria; Candidatus Thiosymbion</t>
  </si>
  <si>
    <t>ASV_03660</t>
  </si>
  <si>
    <t>ASV_03659: Campylobacteria; Sulfurimonas</t>
  </si>
  <si>
    <t>ASV_03659</t>
  </si>
  <si>
    <t>ASV_03658: Cyanobacteria; Synechococcus MBIC10613</t>
  </si>
  <si>
    <t>ASV_03658</t>
  </si>
  <si>
    <t>ASV_03657: Actinobacteriota; WCHB1-81</t>
  </si>
  <si>
    <t>ASV_03657</t>
  </si>
  <si>
    <t>ASV_03656: Kiritimatiellae; WCHB1-41</t>
  </si>
  <si>
    <t>ASV_03656</t>
  </si>
  <si>
    <t>ASV_03655: Gammaproteobacteria; Oleiphilus</t>
  </si>
  <si>
    <t>ASV_03655</t>
  </si>
  <si>
    <t>ASV_03654: Oligoflexia; Oligoflexaceae</t>
  </si>
  <si>
    <t>ASV_03654</t>
  </si>
  <si>
    <t>ASV_03653: Gammaproteobacteria; BD7-8</t>
  </si>
  <si>
    <t>ASV_03652: Bacteria; Margulisbacteria</t>
  </si>
  <si>
    <t>ASV_03650: Proteobacteria; Gammaproteobacteria</t>
  </si>
  <si>
    <t>ASV_03650</t>
  </si>
  <si>
    <t>ASV_03649: Gammaproteobacteria; Endozoicomonas</t>
  </si>
  <si>
    <t>ASV_03649</t>
  </si>
  <si>
    <t>ASV_03648: Gammaproteobacteria; Thaumasiovibrio</t>
  </si>
  <si>
    <t>ASV_03648</t>
  </si>
  <si>
    <t>ASV_03645: Alphaproteobacteria; Thalassospira</t>
  </si>
  <si>
    <t>ASV_03645</t>
  </si>
  <si>
    <t>ASV_03644: Nanoarchaeia; Woesearchaeales</t>
  </si>
  <si>
    <t>ASV_03644</t>
  </si>
  <si>
    <t>ASV_03643: Bacteroidia; Aureispira</t>
  </si>
  <si>
    <t>ASV_03643</t>
  </si>
  <si>
    <t>ASV_03642: Nanoarchaeia; Woesearchaeales</t>
  </si>
  <si>
    <t>ASV_03642</t>
  </si>
  <si>
    <t>ASV_03641: Kiritimatiellae; WCHB1-41</t>
  </si>
  <si>
    <t>ASV_03641</t>
  </si>
  <si>
    <t>ASV_03640: Nanoarchaeia; SCGC AAA286-E23</t>
  </si>
  <si>
    <t>ASV_03640</t>
  </si>
  <si>
    <t>ASV_03639: Alphaproteobacteria; Maricaulis</t>
  </si>
  <si>
    <t>ASV_03639</t>
  </si>
  <si>
    <t>ASV_03638: Alphaproteobacteria; Rhodobacteraceae</t>
  </si>
  <si>
    <t>ASV_03638</t>
  </si>
  <si>
    <t>ASV_03637: Bacteroidia; Flavobacteriaceae</t>
  </si>
  <si>
    <t>ASV_03636: Proteobacteria; Gammaproteobacteria</t>
  </si>
  <si>
    <t>ASV_03635: Chitinivibrionia; possible genus 03</t>
  </si>
  <si>
    <t>ASV_03634: Patescibacteria; Gracilibacteria</t>
  </si>
  <si>
    <t>ASV_03633: Thermoanaerobaculia; Subgroup 23</t>
  </si>
  <si>
    <t>ASV_03632: Bacteroidia; Cyclobacteriaceae</t>
  </si>
  <si>
    <t>ASV_03631: Bacteria</t>
  </si>
  <si>
    <t>ASV_03630: Alphaproteobacteria; Parvularculaceae</t>
  </si>
  <si>
    <t>ASV_03630</t>
  </si>
  <si>
    <t>ASV_03629: Gammaproteobacteria; SZB50</t>
  </si>
  <si>
    <t>ASV_03628: Bacteroidia; Cryomorphaceae</t>
  </si>
  <si>
    <t>ASV_03628</t>
  </si>
  <si>
    <t>ASV_03627: Gammaproteobacteria; Vibrio</t>
  </si>
  <si>
    <t>ASV_03627</t>
  </si>
  <si>
    <t>ASV_03626: Patescibacteria; Gracilibacteria</t>
  </si>
  <si>
    <t>ASV_03626</t>
  </si>
  <si>
    <t>ASV_03625: Chlamydiae; Chlamydiaceae</t>
  </si>
  <si>
    <t>ASV_03624: Vampirivibrionia; Caenarcaniphilales</t>
  </si>
  <si>
    <t>ASV_03622: Gammaproteobacteria; Endozoicomonas</t>
  </si>
  <si>
    <t>ASV_03622</t>
  </si>
  <si>
    <t>ASV_03621: Bacteroidota; Bacteroidia</t>
  </si>
  <si>
    <t>ASV_03620: Clostridia; Epulopiscium</t>
  </si>
  <si>
    <t>ASV_03620</t>
  </si>
  <si>
    <t>ASV_03619: Gammaproteobacteria; OM43 clade</t>
  </si>
  <si>
    <t>ASV_03619</t>
  </si>
  <si>
    <t>ASV_03618: Oligoflexia; Oligoflexaceae</t>
  </si>
  <si>
    <t>ASV_03618</t>
  </si>
  <si>
    <t>ASV_03617: Bacteria; WPS-2</t>
  </si>
  <si>
    <t>ASV_03616: Bacilli; Candidatus Bacilloplasma</t>
  </si>
  <si>
    <t>ASV_03615: Bacteroidia; Aquimarina</t>
  </si>
  <si>
    <t>ASV_03613: Alphaproteobacteria; Terasakiellaceae</t>
  </si>
  <si>
    <t>ASV_03612: Gammaproteobacteria; Psychrosphaera</t>
  </si>
  <si>
    <t>ASV_03611: Gammaproteobacteria; Oleibacter</t>
  </si>
  <si>
    <t>ASV_03611</t>
  </si>
  <si>
    <t>ASV_03609: Alphaproteobacteria; Fokiniaceae</t>
  </si>
  <si>
    <t>ASV_03607: Gammaproteobacteria; Francisella</t>
  </si>
  <si>
    <t>ASV_03606: Dehalococcoidia; SAR202 clade</t>
  </si>
  <si>
    <t>ASV_03606</t>
  </si>
  <si>
    <t>ASV_03605: Proteobacteria; Alphaproteobacteria</t>
  </si>
  <si>
    <t>ASV_03604: Alphaproteobacteria; Rickettsiaceae</t>
  </si>
  <si>
    <t>ASV_03603: Bacteroidia; Crocinitomix</t>
  </si>
  <si>
    <t>ASV_03602: Bacteroidia; Cytophagales</t>
  </si>
  <si>
    <t>ASV_03601: Bacteria; Proteobacteria</t>
  </si>
  <si>
    <t>ASV_03601</t>
  </si>
  <si>
    <t>ASV_03599: Babeliae; UBA12411</t>
  </si>
  <si>
    <t>ASV_03598: Alphaproteobacteria; Rickettsiales</t>
  </si>
  <si>
    <t>ASV_03598</t>
  </si>
  <si>
    <t>ASV_03597: Spirochaetia; Treponema</t>
  </si>
  <si>
    <t>ASV_03597</t>
  </si>
  <si>
    <t>ASV_03596: Proteobacteria; Gammaproteobacteria</t>
  </si>
  <si>
    <t>ASV_03596</t>
  </si>
  <si>
    <t>ASV_03595: Bacteria; Margulisbacteria</t>
  </si>
  <si>
    <t>ASV_03595</t>
  </si>
  <si>
    <t>ASV_03594: Verrucomicrobiae; Rubritaleaceae</t>
  </si>
  <si>
    <t>ASV_03594</t>
  </si>
  <si>
    <t>ASV_03593: Bacteroidia; Flavobacteriaceae</t>
  </si>
  <si>
    <t>ASV_03593</t>
  </si>
  <si>
    <t>ASV_03592: Gammaproteobacteria; B2M28</t>
  </si>
  <si>
    <t>ASV_03592</t>
  </si>
  <si>
    <t>ASV_03590: Phycisphaerae; SG8-4</t>
  </si>
  <si>
    <t>ASV_03589: Bacteroidia; Saprospiraceae</t>
  </si>
  <si>
    <t>ASV_03589</t>
  </si>
  <si>
    <t>ASV_03588: Gammaproteobacteria; HOC36</t>
  </si>
  <si>
    <t>ASV_03587: Gammaproteobacteria; Gven-F17</t>
  </si>
  <si>
    <t>ASV_03586: Nanoarchaeia; Woesearchaeales</t>
  </si>
  <si>
    <t>ASV_03586</t>
  </si>
  <si>
    <t>ASV_03585: Nanoarchaeia; Woesearchaeales</t>
  </si>
  <si>
    <t>ASV_03585</t>
  </si>
  <si>
    <t>ASV_03584: Planctomycetes; Pirellulaceae</t>
  </si>
  <si>
    <t>ASV_03584</t>
  </si>
  <si>
    <t>ASV_03583: Nanoarchaeia; SCGC AAA011-D5</t>
  </si>
  <si>
    <t>ASV_03583</t>
  </si>
  <si>
    <t>ASV_03582: Gammaproteobacteria; Candidatus Thiobios</t>
  </si>
  <si>
    <t>ASV_03582</t>
  </si>
  <si>
    <t>ASV_03581: Gammaproteobacteria; Chromatiaceae</t>
  </si>
  <si>
    <t>ASV_03581</t>
  </si>
  <si>
    <t>ASV_03580: Bacteria</t>
  </si>
  <si>
    <t>ASV_03580</t>
  </si>
  <si>
    <t>ASV_03579: Proteobacteria; Gammaproteobacteria</t>
  </si>
  <si>
    <t>ASV_03579</t>
  </si>
  <si>
    <t>ASV_03578: Alphaproteobacteria; Rickettsiaceae</t>
  </si>
  <si>
    <t>ASV_03578</t>
  </si>
  <si>
    <t>ASV_03577: Verrucomicrobiae; Cerasicoccus</t>
  </si>
  <si>
    <t>ASV_03577</t>
  </si>
  <si>
    <t>ASV_03576: Bacteroidia; Tenacibaculum</t>
  </si>
  <si>
    <t>ASV_03576</t>
  </si>
  <si>
    <t>ASV_03575: Bacteroidia; Crocinitomix</t>
  </si>
  <si>
    <t>ASV_03575</t>
  </si>
  <si>
    <t>ASV_03574: Nanoarchaeia; SCGC AAA011-D5</t>
  </si>
  <si>
    <t>ASV_03574</t>
  </si>
  <si>
    <t>ASV_03573: Patescibacteria; Gracilibacteria</t>
  </si>
  <si>
    <t>ASV_03573</t>
  </si>
  <si>
    <t>ASV_03572: Bacteroidia; Saprospiraceae</t>
  </si>
  <si>
    <t>ASV_03572</t>
  </si>
  <si>
    <t>ASV_03571: Proteobacteria; Gammaproteobacteria</t>
  </si>
  <si>
    <t>ASV_03571</t>
  </si>
  <si>
    <t>ASV_03570: Gammaproteobacteria; Neisseriaceae</t>
  </si>
  <si>
    <t>ASV_03570</t>
  </si>
  <si>
    <t>ASV_03569: Omnitrophia; Candidatus Omnitrophus</t>
  </si>
  <si>
    <t>ASV_03569</t>
  </si>
  <si>
    <t>ASV_03568: Gracilibacteria; Absconditabacteriales (SR1)</t>
  </si>
  <si>
    <t>ASV_03568</t>
  </si>
  <si>
    <t>ASV_03567: Alphaproteobacteria; Roseivivax</t>
  </si>
  <si>
    <t>ASV_03567</t>
  </si>
  <si>
    <t>ASV_03566: Nanoarchaeia; Woesearchaeales</t>
  </si>
  <si>
    <t>ASV_03566</t>
  </si>
  <si>
    <t>ASV_03565: Alphaproteobacteria; Hyphomonadaceae</t>
  </si>
  <si>
    <t>ASV_03565</t>
  </si>
  <si>
    <t>ASV_03564: Nitrososphaeria; Cenarchaeum</t>
  </si>
  <si>
    <t>ASV_03564</t>
  </si>
  <si>
    <t>ASV_03563: Gammaproteobacteria; Vibrio</t>
  </si>
  <si>
    <t>ASV_03563</t>
  </si>
  <si>
    <t>ASV_03561: Verrucomicrobiae; Rubritalea</t>
  </si>
  <si>
    <t>ASV_03561</t>
  </si>
  <si>
    <t>ASV_03560: Gammaproteobacteria; Ferrimonas</t>
  </si>
  <si>
    <t>ASV_03560</t>
  </si>
  <si>
    <t>ASV_03559: Bacteria; Marinimicrobia (SAR406 clade)</t>
  </si>
  <si>
    <t>ASV_03559</t>
  </si>
  <si>
    <t>ASV_03558: Kiritimatiellae; R76-B128</t>
  </si>
  <si>
    <t>ASV_03558</t>
  </si>
  <si>
    <t>ASV_03557: Proteobacteria; Gammaproteobacteria</t>
  </si>
  <si>
    <t>ASV_03557</t>
  </si>
  <si>
    <t>ASV_03556: Alphaproteobacteria; Terasakiellaceae</t>
  </si>
  <si>
    <t>ASV_03556</t>
  </si>
  <si>
    <t>ASV_03555: Bdellovibrionia; Peredibacter</t>
  </si>
  <si>
    <t>ASV_03554: Acidobacteriota; Subgroup 22</t>
  </si>
  <si>
    <t>ASV_03554</t>
  </si>
  <si>
    <t>ASV_03553: Gracilibacteria; JGI 0000069-P22</t>
  </si>
  <si>
    <t>ASV_03553</t>
  </si>
  <si>
    <t>ASV_03552: Nanoarchaeia; Woesearchaeales</t>
  </si>
  <si>
    <t>ASV_03552</t>
  </si>
  <si>
    <t>ASV_03551: Bacteroidia; Ekhidna</t>
  </si>
  <si>
    <t>ASV_03551</t>
  </si>
  <si>
    <t>ASV_03550: Gammaproteobacteria; BD7-8</t>
  </si>
  <si>
    <t>ASV_03550</t>
  </si>
  <si>
    <t>ASV_03549: Bacteroidia; Amoebophilaceae</t>
  </si>
  <si>
    <t>ASV_03549</t>
  </si>
  <si>
    <t>ASV_03548: Gammaproteobacteria; Thiotrichaceae</t>
  </si>
  <si>
    <t>ASV_03548</t>
  </si>
  <si>
    <t>ASV_03547: Gammaproteobacteria; Unknown Family</t>
  </si>
  <si>
    <t>ASV_03547</t>
  </si>
  <si>
    <t>ASV_03545: Planctomycetota; OM190</t>
  </si>
  <si>
    <t>ASV_03544: Lentisphaeria; P.palmC41</t>
  </si>
  <si>
    <t>ASV_03544</t>
  </si>
  <si>
    <t>ASV_03543: Alphaproteobacteria; Micavibrionaceae</t>
  </si>
  <si>
    <t>ASV_03543</t>
  </si>
  <si>
    <t>ASV_03542: Gammaproteobacteria; [Caedibacter] taeniospiralis group</t>
  </si>
  <si>
    <t>ASV_03542</t>
  </si>
  <si>
    <t>ASV_03541: Clostridia; NK4A214 group</t>
  </si>
  <si>
    <t>ASV_03541</t>
  </si>
  <si>
    <t>ASV_03540: Clostridia; [Eubacterium] coprostanoligenes group</t>
  </si>
  <si>
    <t>ASV_03540</t>
  </si>
  <si>
    <t>ASV_03539: Bacteroidia; Rikenellaceae RC9 gut group</t>
  </si>
  <si>
    <t>ASV_03539</t>
  </si>
  <si>
    <t>ASV_03538: Clostridia; Anaerostignum</t>
  </si>
  <si>
    <t>ASV_03538</t>
  </si>
  <si>
    <t>ASV_03537: Gammaproteobacteria; Legionella</t>
  </si>
  <si>
    <t>ASV_03537</t>
  </si>
  <si>
    <t>ASV_03536: Nanoarchaeia; Woesearchaeales</t>
  </si>
  <si>
    <t>ASV_03536</t>
  </si>
  <si>
    <t>ASV_03535: Alphaproteobacteria; AEGEAN-169 marine group</t>
  </si>
  <si>
    <t>ASV_03535</t>
  </si>
  <si>
    <t>ASV_03534: Planctomycetes; Pirellula</t>
  </si>
  <si>
    <t>ASV_03534</t>
  </si>
  <si>
    <t>ASV_03533: Planctomycetes; Blastopirellula</t>
  </si>
  <si>
    <t>ASV_03533</t>
  </si>
  <si>
    <t>ASV_03532: Gammaproteobacteria; Agarilytica</t>
  </si>
  <si>
    <t>ASV_03532</t>
  </si>
  <si>
    <t>ASV_03531: Proteobacteria; Gammaproteobacteria</t>
  </si>
  <si>
    <t>ASV_03531</t>
  </si>
  <si>
    <t>ASV_03530: Chloroflexi; KD4-96</t>
  </si>
  <si>
    <t>ASV_03530</t>
  </si>
  <si>
    <t>ASV_03529: Gammaproteobacteria; SAR92 clade</t>
  </si>
  <si>
    <t>ASV_03529</t>
  </si>
  <si>
    <t>ASV_03528: Bacteroidia; Flavobacteriaceae</t>
  </si>
  <si>
    <t>ASV_03528</t>
  </si>
  <si>
    <t>ASV_03527: Bacteria</t>
  </si>
  <si>
    <t>ASV_03527</t>
  </si>
  <si>
    <t>ASV_03526: Bacteria</t>
  </si>
  <si>
    <t>ASV_03526</t>
  </si>
  <si>
    <t>ASV_03525: Bacteroidia; Bacteroides</t>
  </si>
  <si>
    <t>ASV_03525</t>
  </si>
  <si>
    <t>ASV_03524: Bacteria; Marinimicrobia (SAR406 clade)</t>
  </si>
  <si>
    <t>ASV_03524</t>
  </si>
  <si>
    <t>ASV_03523: Alphaproteobacteria; SAR116 clade</t>
  </si>
  <si>
    <t>ASV_03523</t>
  </si>
  <si>
    <t>ASV_03522: Bacteria; NB1-j</t>
  </si>
  <si>
    <t>ASV_03522</t>
  </si>
  <si>
    <t>ASV_03521: Desulfobacteria; Desulfatitalea</t>
  </si>
  <si>
    <t>ASV_03521</t>
  </si>
  <si>
    <t>ASV_03520: Alphaproteobacteria; Limibaculum</t>
  </si>
  <si>
    <t>ASV_03520</t>
  </si>
  <si>
    <t>ASV_03519: Proteobacteria; Alphaproteobacteria</t>
  </si>
  <si>
    <t>ASV_03519</t>
  </si>
  <si>
    <t>ASV_03518: Dehalococcoidia; FS117-23B-02</t>
  </si>
  <si>
    <t>ASV_03518</t>
  </si>
  <si>
    <t>ASV_03517: Clostridia; Lachnospira</t>
  </si>
  <si>
    <t>ASV_03517</t>
  </si>
  <si>
    <t>ASV_03516: Alphaproteobacteria; Pseudahrensia</t>
  </si>
  <si>
    <t>ASV_03516</t>
  </si>
  <si>
    <t>ASV_03515: Gammaproteobacteria; Oleiphilus</t>
  </si>
  <si>
    <t>ASV_03515</t>
  </si>
  <si>
    <t>ASV_03514: Alphaproteobacteria; Rhodobacteraceae</t>
  </si>
  <si>
    <t>ASV_03513: Clostridia; Fusibacter</t>
  </si>
  <si>
    <t>ASV_03513</t>
  </si>
  <si>
    <t>ASV_03512: Bacteroidia; Marinoscillum</t>
  </si>
  <si>
    <t>ASV_03512</t>
  </si>
  <si>
    <t>ASV_03511: Gammaproteobacteria; Coxiella</t>
  </si>
  <si>
    <t>ASV_03511</t>
  </si>
  <si>
    <t>ASV_03510: Bacilli; Candidatus Hepatoplasma</t>
  </si>
  <si>
    <t>ASV_03510</t>
  </si>
  <si>
    <t>ASV_03509: Gammaproteobacteria; Sedimenticolaceae</t>
  </si>
  <si>
    <t>ASV_03509</t>
  </si>
  <si>
    <t>ASV_03508: Gammaproteobacteria; Vibrionaceae</t>
  </si>
  <si>
    <t>ASV_03508</t>
  </si>
  <si>
    <t>ASV_03507: Proteobacteria; Gammaproteobacteria</t>
  </si>
  <si>
    <t>ASV_03507</t>
  </si>
  <si>
    <t>ASV_03506: Nanoarchaeia; Woesearchaeales</t>
  </si>
  <si>
    <t>ASV_03506</t>
  </si>
  <si>
    <t>ASV_03505: Bacteroidia; Chitinophagales</t>
  </si>
  <si>
    <t>ASV_03505</t>
  </si>
  <si>
    <t>ASV_03503: Gammaproteobacteria; Coxiella</t>
  </si>
  <si>
    <t>ASV_03503</t>
  </si>
  <si>
    <t>ASV_03501: Bdellovibrionia; Halobacteriovorax</t>
  </si>
  <si>
    <t>ASV_03501</t>
  </si>
  <si>
    <t>ASV_03500: Bacteria</t>
  </si>
  <si>
    <t>ASV_03500</t>
  </si>
  <si>
    <t>ASV_03498: Bacteroidia; Saprospiraceae</t>
  </si>
  <si>
    <t>ASV_03498</t>
  </si>
  <si>
    <t>ASV_03497: Bacteroidia; Macellibacteroides</t>
  </si>
  <si>
    <t>ASV_03497</t>
  </si>
  <si>
    <t>ASV_03496: Gammaproteobacteria; Endozoicomonas</t>
  </si>
  <si>
    <t>ASV_03496</t>
  </si>
  <si>
    <t>ASV_03495: Proteobacteria; Gammaproteobacteria</t>
  </si>
  <si>
    <t>ASV_03495</t>
  </si>
  <si>
    <t>ASV_03493: Anaerolineae; A4b</t>
  </si>
  <si>
    <t>ASV_03493</t>
  </si>
  <si>
    <t>ASV_03491: Alphaproteobacteria; Hyphomonas</t>
  </si>
  <si>
    <t>ASV_03491</t>
  </si>
  <si>
    <t>ASV_03490: Clostridia; Hungateiclostridiaceae</t>
  </si>
  <si>
    <t>ASV_03488: Bacteroidia; Flavobacteriaceae</t>
  </si>
  <si>
    <t>ASV_03488</t>
  </si>
  <si>
    <t>ASV_03487: Nanoarchaeia; SCGC AAA011-D5</t>
  </si>
  <si>
    <t>ASV_03487</t>
  </si>
  <si>
    <t>ASV_03486: Bacteroidia; Bacteroides</t>
  </si>
  <si>
    <t>ASV_03486</t>
  </si>
  <si>
    <t>ASV_03485: Gammaproteobacteria; Candidatus Thiobios</t>
  </si>
  <si>
    <t>ASV_03485</t>
  </si>
  <si>
    <t>ASV_03484: Proteobacteria; Gammaproteobacteria</t>
  </si>
  <si>
    <t>ASV_03484</t>
  </si>
  <si>
    <t>ASV_03483: Nanoarchaeia; Woesearchaeales</t>
  </si>
  <si>
    <t>ASV_03483</t>
  </si>
  <si>
    <t>ASV_03482: Nanoarchaeia; Woesearchaeales</t>
  </si>
  <si>
    <t>ASV_03482</t>
  </si>
  <si>
    <t>ASV_03481: Gammaproteobacteria; Shewanella</t>
  </si>
  <si>
    <t>ASV_03481</t>
  </si>
  <si>
    <t>ASV_03479: Gammaproteobacteria; Ectothiorhodospirales</t>
  </si>
  <si>
    <t>ASV_03478: Clostridia; Clostridium sensu stricto 2</t>
  </si>
  <si>
    <t>ASV_03477: Nanoarchaeia; Woesearchaeales</t>
  </si>
  <si>
    <t>ASV_03477</t>
  </si>
  <si>
    <t>ASV_03476: Clostridia; Lachnospiraceae</t>
  </si>
  <si>
    <t>ASV_03476</t>
  </si>
  <si>
    <t>ASV_03475: Nanoarchaeia; Woesearchaeales</t>
  </si>
  <si>
    <t>ASV_03475</t>
  </si>
  <si>
    <t>ASV_03474: Bacteroidia; Saprospira</t>
  </si>
  <si>
    <t>ASV_03474</t>
  </si>
  <si>
    <t>ASV_03473: Bdellovibrionia; OM27 clade</t>
  </si>
  <si>
    <t>ASV_03473</t>
  </si>
  <si>
    <t>ASV_03472: Desulfobulbia; Desulfotalea</t>
  </si>
  <si>
    <t>ASV_03471: Nanoarchaeia; SCGC AAA011-D5</t>
  </si>
  <si>
    <t>ASV_03470: Alphaproteobacteria; Candidatus Puniceispirillum</t>
  </si>
  <si>
    <t>ASV_03470</t>
  </si>
  <si>
    <t>ASV_03469: Gammaproteobacteria; Coxiella</t>
  </si>
  <si>
    <t>ASV_03469</t>
  </si>
  <si>
    <t>ASV_03468: Bacteroidia; Bacteroides</t>
  </si>
  <si>
    <t>ASV_03468</t>
  </si>
  <si>
    <t>ASV_03467: Nanoarchaeia; Woesearchaeales</t>
  </si>
  <si>
    <t>ASV_03467</t>
  </si>
  <si>
    <t>ASV_03466: Nanoarchaeia; Woesearchaeales</t>
  </si>
  <si>
    <t>ASV_03466</t>
  </si>
  <si>
    <t>ASV_03465: Nanoarchaeia; Woesearchaeales</t>
  </si>
  <si>
    <t>ASV_03465</t>
  </si>
  <si>
    <t>ASV_03464: Proteobacteria; Gammaproteobacteria</t>
  </si>
  <si>
    <t>ASV_03464</t>
  </si>
  <si>
    <t>ASV_03463: Bacteria</t>
  </si>
  <si>
    <t>ASV_03463</t>
  </si>
  <si>
    <t>ASV_03462: Bacilli; Acholeplasma</t>
  </si>
  <si>
    <t>ASV_03462</t>
  </si>
  <si>
    <t>ASV_03461: Alphaproteobacteria; Rhodospirillales</t>
  </si>
  <si>
    <t>ASV_03461</t>
  </si>
  <si>
    <t>ASV_03460: Proteobacteria; Alphaproteobacteria</t>
  </si>
  <si>
    <t>ASV_03460</t>
  </si>
  <si>
    <t>ASV_03459: Gammaproteobacteria; endosymbionts</t>
  </si>
  <si>
    <t>ASV_03459</t>
  </si>
  <si>
    <t>ASV_03458: Gammaproteobacteria; Agaribacterium</t>
  </si>
  <si>
    <t>ASV_03458</t>
  </si>
  <si>
    <t>ASV_03457: Clostridia; Lachnospiraceae</t>
  </si>
  <si>
    <t>ASV_03457</t>
  </si>
  <si>
    <t>ASV_03456: Planctomycetota; OM190</t>
  </si>
  <si>
    <t>ASV_03456</t>
  </si>
  <si>
    <t>ASV_03455: Bdellovibrionia; Bacteriovoracaceae</t>
  </si>
  <si>
    <t>ASV_03455</t>
  </si>
  <si>
    <t>ASV_03454: Bacteroidia; Saprospiraceae</t>
  </si>
  <si>
    <t>ASV_03454</t>
  </si>
  <si>
    <t>ASV_03453: Bacteria; Margulisbacteria</t>
  </si>
  <si>
    <t>ASV_03453</t>
  </si>
  <si>
    <t>ASV_03452: Gammaproteobacteria; Coxiella</t>
  </si>
  <si>
    <t>ASV_03452</t>
  </si>
  <si>
    <t>ASV_03451: Gammaproteobacteria; BD2-7</t>
  </si>
  <si>
    <t>ASV_03451</t>
  </si>
  <si>
    <t>ASV_03450: Alphaproteobacteria; Magnetospiraceae</t>
  </si>
  <si>
    <t>ASV_03449: Lentisphaeria; SS1-B-02-17</t>
  </si>
  <si>
    <t>ASV_03448: Gammaproteobacteria; Shewanella</t>
  </si>
  <si>
    <t>ASV_03448</t>
  </si>
  <si>
    <t>ASV_03447: Gammaproteobacteria; Coxiella</t>
  </si>
  <si>
    <t>ASV_03447</t>
  </si>
  <si>
    <t>ASV_03446: Verrucomicrobiae; MB11C04 marine group</t>
  </si>
  <si>
    <t>ASV_03446</t>
  </si>
  <si>
    <t>ASV_03443: Alphaproteobacteria; Micavibrionaceae</t>
  </si>
  <si>
    <t>ASV_03443</t>
  </si>
  <si>
    <t>ASV_03439: Alphaproteobacteria; Stappiaceae</t>
  </si>
  <si>
    <t>ASV_03439</t>
  </si>
  <si>
    <t>ASV_03438: Gammaproteobacteria; Cm1-21</t>
  </si>
  <si>
    <t>ASV_03438</t>
  </si>
  <si>
    <t>ASV_03437: Bdellovibrionia; OM27 clade</t>
  </si>
  <si>
    <t>ASV_03437</t>
  </si>
  <si>
    <t>ASV_03436: Gammaproteobacteria; EC94</t>
  </si>
  <si>
    <t>ASV_03436</t>
  </si>
  <si>
    <t>ASV_03435: Alphaproteobacteria; Candidatus Puniceispirillum</t>
  </si>
  <si>
    <t>ASV_03435</t>
  </si>
  <si>
    <t>ASV_03434: Gammaproteobacteria; Enterobacterales</t>
  </si>
  <si>
    <t>ASV_03433: Bacteroidia; Flavobacteriales</t>
  </si>
  <si>
    <t>ASV_03432: Alphaproteobacteria; Micavibrionaceae</t>
  </si>
  <si>
    <t>ASV_03431: Proteobacteria; Gammaproteobacteria</t>
  </si>
  <si>
    <t>ASV_03430: Gammaproteobacteria; Agarivorans</t>
  </si>
  <si>
    <t>ASV_03429: Bacteria; Margulisbacteria</t>
  </si>
  <si>
    <t>ASV_03428: Bdellovibrionia; Peredibacter</t>
  </si>
  <si>
    <t>ASV_03427: Alphaproteobacteria; Micavibrionaceae</t>
  </si>
  <si>
    <t>ASV_03427</t>
  </si>
  <si>
    <t>ASV_03426: Verrucomicrobiae; Rubritalea</t>
  </si>
  <si>
    <t>ASV_03426</t>
  </si>
  <si>
    <t>ASV_03424: Bacteria; Planctomycetota</t>
  </si>
  <si>
    <t>ASV_03422: Gammaproteobacteria; HOC36</t>
  </si>
  <si>
    <t>ASV_03421: Proteobacteria; Gammaproteobacteria</t>
  </si>
  <si>
    <t>ASV_03421</t>
  </si>
  <si>
    <t>ASV_03420: Clostridia; Lachnospiraceae</t>
  </si>
  <si>
    <t>ASV_03420</t>
  </si>
  <si>
    <t>ASV_03419: Alphaproteobacteria; Micavibrionaceae</t>
  </si>
  <si>
    <t>ASV_03419</t>
  </si>
  <si>
    <t>ASV_03418: Proteobacteria; Gammaproteobacteria</t>
  </si>
  <si>
    <t>ASV_03417: Bacteroidia; Marinoscillum</t>
  </si>
  <si>
    <t>ASV_03417</t>
  </si>
  <si>
    <t>ASV_03416: Bacteroidia; Amoebophilaceae</t>
  </si>
  <si>
    <t>ASV_03416</t>
  </si>
  <si>
    <t>ASV_03415: Gammaproteobacteria; Aquicella</t>
  </si>
  <si>
    <t>ASV_03414: Bacilli; Candidatus Hepatoplasma</t>
  </si>
  <si>
    <t>ASV_03414</t>
  </si>
  <si>
    <t>ASV_03413: Bacteria; SAR324 clade(Marine group B)</t>
  </si>
  <si>
    <t>ASV_03413</t>
  </si>
  <si>
    <t>ASV_03412: Gammaproteobacteria; Chromatiales</t>
  </si>
  <si>
    <t>ASV_03412</t>
  </si>
  <si>
    <t>ASV_03411: Oligoflexia; Oligoflexaceae</t>
  </si>
  <si>
    <t>ASV_03411</t>
  </si>
  <si>
    <t>ASV_03410: Desulfuromonadia; PB19</t>
  </si>
  <si>
    <t>ASV_03410</t>
  </si>
  <si>
    <t>ASV_03409: Bacteria; Firmicutes</t>
  </si>
  <si>
    <t>ASV_03408: Alphaproteobacteria; Erythrobacter</t>
  </si>
  <si>
    <t>ASV_03407: Nanoarchaeia; SCGC AAA286-E23</t>
  </si>
  <si>
    <t>ASV_03406: Nanoarchaeia; Woesearchaeales</t>
  </si>
  <si>
    <t>ASV_03404: Bacteroidia; Amoebophilaceae</t>
  </si>
  <si>
    <t>ASV_03404</t>
  </si>
  <si>
    <t>ASV_03403: Gracilibacteria; Absconditabacteriales (SR1)</t>
  </si>
  <si>
    <t>ASV_03403</t>
  </si>
  <si>
    <t>ASV_03402: Nanoarchaeia; Woesearchaeales</t>
  </si>
  <si>
    <t>ASV_03402</t>
  </si>
  <si>
    <t>ASV_03401: Kiritimatiellae; MSBL3</t>
  </si>
  <si>
    <t>ASV_03401</t>
  </si>
  <si>
    <t>ASV_03400: Proteobacteria; Alphaproteobacteria</t>
  </si>
  <si>
    <t>ASV_03400</t>
  </si>
  <si>
    <t>ASV_03399: Nanoarchaeia; GW2011_GWC1_47_15</t>
  </si>
  <si>
    <t>ASV_03399</t>
  </si>
  <si>
    <t>ASV_03398: Thermoanaerobaculia; Subgroup 23</t>
  </si>
  <si>
    <t>ASV_03398</t>
  </si>
  <si>
    <t>ASV_03397: Asgardarchaeota; Lokiarchaeia</t>
  </si>
  <si>
    <t>ASV_03397</t>
  </si>
  <si>
    <t>ASV_03396: Bacteria</t>
  </si>
  <si>
    <t>ASV_03396</t>
  </si>
  <si>
    <t>ASV_03395: Babeliae; Babeliales</t>
  </si>
  <si>
    <t>ASV_03395</t>
  </si>
  <si>
    <t>ASV_03394: Nanoarchaeia; Woesearchaeales</t>
  </si>
  <si>
    <t>ASV_03394</t>
  </si>
  <si>
    <t>ASV_03393: Gammaproteobacteria; Thiothrix</t>
  </si>
  <si>
    <t>ASV_03393</t>
  </si>
  <si>
    <t>ASV_03391: Bdellovibrionia; Peredibacter</t>
  </si>
  <si>
    <t>ASV_03391</t>
  </si>
  <si>
    <t>ASV_03390: Acidobacteriota; Subgroup 22</t>
  </si>
  <si>
    <t>ASV_03390</t>
  </si>
  <si>
    <t>ASV_03389: Vampirivibrionia; Caenarcaniphilales</t>
  </si>
  <si>
    <t>ASV_03388: Dehalococcoidia; SAR202 clade</t>
  </si>
  <si>
    <t>ASV_03388</t>
  </si>
  <si>
    <t>ASV_03387: Bacteria; SAR324 clade(Marine group B)</t>
  </si>
  <si>
    <t>ASV_03387</t>
  </si>
  <si>
    <t>ASV_03385: Bdellovibrionia; Bacteriovoracaceae</t>
  </si>
  <si>
    <t>ASV_03385</t>
  </si>
  <si>
    <t>ASV_03384: Bacteria; Proteobacteria</t>
  </si>
  <si>
    <t>ASV_03383: Bacteria; Margulisbacteria</t>
  </si>
  <si>
    <t>ASV_03383</t>
  </si>
  <si>
    <t>ASV_03382: Proteobacteria; Gammaproteobacteria</t>
  </si>
  <si>
    <t>ASV_03382</t>
  </si>
  <si>
    <t>ASV_03381: Bacteroidia; Amoebophilaceae</t>
  </si>
  <si>
    <t>ASV_03381</t>
  </si>
  <si>
    <t>ASV_03380: Lentisphaeria; Lentisphaera</t>
  </si>
  <si>
    <t>ASV_03380</t>
  </si>
  <si>
    <t>ASV_03379: Campylobacteria; Arcobacteraceae</t>
  </si>
  <si>
    <t>ASV_03379</t>
  </si>
  <si>
    <t>ASV_03378: Gammaproteobacteria; KI89A clade</t>
  </si>
  <si>
    <t>ASV_03378</t>
  </si>
  <si>
    <t>ASV_03377: Bacteroidia; Ekhidna</t>
  </si>
  <si>
    <t>ASV_03376: Acidobacteriota; Subgroup 26</t>
  </si>
  <si>
    <t>ASV_03375: Bacteria; Zixibacteria</t>
  </si>
  <si>
    <t>ASV_03375</t>
  </si>
  <si>
    <t>ASV_03374: Gammaproteobacteria; Pseudomonadales</t>
  </si>
  <si>
    <t>ASV_03374</t>
  </si>
  <si>
    <t>ASV_03373: Nanoarchaeia; Woesearchaeales</t>
  </si>
  <si>
    <t>ASV_03373</t>
  </si>
  <si>
    <t>ASV_03372: Gammaproteobacteria; SAR86 clade</t>
  </si>
  <si>
    <t>ASV_03372</t>
  </si>
  <si>
    <t>ASV_03371: Gammaproteobacteria; BD7-8</t>
  </si>
  <si>
    <t>ASV_03371</t>
  </si>
  <si>
    <t>ASV_03370: Clostridia; Anaerosporobacter</t>
  </si>
  <si>
    <t>ASV_03370</t>
  </si>
  <si>
    <t>ASV_03369: Chloroflexi; KD4-96</t>
  </si>
  <si>
    <t>ASV_03369</t>
  </si>
  <si>
    <t>ASV_03368: Nanoarchaeia; GW2011_GWC1_47_15</t>
  </si>
  <si>
    <t>ASV_03368</t>
  </si>
  <si>
    <t>ASV_03367: Nanoarchaeia; GW2011_GWC1_47_15</t>
  </si>
  <si>
    <t>ASV_03367</t>
  </si>
  <si>
    <t>ASV_03366: Anaerolineae; Anaerolineaceae</t>
  </si>
  <si>
    <t>ASV_03366</t>
  </si>
  <si>
    <t>ASV_03365: Proteobacteria; Alphaproteobacteria</t>
  </si>
  <si>
    <t>ASV_03365</t>
  </si>
  <si>
    <t>ASV_03364: Alphaproteobacteria; Micavibrionaceae</t>
  </si>
  <si>
    <t>ASV_03364</t>
  </si>
  <si>
    <t>ASV_03362: Campylobacteria; Sulfurimonas</t>
  </si>
  <si>
    <t>ASV_03362</t>
  </si>
  <si>
    <t>ASV_03361: Polyangia; Blfdi19</t>
  </si>
  <si>
    <t>ASV_03360: Bacteroidia; Prevotella</t>
  </si>
  <si>
    <t>ASV_03360</t>
  </si>
  <si>
    <t>ASV_03359: Firmicutes; Clostridia</t>
  </si>
  <si>
    <t>ASV_03359</t>
  </si>
  <si>
    <t>ASV_03358: Bacteria</t>
  </si>
  <si>
    <t>ASV_03358</t>
  </si>
  <si>
    <t>ASV_03357: Clostridia; UCG-007</t>
  </si>
  <si>
    <t>ASV_03357</t>
  </si>
  <si>
    <t>ASV_03356: Clostridia; Clostridia UCG-014</t>
  </si>
  <si>
    <t>ASV_03356</t>
  </si>
  <si>
    <t>ASV_03355: Oligoflexia; Oligoflexaceae</t>
  </si>
  <si>
    <t>ASV_03355</t>
  </si>
  <si>
    <t>ASV_03354: Alphaproteobacteria; S25-593</t>
  </si>
  <si>
    <t>ASV_03354</t>
  </si>
  <si>
    <t>ASV_03353: Patescibacteria; Candidatus Uhrbacteria</t>
  </si>
  <si>
    <t>ASV_03353</t>
  </si>
  <si>
    <t>ASV_03352: Bacteroidia; Saprospiraceae</t>
  </si>
  <si>
    <t>ASV_03352</t>
  </si>
  <si>
    <t>ASV_03351: Bacteroidia; Cloacibacterium</t>
  </si>
  <si>
    <t>ASV_03351</t>
  </si>
  <si>
    <t>ASV_03350: Bacteroidia; Robiginitalea</t>
  </si>
  <si>
    <t>ASV_03350</t>
  </si>
  <si>
    <t>ASV_03349: Proteobacteria; Gammaproteobacteria</t>
  </si>
  <si>
    <t>ASV_03349</t>
  </si>
  <si>
    <t>ASV_03348: Proteobacteria; Alphaproteobacteria</t>
  </si>
  <si>
    <t>ASV_03348</t>
  </si>
  <si>
    <t>ASV_03347: Bacteria; SAR324 clade(Marine group B)</t>
  </si>
  <si>
    <t>ASV_03347</t>
  </si>
  <si>
    <t>ASV_03346: Nanoarchaeia; Woesearchaeales</t>
  </si>
  <si>
    <t>ASV_03346</t>
  </si>
  <si>
    <t>ASV_03345: Clostridia; Lachnospiraceae</t>
  </si>
  <si>
    <t>ASV_03345</t>
  </si>
  <si>
    <t>ASV_03344: Proteobacteria; Gammaproteobacteria</t>
  </si>
  <si>
    <t>ASV_03344</t>
  </si>
  <si>
    <t>ASV_03343: Actinobacteriota; RBG-16-55-12</t>
  </si>
  <si>
    <t>ASV_03343</t>
  </si>
  <si>
    <t>ASV_03342: Bdellovibrionia; Bacteriovoracaceae</t>
  </si>
  <si>
    <t>ASV_03342</t>
  </si>
  <si>
    <t>ASV_03341: Thermoanaerobaculia; Subgroup 10</t>
  </si>
  <si>
    <t>ASV_03341</t>
  </si>
  <si>
    <t>ASV_03340: Anaerolineae; Thermoflexus</t>
  </si>
  <si>
    <t>ASV_03340</t>
  </si>
  <si>
    <t>ASV_03339: Acidimicrobia; IMCC26207</t>
  </si>
  <si>
    <t>ASV_03339</t>
  </si>
  <si>
    <t>ASV_03338: Nanoarchaeia; Woesearchaeales</t>
  </si>
  <si>
    <t>ASV_03338</t>
  </si>
  <si>
    <t>ASV_03337: Alphaproteobacteria; Micavibrionaceae</t>
  </si>
  <si>
    <t>ASV_03337</t>
  </si>
  <si>
    <t>ASV_03336: Planctomycetes; Blastopirellula</t>
  </si>
  <si>
    <t>ASV_03336</t>
  </si>
  <si>
    <t>ASV_03335: Alphaproteobacteria; Rhodobacteraceae</t>
  </si>
  <si>
    <t>ASV_03335</t>
  </si>
  <si>
    <t>ASV_03334: Vampirivibrionia; Vampirovibrionales</t>
  </si>
  <si>
    <t>ASV_03334</t>
  </si>
  <si>
    <t>ASV_03333: Bdellovibrionia; Peredibacter</t>
  </si>
  <si>
    <t>ASV_03333</t>
  </si>
  <si>
    <t>ASV_03332: Gammaproteobacteria; Endozoicomonas</t>
  </si>
  <si>
    <t>ASV_03332</t>
  </si>
  <si>
    <t>ASV_03329: Bdellovibrionia; Bacteriovoracaceae</t>
  </si>
  <si>
    <t>ASV_03329</t>
  </si>
  <si>
    <t>ASV_03328: Gracilibacteria; JGI 0000069-P22</t>
  </si>
  <si>
    <t>ASV_03327: Campylobacteria; Sulfurimonas</t>
  </si>
  <si>
    <t>ASV_03327</t>
  </si>
  <si>
    <t>ASV_03326: Gracilibacteria; Absconditabacteriales (SR1)</t>
  </si>
  <si>
    <t>ASV_03326</t>
  </si>
  <si>
    <t>ASV_03325: Nanoarchaeia; Woesearchaeales</t>
  </si>
  <si>
    <t>ASV_03323: Bacteroidia; Flavobacteriales</t>
  </si>
  <si>
    <t>ASV_03323</t>
  </si>
  <si>
    <t>ASV_03322: Bacteroidota; Bacteroidia</t>
  </si>
  <si>
    <t>ASV_03322</t>
  </si>
  <si>
    <t>ASV_03321: Gammaproteobacteria; Agarivorans</t>
  </si>
  <si>
    <t>ASV_03321</t>
  </si>
  <si>
    <t>ASV_03320: Bdellovibrionia; Peredibacter</t>
  </si>
  <si>
    <t>ASV_03320</t>
  </si>
  <si>
    <t>ASV_03319: Verrucomicrobiae; Lentimonas</t>
  </si>
  <si>
    <t>ASV_03319</t>
  </si>
  <si>
    <t>ASV_03317: Alphaproteobacteria; Terasakiellaceae</t>
  </si>
  <si>
    <t>ASV_03316: Alphaproteobacteria; Micavibrionaceae</t>
  </si>
  <si>
    <t>ASV_03316</t>
  </si>
  <si>
    <t>ASV_03315: Campylobacteria; Arcobacteraceae</t>
  </si>
  <si>
    <t>ASV_03315</t>
  </si>
  <si>
    <t>ASV_03314: Gammaproteobacteria; Litoricola</t>
  </si>
  <si>
    <t>ASV_03314</t>
  </si>
  <si>
    <t>ASV_03313: Bdellovibrionia; Peredibacter</t>
  </si>
  <si>
    <t>ASV_03313</t>
  </si>
  <si>
    <t>ASV_03312: Nanoarchaeia; SCGC AAA011-D5</t>
  </si>
  <si>
    <t>ASV_03312</t>
  </si>
  <si>
    <t>ASV_03311: Campylobacteria; Halarcobacter</t>
  </si>
  <si>
    <t>ASV_03311</t>
  </si>
  <si>
    <t>ASV_03310: Bacteroidia; NS10 marine group</t>
  </si>
  <si>
    <t>ASV_03308: Gammaproteobacteria; endosymbionts</t>
  </si>
  <si>
    <t>ASV_03308</t>
  </si>
  <si>
    <t>ASV_03307: Bacteroidia; Bacteroidetes BD2-2</t>
  </si>
  <si>
    <t>ASV_03307</t>
  </si>
  <si>
    <t>ASV_03306: Alphaproteobacteria; Rhodobacteraceae</t>
  </si>
  <si>
    <t>ASV_03305: Kiritimatiellae; WCHB1-41</t>
  </si>
  <si>
    <t>ASV_03305</t>
  </si>
  <si>
    <t>ASV_03304: Gammaproteobacteria; Coxiella</t>
  </si>
  <si>
    <t>ASV_03304</t>
  </si>
  <si>
    <t>ASV_03303: Bdellovibrionia; Peredibacter</t>
  </si>
  <si>
    <t>ASV_03303</t>
  </si>
  <si>
    <t>ASV_03302: Gammaproteobacteria; EPR3968-O8a-Bc78</t>
  </si>
  <si>
    <t>ASV_03301: Planctomycetes; Rhodopirellula</t>
  </si>
  <si>
    <t>ASV_03301</t>
  </si>
  <si>
    <t>ASV_03300: Bacteroidia; Bacteroidales</t>
  </si>
  <si>
    <t>ASV_03300</t>
  </si>
  <si>
    <t>ASV_03299: Gammaproteobacteria; Cobetia</t>
  </si>
  <si>
    <t>ASV_03299</t>
  </si>
  <si>
    <t>ASV_03298: Gammaproteobacteria; Methylophagaceae</t>
  </si>
  <si>
    <t>ASV_03298</t>
  </si>
  <si>
    <t>ASV_03297: Gammaproteobacteria; Coxiella</t>
  </si>
  <si>
    <t>ASV_03297</t>
  </si>
  <si>
    <t>ASV_03296: Bdellovibrionia; Peredibacter</t>
  </si>
  <si>
    <t>ASV_03296</t>
  </si>
  <si>
    <t>ASV_03294: Bacteroidia; NS10 marine group</t>
  </si>
  <si>
    <t>ASV_03293: Gammaproteobacteria; Vibrionaceae</t>
  </si>
  <si>
    <t>ASV_03293</t>
  </si>
  <si>
    <t>ASV_03292: Bacteroidia; Bacteroidetes BD2-2</t>
  </si>
  <si>
    <t>ASV_03292</t>
  </si>
  <si>
    <t>ASV_03291: Bacteria; Margulisbacteria</t>
  </si>
  <si>
    <t>ASV_03291</t>
  </si>
  <si>
    <t>ASV_03290: Proteobacteria; Alphaproteobacteria</t>
  </si>
  <si>
    <t>ASV_03289: Bacteroidia; Marinifilaceae</t>
  </si>
  <si>
    <t>ASV_03289</t>
  </si>
  <si>
    <t>ASV_03288: Campylobacteria; Helicobacteraceae</t>
  </si>
  <si>
    <t>ASV_03287: Oligoflexia; Oligoflexaceae</t>
  </si>
  <si>
    <t>ASV_03287</t>
  </si>
  <si>
    <t>ASV_03286: Nanoarchaeia; Woesearchaeales</t>
  </si>
  <si>
    <t>ASV_03286</t>
  </si>
  <si>
    <t>ASV_03285: Patescibacteria; Gracilibacteria</t>
  </si>
  <si>
    <t>ASV_03285</t>
  </si>
  <si>
    <t>ASV_03283: Alphaproteobacteria; Rhodobacteraceae</t>
  </si>
  <si>
    <t>ASV_03283</t>
  </si>
  <si>
    <t>ASV_03282: Nanoarchaeia; SCGC AAA286-E23</t>
  </si>
  <si>
    <t>ASV_03282</t>
  </si>
  <si>
    <t>ASV_03281: Gammaproteobacteria; Aliikangiella</t>
  </si>
  <si>
    <t>ASV_03281</t>
  </si>
  <si>
    <t>ASV_03280: Nanoarchaeia; Woesearchaeales</t>
  </si>
  <si>
    <t>ASV_03279: Bacteroidia; Chitinophagales</t>
  </si>
  <si>
    <t>ASV_03278: Planctomycetota; BD7-11</t>
  </si>
  <si>
    <t>ASV_03278</t>
  </si>
  <si>
    <t>ASV_03277: Bdellovibrionia; OM27 clade</t>
  </si>
  <si>
    <t>ASV_03277</t>
  </si>
  <si>
    <t>ASV_03276: Alphaproteobacteria; Hyphomonadaceae</t>
  </si>
  <si>
    <t>ASV_03275: Alphaproteobacteria; Holosporaceae</t>
  </si>
  <si>
    <t>ASV_03275</t>
  </si>
  <si>
    <t>ASV_03272: Oligoflexia; Oligoflexaceae</t>
  </si>
  <si>
    <t>ASV_03272</t>
  </si>
  <si>
    <t>ASV_03271: Omnitrophia; Candidatus Omnitrophus</t>
  </si>
  <si>
    <t>ASV_03271</t>
  </si>
  <si>
    <t>ASV_03270: Gammaproteobacteria; OM60(NOR5) clade</t>
  </si>
  <si>
    <t>ASV_03270</t>
  </si>
  <si>
    <t>ASV_03268: Fusobacteria; Leptotrichiaceae</t>
  </si>
  <si>
    <t>ASV_03268</t>
  </si>
  <si>
    <t>ASV_03267: Verrucomicrobiae; Rubritalea</t>
  </si>
  <si>
    <t>ASV_03267</t>
  </si>
  <si>
    <t>ASV_03265: Gammaproteobacteria; Woeseia</t>
  </si>
  <si>
    <t>ASV_03265</t>
  </si>
  <si>
    <t>ASV_03264: Nanoarchaeia; Woesearchaeales</t>
  </si>
  <si>
    <t>ASV_03264</t>
  </si>
  <si>
    <t>ASV_03263: Alphaproteobacteria; Micavibrionaceae</t>
  </si>
  <si>
    <t>ASV_03263</t>
  </si>
  <si>
    <t>ASV_03260: Proteobacteria; Alphaproteobacteria</t>
  </si>
  <si>
    <t>ASV_03258: Bacteroidia; Flammeovirga</t>
  </si>
  <si>
    <t>ASV_03257: Alphaproteobacteria; Rhodospirillales</t>
  </si>
  <si>
    <t>ASV_03257</t>
  </si>
  <si>
    <t>ASV_03256: Bacteroidia; Saprospira</t>
  </si>
  <si>
    <t>ASV_03255: Verrucomicrobiae; Rubritalea</t>
  </si>
  <si>
    <t>ASV_03255</t>
  </si>
  <si>
    <t>ASV_03254: Alphaproteobacteria; Rickettsiales</t>
  </si>
  <si>
    <t>ASV_03254</t>
  </si>
  <si>
    <t>ASV_03252: Bacteria</t>
  </si>
  <si>
    <t>ASV_03252</t>
  </si>
  <si>
    <t>ASV_03250: Alphaproteobacteria; Parvularculaceae</t>
  </si>
  <si>
    <t>ASV_03249: Campylobacteria; Sulfurimonas</t>
  </si>
  <si>
    <t>ASV_03249</t>
  </si>
  <si>
    <t>ASV_03248: Gammaproteobacteria; CH2b56</t>
  </si>
  <si>
    <t>ASV_03248</t>
  </si>
  <si>
    <t>ASV_03247: Verrucomicrobiae; Methylacidiphilaceae</t>
  </si>
  <si>
    <t>ASV_03246: Bacilli; Candidatus Bacilloplasma</t>
  </si>
  <si>
    <t>ASV_03246</t>
  </si>
  <si>
    <t>ASV_03245: Oligoflexia; Oligoflexaceae</t>
  </si>
  <si>
    <t>ASV_03245</t>
  </si>
  <si>
    <t>ASV_03244: Gammaproteobacteria; IheB2-31</t>
  </si>
  <si>
    <t>ASV_03244</t>
  </si>
  <si>
    <t>ASV_03243: Phycisphaerae; SM1A02</t>
  </si>
  <si>
    <t>ASV_03243</t>
  </si>
  <si>
    <t>ASV_03242: Bacteroidia; Marinifilaceae</t>
  </si>
  <si>
    <t>ASV_03242</t>
  </si>
  <si>
    <t>ASV_03240: Gammaproteobacteria; CHAB-XI-27</t>
  </si>
  <si>
    <t>ASV_03240</t>
  </si>
  <si>
    <t>ASV_03239: Gammaproteobacteria; Sedimenticola</t>
  </si>
  <si>
    <t>ASV_03239</t>
  </si>
  <si>
    <t>ASV_03235: Gammaproteobacteria; Granulosicoccus</t>
  </si>
  <si>
    <t>ASV_03235</t>
  </si>
  <si>
    <t>ASV_03234: Nanoarchaeia; Woesearchaeales</t>
  </si>
  <si>
    <t>ASV_03234</t>
  </si>
  <si>
    <t>ASV_03233: Proteobacteria; Gammaproteobacteria</t>
  </si>
  <si>
    <t>ASV_03233</t>
  </si>
  <si>
    <t>ASV_03232: Moduliflexia; Moduliflexaceae</t>
  </si>
  <si>
    <t>ASV_03232</t>
  </si>
  <si>
    <t>ASV_03231: Gammaproteobacteria; Woeseia</t>
  </si>
  <si>
    <t>ASV_03231</t>
  </si>
  <si>
    <t>ASV_03230: Nanoarchaeia; Woesearchaeales</t>
  </si>
  <si>
    <t>ASV_03230</t>
  </si>
  <si>
    <t>ASV_03229: Bacteroidia; Rubidimonas</t>
  </si>
  <si>
    <t>ASV_03229</t>
  </si>
  <si>
    <t>ASV_03228: Alphaproteobacteria; Rhodobacteraceae</t>
  </si>
  <si>
    <t>ASV_03228</t>
  </si>
  <si>
    <t>ASV_03227: Gracilibacteria; Candidatus Peribacteria</t>
  </si>
  <si>
    <t>ASV_03227</t>
  </si>
  <si>
    <t>ASV_03226: Nanoarchaeia; Woesearchaeales</t>
  </si>
  <si>
    <t>ASV_03226</t>
  </si>
  <si>
    <t>ASV_03225: Patescibacteria; Gracilibacteria</t>
  </si>
  <si>
    <t>ASV_03225</t>
  </si>
  <si>
    <t>ASV_03224: Clostridia; Fusibacter</t>
  </si>
  <si>
    <t>ASV_03223: Gammaproteobacteria; KI89A clade</t>
  </si>
  <si>
    <t>ASV_03223</t>
  </si>
  <si>
    <t>ASV_03222: Gammaproteobacteria; Endozoicomonas</t>
  </si>
  <si>
    <t>ASV_03222</t>
  </si>
  <si>
    <t>ASV_03221: Proteobacteria; Alphaproteobacteria</t>
  </si>
  <si>
    <t>ASV_03220: Bacilli; Bacillus</t>
  </si>
  <si>
    <t>ASV_03219: Gammaproteobacteria; Alteromonadaceae</t>
  </si>
  <si>
    <t>ASV_03218: Acidimicrobia; Ilumatobacteraceae</t>
  </si>
  <si>
    <t>ASV_03218</t>
  </si>
  <si>
    <t>ASV_03217: Gracilibacteria; Absconditabacteriales (SR1)</t>
  </si>
  <si>
    <t>ASV_03216: Bacteria; Margulisbacteria</t>
  </si>
  <si>
    <t>ASV_03216</t>
  </si>
  <si>
    <t>ASV_03214: Gammaproteobacteria; Woeseia</t>
  </si>
  <si>
    <t>ASV_03214</t>
  </si>
  <si>
    <t>ASV_03213: Anaerolineae; Caldilineaceae</t>
  </si>
  <si>
    <t>ASV_03213</t>
  </si>
  <si>
    <t>ASV_03212: Bacteria; Proteobacteria</t>
  </si>
  <si>
    <t>ASV_03212</t>
  </si>
  <si>
    <t>ASV_03211: Bacteroidia; Amoebophilaceae</t>
  </si>
  <si>
    <t>ASV_03211</t>
  </si>
  <si>
    <t>ASV_03210: Bacteroidia; Fluviicola</t>
  </si>
  <si>
    <t>ASV_03210</t>
  </si>
  <si>
    <t>ASV_03209: Planctomycetota; BD7-11</t>
  </si>
  <si>
    <t>ASV_03209</t>
  </si>
  <si>
    <t>ASV_03208: Alphaproteobacteria; Rickettsiaceae</t>
  </si>
  <si>
    <t>ASV_03208</t>
  </si>
  <si>
    <t>ASV_03207: Bacteria</t>
  </si>
  <si>
    <t>ASV_03207</t>
  </si>
  <si>
    <t>ASV_03206: Clostridia; Monoglobus</t>
  </si>
  <si>
    <t>ASV_03206</t>
  </si>
  <si>
    <t>ASV_03205: Clostridia; Peptococcaceae</t>
  </si>
  <si>
    <t>ASV_03205</t>
  </si>
  <si>
    <t>ASV_03203: Bacteroidia; Muribaculaceae</t>
  </si>
  <si>
    <t>ASV_03203</t>
  </si>
  <si>
    <t>ASV_03202: Alphaproteobacteria; Rickettsiaceae</t>
  </si>
  <si>
    <t>ASV_03202</t>
  </si>
  <si>
    <t>ASV_03200: Acidimicrobia; Actinomarinales</t>
  </si>
  <si>
    <t>ASV_03200</t>
  </si>
  <si>
    <t>ASV_03199: Bacteroidota; Bacteroidia</t>
  </si>
  <si>
    <t>ASV_03199</t>
  </si>
  <si>
    <t>ASV_03198: Bacteroidia; Actibacter</t>
  </si>
  <si>
    <t>ASV_03198</t>
  </si>
  <si>
    <t>ASV_03197: Nanoarchaeia; Woesearchaeales</t>
  </si>
  <si>
    <t>ASV_03197</t>
  </si>
  <si>
    <t>ASV_03196: Bdellovibrionia; Bacteriovoracaceae</t>
  </si>
  <si>
    <t>ASV_03196</t>
  </si>
  <si>
    <t>ASV_03195: Proteobacteria; Alphaproteobacteria</t>
  </si>
  <si>
    <t>ASV_03195</t>
  </si>
  <si>
    <t>ASV_03194: Alphaproteobacteria; Candidatus Megaira</t>
  </si>
  <si>
    <t>ASV_03194</t>
  </si>
  <si>
    <t>ASV_03193: Gammaproteobacteria; Halieaceae</t>
  </si>
  <si>
    <t>ASV_03193</t>
  </si>
  <si>
    <t>ASV_03192: Alphaproteobacteria; Rhizobiales</t>
  </si>
  <si>
    <t>ASV_03192</t>
  </si>
  <si>
    <t>ASV_03191: Bacteria; SAR324 clade(Marine group B)</t>
  </si>
  <si>
    <t>ASV_03191</t>
  </si>
  <si>
    <t>ASV_03190: Anaerolineae; Anaerolineaceae</t>
  </si>
  <si>
    <t>ASV_03190</t>
  </si>
  <si>
    <t>ASV_03189: Proteobacteria; Gammaproteobacteria</t>
  </si>
  <si>
    <t>ASV_03189</t>
  </si>
  <si>
    <t>ASV_03188: Alphaproteobacteria; Rhodobacteraceae</t>
  </si>
  <si>
    <t>ASV_03188</t>
  </si>
  <si>
    <t>ASV_03187: Proteobacteria; Gammaproteobacteria</t>
  </si>
  <si>
    <t>ASV_03187</t>
  </si>
  <si>
    <t>ASV_03186: Campylobacteria; Sulfurimonas</t>
  </si>
  <si>
    <t>ASV_03186</t>
  </si>
  <si>
    <t>ASV_03185: Clostridia; Hungateiclostridiaceae</t>
  </si>
  <si>
    <t>ASV_03185</t>
  </si>
  <si>
    <t>ASV_03184: Proteobacteria; Gammaproteobacteria</t>
  </si>
  <si>
    <t>ASV_03184</t>
  </si>
  <si>
    <t>ASV_03183: Planctomycetes; Blastopirellula</t>
  </si>
  <si>
    <t>ASV_03183</t>
  </si>
  <si>
    <t>ASV_03182: Planctomycetota; 028H05-P-BN-P5</t>
  </si>
  <si>
    <t>ASV_03182</t>
  </si>
  <si>
    <t>ASV_03181: Bacteria</t>
  </si>
  <si>
    <t>ASV_03181</t>
  </si>
  <si>
    <t>ASV_03180: Gammaproteobacteria; SZB50</t>
  </si>
  <si>
    <t>ASV_03180</t>
  </si>
  <si>
    <t>ASV_03179: Planctomycetes; Pir4 lineage</t>
  </si>
  <si>
    <t>ASV_03179</t>
  </si>
  <si>
    <t>ASV_03178: Nanoarchaeia; SCGC AAA011-D5</t>
  </si>
  <si>
    <t>ASV_03178</t>
  </si>
  <si>
    <t>ASV_03177: Nanoarchaeia; Woesearchaeales</t>
  </si>
  <si>
    <t>ASV_03177</t>
  </si>
  <si>
    <t>ASV_03176: Patescibacteria; Gracilibacteria</t>
  </si>
  <si>
    <t>ASV_03176</t>
  </si>
  <si>
    <t>ASV_03175: Patescibacteria; Parcubacteria</t>
  </si>
  <si>
    <t>ASV_03175</t>
  </si>
  <si>
    <t>ASV_03171: Planctomycetes; Pirellula</t>
  </si>
  <si>
    <t>ASV_03171</t>
  </si>
  <si>
    <t>ASV_03170: Planctomycetes; Pirellulaceae</t>
  </si>
  <si>
    <t>ASV_03169: Gammaproteobacteria; Ga0077536</t>
  </si>
  <si>
    <t>ASV_03169</t>
  </si>
  <si>
    <t>ASV_03168: Bacteroidia; Muribaculaceae</t>
  </si>
  <si>
    <t>ASV_03168</t>
  </si>
  <si>
    <t>ASV_03167: Gammaproteobacteria; Shewanella</t>
  </si>
  <si>
    <t>ASV_03167</t>
  </si>
  <si>
    <t>ASV_03165: Gammaproteobacteria; Marinomonas</t>
  </si>
  <si>
    <t>ASV_03165</t>
  </si>
  <si>
    <t>ASV_03163: Gammaproteobacteria; Woeseia</t>
  </si>
  <si>
    <t>ASV_03163</t>
  </si>
  <si>
    <t>ASV_03162: Planctomycetota; OM190</t>
  </si>
  <si>
    <t>ASV_03162</t>
  </si>
  <si>
    <t>ASV_03161: Gammaproteobacteria; Unknown Family</t>
  </si>
  <si>
    <t>ASV_03161</t>
  </si>
  <si>
    <t>ASV_03160: Bacteria</t>
  </si>
  <si>
    <t>ASV_03159: Bacteroidia; Cyclobacteriaceae</t>
  </si>
  <si>
    <t>ASV_03159</t>
  </si>
  <si>
    <t>ASV_03158: Gammaproteobacteria; Endozoicomonas</t>
  </si>
  <si>
    <t>ASV_03158</t>
  </si>
  <si>
    <t>ASV_03157: Gammaproteobacteria; Coxiella</t>
  </si>
  <si>
    <t>ASV_03157</t>
  </si>
  <si>
    <t>ASV_03156: Gammaproteobacteria; Thalassotalea</t>
  </si>
  <si>
    <t>ASV_03156</t>
  </si>
  <si>
    <t>ASV_03155: Nanoarchaeia; SCGC AAA011-D5</t>
  </si>
  <si>
    <t>ASV_03154: Gammaproteobacteria; Thiotrichaceae</t>
  </si>
  <si>
    <t>ASV_03154</t>
  </si>
  <si>
    <t>ASV_03153: Bacteroidia; Flavobacteriaceae</t>
  </si>
  <si>
    <t>ASV_03152: Gammaproteobacteria; Cellvibrionaceae</t>
  </si>
  <si>
    <t>ASV_03152</t>
  </si>
  <si>
    <t>ASV_03151: Desulfobacteria; Desulfatiglans</t>
  </si>
  <si>
    <t>ASV_03151</t>
  </si>
  <si>
    <t>ASV_03150: Bacteroidota; Bacteroidia</t>
  </si>
  <si>
    <t>ASV_03150</t>
  </si>
  <si>
    <t>ASV_03149: Gammaproteobacteria; Woeseia</t>
  </si>
  <si>
    <t>ASV_03149</t>
  </si>
  <si>
    <t>ASV_03147: Clostridia; Hungateiclostridiaceae</t>
  </si>
  <si>
    <t>ASV_03146: Bacteroidia; Muricauda</t>
  </si>
  <si>
    <t>ASV_03146</t>
  </si>
  <si>
    <t>ASV_03145: Alphaproteobacteria; Methyloceanibacter</t>
  </si>
  <si>
    <t>ASV_03145</t>
  </si>
  <si>
    <t>ASV_03144: Verrucomicrobiota; Verrucomicrobiae</t>
  </si>
  <si>
    <t>ASV_03144</t>
  </si>
  <si>
    <t>ASV_03143: Nitrososphaeria; Candidatus Nitrosopumilus</t>
  </si>
  <si>
    <t>ASV_03143</t>
  </si>
  <si>
    <t>ASV_03142: Bacteroidia; Salinirepens</t>
  </si>
  <si>
    <t>ASV_03142</t>
  </si>
  <si>
    <t>ASV_03141: Desulfuromonadia; PB19</t>
  </si>
  <si>
    <t>ASV_03141</t>
  </si>
  <si>
    <t>ASV_03140: Desulfuromonadia; PB19</t>
  </si>
  <si>
    <t>ASV_03140</t>
  </si>
  <si>
    <t>ASV_03139: Planctomycetes; Pirellulaceae</t>
  </si>
  <si>
    <t>ASV_03139</t>
  </si>
  <si>
    <t>ASV_03138: Gammaproteobacteria; SUP05 cluster</t>
  </si>
  <si>
    <t>ASV_03137: Gammaproteobacteria; C1-B045</t>
  </si>
  <si>
    <t>ASV_03136: Bdellovibrionia; Halobacteriovorax</t>
  </si>
  <si>
    <t>ASV_03135: Bacteroidia; Aquibacter</t>
  </si>
  <si>
    <t>ASV_03135</t>
  </si>
  <si>
    <t>ASV_03134: Gammaproteobacteria; Pseudomonadales</t>
  </si>
  <si>
    <t>ASV_03134</t>
  </si>
  <si>
    <t>ASV_03133: Alphaproteobacteria; Magnetospiraceae</t>
  </si>
  <si>
    <t>ASV_03131: Gammaproteobacteria; Woeseia</t>
  </si>
  <si>
    <t>ASV_03131</t>
  </si>
  <si>
    <t>ASV_03130: Clostridia; Faecalibacterium</t>
  </si>
  <si>
    <t>ASV_03129: Planctomycetes; Gimesiaceae</t>
  </si>
  <si>
    <t>ASV_03128: Patescibacteria; Gracilibacteria</t>
  </si>
  <si>
    <t>ASV_03128</t>
  </si>
  <si>
    <t>ASV_03127: Proteobacteria; Gammaproteobacteria</t>
  </si>
  <si>
    <t>ASV_03126: Gammaproteobacteria; Nitrincolaceae</t>
  </si>
  <si>
    <t>ASV_03126</t>
  </si>
  <si>
    <t>ASV_03125: Bacteria; SAR324 clade(Marine group B)</t>
  </si>
  <si>
    <t>ASV_03125</t>
  </si>
  <si>
    <t>ASV_03124: Oligoflexia; Oligoflexaceae</t>
  </si>
  <si>
    <t>ASV_03124</t>
  </si>
  <si>
    <t>ASV_03123: Proteobacteria; Gammaproteobacteria</t>
  </si>
  <si>
    <t>ASV_03122: Bacteria</t>
  </si>
  <si>
    <t>ASV_03121: Bacteria; Proteobacteria</t>
  </si>
  <si>
    <t>ASV_03120: Planctomycetes; Blastopirellula</t>
  </si>
  <si>
    <t>ASV_03120</t>
  </si>
  <si>
    <t>ASV_03119: Gammaproteobacteria; Neptuniibacter</t>
  </si>
  <si>
    <t>ASV_03118: Bacteria; SAR324 clade(Marine group B)</t>
  </si>
  <si>
    <t>ASV_03118</t>
  </si>
  <si>
    <t>ASV_03117: Alphaproteobacteria; Rhodobacteraceae</t>
  </si>
  <si>
    <t>ASV_03117</t>
  </si>
  <si>
    <t>ASV_03116: Bacteroidia; Algoriphagus</t>
  </si>
  <si>
    <t>ASV_03115: Gemmatimonadota; PAUC43f marine benthic group</t>
  </si>
  <si>
    <t>ASV_03114: Desulfobacteria; LCP-80</t>
  </si>
  <si>
    <t>ASV_03114</t>
  </si>
  <si>
    <t>ASV_03113: Gammaproteobacteria; Coxiella</t>
  </si>
  <si>
    <t>ASV_03112: Bdellovibrionia; OM27 clade</t>
  </si>
  <si>
    <t>ASV_03112</t>
  </si>
  <si>
    <t>ASV_03111: Bdellovibrionia; Peredibacter</t>
  </si>
  <si>
    <t>ASV_03111</t>
  </si>
  <si>
    <t>ASV_03110: Alphaproteobacteria; Fokiniaceae</t>
  </si>
  <si>
    <t>ASV_03110</t>
  </si>
  <si>
    <t>ASV_03109: Bdellovibrionia; OM27 clade</t>
  </si>
  <si>
    <t>ASV_03109</t>
  </si>
  <si>
    <t>ASV_03107: Desulfobulbia; Desulfocapsaceae</t>
  </si>
  <si>
    <t>ASV_03106: Bacteria; Proteobacteria</t>
  </si>
  <si>
    <t>ASV_03106</t>
  </si>
  <si>
    <t>ASV_03105: Bdellovibrionia; OM27 clade</t>
  </si>
  <si>
    <t>ASV_03105</t>
  </si>
  <si>
    <t>ASV_03104: Gammaproteobacteria; Coxiella</t>
  </si>
  <si>
    <t>ASV_03104</t>
  </si>
  <si>
    <t>ASV_03103: Proteobacteria; Alphaproteobacteria</t>
  </si>
  <si>
    <t>ASV_03102: Bdellovibrionia; OM27 clade</t>
  </si>
  <si>
    <t>ASV_03101: Acidimicrobia; Actinomarinales</t>
  </si>
  <si>
    <t>ASV_03100: Chitinivibrionia; possible genus 03</t>
  </si>
  <si>
    <t>ASV_03100</t>
  </si>
  <si>
    <t>ASV_03099: Alphaproteobacteria; Rhodobacteraceae</t>
  </si>
  <si>
    <t>ASV_03099</t>
  </si>
  <si>
    <t>ASV_03098: Bdellovibrionia; Peredibacter</t>
  </si>
  <si>
    <t>ASV_03098</t>
  </si>
  <si>
    <t>ASV_03097: Aminicenantia; Aminicenantales</t>
  </si>
  <si>
    <t>ASV_03097</t>
  </si>
  <si>
    <t>ASV_03096: Oligoflexia; Oligoflexaceae</t>
  </si>
  <si>
    <t>ASV_03095: Bacteroidia; Bacteroidetes BD2-2</t>
  </si>
  <si>
    <t>ASV_03095</t>
  </si>
  <si>
    <t>ASV_03094: Desulfobulbia; Desulfopila</t>
  </si>
  <si>
    <t>ASV_03094</t>
  </si>
  <si>
    <t>ASV_03093: Bacilli; Candidatus Bacilloplasma</t>
  </si>
  <si>
    <t>ASV_03093</t>
  </si>
  <si>
    <t>ASV_03092: Gammaproteobacteria; Vibrionaceae</t>
  </si>
  <si>
    <t>ASV_03090: Alphaproteobacteria; Rhodobacteraceae</t>
  </si>
  <si>
    <t>ASV_03090</t>
  </si>
  <si>
    <t>ASV_03089: Bacteroidota; Bacteroidia</t>
  </si>
  <si>
    <t>ASV_03089</t>
  </si>
  <si>
    <t>ASV_03088: Bacteroidia; Dokdonia</t>
  </si>
  <si>
    <t>ASV_03088</t>
  </si>
  <si>
    <t>ASV_03087: Myxococcia; P3OB-42</t>
  </si>
  <si>
    <t>ASV_03087</t>
  </si>
  <si>
    <t>ASV_03086: Proteobacteria; Gammaproteobacteria</t>
  </si>
  <si>
    <t>ASV_03086</t>
  </si>
  <si>
    <t>ASV_03084: Nanoarchaeia; Woesearchaeales</t>
  </si>
  <si>
    <t>ASV_03084</t>
  </si>
  <si>
    <t>ASV_03083: Elusimicrobia; MVP-88</t>
  </si>
  <si>
    <t>ASV_03083</t>
  </si>
  <si>
    <t>ASV_03082: Kiritimatiellae; WCHB1-41</t>
  </si>
  <si>
    <t>ASV_03082</t>
  </si>
  <si>
    <t>ASV_03081: Gammaproteobacteria; Coxiella</t>
  </si>
  <si>
    <t>ASV_03081</t>
  </si>
  <si>
    <t>ASV_03080: Alphaproteobacteria; Micavibrionaceae</t>
  </si>
  <si>
    <t>ASV_03079: Bacteria; Marinimicrobia (SAR406 clade)</t>
  </si>
  <si>
    <t>ASV_03078: Bacteroidia; Rubidimonas</t>
  </si>
  <si>
    <t>ASV_03077: Clostridia; Lachnospirales</t>
  </si>
  <si>
    <t>ASV_03076: Planctomycetota; OM190</t>
  </si>
  <si>
    <t>ASV_03076</t>
  </si>
  <si>
    <t>ASV_03075: Gammaproteobacteria; B2M28</t>
  </si>
  <si>
    <t>ASV_03075</t>
  </si>
  <si>
    <t>ASV_03074: Verrucomicrobiae; Rubritalea</t>
  </si>
  <si>
    <t>ASV_03074</t>
  </si>
  <si>
    <t>ASV_03073: Verrucomicrobiae; DEV007</t>
  </si>
  <si>
    <t>ASV_03073</t>
  </si>
  <si>
    <t>ASV_03071: Bacteria</t>
  </si>
  <si>
    <t>ASV_03071</t>
  </si>
  <si>
    <t>ASV_03070: Bacteroidia; Ekhidna</t>
  </si>
  <si>
    <t>ASV_03070</t>
  </si>
  <si>
    <t>ASV_03069: Desulfuromonadia; PB19</t>
  </si>
  <si>
    <t>ASV_03069</t>
  </si>
  <si>
    <t>ASV_03068: Clostridia; Tuzzerella</t>
  </si>
  <si>
    <t>ASV_03068</t>
  </si>
  <si>
    <t>ASV_03067: Bacteria; Firmicutes</t>
  </si>
  <si>
    <t>ASV_03067</t>
  </si>
  <si>
    <t>ASV_03066: Clostridia; Monoglobus</t>
  </si>
  <si>
    <t>ASV_03066</t>
  </si>
  <si>
    <t>ASV_03065: Bacteroidia; Amoebophilaceae</t>
  </si>
  <si>
    <t>ASV_03065</t>
  </si>
  <si>
    <t>ASV_03064: Proteobacteria; Gammaproteobacteria</t>
  </si>
  <si>
    <t>ASV_03064</t>
  </si>
  <si>
    <t>ASV_03063: Planctomycetota; vadinHA49</t>
  </si>
  <si>
    <t>ASV_03063</t>
  </si>
  <si>
    <t>ASV_03062: Gammaproteobacteria; KI89A clade</t>
  </si>
  <si>
    <t>ASV_03062</t>
  </si>
  <si>
    <t>ASV_03061: Bacteroidia; Saprospiraceae</t>
  </si>
  <si>
    <t>ASV_03061</t>
  </si>
  <si>
    <t>ASV_03060: Alphaproteobacteria; Magnetospiraceae</t>
  </si>
  <si>
    <t>ASV_03060</t>
  </si>
  <si>
    <t>ASV_03059: Clostridia; Lachnospiraceae</t>
  </si>
  <si>
    <t>ASV_03059</t>
  </si>
  <si>
    <t>ASV_03058: Proteobacteria; Gammaproteobacteria</t>
  </si>
  <si>
    <t>ASV_03058</t>
  </si>
  <si>
    <t>ASV_03057: Bacteria; Proteobacteria</t>
  </si>
  <si>
    <t>ASV_03057</t>
  </si>
  <si>
    <t>ASV_03056: Nanoarchaeia; Woesearchaeales</t>
  </si>
  <si>
    <t>ASV_03056</t>
  </si>
  <si>
    <t>ASV_03055: Oligoflexia; Silvanigrellaceae</t>
  </si>
  <si>
    <t>ASV_03055</t>
  </si>
  <si>
    <t>ASV_03054: Nanoarchaeia; SCGC AAA011-D5</t>
  </si>
  <si>
    <t>ASV_03054</t>
  </si>
  <si>
    <t>ASV_03053: Proteobacteria; Gammaproteobacteria</t>
  </si>
  <si>
    <t>ASV_03053</t>
  </si>
  <si>
    <t>ASV_03052: Nanoarchaeia; Woesearchaeales</t>
  </si>
  <si>
    <t>ASV_03052</t>
  </si>
  <si>
    <t>ASV_03051: Proteobacteria; Alphaproteobacteria</t>
  </si>
  <si>
    <t>ASV_03051</t>
  </si>
  <si>
    <t>ASV_03049: Bacteroidia; Amoebophilaceae</t>
  </si>
  <si>
    <t>ASV_03049</t>
  </si>
  <si>
    <t>ASV_03048: Bacteroidia; Aureitalea</t>
  </si>
  <si>
    <t>ASV_03048</t>
  </si>
  <si>
    <t>ASV_03047: Gammaproteobacteria; Coxiella</t>
  </si>
  <si>
    <t>ASV_03047</t>
  </si>
  <si>
    <t>ASV_03046: Bacteroidia; Flavobacteriaceae</t>
  </si>
  <si>
    <t>ASV_03045: Alphaproteobacteria; Rhizobiales</t>
  </si>
  <si>
    <t>ASV_03045</t>
  </si>
  <si>
    <t>ASV_03044: Gammaproteobacteria; Cellvibrionaceae</t>
  </si>
  <si>
    <t>ASV_03044</t>
  </si>
  <si>
    <t>ASV_03043: Gammaproteobacteria; Psychrosphaera</t>
  </si>
  <si>
    <t>ASV_03043</t>
  </si>
  <si>
    <t>ASV_03042: Alphaproteobacteria; SAR11 Clade III</t>
  </si>
  <si>
    <t>ASV_03042</t>
  </si>
  <si>
    <t>ASV_03041: Gammaproteobacteria; Ferrimonas</t>
  </si>
  <si>
    <t>ASV_03041</t>
  </si>
  <si>
    <t>ASV_03040: Desulfobacteria; Sva0081 sediment group</t>
  </si>
  <si>
    <t>ASV_03040</t>
  </si>
  <si>
    <t>ASV_03039: Nanoarchaeia; Woesearchaeales</t>
  </si>
  <si>
    <t>ASV_03037: Gammaproteobacteria; Coxiella</t>
  </si>
  <si>
    <t>ASV_03037</t>
  </si>
  <si>
    <t>ASV_03036: Proteobacteria; Alphaproteobacteria</t>
  </si>
  <si>
    <t>ASV_03036</t>
  </si>
  <si>
    <t>ASV_03035: Gammaproteobacteria; Thiohalocapsa</t>
  </si>
  <si>
    <t>ASV_03034: Proteobacteria; Gammaproteobacteria</t>
  </si>
  <si>
    <t>ASV_03034</t>
  </si>
  <si>
    <t>ASV_03033: Gammaproteobacteria; Endozoicomonas</t>
  </si>
  <si>
    <t>ASV_03033</t>
  </si>
  <si>
    <t>ASV_03032: Fusobacteria; Propionigenium</t>
  </si>
  <si>
    <t>ASV_03032</t>
  </si>
  <si>
    <t>ASV_03031: Gammaproteobacteria; KI89A clade</t>
  </si>
  <si>
    <t>ASV_03031</t>
  </si>
  <si>
    <t>ASV_03030: Gammaproteobacteria; Psychrobacter</t>
  </si>
  <si>
    <t>ASV_03030</t>
  </si>
  <si>
    <t>ASV_03029: Gammaproteobacteria; Thaumasiovibrio</t>
  </si>
  <si>
    <t>ASV_03028: Gracilibacteria; Absconditabacteriales (SR1)</t>
  </si>
  <si>
    <t>ASV_03028</t>
  </si>
  <si>
    <t>ASV_03027: Gammaproteobacteria; Candidatus Endobugula</t>
  </si>
  <si>
    <t>ASV_03027</t>
  </si>
  <si>
    <t>ASV_03026: Alphaproteobacteria; OCS116 clade</t>
  </si>
  <si>
    <t>ASV_03026</t>
  </si>
  <si>
    <t>ASV_03025: Alphaproteobacteria; OCS116 clade</t>
  </si>
  <si>
    <t>ASV_03024: Bacteria; SAR324 clade(Marine group B)</t>
  </si>
  <si>
    <t>ASV_03024</t>
  </si>
  <si>
    <t>ASV_03022: Gammaproteobacteria; Candidatus Thiobios</t>
  </si>
  <si>
    <t>ASV_03021: Gammaproteobacteria; Reinekea</t>
  </si>
  <si>
    <t>ASV_03021</t>
  </si>
  <si>
    <t>ASV_03020: Desulfuromonadia; PB19</t>
  </si>
  <si>
    <t>ASV_03020</t>
  </si>
  <si>
    <t>ASV_03019: Bacteroidia; NS9 marine group</t>
  </si>
  <si>
    <t>ASV_03017: Bdellovibrionia; OM27 clade</t>
  </si>
  <si>
    <t>ASV_03017</t>
  </si>
  <si>
    <t>ASV_03016: Proteobacteria; Alphaproteobacteria</t>
  </si>
  <si>
    <t>ASV_03015: Anaerolineae; Caldilineaceae</t>
  </si>
  <si>
    <t>ASV_03013: Bacteria; Margulisbacteria</t>
  </si>
  <si>
    <t>ASV_03012: Gammaproteobacteria; Coxiella</t>
  </si>
  <si>
    <t>ASV_03012</t>
  </si>
  <si>
    <t>ASV_03011: Clostridia; Fusibacter</t>
  </si>
  <si>
    <t>ASV_03011</t>
  </si>
  <si>
    <t>ASV_03010: Babeliae; UBA12409</t>
  </si>
  <si>
    <t>ASV_03009: Alphaproteobacteria; Maricaulis</t>
  </si>
  <si>
    <t>ASV_03009</t>
  </si>
  <si>
    <t>ASV_03008: Alphaproteobacteria; Rhodobacteraceae</t>
  </si>
  <si>
    <t>ASV_03008</t>
  </si>
  <si>
    <t>ASV_03007: Nanoarchaeia; Woesearchaeales</t>
  </si>
  <si>
    <t>ASV_03007</t>
  </si>
  <si>
    <t>ASV_03006: Bacilli; Mycoplasma</t>
  </si>
  <si>
    <t>ASV_03005: Proteobacteria; Gammaproteobacteria</t>
  </si>
  <si>
    <t>ASV_03005</t>
  </si>
  <si>
    <t>ASV_03004: Bacteroidia; Crocinitomix</t>
  </si>
  <si>
    <t>ASV_03004</t>
  </si>
  <si>
    <t>ASV_03003: Nanoarchaeia; Woesearchaeales</t>
  </si>
  <si>
    <t>ASV_03003</t>
  </si>
  <si>
    <t>ASV_03002: Desulfobacteria; Desulfatiglans</t>
  </si>
  <si>
    <t>ASV_03002</t>
  </si>
  <si>
    <t>ASV_03000: Bdellovibrionia; OM27 clade</t>
  </si>
  <si>
    <t>ASV_03000</t>
  </si>
  <si>
    <t>ASV_02999: Bacteroidia; Fulvivirga</t>
  </si>
  <si>
    <t>ASV_02998: Thermoleophilia; Gaiellales</t>
  </si>
  <si>
    <t>ASV_02998</t>
  </si>
  <si>
    <t>ASV_02997: Bacteroidia; Cyclobacteriaceae</t>
  </si>
  <si>
    <t>ASV_02996: Gracilibacteria; JGI 0000069-P22</t>
  </si>
  <si>
    <t>ASV_02996</t>
  </si>
  <si>
    <t>ASV_02995: Phycisphaerae; SG8-4</t>
  </si>
  <si>
    <t>ASV_02995</t>
  </si>
  <si>
    <t>ASV_02994: Gammaproteobacteria; Run-SP154</t>
  </si>
  <si>
    <t>ASV_02994</t>
  </si>
  <si>
    <t>ASV_02993: Gracilibacteria; Absconditabacteriales (SR1)</t>
  </si>
  <si>
    <t>ASV_02993</t>
  </si>
  <si>
    <t>ASV_02991: Nanoarchaeia; SCGC AAA011-D5</t>
  </si>
  <si>
    <t>ASV_02991</t>
  </si>
  <si>
    <t>ASV_02990: Bacilli; Mycoplasma</t>
  </si>
  <si>
    <t>ASV_02990</t>
  </si>
  <si>
    <t>ASV_02988: Gammaproteobacteria; MBMPE27</t>
  </si>
  <si>
    <t>ASV_02987: Gammaproteobacteria; Cellvibrionaceae</t>
  </si>
  <si>
    <t>ASV_02987</t>
  </si>
  <si>
    <t>ASV_02986: Proteobacteria; Gammaproteobacteria</t>
  </si>
  <si>
    <t>ASV_02986</t>
  </si>
  <si>
    <t>ASV_02985: Gammaproteobacteria; Coxiella</t>
  </si>
  <si>
    <t>ASV_02985</t>
  </si>
  <si>
    <t>ASV_02984: Bacteria; Margulisbacteria</t>
  </si>
  <si>
    <t>ASV_02983: Gammaproteobacteria; Coxiella</t>
  </si>
  <si>
    <t>ASV_02983</t>
  </si>
  <si>
    <t>ASV_02982: Bacteroidia; Flavobacteriaceae</t>
  </si>
  <si>
    <t>ASV_02981: Gammaproteobacteria; B2M28</t>
  </si>
  <si>
    <t>ASV_02980: Verrucomicrobiae; Puniceicoccaceae</t>
  </si>
  <si>
    <t>ASV_02979: Nanoarchaeia; SCGC AAA011-D5</t>
  </si>
  <si>
    <t>ASV_02978: Nanoarchaeia; Woesearchaeales</t>
  </si>
  <si>
    <t>ASV_02977: Verrucomicrobiae; DEV007</t>
  </si>
  <si>
    <t>ASV_02977</t>
  </si>
  <si>
    <t>ASV_02976: Nanoarchaeia; GW2011_GWC1_47_15</t>
  </si>
  <si>
    <t>ASV_02976</t>
  </si>
  <si>
    <t>ASV_02975: Alphaproteobacteria; Micavibrionaceae</t>
  </si>
  <si>
    <t>ASV_02975</t>
  </si>
  <si>
    <t>ASV_02974: Proteobacteria; Gammaproteobacteria</t>
  </si>
  <si>
    <t>ASV_02973: Bacteroidia; Rikenellaceae RC9 gut group</t>
  </si>
  <si>
    <t>ASV_02973</t>
  </si>
  <si>
    <t>ASV_02972: Clostridia; Ruminococcaceae</t>
  </si>
  <si>
    <t>ASV_02972</t>
  </si>
  <si>
    <t>ASV_02970: Clostridia; Lachnospiraceae</t>
  </si>
  <si>
    <t>ASV_02970</t>
  </si>
  <si>
    <t>ASV_02969: Firmicutes; Clostridia</t>
  </si>
  <si>
    <t>ASV_02969</t>
  </si>
  <si>
    <t>ASV_02968: Alphaproteobacteria; Marinibacterium</t>
  </si>
  <si>
    <t>ASV_02968</t>
  </si>
  <si>
    <t>ASV_02967: Bacteroidia; Sunxiuqinia</t>
  </si>
  <si>
    <t>ASV_02967</t>
  </si>
  <si>
    <t>ASV_02966: Clostridia; Lachnospiraceae</t>
  </si>
  <si>
    <t>ASV_02966</t>
  </si>
  <si>
    <t>ASV_02965: Planctomycetota; Pla3 lineage</t>
  </si>
  <si>
    <t>ASV_02965</t>
  </si>
  <si>
    <t>ASV_02964: Gammaproteobacteria; Acinetobacter</t>
  </si>
  <si>
    <t>ASV_02964</t>
  </si>
  <si>
    <t>ASV_02963: Planctomycetota; OM190</t>
  </si>
  <si>
    <t>ASV_02963</t>
  </si>
  <si>
    <t>ASV_02962: Planctomycetes; Pirellulaceae</t>
  </si>
  <si>
    <t>ASV_02962</t>
  </si>
  <si>
    <t>ASV_02961: Bacteroidia; Lewinella</t>
  </si>
  <si>
    <t>ASV_02961</t>
  </si>
  <si>
    <t>ASV_02960: Parcubacteria; Candidatus Campbellbacteria</t>
  </si>
  <si>
    <t>ASV_02960</t>
  </si>
  <si>
    <t>ASV_02959: Proteobacteria; Gammaproteobacteria</t>
  </si>
  <si>
    <t>ASV_02959</t>
  </si>
  <si>
    <t>ASV_02958: Bacteria</t>
  </si>
  <si>
    <t>ASV_02958</t>
  </si>
  <si>
    <t>ASV_02957: Gammaproteobacteria; EV818SWSAP88</t>
  </si>
  <si>
    <t>ASV_02957</t>
  </si>
  <si>
    <t>ASV_02956: Anaerolineae; SBR1031</t>
  </si>
  <si>
    <t>ASV_02956</t>
  </si>
  <si>
    <t>ASV_02955: Proteobacteria; Gammaproteobacteria</t>
  </si>
  <si>
    <t>ASV_02955</t>
  </si>
  <si>
    <t>ASV_02954: Desulfuromonadia; PB19</t>
  </si>
  <si>
    <t>ASV_02954</t>
  </si>
  <si>
    <t>ASV_02953: Nanoarchaeia; Woesearchaeales</t>
  </si>
  <si>
    <t>ASV_02953</t>
  </si>
  <si>
    <t>ASV_02952: Bacteroidia; Lewinella</t>
  </si>
  <si>
    <t>ASV_02952</t>
  </si>
  <si>
    <t>ASV_02951: Bacteroidia; Saprospiraceae</t>
  </si>
  <si>
    <t>ASV_02951</t>
  </si>
  <si>
    <t>ASV_02949: Actinobacteria; Cutibacterium</t>
  </si>
  <si>
    <t>ASV_02949</t>
  </si>
  <si>
    <t>ASV_02948: Nanoarchaeia; Woesearchaeales</t>
  </si>
  <si>
    <t>ASV_02948</t>
  </si>
  <si>
    <t>ASV_02947: Desulfobacteria; Desulfosarcinaceae</t>
  </si>
  <si>
    <t>ASV_02947</t>
  </si>
  <si>
    <t>ASV_02946: Nanoarchaeia; GW2011_GWC1_47_15</t>
  </si>
  <si>
    <t>ASV_02945: Bacteroidia; Alloprevotella</t>
  </si>
  <si>
    <t>ASV_02945</t>
  </si>
  <si>
    <t>ASV_02943: Bdellovibrionia; Peredibacter</t>
  </si>
  <si>
    <t>ASV_02943</t>
  </si>
  <si>
    <t>ASV_02942: Gammaproteobacteria; Cellvibrionaceae</t>
  </si>
  <si>
    <t>ASV_02942</t>
  </si>
  <si>
    <t>ASV_02941: Alphaproteobacteria; SAR11 Clade II</t>
  </si>
  <si>
    <t>ASV_02940: Bdellovibrionia; Halobacteriovorax</t>
  </si>
  <si>
    <t>ASV_02939: Bacteroidia; Chitinophagales</t>
  </si>
  <si>
    <t>ASV_02939</t>
  </si>
  <si>
    <t>ASV_02938: Gammaproteobacteria; Thaumasiovibrio</t>
  </si>
  <si>
    <t>ASV_02938</t>
  </si>
  <si>
    <t>ASV_02937: Bdellovibrionia; OM27 clade</t>
  </si>
  <si>
    <t>ASV_02936: Crenarchaeota; Bathyarchaeia</t>
  </si>
  <si>
    <t>ASV_02936</t>
  </si>
  <si>
    <t>ASV_02935: Desulfuromonadia; PB19</t>
  </si>
  <si>
    <t>ASV_02935</t>
  </si>
  <si>
    <t>ASV_02933: Nanoarchaeia; Woesearchaeales</t>
  </si>
  <si>
    <t>ASV_02932: Bacteria; Desulfobacterota</t>
  </si>
  <si>
    <t>ASV_02932</t>
  </si>
  <si>
    <t>ASV_02931: Bacteroidia; Flavobacteriales</t>
  </si>
  <si>
    <t>ASV_02930: Campylobacteria; Malaciobacter</t>
  </si>
  <si>
    <t>ASV_02929: Bacteroidia; Cyclobacteriaceae</t>
  </si>
  <si>
    <t>ASV_02929</t>
  </si>
  <si>
    <t>ASV_02928: Gammaproteobacteria; Enterobacterales</t>
  </si>
  <si>
    <t>ASV_02928</t>
  </si>
  <si>
    <t>ASV_02927: Anaerolineae; A4b</t>
  </si>
  <si>
    <t>ASV_02927</t>
  </si>
  <si>
    <t>ASV_02926: Proteobacteria; Alphaproteobacteria</t>
  </si>
  <si>
    <t>ASV_02926</t>
  </si>
  <si>
    <t>ASV_02925: Desulfuromonadia; PB19</t>
  </si>
  <si>
    <t>ASV_02925</t>
  </si>
  <si>
    <t>ASV_02924: Oligoflexia; Oligoflexaceae</t>
  </si>
  <si>
    <t>ASV_02923: Brachyspirae; Brachyspira</t>
  </si>
  <si>
    <t>ASV_02923</t>
  </si>
  <si>
    <t>ASV_02922: Nanoarchaeia; SCGC AAA286-E23</t>
  </si>
  <si>
    <t>ASV_02922</t>
  </si>
  <si>
    <t>ASV_02921: Gammaproteobacteria; Enterobacterales</t>
  </si>
  <si>
    <t>ASV_02921</t>
  </si>
  <si>
    <t>ASV_02919: Phycisphaerae; SM1A02</t>
  </si>
  <si>
    <t>ASV_02918: Proteobacteria; Alphaproteobacteria</t>
  </si>
  <si>
    <t>ASV_02917: Alphaproteobacteria; Marinibacterium</t>
  </si>
  <si>
    <t>ASV_02917</t>
  </si>
  <si>
    <t>ASV_02916: Desulfuromonadia; PB19</t>
  </si>
  <si>
    <t>ASV_02916</t>
  </si>
  <si>
    <t>ASV_02915: Alphaproteobacteria; Magnetospiraceae</t>
  </si>
  <si>
    <t>ASV_02914: Cyanobacteria; Cyanobacteria</t>
  </si>
  <si>
    <t>ASV_02912: Verrucomicrobiae; DEV007</t>
  </si>
  <si>
    <t>ASV_02911: Proteobacteria; Gammaproteobacteria</t>
  </si>
  <si>
    <t>ASV_02910: Alphaproteobacteria; Devosiaceae</t>
  </si>
  <si>
    <t>ASV_02908: Alphaproteobacteria; Micavibrionaceae</t>
  </si>
  <si>
    <t>ASV_02908</t>
  </si>
  <si>
    <t>ASV_02907: Gammaproteobacteria; Nitrincolaceae</t>
  </si>
  <si>
    <t>ASV_02907</t>
  </si>
  <si>
    <t>ASV_02906: Nanoarchaeia; Woesearchaeales</t>
  </si>
  <si>
    <t>ASV_02906</t>
  </si>
  <si>
    <t>ASV_02904: Desulfuromonadia; PB19</t>
  </si>
  <si>
    <t>ASV_02904</t>
  </si>
  <si>
    <t>ASV_02903: Bacteroidia; Cryomorphaceae</t>
  </si>
  <si>
    <t>ASV_02902: Alphaproteobacteria; Rhodobacteraceae</t>
  </si>
  <si>
    <t>ASV_02901: Planctomycetes; Pir4 lineage</t>
  </si>
  <si>
    <t>ASV_02900: Alphaproteobacteria; Micavibrionaceae</t>
  </si>
  <si>
    <t>ASV_02900</t>
  </si>
  <si>
    <t>ASV_02899: Phycisphaerae; 4572-13</t>
  </si>
  <si>
    <t>ASV_02899</t>
  </si>
  <si>
    <t>ASV_02898: Verrucomicrobiae; Rubritalea</t>
  </si>
  <si>
    <t>ASV_02898</t>
  </si>
  <si>
    <t>ASV_02897: Clostridia; Lachnospiraceae</t>
  </si>
  <si>
    <t>ASV_02897</t>
  </si>
  <si>
    <t>ASV_02896: Campylobacteria; Arcobacteraceae</t>
  </si>
  <si>
    <t>ASV_02896</t>
  </si>
  <si>
    <t>ASV_02895: Alphaproteobacteria; Sulfitobacter</t>
  </si>
  <si>
    <t>ASV_02895</t>
  </si>
  <si>
    <t>ASV_02894: Bacteroidia; Candidatus Amoebophilus</t>
  </si>
  <si>
    <t>ASV_02894</t>
  </si>
  <si>
    <t>ASV_02893: Verrucomicrobiae; Methylacidiphilaceae</t>
  </si>
  <si>
    <t>ASV_02892: Bdellovibrionia; Peredibacter</t>
  </si>
  <si>
    <t>ASV_02892</t>
  </si>
  <si>
    <t>ASV_02891: Bdellovibrionia; Halobacteriovorax</t>
  </si>
  <si>
    <t>ASV_02891</t>
  </si>
  <si>
    <t>ASV_02890: Bacteroidia; Chitinophagales</t>
  </si>
  <si>
    <t>ASV_02890</t>
  </si>
  <si>
    <t>ASV_02889: Bacteroidia; Marinilabiliaceae</t>
  </si>
  <si>
    <t>ASV_02888: Nitrososphaeria; Nitrosopumilaceae</t>
  </si>
  <si>
    <t>ASV_02888</t>
  </si>
  <si>
    <t>ASV_02887: Gammaproteobacteria; Arenicella</t>
  </si>
  <si>
    <t>ASV_02887</t>
  </si>
  <si>
    <t>ASV_02886: Alphaproteobacteria; Rhodospirillaceae</t>
  </si>
  <si>
    <t>ASV_02886</t>
  </si>
  <si>
    <t>ASV_02885: Gammaproteobacteria; Psychrosphaera</t>
  </si>
  <si>
    <t>ASV_02885</t>
  </si>
  <si>
    <t>ASV_02884: Alphaproteobacteria; Rhizobiales</t>
  </si>
  <si>
    <t>ASV_02884</t>
  </si>
  <si>
    <t>ASV_02883: Bacteria; Proteobacteria</t>
  </si>
  <si>
    <t>ASV_02882: Clostridia; Christensenellaceae R-7 group</t>
  </si>
  <si>
    <t>ASV_02882</t>
  </si>
  <si>
    <t>ASV_02881: Clostridia; [Eubacterium] coprostanoligenes group</t>
  </si>
  <si>
    <t>ASV_02881</t>
  </si>
  <si>
    <t>ASV_02880: Gammaproteobacteria; Pasteurellaceae</t>
  </si>
  <si>
    <t>ASV_02880</t>
  </si>
  <si>
    <t>ASV_02879: Patescibacteria; Gracilibacteria</t>
  </si>
  <si>
    <t>ASV_02879</t>
  </si>
  <si>
    <t>ASV_02878: Gracilibacteria; Absconditabacteriales (SR1)</t>
  </si>
  <si>
    <t>ASV_02878</t>
  </si>
  <si>
    <t>ASV_02877: Bacteroidia; Cyclobacteriaceae</t>
  </si>
  <si>
    <t>ASV_02877</t>
  </si>
  <si>
    <t>ASV_02876: Nanoarchaeia; Woesearchaeales</t>
  </si>
  <si>
    <t>ASV_02876</t>
  </si>
  <si>
    <t>ASV_02875: Bacteria</t>
  </si>
  <si>
    <t>ASV_02875</t>
  </si>
  <si>
    <t>ASV_02874: Phycisphaerae; S-70</t>
  </si>
  <si>
    <t>ASV_02874</t>
  </si>
  <si>
    <t>ASV_02873: Campylobacteria; Sulfurimonas</t>
  </si>
  <si>
    <t>ASV_02873</t>
  </si>
  <si>
    <t>ASV_02872: Thermoplasmata; Marine Group II</t>
  </si>
  <si>
    <t>ASV_02872</t>
  </si>
  <si>
    <t>ASV_02871: Alphaproteobacteria; Rhodobacteraceae</t>
  </si>
  <si>
    <t>ASV_02871</t>
  </si>
  <si>
    <t>ASV_02870: Bdellovibrionia; Bacteriovoracaceae</t>
  </si>
  <si>
    <t>ASV_02870</t>
  </si>
  <si>
    <t>ASV_02869: Gammaproteobacteria; Pseudomonadales</t>
  </si>
  <si>
    <t>ASV_02869</t>
  </si>
  <si>
    <t>ASV_02868: Bacteroidota; Bacteroidia</t>
  </si>
  <si>
    <t>ASV_02868</t>
  </si>
  <si>
    <t>ASV_02865: Gammaproteobacteria; Candidatus Endobugula</t>
  </si>
  <si>
    <t>ASV_02865</t>
  </si>
  <si>
    <t>ASV_02864: Bacteroidia; Winogradskyella</t>
  </si>
  <si>
    <t>ASV_02864</t>
  </si>
  <si>
    <t>ASV_02863: Kiritimatiellae; WCHB1-41</t>
  </si>
  <si>
    <t>ASV_02863</t>
  </si>
  <si>
    <t>ASV_02862: Bacteroidia; Flammeovirga</t>
  </si>
  <si>
    <t>ASV_02861: Bdellovibrionia; Peredibacter</t>
  </si>
  <si>
    <t>ASV_02861</t>
  </si>
  <si>
    <t>ASV_02860: Gammaproteobacteria; Agarilytica</t>
  </si>
  <si>
    <t>ASV_02860</t>
  </si>
  <si>
    <t>ASV_02859: Gammaproteobacteria; Thaumasiovibrio</t>
  </si>
  <si>
    <t>ASV_02858: Coriobacteria; Coriobacteriales Incertae Sedis</t>
  </si>
  <si>
    <t>ASV_02856: Nanoarchaeia; Woesearchaeales</t>
  </si>
  <si>
    <t>ASV_02855: Nanoarchaeia; Woesearchaeales</t>
  </si>
  <si>
    <t>ASV_02854: Nanoarchaeia; Woesearchaeales</t>
  </si>
  <si>
    <t>ASV_02853: Verrucomicrobiota; Kiritimatiellae</t>
  </si>
  <si>
    <t>ASV_02853</t>
  </si>
  <si>
    <t>ASV_02852: Nanoarchaeia; Woesearchaeales</t>
  </si>
  <si>
    <t>ASV_02852</t>
  </si>
  <si>
    <t>ASV_02851: Gammaproteobacteria; Candidatus Thiobios</t>
  </si>
  <si>
    <t>ASV_02851</t>
  </si>
  <si>
    <t>ASV_02850: Bacilli; Candidatus Hepatoplasma</t>
  </si>
  <si>
    <t>ASV_02849: Gammaproteobacteria; Oceanospirillum</t>
  </si>
  <si>
    <t>ASV_02848: Proteobacteria; Alphaproteobacteria</t>
  </si>
  <si>
    <t>ASV_02848</t>
  </si>
  <si>
    <t>ASV_02847: Omnitrophia; Candidatus Omnitrophus</t>
  </si>
  <si>
    <t>ASV_02847</t>
  </si>
  <si>
    <t>ASV_02846: Desulfobacteria; Sva0081 sediment group</t>
  </si>
  <si>
    <t>ASV_02846</t>
  </si>
  <si>
    <t>ASV_02845: Proteobacteria; Alphaproteobacteria</t>
  </si>
  <si>
    <t>ASV_02845</t>
  </si>
  <si>
    <t>ASV_02844: Bacteria; Marinimicrobia (SAR406 clade)</t>
  </si>
  <si>
    <t>ASV_02843: Proteobacteria; Gammaproteobacteria</t>
  </si>
  <si>
    <t>ASV_02843</t>
  </si>
  <si>
    <t>ASV_02842: Nanoarchaeia; Woesearchaeales</t>
  </si>
  <si>
    <t>ASV_02842</t>
  </si>
  <si>
    <t>ASV_02840: Alphaproteobacteria; Methyloligellaceae</t>
  </si>
  <si>
    <t>ASV_02840</t>
  </si>
  <si>
    <t>ASV_02839: Alphaproteobacteria; SAR116 clade</t>
  </si>
  <si>
    <t>ASV_02838: Alphaproteobacteria; Sulfitobacter</t>
  </si>
  <si>
    <t>ASV_02838</t>
  </si>
  <si>
    <t>ASV_02837: Gammaproteobacteria; Endozoicomonas</t>
  </si>
  <si>
    <t>ASV_02837</t>
  </si>
  <si>
    <t>ASV_02836: Gammaproteobacteria; Coxiella</t>
  </si>
  <si>
    <t>ASV_02836</t>
  </si>
  <si>
    <t>ASV_02835: Bdellovibrionia; Halobacteriovorax</t>
  </si>
  <si>
    <t>ASV_02834: Rhodothermia; Balneola</t>
  </si>
  <si>
    <t>ASV_02834</t>
  </si>
  <si>
    <t>ASV_02833: Verrucomicrobiae; Akkermansia</t>
  </si>
  <si>
    <t>ASV_02832: Alphaproteobacteria; Micavibrionaceae</t>
  </si>
  <si>
    <t>ASV_02832</t>
  </si>
  <si>
    <t>ASV_02831: Bacteroidia; Saprospiraceae</t>
  </si>
  <si>
    <t>ASV_02830: Bacteria</t>
  </si>
  <si>
    <t>ASV_02827: Proteobacteria; Gammaproteobacteria</t>
  </si>
  <si>
    <t>ASV_02826: Bacteria; Proteobacteria</t>
  </si>
  <si>
    <t>ASV_02826</t>
  </si>
  <si>
    <t>ASV_02825: Bacteria; Margulisbacteria</t>
  </si>
  <si>
    <t>ASV_02825</t>
  </si>
  <si>
    <t>ASV_02824: Nanoarchaeia; Woesearchaeales</t>
  </si>
  <si>
    <t>ASV_02824</t>
  </si>
  <si>
    <t>ASV_02823: Nanoarchaeia; Woesearchaeales</t>
  </si>
  <si>
    <t>ASV_02823</t>
  </si>
  <si>
    <t>ASV_02822: Gammaproteobacteria; EV818SWSAP88</t>
  </si>
  <si>
    <t>ASV_02822</t>
  </si>
  <si>
    <t>ASV_02821: Desulfuromonadia; PB19</t>
  </si>
  <si>
    <t>ASV_02821</t>
  </si>
  <si>
    <t>ASV_02820: Gammaproteobacteria; Endozoicomonas</t>
  </si>
  <si>
    <t>ASV_02820</t>
  </si>
  <si>
    <t>ASV_02819: Alphaproteobacteria; Erythrobacter</t>
  </si>
  <si>
    <t>ASV_02816: Gracilibacteria; Absconditabacteriales (SR1)</t>
  </si>
  <si>
    <t>ASV_02816</t>
  </si>
  <si>
    <t>ASV_02815: Proteobacteria; Alphaproteobacteria</t>
  </si>
  <si>
    <t>ASV_02815</t>
  </si>
  <si>
    <t>ASV_02814: Gammaproteobacteria; Halieaceae</t>
  </si>
  <si>
    <t>ASV_02814</t>
  </si>
  <si>
    <t>ASV_02813: Alphaproteobacteria; Micavibrionaceae</t>
  </si>
  <si>
    <t>ASV_02813</t>
  </si>
  <si>
    <t>ASV_02812: Proteobacteria; Gammaproteobacteria</t>
  </si>
  <si>
    <t>ASV_02812</t>
  </si>
  <si>
    <t>ASV_02811: Alphaproteobacteria; Rhodobacteraceae</t>
  </si>
  <si>
    <t>ASV_02811</t>
  </si>
  <si>
    <t>ASV_02810: Alphaproteobacteria; Hoeflea</t>
  </si>
  <si>
    <t>ASV_02810</t>
  </si>
  <si>
    <t>ASV_02809: Gammaproteobacteria; Photobacterium</t>
  </si>
  <si>
    <t>ASV_02809</t>
  </si>
  <si>
    <t>ASV_02808: Nanoarchaeia; Woesearchaeales</t>
  </si>
  <si>
    <t>ASV_02808</t>
  </si>
  <si>
    <t>ASV_02807: Nanoarchaeia; Woesearchaeales</t>
  </si>
  <si>
    <t>ASV_02807</t>
  </si>
  <si>
    <t>ASV_02806: Alphaproteobacteria; Kordiimonas</t>
  </si>
  <si>
    <t>ASV_02806</t>
  </si>
  <si>
    <t>ASV_02805: Verrucomicrobiae; Rubritalea</t>
  </si>
  <si>
    <t>ASV_02805</t>
  </si>
  <si>
    <t>ASV_02803: Gammaproteobacteria; Coxiella</t>
  </si>
  <si>
    <t>ASV_02803</t>
  </si>
  <si>
    <t>ASV_02802: Bacteria; Margulisbacteria</t>
  </si>
  <si>
    <t>ASV_02802</t>
  </si>
  <si>
    <t>ASV_02801: Gammaproteobacteria; Enterobacterales</t>
  </si>
  <si>
    <t>ASV_02801</t>
  </si>
  <si>
    <t>ASV_02800: Bacteroidia; Cyclobacteriaceae</t>
  </si>
  <si>
    <t>ASV_02799: Gammaproteobacteria; Cellvibrionaceae</t>
  </si>
  <si>
    <t>ASV_02799</t>
  </si>
  <si>
    <t>ASV_02798: Alphaproteobacteria; Rhodobacteraceae</t>
  </si>
  <si>
    <t>ASV_02798</t>
  </si>
  <si>
    <t>ASV_02797: Bacteria</t>
  </si>
  <si>
    <t>ASV_02797</t>
  </si>
  <si>
    <t>ASV_02796: Omnitrophia; Candidatus Omnitrophus</t>
  </si>
  <si>
    <t>ASV_02796</t>
  </si>
  <si>
    <t>ASV_02795: Proteobacteria; Gammaproteobacteria</t>
  </si>
  <si>
    <t>ASV_02795</t>
  </si>
  <si>
    <t>ASV_02794: Nanoarchaeia; Woesearchaeales</t>
  </si>
  <si>
    <t>ASV_02793: Gammaproteobacteria; Endozoicomonas</t>
  </si>
  <si>
    <t>ASV_02793</t>
  </si>
  <si>
    <t>ASV_02792: Bacteroidia; Bacteroidales</t>
  </si>
  <si>
    <t>ASV_02792</t>
  </si>
  <si>
    <t>ASV_02791: Clostridia; Clostridia vadinBB60 group</t>
  </si>
  <si>
    <t>ASV_02791</t>
  </si>
  <si>
    <t>ASV_02790: Alphaproteobacteria; SAR116 clade</t>
  </si>
  <si>
    <t>ASV_02790</t>
  </si>
  <si>
    <t>ASV_02789: Myxococcia; P3OB-42</t>
  </si>
  <si>
    <t>ASV_02789</t>
  </si>
  <si>
    <t>ASV_02788: Phycisphaerae; SM23-30</t>
  </si>
  <si>
    <t>ASV_02788</t>
  </si>
  <si>
    <t>ASV_02787: Alphaproteobacteria; Altererythrobacter</t>
  </si>
  <si>
    <t>ASV_02787</t>
  </si>
  <si>
    <t>ASV_02786: Verrucomicrobiae; Rubritalea</t>
  </si>
  <si>
    <t>ASV_02786</t>
  </si>
  <si>
    <t>ASV_02785: Anaerolineae; Caldilineaceae</t>
  </si>
  <si>
    <t>ASV_02785</t>
  </si>
  <si>
    <t>ASV_02784: Verrucomicrobiae; DEV007</t>
  </si>
  <si>
    <t>ASV_02784</t>
  </si>
  <si>
    <t>ASV_02783: Proteobacteria; Gammaproteobacteria</t>
  </si>
  <si>
    <t>ASV_02783</t>
  </si>
  <si>
    <t>ASV_02782: Bacteria; Patescibacteria</t>
  </si>
  <si>
    <t>ASV_02782</t>
  </si>
  <si>
    <t>ASV_02781: Proteobacteria; Gammaproteobacteria</t>
  </si>
  <si>
    <t>ASV_02781</t>
  </si>
  <si>
    <t>ASV_02780: Nanoarchaeia; Woesearchaeales</t>
  </si>
  <si>
    <t>ASV_02780</t>
  </si>
  <si>
    <t>ASV_02779: Nanoarchaeia; GW2011_GWC1_47_15</t>
  </si>
  <si>
    <t>ASV_02779</t>
  </si>
  <si>
    <t>ASV_02778: Bacteria; SAR324 clade(Marine group B)</t>
  </si>
  <si>
    <t>ASV_02778</t>
  </si>
  <si>
    <t>ASV_02777: Verrucomicrobiae; DEV007</t>
  </si>
  <si>
    <t>ASV_02777</t>
  </si>
  <si>
    <t>ASV_02776: Proteobacteria; Alphaproteobacteria</t>
  </si>
  <si>
    <t>ASV_02776</t>
  </si>
  <si>
    <t>ASV_02774: Oligoflexia; Oligoflexaceae</t>
  </si>
  <si>
    <t>ASV_02774</t>
  </si>
  <si>
    <t>ASV_02773: Alphaproteobacteria; Candidatus Megaira</t>
  </si>
  <si>
    <t>ASV_02773</t>
  </si>
  <si>
    <t>ASV_02770: Bacteria; Proteobacteria</t>
  </si>
  <si>
    <t>ASV_02770</t>
  </si>
  <si>
    <t>ASV_02769: Gammaproteobacteria; BD1-7 clade</t>
  </si>
  <si>
    <t>ASV_02767: Bacteroidia; Aureitalea</t>
  </si>
  <si>
    <t>ASV_02767</t>
  </si>
  <si>
    <t>ASV_02766: Bacteroidia; Algitalea</t>
  </si>
  <si>
    <t>ASV_02766</t>
  </si>
  <si>
    <t>ASV_02764: Gammaproteobacteria; Thiotrichaceae</t>
  </si>
  <si>
    <t>ASV_02763: Gammaproteobacteria; Vibrionaceae</t>
  </si>
  <si>
    <t>ASV_02763</t>
  </si>
  <si>
    <t>ASV_02762: Gammaproteobacteria; Halioglobus</t>
  </si>
  <si>
    <t>ASV_02762</t>
  </si>
  <si>
    <t>ASV_02761: Bacteroidia; Aquibacter</t>
  </si>
  <si>
    <t>ASV_02761</t>
  </si>
  <si>
    <t>ASV_02760: Gammaproteobacteria; Enterobacterales</t>
  </si>
  <si>
    <t>ASV_02760</t>
  </si>
  <si>
    <t>ASV_02759: Nanoarchaeia; Woesearchaeales</t>
  </si>
  <si>
    <t>ASV_02759</t>
  </si>
  <si>
    <t>ASV_02758: Bacteria; Margulisbacteria</t>
  </si>
  <si>
    <t>ASV_02758</t>
  </si>
  <si>
    <t>ASV_02757: Campylobacteria; Sulfurimonas</t>
  </si>
  <si>
    <t>ASV_02757</t>
  </si>
  <si>
    <t>ASV_02756: Bdellovibrionia; Bacteriovoracaceae</t>
  </si>
  <si>
    <t>ASV_02756</t>
  </si>
  <si>
    <t>ASV_02755: Bacteroidia; NS5 marine group</t>
  </si>
  <si>
    <t>ASV_02755</t>
  </si>
  <si>
    <t>ASV_02754: Bacteria</t>
  </si>
  <si>
    <t>ASV_02753: Alphaproteobacteria; Rhodobacteraceae</t>
  </si>
  <si>
    <t>ASV_02753</t>
  </si>
  <si>
    <t>ASV_02752: Bacteroidia; Saprospira</t>
  </si>
  <si>
    <t>ASV_02751: Gammaproteobacteria; Enterobacterales</t>
  </si>
  <si>
    <t>ASV_02750: Gammaproteobacteria; Photobacterium</t>
  </si>
  <si>
    <t>ASV_02750</t>
  </si>
  <si>
    <t>ASV_02749: Polyangia; BIrii41</t>
  </si>
  <si>
    <t>ASV_02748: Bacteroidia; Bacteroidetes BD2-2</t>
  </si>
  <si>
    <t>ASV_02748</t>
  </si>
  <si>
    <t>ASV_02747: Alphaproteobacteria; Halovulum</t>
  </si>
  <si>
    <t>ASV_02747</t>
  </si>
  <si>
    <t>ASV_02746: Bdellovibrionia; Peredibacter</t>
  </si>
  <si>
    <t>ASV_02746</t>
  </si>
  <si>
    <t>ASV_02745: Bacteria; Marinimicrobia (SAR406 clade)</t>
  </si>
  <si>
    <t>ASV_02744: Bacteria</t>
  </si>
  <si>
    <t>ASV_02743: Alphaproteobacteria; Rickettsiales</t>
  </si>
  <si>
    <t>ASV_02742: Gammaproteobacteria; Endozoicomonas</t>
  </si>
  <si>
    <t>ASV_02742</t>
  </si>
  <si>
    <t>ASV_02741: Bacteria</t>
  </si>
  <si>
    <t>ASV_02740: Alphaproteobacteria; Defluviicoccales</t>
  </si>
  <si>
    <t>ASV_02740</t>
  </si>
  <si>
    <t>ASV_02739: Bacteria; Margulisbacteria</t>
  </si>
  <si>
    <t>ASV_02739</t>
  </si>
  <si>
    <t>ASV_02738: Bdellovibrionia; Halobacteriovorax</t>
  </si>
  <si>
    <t>ASV_02737: Gammaproteobacteria; Psychrobacter</t>
  </si>
  <si>
    <t>ASV_02737</t>
  </si>
  <si>
    <t>ASV_02736: Bacteria</t>
  </si>
  <si>
    <t>ASV_02735: Bdellovibrionia; Peredibacter</t>
  </si>
  <si>
    <t>ASV_02734: Gammaproteobacteria; Halioglobus</t>
  </si>
  <si>
    <t>ASV_02734</t>
  </si>
  <si>
    <t>ASV_02733: Bdellovibrionia; Peredibacter</t>
  </si>
  <si>
    <t>ASV_02733</t>
  </si>
  <si>
    <t>ASV_02731: Proteobacteria; Alphaproteobacteria</t>
  </si>
  <si>
    <t>ASV_02730: Planctomycetes; Rubinisphaeraceae</t>
  </si>
  <si>
    <t>ASV_02730</t>
  </si>
  <si>
    <t>ASV_02729: Bacteria; Margulisbacteria</t>
  </si>
  <si>
    <t>ASV_02728: Bacteria; Margulisbacteria</t>
  </si>
  <si>
    <t>ASV_02728</t>
  </si>
  <si>
    <t>ASV_02726: Planctomycetes; Blastopirellula</t>
  </si>
  <si>
    <t>ASV_02725: Gracilibacteria; JGI 0000069-P22</t>
  </si>
  <si>
    <t>ASV_02724: Alphaproteobacteria; Terasakiellaceae</t>
  </si>
  <si>
    <t>ASV_02723: Campylobacteria; Sulfurimonas</t>
  </si>
  <si>
    <t>ASV_02723</t>
  </si>
  <si>
    <t>ASV_02722: Gracilibacteria; Candidatus Peribacteria</t>
  </si>
  <si>
    <t>ASV_02722</t>
  </si>
  <si>
    <t>ASV_02721: Nanoarchaeia; Woesearchaeales</t>
  </si>
  <si>
    <t>ASV_02721</t>
  </si>
  <si>
    <t>ASV_02720: Gemmatimonadota; PAUC43f marine benthic group</t>
  </si>
  <si>
    <t>ASV_02720</t>
  </si>
  <si>
    <t>ASV_02719: Alphaproteobacteria; Rhodobacteraceae</t>
  </si>
  <si>
    <t>ASV_02719</t>
  </si>
  <si>
    <t>ASV_02718: Nanoarchaeia; SCGC AAA286-E23</t>
  </si>
  <si>
    <t>ASV_02718</t>
  </si>
  <si>
    <t>ASV_02717: Babeliae; Babeliales</t>
  </si>
  <si>
    <t>ASV_02717</t>
  </si>
  <si>
    <t>ASV_02716: Vampirivibrionia; Vampirovibrionaceae</t>
  </si>
  <si>
    <t>ASV_02716</t>
  </si>
  <si>
    <t>ASV_02715: Proteobacteria; Gammaproteobacteria</t>
  </si>
  <si>
    <t>ASV_02714: Lentisphaeria; PRD18C08</t>
  </si>
  <si>
    <t>ASV_02713: Nanoarchaeia; Woesearchaeales</t>
  </si>
  <si>
    <t>ASV_02712: Desulfovibrionia; Desulfovibrio</t>
  </si>
  <si>
    <t>ASV_02711: Bacteroidia; Candidatus Amoebophilus</t>
  </si>
  <si>
    <t>ASV_02711</t>
  </si>
  <si>
    <t>ASV_02710: Clostridia; Epulopiscium</t>
  </si>
  <si>
    <t>ASV_02710</t>
  </si>
  <si>
    <t>ASV_02709: Fusobacteria; Hypnocyclicus</t>
  </si>
  <si>
    <t>ASV_02709</t>
  </si>
  <si>
    <t>ASV_02708: Gammaproteobacteria; Coxiella</t>
  </si>
  <si>
    <t>ASV_02708</t>
  </si>
  <si>
    <t>ASV_02707: Clostridia; Christensenellaceae</t>
  </si>
  <si>
    <t>ASV_02707</t>
  </si>
  <si>
    <t>ASV_02706: Clostridia; UCG-005</t>
  </si>
  <si>
    <t>ASV_02706</t>
  </si>
  <si>
    <t>ASV_02705: Bacilli; Erysipelotrichaceae</t>
  </si>
  <si>
    <t>ASV_02705</t>
  </si>
  <si>
    <t>ASV_02704: Clostridia; Ruminococcaceae</t>
  </si>
  <si>
    <t>ASV_02704</t>
  </si>
  <si>
    <t>ASV_02703: Dadabacteria; Dadabacteriales</t>
  </si>
  <si>
    <t>ASV_02703</t>
  </si>
  <si>
    <t>ASV_02702: Alphaproteobacteria; Candidatus Megaira</t>
  </si>
  <si>
    <t>ASV_02702</t>
  </si>
  <si>
    <t>ASV_02701: Gammaproteobacteria; Vibrio</t>
  </si>
  <si>
    <t>ASV_02701</t>
  </si>
  <si>
    <t>ASV_02700: Gammaproteobacteria; Salinivibrio</t>
  </si>
  <si>
    <t>ASV_02700</t>
  </si>
  <si>
    <t>ASV_02699: Alphaproteobacteria; Stappiaceae</t>
  </si>
  <si>
    <t>ASV_02699</t>
  </si>
  <si>
    <t>ASV_02698: Bacteroidia; Cryomorphaceae</t>
  </si>
  <si>
    <t>ASV_02698</t>
  </si>
  <si>
    <t>ASV_02697: Gammaproteobacteria; Legionella</t>
  </si>
  <si>
    <t>ASV_02697</t>
  </si>
  <si>
    <t>ASV_02696: Patescibacteria; Gracilibacteria</t>
  </si>
  <si>
    <t>ASV_02696</t>
  </si>
  <si>
    <t>ASV_02695: Nanoarchaeia; Woesearchaeales</t>
  </si>
  <si>
    <t>ASV_02695</t>
  </si>
  <si>
    <t>ASV_02694: Proteobacteria; Gammaproteobacteria</t>
  </si>
  <si>
    <t>ASV_02694</t>
  </si>
  <si>
    <t>ASV_02693: Spirochaetia; Salinispira</t>
  </si>
  <si>
    <t>ASV_02693</t>
  </si>
  <si>
    <t>ASV_02692: Bdellovibrionia; Peredibacter</t>
  </si>
  <si>
    <t>ASV_02692</t>
  </si>
  <si>
    <t>ASV_02691: Negativicutes; Veillonella</t>
  </si>
  <si>
    <t>ASV_02691</t>
  </si>
  <si>
    <t>ASV_02690: Desulfuromonadia; PB19</t>
  </si>
  <si>
    <t>ASV_02689: Gammaproteobacteria; Coxiella</t>
  </si>
  <si>
    <t>ASV_02689</t>
  </si>
  <si>
    <t>ASV_02688: Verrucomicrobiae; Rubritalea</t>
  </si>
  <si>
    <t>ASV_02688</t>
  </si>
  <si>
    <t>ASV_02687: Oligoflexia; Oligoflexaceae</t>
  </si>
  <si>
    <t>ASV_02686: Nanoarchaeia; Woesearchaeales</t>
  </si>
  <si>
    <t>ASV_02685: Gammaproteobacteria; EV818SWSAP88</t>
  </si>
  <si>
    <t>ASV_02685</t>
  </si>
  <si>
    <t>ASV_02684: Verrucomicrobiae; Coraliomargarita</t>
  </si>
  <si>
    <t>ASV_02684</t>
  </si>
  <si>
    <t>ASV_02683: Bacteroidia; Cryomorphaceae</t>
  </si>
  <si>
    <t>ASV_02683</t>
  </si>
  <si>
    <t>ASV_02682: Gammaproteobacteria; BD2-7</t>
  </si>
  <si>
    <t>ASV_02681: Gammaproteobacteria; Coxiella</t>
  </si>
  <si>
    <t>ASV_02680: Gammaproteobacteria; Candidatus Endoecteinascidia</t>
  </si>
  <si>
    <t>ASV_02679: Gammaproteobacteria; Cellvibrionaceae</t>
  </si>
  <si>
    <t>ASV_02679</t>
  </si>
  <si>
    <t>ASV_02678: Clostridia; Hungateiclostridiaceae</t>
  </si>
  <si>
    <t>ASV_02677: Gammaproteobacteria; Thiogranum</t>
  </si>
  <si>
    <t>ASV_02677</t>
  </si>
  <si>
    <t>ASV_02676: Bdellovibrionia; OM27 clade</t>
  </si>
  <si>
    <t>ASV_02676</t>
  </si>
  <si>
    <t>ASV_02675: Nanoarchaeia; Woesearchaeales</t>
  </si>
  <si>
    <t>ASV_02673: Bacteroidia; NS10 marine group</t>
  </si>
  <si>
    <t>ASV_02672: Campylobacteria; Malaciobacter</t>
  </si>
  <si>
    <t>ASV_02672</t>
  </si>
  <si>
    <t>ASV_02671: Gammaproteobacteria; Nitrincolaceae</t>
  </si>
  <si>
    <t>ASV_02671</t>
  </si>
  <si>
    <t>ASV_02670: Campylobacteria; Halarcobacter</t>
  </si>
  <si>
    <t>ASV_02670</t>
  </si>
  <si>
    <t>ASV_02667: Gammaproteobacteria; Kistimonas</t>
  </si>
  <si>
    <t>ASV_02667</t>
  </si>
  <si>
    <t>ASV_02666: Nanoarchaeia; Woesearchaeales</t>
  </si>
  <si>
    <t>ASV_02664: Gammaproteobacteria; Unknown Family</t>
  </si>
  <si>
    <t>ASV_02664</t>
  </si>
  <si>
    <t>ASV_02663: Bacteroidia; Cyclobacteriaceae</t>
  </si>
  <si>
    <t>ASV_02662: Planctomycetota; BD7-11</t>
  </si>
  <si>
    <t>ASV_02661: Proteobacteria; Alphaproteobacteria</t>
  </si>
  <si>
    <t>ASV_02660: Verrucomicrobiae; Persicirhabdus</t>
  </si>
  <si>
    <t>ASV_02659: Proteobacteria; Alphaproteobacteria</t>
  </si>
  <si>
    <t>ASV_02659</t>
  </si>
  <si>
    <t>ASV_02658: Proteobacteria; Gammaproteobacteria</t>
  </si>
  <si>
    <t>ASV_02658</t>
  </si>
  <si>
    <t>ASV_02657: Gammaproteobacteria; SAR86 clade</t>
  </si>
  <si>
    <t>ASV_02657</t>
  </si>
  <si>
    <t>ASV_02656: Bacteroidia; Lentimicrobiaceae</t>
  </si>
  <si>
    <t>ASV_02656</t>
  </si>
  <si>
    <t>ASV_02655: Bacteroidia; Roseimarinus</t>
  </si>
  <si>
    <t>ASV_02655</t>
  </si>
  <si>
    <t>ASV_02653: Cyanobacteria; Cyanobacteria</t>
  </si>
  <si>
    <t>ASV_02653</t>
  </si>
  <si>
    <t>ASV_02651: Bacteria</t>
  </si>
  <si>
    <t>ASV_02651</t>
  </si>
  <si>
    <t>ASV_02649: Verrucomicrobiae; DEV007</t>
  </si>
  <si>
    <t>ASV_02649</t>
  </si>
  <si>
    <t>ASV_02648: Proteobacteria; Gammaproteobacteria</t>
  </si>
  <si>
    <t>ASV_02647: Clostridia; Peptococcaceae</t>
  </si>
  <si>
    <t>ASV_02647</t>
  </si>
  <si>
    <t>ASV_02646: Clostridia; Clostridia vadinBB60 group</t>
  </si>
  <si>
    <t>ASV_02646</t>
  </si>
  <si>
    <t>ASV_02644: Clostridia; UCG-005</t>
  </si>
  <si>
    <t>ASV_02644</t>
  </si>
  <si>
    <t>ASV_02643: Spirochaetia; Treponema</t>
  </si>
  <si>
    <t>ASV_02643</t>
  </si>
  <si>
    <t>ASV_02642: Bacteroidia; NS2b marine group</t>
  </si>
  <si>
    <t>ASV_02642</t>
  </si>
  <si>
    <t>ASV_02641: Clostridia; Defluviitalea</t>
  </si>
  <si>
    <t>ASV_02641</t>
  </si>
  <si>
    <t>ASV_02640: Proteobacteria; Gammaproteobacteria</t>
  </si>
  <si>
    <t>ASV_02640</t>
  </si>
  <si>
    <t>ASV_02639: Nanoarchaeia; SCGC AAA011-D5</t>
  </si>
  <si>
    <t>ASV_02639</t>
  </si>
  <si>
    <t>ASV_02638: Cyanobacteria; Synechococcus CC9902</t>
  </si>
  <si>
    <t>ASV_02637: Bacteroidia; Cyclobacteriaceae</t>
  </si>
  <si>
    <t>ASV_02637</t>
  </si>
  <si>
    <t>ASV_02636: Gracilibacteria; Absconditabacteriales (SR1)</t>
  </si>
  <si>
    <t>ASV_02636</t>
  </si>
  <si>
    <t>ASV_02635: Bacteroidia; Amoebophilaceae</t>
  </si>
  <si>
    <t>ASV_02635</t>
  </si>
  <si>
    <t>ASV_02634: Alphaproteobacteria; Micavibrionaceae</t>
  </si>
  <si>
    <t>ASV_02634</t>
  </si>
  <si>
    <t>ASV_02633: Vampirivibrionia; Caenarcaniphilales</t>
  </si>
  <si>
    <t>ASV_02633</t>
  </si>
  <si>
    <t>ASV_02632: Nanoarchaeia; Woesearchaeales</t>
  </si>
  <si>
    <t>ASV_02632</t>
  </si>
  <si>
    <t>ASV_02629: Gammaproteobacteria; KI89A clade</t>
  </si>
  <si>
    <t>ASV_02629</t>
  </si>
  <si>
    <t>ASV_02627: Verrucomicrobiae; Rubritalea</t>
  </si>
  <si>
    <t>ASV_02626: Bacteroidia; Robiginitalea</t>
  </si>
  <si>
    <t>ASV_02626</t>
  </si>
  <si>
    <t>ASV_02625: Gammaproteobacteria; Halieaceae</t>
  </si>
  <si>
    <t>ASV_02625</t>
  </si>
  <si>
    <t>ASV_02623: Bdellovibrionia; Peredibacter</t>
  </si>
  <si>
    <t>ASV_02623</t>
  </si>
  <si>
    <t>ASV_02622: Bacteria</t>
  </si>
  <si>
    <t>ASV_02621: Nanoarchaeia; Woesearchaeales</t>
  </si>
  <si>
    <t>ASV_02620: Clostridia; Lachnospiraceae</t>
  </si>
  <si>
    <t>ASV_02618: Bdellovibrionia; Bacteriovoracaceae</t>
  </si>
  <si>
    <t>ASV_02618</t>
  </si>
  <si>
    <t>ASV_02617: Gammaproteobacteria; Woeseia</t>
  </si>
  <si>
    <t>ASV_02616: Alphaproteobacteria; Hyphomonadaceae</t>
  </si>
  <si>
    <t>ASV_02616</t>
  </si>
  <si>
    <t>ASV_02615: Gammaproteobacteria; Aestuariibacter</t>
  </si>
  <si>
    <t>ASV_02615</t>
  </si>
  <si>
    <t>ASV_02614: Bacteria; Marinimicrobia (SAR406 clade)</t>
  </si>
  <si>
    <t>ASV_02614</t>
  </si>
  <si>
    <t>ASV_02611: Clostridia; Peptostreptococcaceae</t>
  </si>
  <si>
    <t>ASV_02608: Nanoarchaeia; Woesearchaeales</t>
  </si>
  <si>
    <t>ASV_02607: Proteobacteria; Gammaproteobacteria</t>
  </si>
  <si>
    <t>ASV_02606: Bacteria; Marinimicrobia (SAR406 clade)</t>
  </si>
  <si>
    <t>ASV_02606</t>
  </si>
  <si>
    <t>ASV_02605: Bacteria; Margulisbacteria</t>
  </si>
  <si>
    <t>ASV_02605</t>
  </si>
  <si>
    <t>ASV_02604: Alphaproteobacteria; Kordiimonas</t>
  </si>
  <si>
    <t>ASV_02604</t>
  </si>
  <si>
    <t>ASV_02600: Planctomycetota; BD7-11</t>
  </si>
  <si>
    <t>ASV_02599: Bacteroidia; Draconibacterium</t>
  </si>
  <si>
    <t>ASV_02599</t>
  </si>
  <si>
    <t>ASV_02598: Nanoarchaeia; Woesearchaeales</t>
  </si>
  <si>
    <t>ASV_02596: Verrucomicrobiota; Lentisphaeria</t>
  </si>
  <si>
    <t>ASV_02595: Bacteroidia; Labilibacter</t>
  </si>
  <si>
    <t>ASV_02594: Proteobacteria; Gammaproteobacteria</t>
  </si>
  <si>
    <t>ASV_02594</t>
  </si>
  <si>
    <t>ASV_02593: Gammaproteobacteria; Coxiella</t>
  </si>
  <si>
    <t>ASV_02592: Gammaproteobacteria; Candidatus Thiobios</t>
  </si>
  <si>
    <t>ASV_02592</t>
  </si>
  <si>
    <t>ASV_02591: Campylobacteria; Nitratiruptor</t>
  </si>
  <si>
    <t>ASV_02591</t>
  </si>
  <si>
    <t>ASV_02590: Planctomycetes; Planctomycetales</t>
  </si>
  <si>
    <t>ASV_02590</t>
  </si>
  <si>
    <t>ASV_02589: Babeliae; Vermiphilaceae</t>
  </si>
  <si>
    <t>ASV_02589</t>
  </si>
  <si>
    <t>ASV_02588: Rhodothermia; B2706-C7</t>
  </si>
  <si>
    <t>ASV_02588</t>
  </si>
  <si>
    <t>ASV_02587: Proteobacteria; Gammaproteobacteria</t>
  </si>
  <si>
    <t>ASV_02587</t>
  </si>
  <si>
    <t>ASV_02586: Rhodothermia; Rhodothermaceae</t>
  </si>
  <si>
    <t>ASV_02586</t>
  </si>
  <si>
    <t>ASV_02585: Nitrososphaeria; Candidatus Nitrosopumilus</t>
  </si>
  <si>
    <t>ASV_02585</t>
  </si>
  <si>
    <t>ASV_02583: Bacteria; Margulisbacteria</t>
  </si>
  <si>
    <t>ASV_02583</t>
  </si>
  <si>
    <t>ASV_02582: Gammaproteobacteria; Cocleimonas</t>
  </si>
  <si>
    <t>ASV_02582</t>
  </si>
  <si>
    <t>ASV_02581: Gammaproteobacteria; BD7-8</t>
  </si>
  <si>
    <t>ASV_02581</t>
  </si>
  <si>
    <t>ASV_02579: Bacteria; Margulisbacteria</t>
  </si>
  <si>
    <t>ASV_02578: Clostridia; Ruminococcaceae</t>
  </si>
  <si>
    <t>ASV_02578</t>
  </si>
  <si>
    <t>ASV_02577: Clostridia; UCG-010</t>
  </si>
  <si>
    <t>ASV_02577</t>
  </si>
  <si>
    <t>ASV_02576: Clostridia; Hydrogenoanaerobacterium</t>
  </si>
  <si>
    <t>ASV_02576</t>
  </si>
  <si>
    <t>ASV_02575: Clostridia; Oscillospiraceae</t>
  </si>
  <si>
    <t>ASV_02575</t>
  </si>
  <si>
    <t>ASV_02574: Clostridia; [Eubacterium] coprostanoligenes group</t>
  </si>
  <si>
    <t>ASV_02574</t>
  </si>
  <si>
    <t>ASV_02573: Bacteroidia; Tenacibaculum</t>
  </si>
  <si>
    <t>ASV_02573</t>
  </si>
  <si>
    <t>ASV_02572: Anaerolineae; Caldilineaceae</t>
  </si>
  <si>
    <t>ASV_02572</t>
  </si>
  <si>
    <t>ASV_02570: Gammaproteobacteria; OM60(NOR5) clade</t>
  </si>
  <si>
    <t>ASV_02570</t>
  </si>
  <si>
    <t>ASV_02569: Desulfobacteria; Sva0081 sediment group</t>
  </si>
  <si>
    <t>ASV_02569</t>
  </si>
  <si>
    <t>ASV_02568: Clostridia; Defluviitalea</t>
  </si>
  <si>
    <t>ASV_02568</t>
  </si>
  <si>
    <t>ASV_02567: Nanoarchaeia; Woesearchaeales</t>
  </si>
  <si>
    <t>ASV_02567</t>
  </si>
  <si>
    <t>ASV_02566: Anaerolineae; Caldilineaceae</t>
  </si>
  <si>
    <t>ASV_02566</t>
  </si>
  <si>
    <t>ASV_02565: Gammaproteobacteria; Candidatus Thiobios</t>
  </si>
  <si>
    <t>ASV_02565</t>
  </si>
  <si>
    <t>ASV_02564: Gammaproteobacteria; Acinetobacter</t>
  </si>
  <si>
    <t>ASV_02563: Bacteroidia; Tenacibaculum</t>
  </si>
  <si>
    <t>ASV_02562: Bacteroidia; Prevotella_7</t>
  </si>
  <si>
    <t>ASV_02561: Bdellovibrionia; Peredibacter</t>
  </si>
  <si>
    <t>ASV_02560: Nanoarchaeia; Woesearchaeales</t>
  </si>
  <si>
    <t>ASV_02560</t>
  </si>
  <si>
    <t>ASV_02559: Kiritimatiellae; WCHB1-41</t>
  </si>
  <si>
    <t>ASV_02558: Lentisphaeria; P.palmC41</t>
  </si>
  <si>
    <t>ASV_02556: Bacteroidia; RH-aaj90h05</t>
  </si>
  <si>
    <t>ASV_02556</t>
  </si>
  <si>
    <t>ASV_02555: Gammaproteobacteria; Endozoicomonas</t>
  </si>
  <si>
    <t>ASV_02555</t>
  </si>
  <si>
    <t>ASV_02553: Alphaproteobacteria; Candidatus Puniceispirillum</t>
  </si>
  <si>
    <t>ASV_02553</t>
  </si>
  <si>
    <t>ASV_02552: Bacteroidia; Amoebophilaceae</t>
  </si>
  <si>
    <t>ASV_02552</t>
  </si>
  <si>
    <t>ASV_02551: Clostridia; Clostridium sensu stricto 7</t>
  </si>
  <si>
    <t>ASV_02551</t>
  </si>
  <si>
    <t>ASV_02548: Lentisphaeria; P.palmC41</t>
  </si>
  <si>
    <t>ASV_02547: Bacteria; Proteobacteria</t>
  </si>
  <si>
    <t>ASV_02547</t>
  </si>
  <si>
    <t>ASV_02546: Cyanobacteria; Cyanobacteria</t>
  </si>
  <si>
    <t>ASV_02545: Bacteroidia; Cryomorphaceae</t>
  </si>
  <si>
    <t>ASV_02545</t>
  </si>
  <si>
    <t>ASV_02542: Bacilli; Candidatus Hepatoplasma</t>
  </si>
  <si>
    <t>ASV_02542</t>
  </si>
  <si>
    <t>ASV_02540: Alphaproteobacteria; SAR116 clade</t>
  </si>
  <si>
    <t>ASV_02540</t>
  </si>
  <si>
    <t>ASV_02539: Bdellovibrionia; Peredibacter</t>
  </si>
  <si>
    <t>ASV_02539</t>
  </si>
  <si>
    <t>ASV_02536: Bdellovibrionia; OM27 clade</t>
  </si>
  <si>
    <t>ASV_02535: Bacteroidia; Persicobacter</t>
  </si>
  <si>
    <t>ASV_02534: Bacteria</t>
  </si>
  <si>
    <t>ASV_02533: Bacteria; SAR324 clade(Marine group B)</t>
  </si>
  <si>
    <t>ASV_02533</t>
  </si>
  <si>
    <t>ASV_02532: Bacteria; Desulfobacterota</t>
  </si>
  <si>
    <t>ASV_02531: Bacteria</t>
  </si>
  <si>
    <t>ASV_02531</t>
  </si>
  <si>
    <t>ASV_02530: Bacteroidia; Amoebophilaceae</t>
  </si>
  <si>
    <t>ASV_02530</t>
  </si>
  <si>
    <t>ASV_02529: Gracilibacteria; Absconditabacteriales (SR1)</t>
  </si>
  <si>
    <t>ASV_02529</t>
  </si>
  <si>
    <t>ASV_02527: Bacteria; SAR324 clade(Marine group B)</t>
  </si>
  <si>
    <t>ASV_02527</t>
  </si>
  <si>
    <t>ASV_02526: Campylobacteria; Halarcobacter</t>
  </si>
  <si>
    <t>ASV_02526</t>
  </si>
  <si>
    <t>ASV_02525: Alphaproteobacteria; Rickettsiaceae</t>
  </si>
  <si>
    <t>ASV_02525</t>
  </si>
  <si>
    <t>ASV_02524: Thermoplasmata; Marine Group II</t>
  </si>
  <si>
    <t>ASV_02523: Bacteria; Marinimicrobia (SAR406 clade)</t>
  </si>
  <si>
    <t>ASV_02523</t>
  </si>
  <si>
    <t>ASV_02521: Halobacteria; Halococcus</t>
  </si>
  <si>
    <t>ASV_02521</t>
  </si>
  <si>
    <t>ASV_02520: Clostridia; Oscillospiraceae</t>
  </si>
  <si>
    <t>ASV_02520</t>
  </si>
  <si>
    <t>ASV_02519: Bacteroidia; Prevotella</t>
  </si>
  <si>
    <t>ASV_02519</t>
  </si>
  <si>
    <t>ASV_02517: Gammaproteobacteria; OM60(NOR5) clade</t>
  </si>
  <si>
    <t>ASV_02517</t>
  </si>
  <si>
    <t>ASV_02516: Clostridia; Lachnospiraceae</t>
  </si>
  <si>
    <t>ASV_02516</t>
  </si>
  <si>
    <t>ASV_02515: Nanoarchaeia; Woesearchaeales</t>
  </si>
  <si>
    <t>ASV_02515</t>
  </si>
  <si>
    <t>ASV_02514: Proteobacteria; Gammaproteobacteria</t>
  </si>
  <si>
    <t>ASV_02514</t>
  </si>
  <si>
    <t>ASV_02513: Proteobacteria; Alphaproteobacteria</t>
  </si>
  <si>
    <t>ASV_02513</t>
  </si>
  <si>
    <t>ASV_02512: Anaerolineae; Anaerolineaceae</t>
  </si>
  <si>
    <t>ASV_02512</t>
  </si>
  <si>
    <t>ASV_02511: Nanoarchaeia; Woesearchaeales</t>
  </si>
  <si>
    <t>ASV_02511</t>
  </si>
  <si>
    <t>ASV_02510: Clostridia; Clostridium sensu stricto 2</t>
  </si>
  <si>
    <t>ASV_02510</t>
  </si>
  <si>
    <t>ASV_02509: Planctomycetes; Blastopirellula</t>
  </si>
  <si>
    <t>ASV_02509</t>
  </si>
  <si>
    <t>ASV_02508: Alphaproteobacteria; AEGEAN-169 marine group</t>
  </si>
  <si>
    <t>ASV_02508</t>
  </si>
  <si>
    <t>ASV_02507: Alphaproteobacteria; SAR11 Clade Ib</t>
  </si>
  <si>
    <t>ASV_02507</t>
  </si>
  <si>
    <t>ASV_02506: Planctomycetes; Rubinisphaera</t>
  </si>
  <si>
    <t>ASV_02506</t>
  </si>
  <si>
    <t>ASV_02505: Alphaproteobacteria; Micavibrionaceae</t>
  </si>
  <si>
    <t>ASV_02505</t>
  </si>
  <si>
    <t>ASV_02504: Gammaproteobacteria; Piscirickettsia</t>
  </si>
  <si>
    <t>ASV_02504</t>
  </si>
  <si>
    <t>ASV_02503: Kiritimatiellae; R76-B128</t>
  </si>
  <si>
    <t>ASV_02503</t>
  </si>
  <si>
    <t>ASV_02502: Desulfobacteria; Sva0081 sediment group</t>
  </si>
  <si>
    <t>ASV_02502</t>
  </si>
  <si>
    <t>ASV_02501: Oligoflexia; Oligoflexaceae</t>
  </si>
  <si>
    <t>ASV_02501</t>
  </si>
  <si>
    <t>ASV_02500: Bdellovibrionia; Peredibacter</t>
  </si>
  <si>
    <t>ASV_02500</t>
  </si>
  <si>
    <t>ASV_02499: Bacteria; Margulisbacteria</t>
  </si>
  <si>
    <t>ASV_02499</t>
  </si>
  <si>
    <t>ASV_02498: Gammaproteobacteria; Endozoicomonas</t>
  </si>
  <si>
    <t>ASV_02498</t>
  </si>
  <si>
    <t>ASV_02497: Alphaproteobacteria; Rickettsiales</t>
  </si>
  <si>
    <t>ASV_02496: Bacteria; Margulisbacteria</t>
  </si>
  <si>
    <t>ASV_02496</t>
  </si>
  <si>
    <t>ASV_02495: Alphaproteobacteria; Maricaulis</t>
  </si>
  <si>
    <t>ASV_02494: Bacteroidia; Ekhidna</t>
  </si>
  <si>
    <t>ASV_02493: Gammaproteobacteria; Marinomonas</t>
  </si>
  <si>
    <t>ASV_02493</t>
  </si>
  <si>
    <t>ASV_02492: Gammaproteobacteria; BD7-8</t>
  </si>
  <si>
    <t>ASV_02491: Bdellovibrionia; Bacteriovoracaceae</t>
  </si>
  <si>
    <t>ASV_02491</t>
  </si>
  <si>
    <t>ASV_02490: Verrucomicrobiae; Luteolibacter</t>
  </si>
  <si>
    <t>ASV_02489: Patescibacteria; Gracilibacteria</t>
  </si>
  <si>
    <t>ASV_02489</t>
  </si>
  <si>
    <t>ASV_02488: Alphaproteobacteria; SM2D12</t>
  </si>
  <si>
    <t>ASV_02488</t>
  </si>
  <si>
    <t>ASV_02487: Alphaproteobacteria; SAR116 clade</t>
  </si>
  <si>
    <t>ASV_02486: Gammaproteobacteria; OM60(NOR5) clade</t>
  </si>
  <si>
    <t>ASV_02486</t>
  </si>
  <si>
    <t>ASV_02485: Bdellovibrionia; OM27 clade</t>
  </si>
  <si>
    <t>ASV_02485</t>
  </si>
  <si>
    <t>ASV_02484: Verrucomicrobiae; Coraliomargarita</t>
  </si>
  <si>
    <t>ASV_02484</t>
  </si>
  <si>
    <t>ASV_02483: Bacteroidia; Candidatus Amoebophilus</t>
  </si>
  <si>
    <t>ASV_02482: Bacteria; Margulisbacteria</t>
  </si>
  <si>
    <t>ASV_02482</t>
  </si>
  <si>
    <t>ASV_02480: Acidobacteriota; Subgroup 21</t>
  </si>
  <si>
    <t>ASV_02479: Alphaproteobacteria; Maricaulis</t>
  </si>
  <si>
    <t>ASV_02479</t>
  </si>
  <si>
    <t>ASV_02478: Proteobacteria; Gammaproteobacteria</t>
  </si>
  <si>
    <t>ASV_02477: Acidimicrobia; Actinomarinales</t>
  </si>
  <si>
    <t>ASV_02477</t>
  </si>
  <si>
    <t>ASV_02476: Anaerolineae; Anaerolineaceae</t>
  </si>
  <si>
    <t>ASV_02475: Vicinamibacteria; Subgroup 17</t>
  </si>
  <si>
    <t>ASV_02474: Bacteroidia; Flavobacteriaceae</t>
  </si>
  <si>
    <t>ASV_02474</t>
  </si>
  <si>
    <t>ASV_02473: Bdellovibrionia; Peredibacter</t>
  </si>
  <si>
    <t>ASV_02473</t>
  </si>
  <si>
    <t>ASV_02472: Bacteroidia; Cyclobacteriaceae</t>
  </si>
  <si>
    <t>ASV_02472</t>
  </si>
  <si>
    <t>ASV_02470: Proteobacteria; Gammaproteobacteria</t>
  </si>
  <si>
    <t>ASV_02470</t>
  </si>
  <si>
    <t>ASV_02469: Bacteroidota; Bacteroidia</t>
  </si>
  <si>
    <t>ASV_02468: Gammaproteobacteria; Coxiella</t>
  </si>
  <si>
    <t>ASV_02467: Planctomycetes; Fuerstia</t>
  </si>
  <si>
    <t>ASV_02466: Alphaproteobacteria; Methyloligellaceae</t>
  </si>
  <si>
    <t>ASV_02464: Clostridia; Oscillibacter</t>
  </si>
  <si>
    <t>ASV_02464</t>
  </si>
  <si>
    <t>ASV_02463: Clostridia; Clostridia UCG-014</t>
  </si>
  <si>
    <t>ASV_02463</t>
  </si>
  <si>
    <t>ASV_02462: Clostridia; Oscillospiraceae</t>
  </si>
  <si>
    <t>ASV_02462</t>
  </si>
  <si>
    <t>ASV_02461: Clostridia; UCG-005</t>
  </si>
  <si>
    <t>ASV_02461</t>
  </si>
  <si>
    <t>ASV_02460: Bacteroidia; Rikenellaceae RC9 gut group</t>
  </si>
  <si>
    <t>ASV_02460</t>
  </si>
  <si>
    <t>ASV_02459: Gammaproteobacteria; Ectothiorhodospiraceae</t>
  </si>
  <si>
    <t>ASV_02459</t>
  </si>
  <si>
    <t>ASV_02458: Anaerolineae; A4b</t>
  </si>
  <si>
    <t>ASV_02458</t>
  </si>
  <si>
    <t>ASV_02456: Bacteroidia; Muricauda</t>
  </si>
  <si>
    <t>ASV_02456</t>
  </si>
  <si>
    <t>ASV_02455: Spirochaetia; Sediminispirochaeta</t>
  </si>
  <si>
    <t>ASV_02455</t>
  </si>
  <si>
    <t>ASV_02454: Gammaproteobacteria; Vibrionaceae</t>
  </si>
  <si>
    <t>ASV_02454</t>
  </si>
  <si>
    <t>ASV_02453: Gammaproteobacteria; Enterobacterales</t>
  </si>
  <si>
    <t>ASV_02453</t>
  </si>
  <si>
    <t>ASV_02452: Bacteroidia; Flavobacteriaceae</t>
  </si>
  <si>
    <t>ASV_02451: Clostridia; Lachnospira</t>
  </si>
  <si>
    <t>ASV_02451</t>
  </si>
  <si>
    <t>ASV_02450: Gammaproteobacteria; Candidatus Thiobios</t>
  </si>
  <si>
    <t>ASV_02450</t>
  </si>
  <si>
    <t>ASV_02449: Campylobacteria; Arcobacteraceae</t>
  </si>
  <si>
    <t>ASV_02448: Gammaproteobacteria; Francisellaceae</t>
  </si>
  <si>
    <t>ASV_02447: Kiritimatiellae; MSBL3</t>
  </si>
  <si>
    <t>ASV_02447</t>
  </si>
  <si>
    <t>ASV_02446: Gammaproteobacteria; Nitrincolaceae</t>
  </si>
  <si>
    <t>ASV_02446</t>
  </si>
  <si>
    <t>ASV_02445: Alphaproteobacteria; AEGEAN-169 marine group</t>
  </si>
  <si>
    <t>ASV_02445</t>
  </si>
  <si>
    <t>ASV_02444: Nanoarchaeia; Woesearchaeales</t>
  </si>
  <si>
    <t>ASV_02444</t>
  </si>
  <si>
    <t>ASV_02443: Proteobacteria; Gammaproteobacteria</t>
  </si>
  <si>
    <t>ASV_02443</t>
  </si>
  <si>
    <t>ASV_02442: Bacteria; Margulisbacteria</t>
  </si>
  <si>
    <t>ASV_02441: Kiritimatiellae; R76-B128</t>
  </si>
  <si>
    <t>ASV_02441</t>
  </si>
  <si>
    <t>ASV_02440: Alphaproteobacteria; SAR116 clade</t>
  </si>
  <si>
    <t>ASV_02440</t>
  </si>
  <si>
    <t>ASV_02439: Gammaproteobacteria; OM182 clade</t>
  </si>
  <si>
    <t>ASV_02439</t>
  </si>
  <si>
    <t>ASV_02438: Bacteroidia; Flavobacteriaceae</t>
  </si>
  <si>
    <t>ASV_02436: Alphaproteobacteria; Rickettsiales</t>
  </si>
  <si>
    <t>ASV_02435: Gammaproteobacteria; Coxiella</t>
  </si>
  <si>
    <t>ASV_02433: Proteobacteria; Alphaproteobacteria</t>
  </si>
  <si>
    <t>ASV_02432: Nanoarchaeia; Woesearchaeales</t>
  </si>
  <si>
    <t>ASV_02431: Nanoarchaeia; Woesearchaeales</t>
  </si>
  <si>
    <t>ASV_02430: Gammaproteobacteria; Thiothrix</t>
  </si>
  <si>
    <t>ASV_02429: Gammaproteobacteria; Thiothrix</t>
  </si>
  <si>
    <t>ASV_02428: Bacteria; SAR324 clade(Marine group B)</t>
  </si>
  <si>
    <t>ASV_02427: Firmicutes; Clostridia</t>
  </si>
  <si>
    <t>ASV_02427</t>
  </si>
  <si>
    <t>ASV_02426: Bacteroidia; Muricauda</t>
  </si>
  <si>
    <t>ASV_02426</t>
  </si>
  <si>
    <t>ASV_02425: Patescibacteria; Gracilibacteria</t>
  </si>
  <si>
    <t>ASV_02425</t>
  </si>
  <si>
    <t>ASV_02424: Gammaproteobacteria; Alteromonadaceae</t>
  </si>
  <si>
    <t>ASV_02424</t>
  </si>
  <si>
    <t>ASV_02423: Verrucomicrobiae; Rubritalea</t>
  </si>
  <si>
    <t>ASV_02423</t>
  </si>
  <si>
    <t>ASV_02422: Bacteroidia; Prolixibacteraceae</t>
  </si>
  <si>
    <t>ASV_02421: Gammaproteobacteria; Vibrio</t>
  </si>
  <si>
    <t>ASV_02420: Gammaproteobacteria; Halieaceae</t>
  </si>
  <si>
    <t>ASV_02420</t>
  </si>
  <si>
    <t>ASV_02419: Gammaproteobacteria; Halieaceae</t>
  </si>
  <si>
    <t>ASV_02419</t>
  </si>
  <si>
    <t>ASV_02418: Clostridia; Clostridium sensu stricto 1</t>
  </si>
  <si>
    <t>ASV_02418</t>
  </si>
  <si>
    <t>ASV_02417: Verrucomicrobiae; Rubritalea</t>
  </si>
  <si>
    <t>ASV_02417</t>
  </si>
  <si>
    <t>ASV_02416: Clostridia; Paramaledivibacter</t>
  </si>
  <si>
    <t>ASV_02416</t>
  </si>
  <si>
    <t>ASV_02415: Bacteroidia; Parabacteroides</t>
  </si>
  <si>
    <t>ASV_02415</t>
  </si>
  <si>
    <t>ASV_02414: Clostridia; Oscillospiraceae</t>
  </si>
  <si>
    <t>ASV_02414</t>
  </si>
  <si>
    <t>ASV_02413: Gammaproteobacteria; Ga0077536</t>
  </si>
  <si>
    <t>ASV_02413</t>
  </si>
  <si>
    <t>ASV_02412: Bacteroidia; Amoebophilaceae</t>
  </si>
  <si>
    <t>ASV_02412</t>
  </si>
  <si>
    <t>ASV_02411: Bacteroidia; Pseudofulvibacter</t>
  </si>
  <si>
    <t>ASV_02411</t>
  </si>
  <si>
    <t>ASV_02410: Acidimicrobia; Microtrichaceae</t>
  </si>
  <si>
    <t>ASV_02410</t>
  </si>
  <si>
    <t>ASV_02406: Bacteria; Marinimicrobia (SAR406 clade)</t>
  </si>
  <si>
    <t>ASV_02406</t>
  </si>
  <si>
    <t>ASV_02405: Bacteroidia; Crocinitomicaceae</t>
  </si>
  <si>
    <t>ASV_02405</t>
  </si>
  <si>
    <t>ASV_02404: Gammaproteobacteria; Enterovibrio</t>
  </si>
  <si>
    <t>ASV_02404</t>
  </si>
  <si>
    <t>ASV_02403: Alphaproteobacteria; Rhodobacteraceae</t>
  </si>
  <si>
    <t>ASV_02403</t>
  </si>
  <si>
    <t>ASV_02402: Gammaproteobacteria; Coxiella</t>
  </si>
  <si>
    <t>ASV_02402</t>
  </si>
  <si>
    <t>ASV_02401: Bacteroidia; Vicingus</t>
  </si>
  <si>
    <t>ASV_02401</t>
  </si>
  <si>
    <t>ASV_02400: Gammaproteobacteria; Francisella</t>
  </si>
  <si>
    <t>ASV_02398: Bdellovibrionia; OM27 clade</t>
  </si>
  <si>
    <t>ASV_02398</t>
  </si>
  <si>
    <t>ASV_02396: Anaerolineae; Anaerolineaceae</t>
  </si>
  <si>
    <t>ASV_02395: Latescibacteria; Latescibacteraceae</t>
  </si>
  <si>
    <t>ASV_02394: Nanoarchaeia; Woesearchaeales</t>
  </si>
  <si>
    <t>ASV_02394</t>
  </si>
  <si>
    <t>ASV_02393: Bacteria</t>
  </si>
  <si>
    <t>ASV_02393</t>
  </si>
  <si>
    <t>ASV_02392: Micrarchaeia; Micrarchaeales</t>
  </si>
  <si>
    <t>ASV_02392</t>
  </si>
  <si>
    <t>ASV_02389: Alphaproteobacteria; Rickettsiaceae</t>
  </si>
  <si>
    <t>ASV_02388: Clostridia; Fusibacter</t>
  </si>
  <si>
    <t>ASV_02387: Alphaproteobacteria; SM2D12</t>
  </si>
  <si>
    <t>ASV_02387</t>
  </si>
  <si>
    <t>ASV_02386: Gammaproteobacteria; Sedimenticolaceae</t>
  </si>
  <si>
    <t>ASV_02386</t>
  </si>
  <si>
    <t>ASV_02385: Gammaproteobacteria; Coxiella</t>
  </si>
  <si>
    <t>ASV_02385</t>
  </si>
  <si>
    <t>ASV_02384: Campylobacteria; Halarcobacter</t>
  </si>
  <si>
    <t>ASV_02384</t>
  </si>
  <si>
    <t>ASV_02383: Bacteria; Marinimicrobia (SAR406 clade)</t>
  </si>
  <si>
    <t>ASV_02382: Campylobacteria; Sulfurimonas</t>
  </si>
  <si>
    <t>ASV_02380: Acidobacteriota; Subgroup 22</t>
  </si>
  <si>
    <t>ASV_02380</t>
  </si>
  <si>
    <t>ASV_02379: Gammaproteobacteria; Unknown Family</t>
  </si>
  <si>
    <t>ASV_02379</t>
  </si>
  <si>
    <t>ASV_02378: Bacteroidia; Bacteroidales</t>
  </si>
  <si>
    <t>ASV_02378</t>
  </si>
  <si>
    <t>ASV_02377: Bdellovibrionia; Peredibacter</t>
  </si>
  <si>
    <t>ASV_02377</t>
  </si>
  <si>
    <t>ASV_02376: Alphaproteobacteria; Holosporaceae</t>
  </si>
  <si>
    <t>ASV_02376</t>
  </si>
  <si>
    <t>ASV_02375: Gammaproteobacteria; Shewanella</t>
  </si>
  <si>
    <t>ASV_02375</t>
  </si>
  <si>
    <t>ASV_02374: Bacteria; Proteobacteria</t>
  </si>
  <si>
    <t>ASV_02374</t>
  </si>
  <si>
    <t>ASV_02373: Bacilli; Acholeplasma</t>
  </si>
  <si>
    <t>ASV_02372: Dadabacteria; Dadabacteriales</t>
  </si>
  <si>
    <t>ASV_02372</t>
  </si>
  <si>
    <t>ASV_02371: Thermoplasmata; Methanomethylophilaceae</t>
  </si>
  <si>
    <t>ASV_02371</t>
  </si>
  <si>
    <t>ASV_02370: Bacilli; Turicibacter</t>
  </si>
  <si>
    <t>ASV_02370</t>
  </si>
  <si>
    <t>ASV_02369: Gammaproteobacteria; Litoricola</t>
  </si>
  <si>
    <t>ASV_02369</t>
  </si>
  <si>
    <t>ASV_02368: Thermoplasmata; Marine Group II</t>
  </si>
  <si>
    <t>ASV_02368</t>
  </si>
  <si>
    <t>ASV_02367: Gammaproteobacteria; Vibrionaceae</t>
  </si>
  <si>
    <t>ASV_02367</t>
  </si>
  <si>
    <t>ASV_02366: Alphaproteobacteria; Rhodobacteraceae</t>
  </si>
  <si>
    <t>ASV_02366</t>
  </si>
  <si>
    <t>ASV_02365: Planctomycetes; Blastopirellula</t>
  </si>
  <si>
    <t>ASV_02365</t>
  </si>
  <si>
    <t>ASV_02364: Gammaproteobacteria; Halioglobus</t>
  </si>
  <si>
    <t>ASV_02364</t>
  </si>
  <si>
    <t>ASV_02363: Nanoarchaeia; SCGC AAA011-D5</t>
  </si>
  <si>
    <t>ASV_02363</t>
  </si>
  <si>
    <t>ASV_02362: Nanoarchaeia; Woesearchaeales</t>
  </si>
  <si>
    <t>ASV_02362</t>
  </si>
  <si>
    <t>ASV_02361: Alphaproteobacteria; Rickettsiaceae</t>
  </si>
  <si>
    <t>ASV_02361</t>
  </si>
  <si>
    <t>ASV_02360: Bacteroidia; Muricauda</t>
  </si>
  <si>
    <t>ASV_02360</t>
  </si>
  <si>
    <t>ASV_02356: Bacteroidia; Phaeocystidibacter</t>
  </si>
  <si>
    <t>ASV_02355: Gammaproteobacteria; Shewanella</t>
  </si>
  <si>
    <t>ASV_02354: Bacteroidia; Flammeovirga</t>
  </si>
  <si>
    <t>ASV_02354</t>
  </si>
  <si>
    <t>ASV_02353: Proteobacteria; Gammaproteobacteria</t>
  </si>
  <si>
    <t>ASV_02353</t>
  </si>
  <si>
    <t>ASV_02352: Bdellovibrionia; Bacteriovoracaceae</t>
  </si>
  <si>
    <t>ASV_02351: Gammaproteobacteria; Vibrio</t>
  </si>
  <si>
    <t>ASV_02351</t>
  </si>
  <si>
    <t>ASV_02350: Desulfuromonadia; PB19</t>
  </si>
  <si>
    <t>ASV_02349: Clostridia; Mobilitalea</t>
  </si>
  <si>
    <t>ASV_02349</t>
  </si>
  <si>
    <t>ASV_02348: Bacteroidia; Marinifilaceae</t>
  </si>
  <si>
    <t>ASV_02347: Bacteroidia; Flavobacteriaceae</t>
  </si>
  <si>
    <t>ASV_02346: Alphaproteobacteria; Holosporaceae</t>
  </si>
  <si>
    <t>ASV_02346</t>
  </si>
  <si>
    <t>ASV_02345: Gracilibacteria; Absconditabacteriales (SR1)</t>
  </si>
  <si>
    <t>ASV_02344: Alphaproteobacteria; Ascidiaceihabitans</t>
  </si>
  <si>
    <t>ASV_02341: Alphaproteobacteria; SAR11 Clade Ib</t>
  </si>
  <si>
    <t>ASV_02341</t>
  </si>
  <si>
    <t>ASV_02340: Bacteroidia; NS9 marine group</t>
  </si>
  <si>
    <t>ASV_02338: Gammaproteobacteria; Coxiella</t>
  </si>
  <si>
    <t>ASV_02338</t>
  </si>
  <si>
    <t>ASV_02337: Alphaproteobacteria; Rickettsiaceae</t>
  </si>
  <si>
    <t>ASV_02335: Alphaproteobacteria; Defluviicoccales</t>
  </si>
  <si>
    <t>ASV_02335</t>
  </si>
  <si>
    <t>ASV_02333: Alphaproteobacteria; MD3-55</t>
  </si>
  <si>
    <t>ASV_02333</t>
  </si>
  <si>
    <t>ASV_02332: Bacteroidia; Marinifilum</t>
  </si>
  <si>
    <t>ASV_02331: Alphaproteobacteria; Rickettsiaceae</t>
  </si>
  <si>
    <t>ASV_02330: Bacilli; Lactococcus</t>
  </si>
  <si>
    <t>ASV_02328: Acidimicrobia; Microtrichaceae</t>
  </si>
  <si>
    <t>ASV_02327: Desulfobacteria; Desulfosarcina</t>
  </si>
  <si>
    <t>ASV_02327</t>
  </si>
  <si>
    <t>ASV_02326: Alphaproteobacteria; Rhizobiales</t>
  </si>
  <si>
    <t>ASV_02325: Verrucomicrobiae; DEV007</t>
  </si>
  <si>
    <t>ASV_02325</t>
  </si>
  <si>
    <t>ASV_02324: Bdellovibrionia; OM27 clade</t>
  </si>
  <si>
    <t>ASV_02324</t>
  </si>
  <si>
    <t>ASV_02323: Bacteroidia; Actibacter</t>
  </si>
  <si>
    <t>ASV_02323</t>
  </si>
  <si>
    <t>ASV_02322: Gammaproteobacteria; Halieaceae</t>
  </si>
  <si>
    <t>ASV_02322</t>
  </si>
  <si>
    <t>ASV_02321: Cyanobacteria; Cyanobacteria</t>
  </si>
  <si>
    <t>ASV_02320: Bacteria</t>
  </si>
  <si>
    <t>ASV_02320</t>
  </si>
  <si>
    <t>ASV_02319: Polyangia; Nannocystaceae</t>
  </si>
  <si>
    <t>ASV_02318: Bacteria</t>
  </si>
  <si>
    <t>ASV_02317: Gammaproteobacteria; Phocoenobacter</t>
  </si>
  <si>
    <t>ASV_02316: Cyanobacteria; Sericytochromatia</t>
  </si>
  <si>
    <t>ASV_02316</t>
  </si>
  <si>
    <t>ASV_02315: Bacteria; Margulisbacteria</t>
  </si>
  <si>
    <t>ASV_02314: Clostridia; Christensenellaceae R-7 group</t>
  </si>
  <si>
    <t>ASV_02314</t>
  </si>
  <si>
    <t>ASV_02312: Alphaproteobacteria; AEGEAN-169 marine group</t>
  </si>
  <si>
    <t>ASV_02312</t>
  </si>
  <si>
    <t>ASV_02310: Bacteroidia; Seonamhaeicola</t>
  </si>
  <si>
    <t>ASV_02310</t>
  </si>
  <si>
    <t>ASV_02309: Thermoplasmata; Marine Benthic Group D and DHVEG-1</t>
  </si>
  <si>
    <t>ASV_02309</t>
  </si>
  <si>
    <t>ASV_02308: Proteobacteria; Gammaproteobacteria</t>
  </si>
  <si>
    <t>ASV_02308</t>
  </si>
  <si>
    <t>ASV_02307: Clostridia; Fusibacter</t>
  </si>
  <si>
    <t>ASV_02307</t>
  </si>
  <si>
    <t>ASV_02305: Patescibacteria; Gracilibacteria</t>
  </si>
  <si>
    <t>ASV_02305</t>
  </si>
  <si>
    <t>ASV_02304: Gammaproteobacteria; Pelomonas</t>
  </si>
  <si>
    <t>ASV_02304</t>
  </si>
  <si>
    <t>ASV_02302: Alphaproteobacteria; Erythrobacter</t>
  </si>
  <si>
    <t>ASV_02302</t>
  </si>
  <si>
    <t>ASV_02300: Bacteroidia; Marinifilum</t>
  </si>
  <si>
    <t>ASV_02300</t>
  </si>
  <si>
    <t>ASV_02298: Clostridia; NK4A214 group</t>
  </si>
  <si>
    <t>ASV_02297: Gammaproteobacteria; Spongiibacteraceae</t>
  </si>
  <si>
    <t>ASV_02296: Proteobacteria; Alphaproteobacteria</t>
  </si>
  <si>
    <t>ASV_02296</t>
  </si>
  <si>
    <t>ASV_02295: Alphaproteobacteria; Filomicrobium</t>
  </si>
  <si>
    <t>ASV_02295</t>
  </si>
  <si>
    <t>ASV_02294: Gammaproteobacteria; Methylotenera</t>
  </si>
  <si>
    <t>ASV_02294</t>
  </si>
  <si>
    <t>ASV_02293: Bacteria</t>
  </si>
  <si>
    <t>ASV_02292: Gammaproteobacteria; Coxiella</t>
  </si>
  <si>
    <t>ASV_02292</t>
  </si>
  <si>
    <t>ASV_02290: Planctomycetota; OM190</t>
  </si>
  <si>
    <t>ASV_02290</t>
  </si>
  <si>
    <t>ASV_02289: Verrucomicrobiae; Chthoniobacteraceae</t>
  </si>
  <si>
    <t>ASV_02286: Proteobacteria; Alphaproteobacteria</t>
  </si>
  <si>
    <t>ASV_02286</t>
  </si>
  <si>
    <t>ASV_02285: Gammaproteobacteria; Nitrincolaceae</t>
  </si>
  <si>
    <t>ASV_02284: Alphaproteobacteria; Devosiaceae</t>
  </si>
  <si>
    <t>ASV_02284</t>
  </si>
  <si>
    <t>ASV_02283: Alphaproteobacteria; SM2D12</t>
  </si>
  <si>
    <t>ASV_02283</t>
  </si>
  <si>
    <t>ASV_02282: Cyanobacteria; Trichodesmium IMS101</t>
  </si>
  <si>
    <t>ASV_02282</t>
  </si>
  <si>
    <t>ASV_02281: Bacteroidia; Spongiimonas</t>
  </si>
  <si>
    <t>ASV_02281</t>
  </si>
  <si>
    <t>ASV_02279: Verrucomicrobiae; Luteolibacter</t>
  </si>
  <si>
    <t>ASV_02278: Gammaproteobacteria; Enterobacterales</t>
  </si>
  <si>
    <t>ASV_02277: Alphaproteobacteria; Limibaculum</t>
  </si>
  <si>
    <t>ASV_02276: Planctomycetes; Gimesiaceae</t>
  </si>
  <si>
    <t>ASV_02275: Nanoarchaeia; Woesearchaeales</t>
  </si>
  <si>
    <t>ASV_02274: Bacteria</t>
  </si>
  <si>
    <t>ASV_02271: Gammaproteobacteria; Thiohalophilus</t>
  </si>
  <si>
    <t>ASV_02271</t>
  </si>
  <si>
    <t>ASV_02270: Proteobacteria; Alphaproteobacteria</t>
  </si>
  <si>
    <t>ASV_02270</t>
  </si>
  <si>
    <t>ASV_02267: Gammaproteobacteria; Halieaceae</t>
  </si>
  <si>
    <t>ASV_02267</t>
  </si>
  <si>
    <t>ASV_02266: Gammaproteobacteria; OM60(NOR5) clade</t>
  </si>
  <si>
    <t>ASV_02266</t>
  </si>
  <si>
    <t>ASV_02265: Alphaproteobacteria; Rhodobacteraceae</t>
  </si>
  <si>
    <t>ASV_02265</t>
  </si>
  <si>
    <t>ASV_02264: Proteobacteria; Gammaproteobacteria</t>
  </si>
  <si>
    <t>ASV_02264</t>
  </si>
  <si>
    <t>ASV_02262: Gammaproteobacteria; Neisseria</t>
  </si>
  <si>
    <t>ASV_02262</t>
  </si>
  <si>
    <t>ASV_02261: Alphaproteobacteria; Defluviicoccales</t>
  </si>
  <si>
    <t>ASV_02260: Bacteria; Marinimicrobia (SAR406 clade)</t>
  </si>
  <si>
    <t>ASV_02260</t>
  </si>
  <si>
    <t>ASV_02259: Campylobacteria; Halarcobacter</t>
  </si>
  <si>
    <t>ASV_02259</t>
  </si>
  <si>
    <t>ASV_02258: Alphaproteobacteria; Labrenzia</t>
  </si>
  <si>
    <t>ASV_02257: Gammaproteobacteria; Coxiella</t>
  </si>
  <si>
    <t>ASV_02257</t>
  </si>
  <si>
    <t>ASV_02256: Vampirivibrionia; Candidatus Obscuribacter</t>
  </si>
  <si>
    <t>ASV_02256</t>
  </si>
  <si>
    <t>ASV_02255: Clostridia; Paraclostridium</t>
  </si>
  <si>
    <t>ASV_02253: Verrucomicrobiae; Pelagicoccus</t>
  </si>
  <si>
    <t>ASV_02252: Planctomycetes; Fuerstia</t>
  </si>
  <si>
    <t>ASV_02251: Alphaproteobacteria; SAR116 clade</t>
  </si>
  <si>
    <t>ASV_02251</t>
  </si>
  <si>
    <t>ASV_02249: Proteobacteria; Alphaproteobacteria</t>
  </si>
  <si>
    <t>ASV_02249</t>
  </si>
  <si>
    <t>ASV_02248: Bacteroidia; Tenacibaculum</t>
  </si>
  <si>
    <t>ASV_02248</t>
  </si>
  <si>
    <t>ASV_02247: Gammaproteobacteria; Enterobacterales</t>
  </si>
  <si>
    <t>ASV_02247</t>
  </si>
  <si>
    <t>ASV_02245: Bacteroidia; Ulvibacter</t>
  </si>
  <si>
    <t>ASV_02245</t>
  </si>
  <si>
    <t>ASV_02244: Bdellovibrionia; Bacteriovoracaceae</t>
  </si>
  <si>
    <t>ASV_02243: Bacteroidia; Bacteroidetes VC2.1 Bac22</t>
  </si>
  <si>
    <t>ASV_02242: Bacteroidia; Cyclobacteriaceae</t>
  </si>
  <si>
    <t>ASV_02241: Planctomycetota; OM190</t>
  </si>
  <si>
    <t>ASV_02240: Acidimicrobia; Sva0996 marine group</t>
  </si>
  <si>
    <t>ASV_02240</t>
  </si>
  <si>
    <t>ASV_02238: Alphaproteobacteria; Micavibrionaceae</t>
  </si>
  <si>
    <t>ASV_02238</t>
  </si>
  <si>
    <t>ASV_02237: Gammaproteobacteria; KI89A clade</t>
  </si>
  <si>
    <t>ASV_02237</t>
  </si>
  <si>
    <t>ASV_02236: Myxococcia; P3OB-42</t>
  </si>
  <si>
    <t>ASV_02236</t>
  </si>
  <si>
    <t>ASV_02235: Firmicutes; Bacilli</t>
  </si>
  <si>
    <t>ASV_02234: Verrucomicrobiae; Cerasicoccus</t>
  </si>
  <si>
    <t>ASV_02232: Gammaproteobacteria; Enterobacterales</t>
  </si>
  <si>
    <t>ASV_02231: Alphaproteobacteria; SAR11 Clade Ib</t>
  </si>
  <si>
    <t>ASV_02231</t>
  </si>
  <si>
    <t>ASV_02229: Deinococci; Truepera</t>
  </si>
  <si>
    <t>ASV_02228: Campylobacteria; Malaciobacter</t>
  </si>
  <si>
    <t>ASV_02228</t>
  </si>
  <si>
    <t>ASV_02227: Alphaproteobacteria; MD3-55</t>
  </si>
  <si>
    <t>ASV_02226: Clostridia; [Eubacterium] nodatum group</t>
  </si>
  <si>
    <t>ASV_02226</t>
  </si>
  <si>
    <t>ASV_02225: Alphaproteobacteria; Roseobacter clade CHAB-I-5 lineage</t>
  </si>
  <si>
    <t>ASV_02225</t>
  </si>
  <si>
    <t>ASV_02224: Proteobacteria; Gammaproteobacteria</t>
  </si>
  <si>
    <t>ASV_02224</t>
  </si>
  <si>
    <t>ASV_02223: Kiritimatiellae; WCHB1-41</t>
  </si>
  <si>
    <t>ASV_02223</t>
  </si>
  <si>
    <t>ASV_02222: Clostridia; Lachnospiraceae</t>
  </si>
  <si>
    <t>ASV_02222</t>
  </si>
  <si>
    <t>ASV_02221: Nanoarchaeia; Woesearchaeales</t>
  </si>
  <si>
    <t>ASV_02221</t>
  </si>
  <si>
    <t>ASV_02220: Verrucomicrobiae; Coraliomargarita</t>
  </si>
  <si>
    <t>ASV_02220</t>
  </si>
  <si>
    <t>ASV_02219: Planctomycetes; Blastopirellula</t>
  </si>
  <si>
    <t>ASV_02219</t>
  </si>
  <si>
    <t>ASV_02215: Bdellovibrionia; Bacteriovoracaceae</t>
  </si>
  <si>
    <t>ASV_02215</t>
  </si>
  <si>
    <t>ASV_02214: Gammaproteobacteria; Vibrio</t>
  </si>
  <si>
    <t>ASV_02212: Gammaproteobacteria; Alcanivorax</t>
  </si>
  <si>
    <t>ASV_02211: Bacteroidia; Saprospiraceae</t>
  </si>
  <si>
    <t>ASV_02208: Gammaproteobacteria; Cellvibrionaceae</t>
  </si>
  <si>
    <t>ASV_02208</t>
  </si>
  <si>
    <t>ASV_02206: Desulfobacteria; Desulfosarcinaceae</t>
  </si>
  <si>
    <t>ASV_02206</t>
  </si>
  <si>
    <t>ASV_02205: Bacteria; Marinimicrobia (SAR406 clade)</t>
  </si>
  <si>
    <t>ASV_02205</t>
  </si>
  <si>
    <t>ASV_02204: Alphaproteobacteria; SAR11 Clade II</t>
  </si>
  <si>
    <t>ASV_02204</t>
  </si>
  <si>
    <t>ASV_02202: Bacteroidia; Cytophagales</t>
  </si>
  <si>
    <t>ASV_02201: Gammaproteobacteria; Shewanella</t>
  </si>
  <si>
    <t>ASV_02198: Campylobacteria; Malaciobacter</t>
  </si>
  <si>
    <t>ASV_02197: Gammaproteobacteria; Halomonas</t>
  </si>
  <si>
    <t>ASV_02196: Oligoflexia; Oligoflexaceae</t>
  </si>
  <si>
    <t>ASV_02194: Chlamydiae; cvE6</t>
  </si>
  <si>
    <t>ASV_02193: Alphaproteobacteria; Rhodobacteraceae</t>
  </si>
  <si>
    <t>ASV_02192: Bacteria; Proteobacteria</t>
  </si>
  <si>
    <t>ASV_02191: Proteobacteria; Alphaproteobacteria</t>
  </si>
  <si>
    <t>ASV_02190: Bacteroidia; Cytophagales</t>
  </si>
  <si>
    <t>ASV_02189: Campylobacteria; Sulfurimonas</t>
  </si>
  <si>
    <t>ASV_02189</t>
  </si>
  <si>
    <t>ASV_02188: Campylobacteria; Arcobacteraceae</t>
  </si>
  <si>
    <t>ASV_02188</t>
  </si>
  <si>
    <t>ASV_02187: Nanoarchaeia; Woesearchaeales</t>
  </si>
  <si>
    <t>ASV_02187</t>
  </si>
  <si>
    <t>ASV_02186: Alphaproteobacteria; Cohaesibacter</t>
  </si>
  <si>
    <t>ASV_02186</t>
  </si>
  <si>
    <t>ASV_02185: Nanoarchaeia; Woesearchaeales</t>
  </si>
  <si>
    <t>ASV_02185</t>
  </si>
  <si>
    <t>ASV_02184: Alphaproteobacteria; S25-593</t>
  </si>
  <si>
    <t>ASV_02184</t>
  </si>
  <si>
    <t>ASV_02183: Bacteria; Marinimicrobia (SAR406 clade)</t>
  </si>
  <si>
    <t>ASV_02182: Gammaproteobacteria; Candidatus Endoecteinascidia</t>
  </si>
  <si>
    <t>ASV_02181: Desulfuromonadia; PB19</t>
  </si>
  <si>
    <t>ASV_02181</t>
  </si>
  <si>
    <t>ASV_02180: Campylobacteria; Sulfurimonas</t>
  </si>
  <si>
    <t>ASV_02179: Verrucomicrobiae; Rubritaleaceae</t>
  </si>
  <si>
    <t>ASV_02178: Gammaproteobacteria; Halioglobus</t>
  </si>
  <si>
    <t>ASV_02178</t>
  </si>
  <si>
    <t>ASV_02177: Nanoarchaeia; Woesearchaeales</t>
  </si>
  <si>
    <t>ASV_02177</t>
  </si>
  <si>
    <t>ASV_02176: Gammaproteobacteria; Coxiella</t>
  </si>
  <si>
    <t>ASV_02176</t>
  </si>
  <si>
    <t>ASV_02175: Clostridia; Incertae Sedis</t>
  </si>
  <si>
    <t>ASV_02175</t>
  </si>
  <si>
    <t>ASV_02172: Bacteroidia; Flavobacteriaceae</t>
  </si>
  <si>
    <t>ASV_02172</t>
  </si>
  <si>
    <t>ASV_02171: Alphaproteobacteria; Rhizobiales</t>
  </si>
  <si>
    <t>ASV_02171</t>
  </si>
  <si>
    <t>ASV_02170: Gammaproteobacteria; KI89A clade</t>
  </si>
  <si>
    <t>ASV_02170</t>
  </si>
  <si>
    <t>ASV_02169: Ignavibacteria; IheB3-7</t>
  </si>
  <si>
    <t>ASV_02169</t>
  </si>
  <si>
    <t>ASV_02168: Proteobacteria; Alphaproteobacteria</t>
  </si>
  <si>
    <t>ASV_02168</t>
  </si>
  <si>
    <t>ASV_02167: Alphaproteobacteria; Rhodobacteraceae</t>
  </si>
  <si>
    <t>ASV_02167</t>
  </si>
  <si>
    <t>ASV_02166: Bacteria</t>
  </si>
  <si>
    <t>ASV_02166</t>
  </si>
  <si>
    <t>ASV_02165: Gammaproteobacteria; Endozoicomonas</t>
  </si>
  <si>
    <t>ASV_02165</t>
  </si>
  <si>
    <t>ASV_02164: Nanoarchaeia; Woesearchaeales</t>
  </si>
  <si>
    <t>ASV_02164</t>
  </si>
  <si>
    <t>ASV_02163: Cyanobacteria; Synechococcus CC9902</t>
  </si>
  <si>
    <t>ASV_02163</t>
  </si>
  <si>
    <t>ASV_02162: Gammaproteobacteria; Alteromonadaceae</t>
  </si>
  <si>
    <t>ASV_02162</t>
  </si>
  <si>
    <t>ASV_02160: Bacteroidia; Mesoflavibacter</t>
  </si>
  <si>
    <t>ASV_02160</t>
  </si>
  <si>
    <t>ASV_02158: Desulfobulbia; Desulfobulbus</t>
  </si>
  <si>
    <t>ASV_02157: Alphaproteobacteria; Rhodobacteraceae</t>
  </si>
  <si>
    <t>ASV_02157</t>
  </si>
  <si>
    <t>ASV_02156: Alphaproteobacteria; SAR11 Clade II</t>
  </si>
  <si>
    <t>ASV_02156</t>
  </si>
  <si>
    <t>ASV_02154: Bdellovibrionia; OM27 clade</t>
  </si>
  <si>
    <t>ASV_02153: Gammaproteobacteria; BD1-7 clade</t>
  </si>
  <si>
    <t>ASV_02153</t>
  </si>
  <si>
    <t>ASV_02152: Bacteroidia; Bacteroidales</t>
  </si>
  <si>
    <t>ASV_02151: Bacteroidia; Bacteroidetes VC2.1 Bac22</t>
  </si>
  <si>
    <t>ASV_02150: Gammaproteobacteria; Pseudohongiella</t>
  </si>
  <si>
    <t>ASV_02150</t>
  </si>
  <si>
    <t>ASV_02149: Oligoflexia; Oligoflexaceae</t>
  </si>
  <si>
    <t>ASV_02146: Nanoarchaeia; GW2011_GWC1_47_15</t>
  </si>
  <si>
    <t>ASV_02145: Verrucomicrobiota; Lentisphaeria</t>
  </si>
  <si>
    <t>ASV_02142: Bdellovibrionia; Bacteriovoracaceae</t>
  </si>
  <si>
    <t>ASV_02141: Bacteroidia; Flavobacteriales</t>
  </si>
  <si>
    <t>ASV_02140: Alphaproteobacteria; Rhodobacteraceae</t>
  </si>
  <si>
    <t>ASV_02139: Anaerolineae; Anaerolineaceae</t>
  </si>
  <si>
    <t>ASV_02137: Gammaproteobacteria; Umboniibacter</t>
  </si>
  <si>
    <t>ASV_02136: Bacteroidia; Aureispira</t>
  </si>
  <si>
    <t>ASV_02136</t>
  </si>
  <si>
    <t>ASV_02135: Bdellovibrionia; Peredibacter</t>
  </si>
  <si>
    <t>ASV_02134: Bacteroidia; Rikenellaceae RC9 gut group</t>
  </si>
  <si>
    <t>ASV_02134</t>
  </si>
  <si>
    <t>ASV_02133: Clostridia; Anaerofustis</t>
  </si>
  <si>
    <t>ASV_02133</t>
  </si>
  <si>
    <t>ASV_02132: Clostridia; Anaerovoracaceae</t>
  </si>
  <si>
    <t>ASV_02132</t>
  </si>
  <si>
    <t>ASV_02131: Verrucomicrobiae; Rubritaleaceae</t>
  </si>
  <si>
    <t>ASV_02131</t>
  </si>
  <si>
    <t>ASV_02130: Gammaproteobacteria; Shewanella</t>
  </si>
  <si>
    <t>ASV_02130</t>
  </si>
  <si>
    <t>ASV_02129: Bacteroidia; Luteivirga</t>
  </si>
  <si>
    <t>ASV_02129</t>
  </si>
  <si>
    <t>ASV_02128: Bacilli; ZOR0006</t>
  </si>
  <si>
    <t>ASV_02128</t>
  </si>
  <si>
    <t>ASV_02127: Bacteria; Latescibacterota</t>
  </si>
  <si>
    <t>ASV_02127</t>
  </si>
  <si>
    <t>ASV_02126: Nanoarchaeia; Woesearchaeales</t>
  </si>
  <si>
    <t>ASV_02126</t>
  </si>
  <si>
    <t>ASV_02125: Bacteroidia; NS9 marine group</t>
  </si>
  <si>
    <t>ASV_02125</t>
  </si>
  <si>
    <t>ASV_02124: Gammaproteobacteria; SAR86 clade</t>
  </si>
  <si>
    <t>ASV_02124</t>
  </si>
  <si>
    <t>ASV_02123: Alphaproteobacteria; Thalassobius</t>
  </si>
  <si>
    <t>ASV_02123</t>
  </si>
  <si>
    <t>ASV_02122: Alphaproteobacteria; AEGEAN-169 marine group</t>
  </si>
  <si>
    <t>ASV_02122</t>
  </si>
  <si>
    <t>ASV_02121: Bacilli; Mycoplasma</t>
  </si>
  <si>
    <t>ASV_02121</t>
  </si>
  <si>
    <t>ASV_02120: Gammaproteobacteria; Corallomonas</t>
  </si>
  <si>
    <t>ASV_02118: Acidimicrobia; Actinomarinales</t>
  </si>
  <si>
    <t>ASV_02117: Gammaproteobacteria; Granulosicoccus</t>
  </si>
  <si>
    <t>ASV_02117</t>
  </si>
  <si>
    <t>ASV_02116: Gammaproteobacteria; Unknown Family</t>
  </si>
  <si>
    <t>ASV_02116</t>
  </si>
  <si>
    <t>ASV_02115: Fusobacteria; Hypnocyclicus</t>
  </si>
  <si>
    <t>ASV_02113: Gammaproteobacteria; Endozoicomonas</t>
  </si>
  <si>
    <t>ASV_02113</t>
  </si>
  <si>
    <t>ASV_02112: Gammaproteobacteria; Photobacterium</t>
  </si>
  <si>
    <t>ASV_02112</t>
  </si>
  <si>
    <t>ASV_02111: Bacteria; Margulisbacteria</t>
  </si>
  <si>
    <t>ASV_02110: Bacteria; Marinimicrobia (SAR406 clade)</t>
  </si>
  <si>
    <t>ASV_02108: Alphaproteobacteria; Thalassobaculales</t>
  </si>
  <si>
    <t>ASV_02107: Proteobacteria; Gammaproteobacteria</t>
  </si>
  <si>
    <t>ASV_02106: Gammaproteobacteria; Candidatus Thiobios</t>
  </si>
  <si>
    <t>ASV_02106</t>
  </si>
  <si>
    <t>ASV_02105: Alphaproteobacteria; Rhodobacteraceae</t>
  </si>
  <si>
    <t>ASV_02105</t>
  </si>
  <si>
    <t>ASV_02104: Bacteria</t>
  </si>
  <si>
    <t>ASV_02104</t>
  </si>
  <si>
    <t>ASV_02103: Cyanobacteria; Sericytochromatia</t>
  </si>
  <si>
    <t>ASV_02102: Gammaproteobacteria; Coxiella</t>
  </si>
  <si>
    <t>ASV_02101: Bacteroidia; Candidatus Amoebophilus</t>
  </si>
  <si>
    <t>ASV_02101</t>
  </si>
  <si>
    <t>ASV_02100: Alphaproteobacteria; Oceanicella</t>
  </si>
  <si>
    <t>ASV_02100</t>
  </si>
  <si>
    <t>ASV_02099: Clostridia; Clostridia vadinBB60 group</t>
  </si>
  <si>
    <t>ASV_02099</t>
  </si>
  <si>
    <t>ASV_02098: Clostridia; Christensenellaceae R-7 group</t>
  </si>
  <si>
    <t>ASV_02098</t>
  </si>
  <si>
    <t>ASV_02097: Clostridia; Oscillospirales</t>
  </si>
  <si>
    <t>ASV_02097</t>
  </si>
  <si>
    <t>ASV_02096: Planctomycetota; vadinHA49</t>
  </si>
  <si>
    <t>ASV_02096</t>
  </si>
  <si>
    <t>ASV_02095: Gammaproteobacteria; Moritellaceae</t>
  </si>
  <si>
    <t>ASV_02095</t>
  </si>
  <si>
    <t>ASV_02094: Nanoarchaeia; SCGC AAA011-D5</t>
  </si>
  <si>
    <t>ASV_02094</t>
  </si>
  <si>
    <t>ASV_02093: Omnitrophia; Candidatus Omnitrophus</t>
  </si>
  <si>
    <t>ASV_02093</t>
  </si>
  <si>
    <t>ASV_02091: Proteobacteria; Gammaproteobacteria</t>
  </si>
  <si>
    <t>ASV_02091</t>
  </si>
  <si>
    <t>ASV_02090: Bacteroidia; Vicingus</t>
  </si>
  <si>
    <t>ASV_02090</t>
  </si>
  <si>
    <t>ASV_02088: Oligoflexia; Pseudobacteriovorax</t>
  </si>
  <si>
    <t>ASV_02088</t>
  </si>
  <si>
    <t>ASV_02087: Verrucomicrobiae; Rubritalea</t>
  </si>
  <si>
    <t>ASV_02087</t>
  </si>
  <si>
    <t>ASV_02086: Alphaproteobacteria; SAR11 Clade Ia</t>
  </si>
  <si>
    <t>ASV_02086</t>
  </si>
  <si>
    <t>ASV_02085: Gammaproteobacteria; Photobacterium</t>
  </si>
  <si>
    <t>ASV_02084: Oligoflexia; Oligoflexaceae</t>
  </si>
  <si>
    <t>ASV_02081: Bacteroidia; Flammeovirga</t>
  </si>
  <si>
    <t>ASV_02081</t>
  </si>
  <si>
    <t>ASV_02080: Fibrobacteria; Fibrobacteraceae</t>
  </si>
  <si>
    <t>ASV_02080</t>
  </si>
  <si>
    <t>ASV_02079: Gammaproteobacteria; Thiotrichaceae</t>
  </si>
  <si>
    <t>ASV_02078: Bacteria; Margulisbacteria</t>
  </si>
  <si>
    <t>ASV_02078</t>
  </si>
  <si>
    <t>ASV_02077: Bacteroidia; NS5 marine group</t>
  </si>
  <si>
    <t>ASV_02076: Bacteroidia; Flammeovirga</t>
  </si>
  <si>
    <t>ASV_02074: Bacteria; Proteobacteria</t>
  </si>
  <si>
    <t>ASV_02073: Verrucomicrobiae; Methylacidiphilaceae</t>
  </si>
  <si>
    <t>ASV_02072: Gammaproteobacteria; Algicola</t>
  </si>
  <si>
    <t>ASV_02072</t>
  </si>
  <si>
    <t>ASV_02071: Verrucomicrobiae; Rubritalea</t>
  </si>
  <si>
    <t>ASV_02071</t>
  </si>
  <si>
    <t>ASV_02070: Planctomycetota; OM190</t>
  </si>
  <si>
    <t>ASV_02070</t>
  </si>
  <si>
    <t>ASV_02069: Planctomycetota; OM190</t>
  </si>
  <si>
    <t>ASV_02068: Gammaproteobacteria; Unknown Family</t>
  </si>
  <si>
    <t>ASV_02067: Desulfuromonadia; Bradymonadales</t>
  </si>
  <si>
    <t>ASV_02067</t>
  </si>
  <si>
    <t>ASV_02066: Bacteroidia; Parabacteroides</t>
  </si>
  <si>
    <t>ASV_02066</t>
  </si>
  <si>
    <t>ASV_02064: Bacteroidia; Prevotella</t>
  </si>
  <si>
    <t>ASV_02064</t>
  </si>
  <si>
    <t>ASV_02063: Clostridia; [Eubacterium] coprostanoligenes group</t>
  </si>
  <si>
    <t>ASV_02063</t>
  </si>
  <si>
    <t>ASV_02061: Clostridia; Family XIII AD3011 group</t>
  </si>
  <si>
    <t>ASV_02061</t>
  </si>
  <si>
    <t>ASV_02060: Patescibacteria; Microgenomatia</t>
  </si>
  <si>
    <t>ASV_02060</t>
  </si>
  <si>
    <t>ASV_02059: Gammaproteobacteria; Candidatus Thiodiazotropha</t>
  </si>
  <si>
    <t>ASV_02059</t>
  </si>
  <si>
    <t>ASV_02058: Verrucomicrobiae; MB11C04 marine group</t>
  </si>
  <si>
    <t>ASV_02057: Verrucomicrobiae; Rubritalea</t>
  </si>
  <si>
    <t>ASV_02056: Bacteroidia; Candidatus Amoebophilus</t>
  </si>
  <si>
    <t>ASV_02055: Oligoflexia; Oligoflexaceae</t>
  </si>
  <si>
    <t>ASV_02054: Bacteria; Marinimicrobia (SAR406 clade)</t>
  </si>
  <si>
    <t>ASV_02053: Bacteria</t>
  </si>
  <si>
    <t>ASV_02052: Kiritimatiellae; WCHB1-41</t>
  </si>
  <si>
    <t>ASV_02051: Desulfuromonadia; PB19</t>
  </si>
  <si>
    <t>ASV_02050: Alphaproteobacteria; SAR11 Clade Ib</t>
  </si>
  <si>
    <t>ASV_02050</t>
  </si>
  <si>
    <t>ASV_02049: Campylobacteria; Halarcobacter</t>
  </si>
  <si>
    <t>ASV_02049</t>
  </si>
  <si>
    <t>ASV_02048: Bacteria; Desulfobacterota</t>
  </si>
  <si>
    <t>ASV_02047: Gammaproteobacteria; Marinobacter</t>
  </si>
  <si>
    <t>ASV_02047</t>
  </si>
  <si>
    <t>ASV_02045: Gammaproteobacteria; Kistimonas</t>
  </si>
  <si>
    <t>ASV_02044: Bacteroidia; NS5 marine group</t>
  </si>
  <si>
    <t>ASV_02044</t>
  </si>
  <si>
    <t>ASV_02043: Campylobacteria; Sulfurimonas</t>
  </si>
  <si>
    <t>ASV_02043</t>
  </si>
  <si>
    <t>ASV_02042: Nanoarchaeia; Woesearchaeales</t>
  </si>
  <si>
    <t>ASV_02042</t>
  </si>
  <si>
    <t>ASV_02041: Proteobacteria; Gammaproteobacteria</t>
  </si>
  <si>
    <t>ASV_02040: Bacteroidia; Robiginitalea</t>
  </si>
  <si>
    <t>ASV_02039: Bacteroidia; Prevotella</t>
  </si>
  <si>
    <t>ASV_02039</t>
  </si>
  <si>
    <t>ASV_02038: Bacteroidota; Bacteroidia</t>
  </si>
  <si>
    <t>ASV_02038</t>
  </si>
  <si>
    <t>ASV_02035: Proteobacteria; Gammaproteobacteria</t>
  </si>
  <si>
    <t>ASV_02035</t>
  </si>
  <si>
    <t>ASV_02034: Latescibacteria; Latescibacteraceae</t>
  </si>
  <si>
    <t>ASV_02034</t>
  </si>
  <si>
    <t>ASV_02032: Babeliae; Babeliales</t>
  </si>
  <si>
    <t>ASV_02032</t>
  </si>
  <si>
    <t>ASV_02030: Alphaproteobacteria; Sulfitobacter</t>
  </si>
  <si>
    <t>ASV_02030</t>
  </si>
  <si>
    <t>ASV_02028: Desulfuromonadia; PB19</t>
  </si>
  <si>
    <t>ASV_02028</t>
  </si>
  <si>
    <t>ASV_02027: Gammaproteobacteria; Photobacterium</t>
  </si>
  <si>
    <t>ASV_02026: Nitrososphaeria; Candidatus Nitrosopumilus</t>
  </si>
  <si>
    <t>ASV_02025: Thermoplasmata; Marine Group II</t>
  </si>
  <si>
    <t>ASV_02024: Alphaproteobacteria; Rhodobacteraceae</t>
  </si>
  <si>
    <t>ASV_02023: Gammaproteobacteria; Cellvibrionaceae</t>
  </si>
  <si>
    <t>ASV_02022: Gammaproteobacteria; Luminiphilus</t>
  </si>
  <si>
    <t>ASV_02022</t>
  </si>
  <si>
    <t>ASV_02021: Nanoarchaeia; Woesearchaeales</t>
  </si>
  <si>
    <t>ASV_02021</t>
  </si>
  <si>
    <t>ASV_02020: Cyanobacteria; Cyanobacteria</t>
  </si>
  <si>
    <t>ASV_02019: Bacteroidia; Flavobacteriaceae</t>
  </si>
  <si>
    <t>ASV_02018: Syntrophomonadia; Syntrophomonas</t>
  </si>
  <si>
    <t>ASV_02018</t>
  </si>
  <si>
    <t>ASV_02017: Clostridia; UCG-002</t>
  </si>
  <si>
    <t>ASV_02017</t>
  </si>
  <si>
    <t>ASV_02016: Spirochaetia; Treponema</t>
  </si>
  <si>
    <t>ASV_02016</t>
  </si>
  <si>
    <t>ASV_02015: Bacteria; Margulisbacteria</t>
  </si>
  <si>
    <t>ASV_02015</t>
  </si>
  <si>
    <t>ASV_02012: Lentisphaeria; P.palmC41</t>
  </si>
  <si>
    <t>ASV_02012</t>
  </si>
  <si>
    <t>ASV_02011: Gammaproteobacteria; Vibrio</t>
  </si>
  <si>
    <t>ASV_02011</t>
  </si>
  <si>
    <t>ASV_02010: Nanoarchaeia; Woesearchaeales</t>
  </si>
  <si>
    <t>ASV_02010</t>
  </si>
  <si>
    <t>ASV_02009: Planctomycetes; Fuerstia</t>
  </si>
  <si>
    <t>ASV_02009</t>
  </si>
  <si>
    <t>ASV_02007: Alphaproteobacteria; Oceanicola</t>
  </si>
  <si>
    <t>ASV_02006: Alphaproteobacteria; Oceanicella</t>
  </si>
  <si>
    <t>ASV_02006</t>
  </si>
  <si>
    <t>ASV_02005: Alphaproteobacteria; SAR116 clade</t>
  </si>
  <si>
    <t>ASV_02005</t>
  </si>
  <si>
    <t>ASV_02004: Bacteroidia; NS5 marine group</t>
  </si>
  <si>
    <t>ASV_02004</t>
  </si>
  <si>
    <t>ASV_02003: Gammaproteobacteria; Bermanella</t>
  </si>
  <si>
    <t>ASV_02003</t>
  </si>
  <si>
    <t>ASV_02002: Anaerolineae; Anaerolineaceae</t>
  </si>
  <si>
    <t>ASV_02001: Bacteria; Marinimicrobia (SAR406 clade)</t>
  </si>
  <si>
    <t>ASV_02001</t>
  </si>
  <si>
    <t>ASV_01999: Alphaproteobacteria; Filomicrobium</t>
  </si>
  <si>
    <t>ASV_01999</t>
  </si>
  <si>
    <t>ASV_01997: Nanoarchaeia; Woesearchaeales</t>
  </si>
  <si>
    <t>ASV_01996: Alphaproteobacteria; Actibacterium</t>
  </si>
  <si>
    <t>ASV_01996</t>
  </si>
  <si>
    <t>ASV_01995: Alphaproteobacteria; Rhodobacteraceae</t>
  </si>
  <si>
    <t>ASV_01995</t>
  </si>
  <si>
    <t>ASV_01994: Alphaproteobacteria; Rhodobacteraceae</t>
  </si>
  <si>
    <t>ASV_01994</t>
  </si>
  <si>
    <t>ASV_01992: Bacteria; Marinimicrobia (SAR406 clade)</t>
  </si>
  <si>
    <t>ASV_01991: Gammaproteobacteria; Legionellaceae</t>
  </si>
  <si>
    <t>ASV_01990: Desulfuromonadia; PB19</t>
  </si>
  <si>
    <t>ASV_01990</t>
  </si>
  <si>
    <t>ASV_01989: Bacteroidia; Flavobacteriaceae</t>
  </si>
  <si>
    <t>ASV_01989</t>
  </si>
  <si>
    <t>ASV_01988: Kiritimatiellae; WCHB1-41</t>
  </si>
  <si>
    <t>ASV_01988</t>
  </si>
  <si>
    <t>ASV_01987: Bacilli; UCG-004</t>
  </si>
  <si>
    <t>ASV_01987</t>
  </si>
  <si>
    <t>ASV_01984: Actinobacteriota; Actinobacteria</t>
  </si>
  <si>
    <t>ASV_01984</t>
  </si>
  <si>
    <t>ASV_01983: Gammaproteobacteria; Congregibacter</t>
  </si>
  <si>
    <t>ASV_01983</t>
  </si>
  <si>
    <t>ASV_01982: Fusobacteria; Fusobacterium</t>
  </si>
  <si>
    <t>ASV_01982</t>
  </si>
  <si>
    <t>ASV_01981: Bdellovibrionia; OM27 clade</t>
  </si>
  <si>
    <t>ASV_01981</t>
  </si>
  <si>
    <t>ASV_01980: Bdellovibrionia; Peredibacter</t>
  </si>
  <si>
    <t>ASV_01980</t>
  </si>
  <si>
    <t>ASV_01978: Bacteroidia; Marinifilaceae</t>
  </si>
  <si>
    <t>ASV_01977: Verrucomicrobiae; Rubritalea</t>
  </si>
  <si>
    <t>ASV_01977</t>
  </si>
  <si>
    <t>ASV_01975: Alphaproteobacteria; SAR11 Clade Ia</t>
  </si>
  <si>
    <t>ASV_01975</t>
  </si>
  <si>
    <t>ASV_01973: Bacilli; Mycoplasma</t>
  </si>
  <si>
    <t>ASV_01973</t>
  </si>
  <si>
    <t>ASV_01972: Nitrososphaeria; Candidatus Nitrosopumilus</t>
  </si>
  <si>
    <t>ASV_01972</t>
  </si>
  <si>
    <t>ASV_01970: Bacteroidia; Fabibacter</t>
  </si>
  <si>
    <t>ASV_01970</t>
  </si>
  <si>
    <t>ASV_01968: Gammaproteobacteria; Alcanivorax</t>
  </si>
  <si>
    <t>ASV_01968</t>
  </si>
  <si>
    <t>ASV_01967: Clostridia; Clostridium sensu stricto 1</t>
  </si>
  <si>
    <t>ASV_01966: Proteobacteria; Alphaproteobacteria</t>
  </si>
  <si>
    <t>ASV_01966</t>
  </si>
  <si>
    <t>ASV_01965: Desulfobacteria; Sva0081 sediment group</t>
  </si>
  <si>
    <t>ASV_01965</t>
  </si>
  <si>
    <t>ASV_01964: Bacteria; Margulisbacteria</t>
  </si>
  <si>
    <t>ASV_01963: Bacteroidia; Flavobacteriaceae</t>
  </si>
  <si>
    <t>ASV_01962: Bdellovibrionia; Bacteriovoracaceae</t>
  </si>
  <si>
    <t>ASV_01961: Bdellovibrionia; OM27 clade</t>
  </si>
  <si>
    <t>ASV_01960: Bacteria</t>
  </si>
  <si>
    <t>ASV_01958: Clostridia; [Eubacterium] coprostanoligenes group</t>
  </si>
  <si>
    <t>ASV_01958</t>
  </si>
  <si>
    <t>ASV_01957: Clostridia; Pygmaiobacter</t>
  </si>
  <si>
    <t>ASV_01957</t>
  </si>
  <si>
    <t>ASV_01954: Bdellovibrionia; Peredibacter</t>
  </si>
  <si>
    <t>ASV_01954</t>
  </si>
  <si>
    <t>ASV_01953: Alphaproteobacteria; Pseudooceanicola</t>
  </si>
  <si>
    <t>ASV_01953</t>
  </si>
  <si>
    <t>ASV_01952: Bacteria</t>
  </si>
  <si>
    <t>ASV_01952</t>
  </si>
  <si>
    <t>ASV_01951: Vampirivibrionia; Gastranaerophilales</t>
  </si>
  <si>
    <t>ASV_01951</t>
  </si>
  <si>
    <t>ASV_01950: Nitrososphaeria; Candidatus Nitrosopumilus</t>
  </si>
  <si>
    <t>ASV_01949: Calditrichia; Caldithrix</t>
  </si>
  <si>
    <t>ASV_01949</t>
  </si>
  <si>
    <t>ASV_01948: Gammaproteobacteria; Woeseia</t>
  </si>
  <si>
    <t>ASV_01946: Gammaproteobacteria; SAR92 clade</t>
  </si>
  <si>
    <t>ASV_01946</t>
  </si>
  <si>
    <t>ASV_01945: Gammaproteobacteria; Ectothiorhodospiraceae</t>
  </si>
  <si>
    <t>ASV_01943: Verrucomicrobiae; DEV007</t>
  </si>
  <si>
    <t>ASV_01942: Nanoarchaeia; Woesearchaeales</t>
  </si>
  <si>
    <t>ASV_01942</t>
  </si>
  <si>
    <t>ASV_01941: Alphaproteobacteria; SM2D12</t>
  </si>
  <si>
    <t>ASV_01941</t>
  </si>
  <si>
    <t>ASV_01939: Campylobacteria; Sulfurimonas</t>
  </si>
  <si>
    <t>ASV_01938: Proteobacteria; Alphaproteobacteria</t>
  </si>
  <si>
    <t>ASV_01936: Desulfobulbia; Desulfobulbus</t>
  </si>
  <si>
    <t>ASV_01935: Clostridia; Fusibacter</t>
  </si>
  <si>
    <t>ASV_01934: Gammaproteobacteria; Vibrio</t>
  </si>
  <si>
    <t>ASV_01934</t>
  </si>
  <si>
    <t>ASV_01933: Desulfobulbia; Desulfobulbus</t>
  </si>
  <si>
    <t>ASV_01933</t>
  </si>
  <si>
    <t>ASV_01931: Nanoarchaeia; Woesearchaeales</t>
  </si>
  <si>
    <t>ASV_01930: Bacteroidota; Bacteroidia</t>
  </si>
  <si>
    <t>ASV_01930</t>
  </si>
  <si>
    <t>ASV_01929: Gammaproteobacteria; Nitrincolaceae</t>
  </si>
  <si>
    <t>ASV_01926: Planctomycetes; Gimesiaceae</t>
  </si>
  <si>
    <t>ASV_01926</t>
  </si>
  <si>
    <t>ASV_01922: Campylobacteria; Malaciobacter</t>
  </si>
  <si>
    <t>ASV_01922</t>
  </si>
  <si>
    <t>ASV_01921: Verrucomicrobiae; Rubritalea</t>
  </si>
  <si>
    <t>ASV_01921</t>
  </si>
  <si>
    <t>ASV_01920: Gammaproteobacteria; Enterobacterales</t>
  </si>
  <si>
    <t>ASV_01919: Proteobacteria; Alphaproteobacteria</t>
  </si>
  <si>
    <t>ASV_01917: Alphaproteobacteria; SAR11 Clade Ib</t>
  </si>
  <si>
    <t>ASV_01917</t>
  </si>
  <si>
    <t>ASV_01916: Proteobacteria; Alphaproteobacteria</t>
  </si>
  <si>
    <t>ASV_01915: Campylobacteria; Malaciobacter</t>
  </si>
  <si>
    <t>ASV_01915</t>
  </si>
  <si>
    <t>ASV_01914: Gammaproteobacteria; Thalassolituus</t>
  </si>
  <si>
    <t>ASV_01914</t>
  </si>
  <si>
    <t>ASV_01913: Gammaproteobacteria; KI89A clade</t>
  </si>
  <si>
    <t>ASV_01913</t>
  </si>
  <si>
    <t>ASV_01912: Bacteroidia; Aquimarina</t>
  </si>
  <si>
    <t>ASV_01911: Bacteroidia; Saprospiraceae</t>
  </si>
  <si>
    <t>ASV_01910: Verrucomicrobiae; Methylacidiphilaceae</t>
  </si>
  <si>
    <t>ASV_01909: Bacteria; Firmicutes</t>
  </si>
  <si>
    <t>ASV_01909</t>
  </si>
  <si>
    <t>ASV_01908: Oligoflexia; Oligoflexaceae</t>
  </si>
  <si>
    <t>ASV_01907: Alphaproteobacteria; Rhodobacteraceae</t>
  </si>
  <si>
    <t>ASV_01907</t>
  </si>
  <si>
    <t>ASV_01906: Bacteroidia; Rikenellaceae RC9 gut group</t>
  </si>
  <si>
    <t>ASV_01906</t>
  </si>
  <si>
    <t>ASV_01905: Clostridia; [Eubacterium] nodatum group</t>
  </si>
  <si>
    <t>ASV_01905</t>
  </si>
  <si>
    <t>ASV_01904: Gammaproteobacteria; [Caedibacter] taeniospiralis group</t>
  </si>
  <si>
    <t>ASV_01904</t>
  </si>
  <si>
    <t>ASV_01903: Bacteroidia; Saprospiraceae</t>
  </si>
  <si>
    <t>ASV_01902: Nanoarchaeia; Woesearchaeales</t>
  </si>
  <si>
    <t>ASV_01902</t>
  </si>
  <si>
    <t>ASV_01901: Gammaproteobacteria; Woeseia</t>
  </si>
  <si>
    <t>ASV_01901</t>
  </si>
  <si>
    <t>ASV_01900: Nanoarchaeia; Woesearchaeales</t>
  </si>
  <si>
    <t>ASV_01900</t>
  </si>
  <si>
    <t>ASV_01899: Bacteroidia; Salinirepens</t>
  </si>
  <si>
    <t>ASV_01898: Verrucomicrobiae; DEV007</t>
  </si>
  <si>
    <t>ASV_01897: Campylobacteria; Halarcobacter</t>
  </si>
  <si>
    <t>ASV_01896: Alphaproteobacteria; SAR116 clade</t>
  </si>
  <si>
    <t>ASV_01896</t>
  </si>
  <si>
    <t>ASV_01895: Gammaproteobacteria; Cellvibrionaceae</t>
  </si>
  <si>
    <t>ASV_01895</t>
  </si>
  <si>
    <t>ASV_01892: Oligoflexia; Oligoflexaceae</t>
  </si>
  <si>
    <t>ASV_01891: Gammaproteobacteria; Pseudomonadales</t>
  </si>
  <si>
    <t>ASV_01890: Vampirivibrionia; Vampirovibrionales</t>
  </si>
  <si>
    <t>ASV_01889: Chloroflexi; KD4-96</t>
  </si>
  <si>
    <t>ASV_01888: Polyangia; Nannocystaceae</t>
  </si>
  <si>
    <t>ASV_01888</t>
  </si>
  <si>
    <t>ASV_01887: Nanoarchaeia; Woesearchaeales</t>
  </si>
  <si>
    <t>ASV_01887</t>
  </si>
  <si>
    <t>ASV_01886: Bacteria; Margulisbacteria</t>
  </si>
  <si>
    <t>ASV_01885: Bacteria; Margulisbacteria</t>
  </si>
  <si>
    <t>ASV_01885</t>
  </si>
  <si>
    <t>ASV_01884: Bacteroidia; Winogradskyella</t>
  </si>
  <si>
    <t>ASV_01882: Clostridia; Clostridia vadinBB60 group</t>
  </si>
  <si>
    <t>ASV_01882</t>
  </si>
  <si>
    <t>ASV_01880: Alphaproteobacteria; SAR11 Clade II</t>
  </si>
  <si>
    <t>ASV_01880</t>
  </si>
  <si>
    <t>ASV_01879: Bacteroidia; Flavobacteriaceae</t>
  </si>
  <si>
    <t>ASV_01879</t>
  </si>
  <si>
    <t>ASV_01878: Alphaproteobacteria; Nautella</t>
  </si>
  <si>
    <t>ASV_01878</t>
  </si>
  <si>
    <t>ASV_01877: Gammaproteobacteria; Pseudohongiella</t>
  </si>
  <si>
    <t>ASV_01877</t>
  </si>
  <si>
    <t>ASV_01876: Campylobacteria; Sulfurospirillum</t>
  </si>
  <si>
    <t>ASV_01876</t>
  </si>
  <si>
    <t>ASV_01874: Bacteroidia; Fulvivirga</t>
  </si>
  <si>
    <t>ASV_01873: Bacteria</t>
  </si>
  <si>
    <t>ASV_01873</t>
  </si>
  <si>
    <t>ASV_01871: Gammaproteobacteria; Pseudomonadales</t>
  </si>
  <si>
    <t>ASV_01870: Gammaproteobacteria; Litoricola</t>
  </si>
  <si>
    <t>ASV_01870</t>
  </si>
  <si>
    <t>ASV_01867: Actinobacteria; Turicella</t>
  </si>
  <si>
    <t>ASV_01867</t>
  </si>
  <si>
    <t>ASV_01866: Gammaproteobacteria; SAR86 clade</t>
  </si>
  <si>
    <t>ASV_01866</t>
  </si>
  <si>
    <t>ASV_01864: Alphaproteobacteria; MD3-55</t>
  </si>
  <si>
    <t>ASV_01864</t>
  </si>
  <si>
    <t>ASV_01863: Gammaproteobacteria; Coxiella</t>
  </si>
  <si>
    <t>ASV_01863</t>
  </si>
  <si>
    <t>ASV_01862: Verrucomicrobiae; Rubritalea</t>
  </si>
  <si>
    <t>ASV_01862</t>
  </si>
  <si>
    <t>ASV_01861: Bacteroidia; Cyclobacteriaceae</t>
  </si>
  <si>
    <t>ASV_01860: Gammaproteobacteria; Halochromatium</t>
  </si>
  <si>
    <t>ASV_01859: Polyangia; Sandaracinaceae</t>
  </si>
  <si>
    <t>ASV_01858: Nanoarchaeia; Woesearchaeales</t>
  </si>
  <si>
    <t>ASV_01858</t>
  </si>
  <si>
    <t>ASV_01857: Clostridia; Clostridia UCG-014</t>
  </si>
  <si>
    <t>ASV_01857</t>
  </si>
  <si>
    <t>ASV_01856: Spirochaetia; Treponema</t>
  </si>
  <si>
    <t>ASV_01856</t>
  </si>
  <si>
    <t>ASV_01854: Fusobacteria; Fusobacterium</t>
  </si>
  <si>
    <t>ASV_01854</t>
  </si>
  <si>
    <t>ASV_01853: Bdellovibrionia; Peredibacter</t>
  </si>
  <si>
    <t>ASV_01853</t>
  </si>
  <si>
    <t>ASV_01852: Clostridia; Oceanirhabdus</t>
  </si>
  <si>
    <t>ASV_01852</t>
  </si>
  <si>
    <t>ASV_01851: Firmicutes; Bacilli</t>
  </si>
  <si>
    <t>ASV_01848: Gammaproteobacteria; Coxiella</t>
  </si>
  <si>
    <t>ASV_01848</t>
  </si>
  <si>
    <t>ASV_01847: Alphaproteobacteria; Defluviicoccales</t>
  </si>
  <si>
    <t>ASV_01847</t>
  </si>
  <si>
    <t>ASV_01846: Fusobacteria; Propionigenium</t>
  </si>
  <si>
    <t>ASV_01845: Alphaproteobacteria; SAR116 clade</t>
  </si>
  <si>
    <t>ASV_01845</t>
  </si>
  <si>
    <t>ASV_01844: Gammaproteobacteria; Coxiella</t>
  </si>
  <si>
    <t>ASV_01843: Proteobacteria; Gammaproteobacteria</t>
  </si>
  <si>
    <t>ASV_01842: Cyanobacteria; Cyanobacteria</t>
  </si>
  <si>
    <t>ASV_01842</t>
  </si>
  <si>
    <t>ASV_01841: Bacteria; Margulisbacteria</t>
  </si>
  <si>
    <t>ASV_01839: Proteobacteria; Gammaproteobacteria</t>
  </si>
  <si>
    <t>ASV_01837: Gammaproteobacteria; SUP05 cluster</t>
  </si>
  <si>
    <t>ASV_01836: Cyanobacteria; Synechococcus PCC-7336</t>
  </si>
  <si>
    <t>ASV_01836</t>
  </si>
  <si>
    <t>ASV_01835: Alphaproteobacteria; Pseudooceanicola</t>
  </si>
  <si>
    <t>ASV_01835</t>
  </si>
  <si>
    <t>ASV_01834: Bacteroidia; Flavobacteriales</t>
  </si>
  <si>
    <t>ASV_01831: Gammaproteobacteria; Coxiella</t>
  </si>
  <si>
    <t>ASV_01831</t>
  </si>
  <si>
    <t>ASV_01830: Proteobacteria; Alphaproteobacteria</t>
  </si>
  <si>
    <t>ASV_01830</t>
  </si>
  <si>
    <t>ASV_01829: Planctomycetes; Pir4 lineage</t>
  </si>
  <si>
    <t>ASV_01829</t>
  </si>
  <si>
    <t>ASV_01828: Alphaproteobacteria; Rhodobacteraceae</t>
  </si>
  <si>
    <t>ASV_01828</t>
  </si>
  <si>
    <t>ASV_01827: Alphaproteobacteria; Filomicrobium</t>
  </si>
  <si>
    <t>ASV_01827</t>
  </si>
  <si>
    <t>ASV_01826: Bacteroidia; Cryomorphaceae</t>
  </si>
  <si>
    <t>ASV_01826</t>
  </si>
  <si>
    <t>ASV_01825: Alphaproteobacteria; SAR11 Clade Ib</t>
  </si>
  <si>
    <t>ASV_01825</t>
  </si>
  <si>
    <t>ASV_01824: Gammaproteobacteria; BD1-7 clade</t>
  </si>
  <si>
    <t>ASV_01823: Gammaproteobacteria; Endozoicomonas</t>
  </si>
  <si>
    <t>ASV_01822: Bacteria; WPS-2</t>
  </si>
  <si>
    <t>ASV_01820: Kiritimatiellae; WCHB1-41</t>
  </si>
  <si>
    <t>ASV_01818: Clostridia; Lachnospiraceae</t>
  </si>
  <si>
    <t>ASV_01815: Bacteroidia; NS5 marine group</t>
  </si>
  <si>
    <t>ASV_01815</t>
  </si>
  <si>
    <t>ASV_01814: Bacteroidia; Cryomorphaceae</t>
  </si>
  <si>
    <t>ASV_01814</t>
  </si>
  <si>
    <t>ASV_01813: Bdellovibrionia; Peredibacter</t>
  </si>
  <si>
    <t>ASV_01813</t>
  </si>
  <si>
    <t>ASV_01812: Bacteroidia; NS4 marine group</t>
  </si>
  <si>
    <t>ASV_01812</t>
  </si>
  <si>
    <t>ASV_01811: Alphaproteobacteria; Rickettsiaceae</t>
  </si>
  <si>
    <t>ASV_01811</t>
  </si>
  <si>
    <t>ASV_01810: Campylobacteria; Halarcobacter</t>
  </si>
  <si>
    <t>ASV_01810</t>
  </si>
  <si>
    <t>ASV_01809: Campylobacteria; Sulfurimonas</t>
  </si>
  <si>
    <t>ASV_01808: Thermoplasmata; Marine Group II</t>
  </si>
  <si>
    <t>ASV_01807: Proteobacteria; Gammaproteobacteria</t>
  </si>
  <si>
    <t>ASV_01806: Clostridia; Lachnospiraceae</t>
  </si>
  <si>
    <t>ASV_01805: Bacteria; Verrucomicrobiota</t>
  </si>
  <si>
    <t>ASV_01804: Gammaproteobacteria; Thiotrichaceae</t>
  </si>
  <si>
    <t>ASV_01803: Bacteria; Margulisbacteria</t>
  </si>
  <si>
    <t>ASV_01802: Kiritimatiellae; WCHB1-41</t>
  </si>
  <si>
    <t>ASV_01802</t>
  </si>
  <si>
    <t>ASV_01801: Campylobacteria; Arcobacteraceae</t>
  </si>
  <si>
    <t>ASV_01801</t>
  </si>
  <si>
    <t>ASV_01800: Nanoarchaeia; SCGC AAA011-D5</t>
  </si>
  <si>
    <t>ASV_01800</t>
  </si>
  <si>
    <t>ASV_01798: Gammaproteobacteria; Woeseia</t>
  </si>
  <si>
    <t>ASV_01797: Gammaproteobacteria; Cellvibrionaceae</t>
  </si>
  <si>
    <t>ASV_01795: Bacteroidia; NS4 marine group</t>
  </si>
  <si>
    <t>ASV_01795</t>
  </si>
  <si>
    <t>ASV_01792: Proteobacteria; Alphaproteobacteria</t>
  </si>
  <si>
    <t>ASV_01790: Gammaproteobacteria; Cellvibrionaceae</t>
  </si>
  <si>
    <t>ASV_01789: Verrucomicrobiae; DEV007</t>
  </si>
  <si>
    <t>ASV_01788: Proteobacteria; Alphaproteobacteria</t>
  </si>
  <si>
    <t>ASV_01787: Bacilli; Mycoplasma</t>
  </si>
  <si>
    <t>ASV_01786: Bacteria</t>
  </si>
  <si>
    <t>ASV_01785: Clostridia; Fusibacter</t>
  </si>
  <si>
    <t>ASV_01785</t>
  </si>
  <si>
    <t>ASV_01783: Bacteroidia; Flavobacteriaceae</t>
  </si>
  <si>
    <t>ASV_01781: Alphaproteobacteria; Roseibium</t>
  </si>
  <si>
    <t>ASV_01781</t>
  </si>
  <si>
    <t>ASV_01780: Clostridia; NK4A214 group</t>
  </si>
  <si>
    <t>ASV_01780</t>
  </si>
  <si>
    <t>ASV_01778: Gammaproteobacteria; BD2-7</t>
  </si>
  <si>
    <t>ASV_01778</t>
  </si>
  <si>
    <t>ASV_01777: Halanaerobia; Halobacteroidaceae</t>
  </si>
  <si>
    <t>ASV_01777</t>
  </si>
  <si>
    <t>ASV_01776: Bacteroidia; Cryomorphaceae</t>
  </si>
  <si>
    <t>ASV_01776</t>
  </si>
  <si>
    <t>ASV_01775: Planctomycetes; Gimesiaceae</t>
  </si>
  <si>
    <t>ASV_01775</t>
  </si>
  <si>
    <t>ASV_01773: Alphaproteobacteria; SAR116 clade</t>
  </si>
  <si>
    <t>ASV_01773</t>
  </si>
  <si>
    <t>ASV_01771: Oligoflexia; Oligoflexaceae</t>
  </si>
  <si>
    <t>ASV_01771</t>
  </si>
  <si>
    <t>ASV_01770: Gammaproteobacteria; SAR86 clade</t>
  </si>
  <si>
    <t>ASV_01769: Gammaproteobacteria; Enterobacterales</t>
  </si>
  <si>
    <t>ASV_01769</t>
  </si>
  <si>
    <t>ASV_01768: Thermoanaerobaculia; Subgroup 10</t>
  </si>
  <si>
    <t>ASV_01768</t>
  </si>
  <si>
    <t>ASV_01767: Verrucomicrobiae; Verruc-01</t>
  </si>
  <si>
    <t>ASV_01766: Alphaproteobacteria; S25-593</t>
  </si>
  <si>
    <t>ASV_01766</t>
  </si>
  <si>
    <t>ASV_01765: Bacteroidia; Fluviicola</t>
  </si>
  <si>
    <t>ASV_01764: Alphaproteobacteria; Anderseniella</t>
  </si>
  <si>
    <t>ASV_01763: Bacteroidia; Aquibacter</t>
  </si>
  <si>
    <t>ASV_01762: Bacteroidia; NS5 marine group</t>
  </si>
  <si>
    <t>ASV_01761: Bacteria</t>
  </si>
  <si>
    <t>ASV_01760: Bacteroidia; Saprospiraceae</t>
  </si>
  <si>
    <t>ASV_01759: Verrucomicrobiae; Lentimonas</t>
  </si>
  <si>
    <t>ASV_01758: Bacteroidia; Lewinella</t>
  </si>
  <si>
    <t>ASV_01757: Clostridia; UCG-009</t>
  </si>
  <si>
    <t>ASV_01757</t>
  </si>
  <si>
    <t>ASV_01756: Spirochaetia; Treponema</t>
  </si>
  <si>
    <t>ASV_01756</t>
  </si>
  <si>
    <t>ASV_01755: Bacteroidia; Tenacibaculum</t>
  </si>
  <si>
    <t>ASV_01755</t>
  </si>
  <si>
    <t>ASV_01754: Bacteroidia; NS5 marine group</t>
  </si>
  <si>
    <t>ASV_01754</t>
  </si>
  <si>
    <t>ASV_01753: Nanoarchaeia; Woesearchaeales</t>
  </si>
  <si>
    <t>ASV_01753</t>
  </si>
  <si>
    <t>ASV_01752: Alphaproteobacteria; Rhizobiaceae</t>
  </si>
  <si>
    <t>ASV_01752</t>
  </si>
  <si>
    <t>ASV_01751: Bacteroidia; Amoebophilaceae</t>
  </si>
  <si>
    <t>ASV_01751</t>
  </si>
  <si>
    <t>ASV_01750: Desulfuromonadia; PB19</t>
  </si>
  <si>
    <t>ASV_01750</t>
  </si>
  <si>
    <t>ASV_01748: Campylobacteria; Halarcobacter</t>
  </si>
  <si>
    <t>ASV_01747: Alphaproteobacteria; Oceanicella</t>
  </si>
  <si>
    <t>ASV_01747</t>
  </si>
  <si>
    <t>ASV_01744: Bdellovibrionia; Bacteriovoracaceae</t>
  </si>
  <si>
    <t>ASV_01744</t>
  </si>
  <si>
    <t>ASV_01742: Alphaproteobacteria; SAR11 Clade II</t>
  </si>
  <si>
    <t>ASV_01742</t>
  </si>
  <si>
    <t>ASV_01741: Fusobacteria; Cetobacterium</t>
  </si>
  <si>
    <t>ASV_01740: Planctomycetes; Rhodopirellula</t>
  </si>
  <si>
    <t>ASV_01739: Alphaproteobacteria; Oceanicaulis</t>
  </si>
  <si>
    <t>ASV_01737: Desulfobacteria; SEEP-SRB1</t>
  </si>
  <si>
    <t>ASV_01736: Gammaproteobacteria; Endozoicomonas</t>
  </si>
  <si>
    <t>ASV_01735: Bacteroidia; NS7 marine group</t>
  </si>
  <si>
    <t>ASV_01733: Clostridia; [Eubacterium] coprostanoligenes group</t>
  </si>
  <si>
    <t>ASV_01733</t>
  </si>
  <si>
    <t>ASV_01731: Alphaproteobacteria; Rhodobacteraceae</t>
  </si>
  <si>
    <t>ASV_01731</t>
  </si>
  <si>
    <t>ASV_01730: Bacteroidia; NS5 marine group</t>
  </si>
  <si>
    <t>ASV_01730</t>
  </si>
  <si>
    <t>ASV_01729: Campylobacteria; Sulfurimonas</t>
  </si>
  <si>
    <t>ASV_01728: Gammaproteobacteria; Coxiella</t>
  </si>
  <si>
    <t>ASV_01728</t>
  </si>
  <si>
    <t>ASV_01727: Gammaproteobacteria; Coxiella</t>
  </si>
  <si>
    <t>ASV_01726: Gammaproteobacteria; Coxiella</t>
  </si>
  <si>
    <t>ASV_01726</t>
  </si>
  <si>
    <t>ASV_01725: Gammaproteobacteria; Thalassotalea</t>
  </si>
  <si>
    <t>ASV_01724: Bacteroidia; Aureibacter</t>
  </si>
  <si>
    <t>ASV_01724</t>
  </si>
  <si>
    <t>ASV_01723: Bacteria</t>
  </si>
  <si>
    <t>ASV_01723</t>
  </si>
  <si>
    <t>ASV_01722: Gammaproteobacteria; Vibrio</t>
  </si>
  <si>
    <t>ASV_01722</t>
  </si>
  <si>
    <t>ASV_01718: Alphaproteobacteria; SAR11 Clade Ia</t>
  </si>
  <si>
    <t>ASV_01718</t>
  </si>
  <si>
    <t>ASV_01717: Verrucomicrobiae; Cerasicoccus</t>
  </si>
  <si>
    <t>ASV_01717</t>
  </si>
  <si>
    <t>ASV_01716: Alphaproteobacteria; Rhodobacteraceae</t>
  </si>
  <si>
    <t>ASV_01715: Verrucomicrobiae; Coraliomargarita</t>
  </si>
  <si>
    <t>ASV_01714: Bacteria; Margulisbacteria</t>
  </si>
  <si>
    <t>ASV_01714</t>
  </si>
  <si>
    <t>ASV_01712: Verrucomicrobiae; DEV007</t>
  </si>
  <si>
    <t>ASV_01711: Bdellovibrionia; OM27 clade</t>
  </si>
  <si>
    <t>ASV_01710: Verrucomicrobiae; Puniceicoccaceae</t>
  </si>
  <si>
    <t>ASV_01709: Bdellovibrionia; OM27 clade</t>
  </si>
  <si>
    <t>ASV_01706: Nanoarchaeia; Woesearchaeales</t>
  </si>
  <si>
    <t>ASV_01706</t>
  </si>
  <si>
    <t>ASV_01705: Gammaproteobacteria; Coxiella</t>
  </si>
  <si>
    <t>ASV_01704: Gammaproteobacteria; Endozoicomonas</t>
  </si>
  <si>
    <t>ASV_01704</t>
  </si>
  <si>
    <t>ASV_01703: Gammaproteobacteria; BD1-7 clade</t>
  </si>
  <si>
    <t>ASV_01703</t>
  </si>
  <si>
    <t>ASV_01701: Gammaproteobacteria; Coxiella</t>
  </si>
  <si>
    <t>ASV_01701</t>
  </si>
  <si>
    <t>ASV_01700: Bacteria</t>
  </si>
  <si>
    <t>ASV_01699: Desulfuromonadia; Bradymonadales</t>
  </si>
  <si>
    <t>ASV_01698: Bacteroidia; Saprospiraceae</t>
  </si>
  <si>
    <t>ASV_01697: Bacteroidia; Aureispira</t>
  </si>
  <si>
    <t>ASV_01696: Alphaproteobacteria; Rhodobacteraceae</t>
  </si>
  <si>
    <t>ASV_01694: Alphaproteobacteria; Rickettsiaceae</t>
  </si>
  <si>
    <t>ASV_01691: Kiritimatiellae; WCHB1-41</t>
  </si>
  <si>
    <t>ASV_01691</t>
  </si>
  <si>
    <t>ASV_01690: Bacilli; Erysipelotrichaceae</t>
  </si>
  <si>
    <t>ASV_01690</t>
  </si>
  <si>
    <t>ASV_01689: Gammaproteobacteria; Legionella</t>
  </si>
  <si>
    <t>ASV_01689</t>
  </si>
  <si>
    <t>ASV_01688: Verrucomicrobiae; Rubritalea</t>
  </si>
  <si>
    <t>ASV_01688</t>
  </si>
  <si>
    <t>ASV_01687: Alphaproteobacteria; PS1 clade</t>
  </si>
  <si>
    <t>ASV_01687</t>
  </si>
  <si>
    <t>ASV_01686: Nanoarchaeia; SCGC AAA011-D5</t>
  </si>
  <si>
    <t>ASV_01686</t>
  </si>
  <si>
    <t>ASV_01685: Proteobacteria; Gammaproteobacteria</t>
  </si>
  <si>
    <t>ASV_01685</t>
  </si>
  <si>
    <t>ASV_01683: Gammaproteobacteria; Pseudoalteromonas</t>
  </si>
  <si>
    <t>ASV_01683</t>
  </si>
  <si>
    <t>ASV_01682: Alphaproteobacteria; S25-593</t>
  </si>
  <si>
    <t>ASV_01682</t>
  </si>
  <si>
    <t>ASV_01681: Alphaproteobacteria; Rickettsiaceae</t>
  </si>
  <si>
    <t>ASV_01680: Bacteria</t>
  </si>
  <si>
    <t>ASV_01680</t>
  </si>
  <si>
    <t>ASV_01679: Proteobacteria; Alphaproteobacteria</t>
  </si>
  <si>
    <t>ASV_01679</t>
  </si>
  <si>
    <t>ASV_01678: Cyanobacteria; Cyanobacteria</t>
  </si>
  <si>
    <t>ASV_01678</t>
  </si>
  <si>
    <t>ASV_01677: Alphaproteobacteria; Rickettsiaceae</t>
  </si>
  <si>
    <t>ASV_01675: Gammaproteobacteria; Coxiella</t>
  </si>
  <si>
    <t>ASV_01675</t>
  </si>
  <si>
    <t>ASV_01672: Gammaproteobacteria; Woeseia</t>
  </si>
  <si>
    <t>ASV_01671: Bacteria; Proteobacteria</t>
  </si>
  <si>
    <t>ASV_01670: Bacteroidia; Marinoscillum</t>
  </si>
  <si>
    <t>ASV_01668: Bacteria; Margulisbacteria</t>
  </si>
  <si>
    <t>ASV_01667: Coriobacteria; Raoultibacter</t>
  </si>
  <si>
    <t>ASV_01667</t>
  </si>
  <si>
    <t>ASV_01665: Clostridia; UCG-010</t>
  </si>
  <si>
    <t>ASV_01665</t>
  </si>
  <si>
    <t>ASV_01664: Clostridia; Oscillospiraceae</t>
  </si>
  <si>
    <t>ASV_01664</t>
  </si>
  <si>
    <t>ASV_01663: Bacteroidia; Bacteroides</t>
  </si>
  <si>
    <t>ASV_01663</t>
  </si>
  <si>
    <t>ASV_01662: Nanoarchaeia; Woesearchaeales</t>
  </si>
  <si>
    <t>ASV_01662</t>
  </si>
  <si>
    <t>ASV_01660: Acidimicrobia; Actinomarinales</t>
  </si>
  <si>
    <t>ASV_01659: Spirochaetia; Spirochaeta 2</t>
  </si>
  <si>
    <t>ASV_01658: Verrucomicrobiae; MB11C04 marine group</t>
  </si>
  <si>
    <t>ASV_01658</t>
  </si>
  <si>
    <t>ASV_01657: Alphaproteobacteria; SAR11 Clade II</t>
  </si>
  <si>
    <t>ASV_01657</t>
  </si>
  <si>
    <t>ASV_01656: Bacteroidia; Flavobacteriaceae</t>
  </si>
  <si>
    <t>ASV_01656</t>
  </si>
  <si>
    <t>ASV_01655: Bacteroidia; NS5 marine group</t>
  </si>
  <si>
    <t>ASV_01655</t>
  </si>
  <si>
    <t>ASV_01653: Thermoplasmata; Marine Group III</t>
  </si>
  <si>
    <t>ASV_01652: Alphaproteobacteria; Rhizobiales</t>
  </si>
  <si>
    <t>ASV_01651: Clostridia; Clostridia UCG-014</t>
  </si>
  <si>
    <t>ASV_01651</t>
  </si>
  <si>
    <t>ASV_01650: Clostridia; Oscillibacter</t>
  </si>
  <si>
    <t>ASV_01650</t>
  </si>
  <si>
    <t>ASV_01649: Negativicutes; Phascolarctobacterium</t>
  </si>
  <si>
    <t>ASV_01649</t>
  </si>
  <si>
    <t>ASV_01648: Clostridia; [Eubacterium] coprostanoligenes group</t>
  </si>
  <si>
    <t>ASV_01648</t>
  </si>
  <si>
    <t>ASV_01647: Spirochaetia; Treponema</t>
  </si>
  <si>
    <t>ASV_01647</t>
  </si>
  <si>
    <t>ASV_01646: Alphaproteobacteria; Rhodobacteraceae</t>
  </si>
  <si>
    <t>ASV_01646</t>
  </si>
  <si>
    <t>ASV_01645: Bacteria; Marinimicrobia (SAR406 clade)</t>
  </si>
  <si>
    <t>ASV_01645</t>
  </si>
  <si>
    <t>ASV_01643: Clostridia; Fusibacter</t>
  </si>
  <si>
    <t>ASV_01642: Bacteria; Margulisbacteria</t>
  </si>
  <si>
    <t>ASV_01641: Bdellovibrionia; OM27 clade</t>
  </si>
  <si>
    <t>ASV_01639: Verrucomicrobiae; Rubritalea</t>
  </si>
  <si>
    <t>ASV_01638: Gammaproteobacteria; Vibrio</t>
  </si>
  <si>
    <t>ASV_01638</t>
  </si>
  <si>
    <t>ASV_01636: Gammaproteobacteria; Woeseia</t>
  </si>
  <si>
    <t>ASV_01635: Verrucomicrobiae; Luteolibacter</t>
  </si>
  <si>
    <t>ASV_01634: Clostridia; Ruminococcaceae</t>
  </si>
  <si>
    <t>ASV_01634</t>
  </si>
  <si>
    <t>ASV_01633: Spirochaetia; Treponema</t>
  </si>
  <si>
    <t>ASV_01633</t>
  </si>
  <si>
    <t>ASV_01632: Gammaproteobacteria; Luminiphilus</t>
  </si>
  <si>
    <t>ASV_01632</t>
  </si>
  <si>
    <t>ASV_01630: Gammaproteobacteria; Coxiella</t>
  </si>
  <si>
    <t>ASV_01629: Nitrososphaeria; Candidatus Nitrosopumilus</t>
  </si>
  <si>
    <t>ASV_01629</t>
  </si>
  <si>
    <t>ASV_01628: Gammaproteobacteria; Thiothrix</t>
  </si>
  <si>
    <t>ASV_01626: Alphaproteobacteria; SAR11 Clade II</t>
  </si>
  <si>
    <t>ASV_01626</t>
  </si>
  <si>
    <t>ASV_01625: Verrucomicrobiae; MB11C04 marine group</t>
  </si>
  <si>
    <t>ASV_01625</t>
  </si>
  <si>
    <t>ASV_01624: Alphaproteobacteria; AEGEAN-169 marine group</t>
  </si>
  <si>
    <t>ASV_01624</t>
  </si>
  <si>
    <t>ASV_01623: Bacteria; Margulisbacteria</t>
  </si>
  <si>
    <t>ASV_01622: Gammaproteobacteria; Thaumasiovibrio</t>
  </si>
  <si>
    <t>ASV_01621: Gammaproteobacteria; Cellvibrionaceae</t>
  </si>
  <si>
    <t>ASV_01621</t>
  </si>
  <si>
    <t>ASV_01620: Bacteroidia; NS10 marine group</t>
  </si>
  <si>
    <t>ASV_01618: Coriobacteria; Raoultibacter</t>
  </si>
  <si>
    <t>ASV_01618</t>
  </si>
  <si>
    <t>ASV_01617: Bacteroidia; NS9 marine group</t>
  </si>
  <si>
    <t>ASV_01617</t>
  </si>
  <si>
    <t>ASV_01616: Alphaproteobacteria; Micavibrionaceae</t>
  </si>
  <si>
    <t>ASV_01616</t>
  </si>
  <si>
    <t>ASV_01615: Proteobacteria; Gammaproteobacteria</t>
  </si>
  <si>
    <t>ASV_01615</t>
  </si>
  <si>
    <t>ASV_01614: Desulfuromonadia; Bradymonadales</t>
  </si>
  <si>
    <t>ASV_01614</t>
  </si>
  <si>
    <t>ASV_01613: Alphaproteobacteria; Defluviicoccales</t>
  </si>
  <si>
    <t>ASV_01613</t>
  </si>
  <si>
    <t>ASV_01612: Gammaproteobacteria; Halioglobus</t>
  </si>
  <si>
    <t>ASV_01612</t>
  </si>
  <si>
    <t>ASV_01611: Bacteroidia; Marinifilum</t>
  </si>
  <si>
    <t>ASV_01610: Alphaproteobacteria; Pseudooceanicola</t>
  </si>
  <si>
    <t>ASV_01610</t>
  </si>
  <si>
    <t>ASV_01608: Gammaproteobacteria; SAR86 clade</t>
  </si>
  <si>
    <t>ASV_01608</t>
  </si>
  <si>
    <t>ASV_01607: Alphaproteobacteria; MD3-55</t>
  </si>
  <si>
    <t>ASV_01607</t>
  </si>
  <si>
    <t>ASV_01606: Gammaproteobacteria; Endozoicomonas</t>
  </si>
  <si>
    <t>ASV_01605: Gammaproteobacteria; Enterobacterales</t>
  </si>
  <si>
    <t>ASV_01604: Bacteria; Marinimicrobia (SAR406 clade)</t>
  </si>
  <si>
    <t>ASV_01604</t>
  </si>
  <si>
    <t>ASV_01603: Gammaproteobacteria; Thiomicrorhabdus</t>
  </si>
  <si>
    <t>ASV_01602: Alphaproteobacteria; Jannaschia</t>
  </si>
  <si>
    <t>ASV_01601: Bdellovibrionia; Bacteriovoracaceae</t>
  </si>
  <si>
    <t>ASV_01600: Coriobacteria; Atopobium</t>
  </si>
  <si>
    <t>ASV_01600</t>
  </si>
  <si>
    <t>ASV_01599: Anaerolineae; SBR1031</t>
  </si>
  <si>
    <t>ASV_01599</t>
  </si>
  <si>
    <t>ASV_01596: Alphaproteobacteria; PS1 clade</t>
  </si>
  <si>
    <t>ASV_01596</t>
  </si>
  <si>
    <t>ASV_01595: Alphaproteobacteria; Rhodobacteraceae</t>
  </si>
  <si>
    <t>ASV_01594: Bacteria; Marinimicrobia (SAR406 clade)</t>
  </si>
  <si>
    <t>ASV_01594</t>
  </si>
  <si>
    <t>ASV_01593: Proteobacteria; Gammaproteobacteria</t>
  </si>
  <si>
    <t>ASV_01592: Bacteria; SAR324 clade(Marine group B)</t>
  </si>
  <si>
    <t>ASV_01592</t>
  </si>
  <si>
    <t>ASV_01589: Alphaproteobacteria; Rhodobacteraceae</t>
  </si>
  <si>
    <t>ASV_01589</t>
  </si>
  <si>
    <t>ASV_01588: Gammaproteobacteria; Grimontia</t>
  </si>
  <si>
    <t>ASV_01588</t>
  </si>
  <si>
    <t>ASV_01587: Desulfovibrionia; Desulfovibrio</t>
  </si>
  <si>
    <t>ASV_01587</t>
  </si>
  <si>
    <t>ASV_01586: Gammaproteobacteria; Woeseia</t>
  </si>
  <si>
    <t>ASV_01585: Nanoarchaeia; Woesearchaeales</t>
  </si>
  <si>
    <t>ASV_01585</t>
  </si>
  <si>
    <t>ASV_01584: Alphaproteobacteria; SM2D12</t>
  </si>
  <si>
    <t>ASV_01583: Nanoarchaeia; GW2011_GWC1_47_15</t>
  </si>
  <si>
    <t>ASV_01583</t>
  </si>
  <si>
    <t>ASV_01582: Gammaproteobacteria; Woeseia</t>
  </si>
  <si>
    <t>ASV_01579: Alphaproteobacteria; Roseibacterium</t>
  </si>
  <si>
    <t>ASV_01579</t>
  </si>
  <si>
    <t>ASV_01578: Campylobacteria; Malaciobacter</t>
  </si>
  <si>
    <t>ASV_01578</t>
  </si>
  <si>
    <t>ASV_01577: Bacteroidia; Fluviicola</t>
  </si>
  <si>
    <t>ASV_01577</t>
  </si>
  <si>
    <t>ASV_01576: Cyanobacteria; Synechococcus CC9902</t>
  </si>
  <si>
    <t>ASV_01576</t>
  </si>
  <si>
    <t>ASV_01575: Proteobacteria; Alphaproteobacteria</t>
  </si>
  <si>
    <t>ASV_01574: Clostridia; Clostridium sensu stricto 2</t>
  </si>
  <si>
    <t>ASV_01572: Proteobacteria; Alphaproteobacteria</t>
  </si>
  <si>
    <t>ASV_01571: Thermoanaerobaculia; Subgroup 10</t>
  </si>
  <si>
    <t>ASV_01570: Verrucomicrobiae; DEV007</t>
  </si>
  <si>
    <t>ASV_01570</t>
  </si>
  <si>
    <t>ASV_01569: Bacteria; WPS-2</t>
  </si>
  <si>
    <t>ASV_01568: Alphaproteobacteria; Micavibrionaceae</t>
  </si>
  <si>
    <t>ASV_01567: Alphaproteobacteria; SAR116 clade</t>
  </si>
  <si>
    <t>ASV_01567</t>
  </si>
  <si>
    <t>ASV_01565: Bacteroidia; Amoebophilaceae</t>
  </si>
  <si>
    <t>ASV_01564: Kiritimatiellae; WCHB1-41</t>
  </si>
  <si>
    <t>ASV_01563: Alphaproteobacteria; Holosporaceae</t>
  </si>
  <si>
    <t>ASV_01562: Bacteroidia; Muribaculaceae</t>
  </si>
  <si>
    <t>ASV_01562</t>
  </si>
  <si>
    <t>ASV_01560: Nanoarchaeia; Woesearchaeales</t>
  </si>
  <si>
    <t>ASV_01560</t>
  </si>
  <si>
    <t>ASV_01559: Bdellovibrionia; Bacteriovoracaceae</t>
  </si>
  <si>
    <t>ASV_01559</t>
  </si>
  <si>
    <t>ASV_01558: Oligoflexia; 0319-6G20</t>
  </si>
  <si>
    <t>ASV_01558</t>
  </si>
  <si>
    <t>ASV_01557: Nanoarchaeia; Woesearchaeales</t>
  </si>
  <si>
    <t>ASV_01557</t>
  </si>
  <si>
    <t>ASV_01555: Alphaproteobacteria; Candidatus Puniceispirillum</t>
  </si>
  <si>
    <t>ASV_01555</t>
  </si>
  <si>
    <t>ASV_01549: Alphaproteobacteria; AEGEAN-169 marine group</t>
  </si>
  <si>
    <t>ASV_01546: Bacteria; Marinimicrobia (SAR406 clade)</t>
  </si>
  <si>
    <t>ASV_01546</t>
  </si>
  <si>
    <t>ASV_01545: Alphaproteobacteria; Rhodobacteraceae</t>
  </si>
  <si>
    <t>ASV_01545</t>
  </si>
  <si>
    <t>ASV_01544: Archaea; Euryarchaeota</t>
  </si>
  <si>
    <t>ASV_01544</t>
  </si>
  <si>
    <t>ASV_01542: Cyanobacteria; Synechococcus CC9902</t>
  </si>
  <si>
    <t>ASV_01542</t>
  </si>
  <si>
    <t>ASV_01541: Dehalococcoidia; SAR202 clade</t>
  </si>
  <si>
    <t>ASV_01540: Bacteroidia; Tenacibaculum</t>
  </si>
  <si>
    <t>ASV_01540</t>
  </si>
  <si>
    <t>ASV_01537: Alphaproteobacteria; Rickettsiales</t>
  </si>
  <si>
    <t>ASV_01536: Proteobacteria; Gammaproteobacteria</t>
  </si>
  <si>
    <t>ASV_01535: Alphaproteobacteria; Oceanicaulis</t>
  </si>
  <si>
    <t>ASV_01534: Phycisphaerae; Phycisphaeraceae</t>
  </si>
  <si>
    <t>ASV_01532: Gammaproteobacteria; Unknown Family</t>
  </si>
  <si>
    <t>ASV_01531: Fusobacteria; Cetobacterium</t>
  </si>
  <si>
    <t>ASV_01530: Bacteria; Margulisbacteria</t>
  </si>
  <si>
    <t>ASV_01530</t>
  </si>
  <si>
    <t>ASV_01529: Alphaproteobacteria; AEGEAN-169 marine group</t>
  </si>
  <si>
    <t>ASV_01529</t>
  </si>
  <si>
    <t>ASV_01528: Alphaproteobacteria; S25-593</t>
  </si>
  <si>
    <t>ASV_01527: Bacteroidia; Flavobacteriaceae</t>
  </si>
  <si>
    <t>ASV_01526: Desulfobacteria; Desulfosarcinaceae</t>
  </si>
  <si>
    <t>ASV_01525: Alphaproteobacteria; Rhodobacteraceae</t>
  </si>
  <si>
    <t>ASV_01524: Clostridia; UCG-002</t>
  </si>
  <si>
    <t>ASV_01524</t>
  </si>
  <si>
    <t>ASV_01523: Nanoarchaeia; Woesearchaeales</t>
  </si>
  <si>
    <t>ASV_01523</t>
  </si>
  <si>
    <t>ASV_01522: Negativicutes; Veillonella</t>
  </si>
  <si>
    <t>ASV_01522</t>
  </si>
  <si>
    <t>ASV_01521: Gammaproteobacteria; Coxiella</t>
  </si>
  <si>
    <t>ASV_01519: Bacteroidia; Muricauda</t>
  </si>
  <si>
    <t>ASV_01517: Alphaproteobacteria; SAR11 Clade Ia</t>
  </si>
  <si>
    <t>ASV_01517</t>
  </si>
  <si>
    <t>ASV_01515: Gammaproteobacteria; Coxiella</t>
  </si>
  <si>
    <t>ASV_01514: Planctomycetota; OM190</t>
  </si>
  <si>
    <t>ASV_01513: Gammaproteobacteria; Methylotenera</t>
  </si>
  <si>
    <t>ASV_01512: Gammaproteobacteria; Sedimenticolaceae</t>
  </si>
  <si>
    <t>ASV_01512</t>
  </si>
  <si>
    <t>ASV_01511: Bacteroidia; Labilibacter</t>
  </si>
  <si>
    <t>ASV_01510: Gammaproteobacteria; Coxiella</t>
  </si>
  <si>
    <t>ASV_01509: Bacteroidia; Amoebophilaceae</t>
  </si>
  <si>
    <t>ASV_01507: Clostridia; Colidextribacter</t>
  </si>
  <si>
    <t>ASV_01507</t>
  </si>
  <si>
    <t>ASV_01506: Alphaproteobacteria; Rhodobacteraceae</t>
  </si>
  <si>
    <t>ASV_01506</t>
  </si>
  <si>
    <t>ASV_01505: Nanoarchaeia; Woesearchaeales</t>
  </si>
  <si>
    <t>ASV_01505</t>
  </si>
  <si>
    <t>ASV_01503: Rhodothermia; Balneola</t>
  </si>
  <si>
    <t>ASV_01499: Alphaproteobacteria; SAR116 clade</t>
  </si>
  <si>
    <t>ASV_01499</t>
  </si>
  <si>
    <t>ASV_01498: Bacteria; Proteobacteria</t>
  </si>
  <si>
    <t>ASV_01496: Proteobacteria; Alphaproteobacteria</t>
  </si>
  <si>
    <t>ASV_01493: Kiritimatiellae; WCHB1-41</t>
  </si>
  <si>
    <t>ASV_01492: Bacteria</t>
  </si>
  <si>
    <t>ASV_01490: Kiritimatiellae; WCHB1-41</t>
  </si>
  <si>
    <t>ASV_01490</t>
  </si>
  <si>
    <t>ASV_01489: Clostridia; Christensenellaceae R-7 group</t>
  </si>
  <si>
    <t>ASV_01489</t>
  </si>
  <si>
    <t>ASV_01488: Acidimicrobia; Candidatus Actinomarina</t>
  </si>
  <si>
    <t>ASV_01488</t>
  </si>
  <si>
    <t>ASV_01487: Campylobacteria; Arcobacteraceae</t>
  </si>
  <si>
    <t>ASV_01487</t>
  </si>
  <si>
    <t>ASV_01486: Campylobacteria; Sulfurovum</t>
  </si>
  <si>
    <t>ASV_01486</t>
  </si>
  <si>
    <t>ASV_01485: Bacteria; SAR324 clade(Marine group B)</t>
  </si>
  <si>
    <t>ASV_01485</t>
  </si>
  <si>
    <t>ASV_01484: Vampirivibrionia; Gastranaerophilales</t>
  </si>
  <si>
    <t>ASV_01484</t>
  </si>
  <si>
    <t>ASV_01483: Verrucomicrobiae; MB11C04 marine group</t>
  </si>
  <si>
    <t>ASV_01483</t>
  </si>
  <si>
    <t>ASV_01482: Alphaproteobacteria; Rickettsiales</t>
  </si>
  <si>
    <t>ASV_01482</t>
  </si>
  <si>
    <t>ASV_01481: Desulfuromonadia; PB19</t>
  </si>
  <si>
    <t>ASV_01480: Bdellovibrionia; OM27 clade</t>
  </si>
  <si>
    <t>ASV_01479: Bacteria</t>
  </si>
  <si>
    <t>ASV_01477: Coriobacteria; Raoultibacter</t>
  </si>
  <si>
    <t>ASV_01477</t>
  </si>
  <si>
    <t>ASV_01476: Clostridia; NK4A214 group</t>
  </si>
  <si>
    <t>ASV_01476</t>
  </si>
  <si>
    <t>ASV_01475: Alphaproteobacteria; SAR116 clade</t>
  </si>
  <si>
    <t>ASV_01475</t>
  </si>
  <si>
    <t>ASV_01470: Proteobacteria; Alphaproteobacteria</t>
  </si>
  <si>
    <t>ASV_01470</t>
  </si>
  <si>
    <t>ASV_01469: Proteobacteria; Alphaproteobacteria</t>
  </si>
  <si>
    <t>ASV_01468: Phycisphaerae; CL500-3</t>
  </si>
  <si>
    <t>ASV_01467: Clostridia; NK4A214 group</t>
  </si>
  <si>
    <t>ASV_01467</t>
  </si>
  <si>
    <t>ASV_01465: Gammaproteobacteria; SAR86 clade</t>
  </si>
  <si>
    <t>ASV_01465</t>
  </si>
  <si>
    <t>ASV_01463: Gammaproteobacteria; Sedimenticola</t>
  </si>
  <si>
    <t>ASV_01462: Nanoarchaeia; SCGC AAA011-D5</t>
  </si>
  <si>
    <t>ASV_01461: Bacilli; Acholeplasma</t>
  </si>
  <si>
    <t>ASV_01460: Alphaproteobacteria; SAR11 Clade II</t>
  </si>
  <si>
    <t>ASV_01460</t>
  </si>
  <si>
    <t>ASV_01459: Bacteroidia; Flavobacteriaceae</t>
  </si>
  <si>
    <t>ASV_01459</t>
  </si>
  <si>
    <t>ASV_01457: Nanoarchaeia; Woesearchaeales</t>
  </si>
  <si>
    <t>ASV_01457</t>
  </si>
  <si>
    <t>ASV_01456: Alphaproteobacteria; Paracaedibacteraceae</t>
  </si>
  <si>
    <t>ASV_01454: Desulfuromonadia; PB19</t>
  </si>
  <si>
    <t>ASV_01453: Gammaproteobacteria; Coxiella</t>
  </si>
  <si>
    <t>ASV_01452: Alphaproteobacteria; Rhodobacteraceae</t>
  </si>
  <si>
    <t>ASV_01451: Clostridia; NK4A214 group</t>
  </si>
  <si>
    <t>ASV_01451</t>
  </si>
  <si>
    <t>ASV_01448: Bacteroidia; Vicingus</t>
  </si>
  <si>
    <t>ASV_01448</t>
  </si>
  <si>
    <t>ASV_01447: Clostridia; Incertae Sedis</t>
  </si>
  <si>
    <t>ASV_01447</t>
  </si>
  <si>
    <t>ASV_01446: Alphaproteobacteria; Rhizobiaceae</t>
  </si>
  <si>
    <t>ASV_01446</t>
  </si>
  <si>
    <t>ASV_01445: Iainarchaeia; Iainarchaeales</t>
  </si>
  <si>
    <t>ASV_01445</t>
  </si>
  <si>
    <t>ASV_01444: Gammaproteobacteria; Enterovibrio</t>
  </si>
  <si>
    <t>ASV_01444</t>
  </si>
  <si>
    <t>ASV_01442: Alphaproteobacteria; S25-593</t>
  </si>
  <si>
    <t>ASV_01441: Bacteroidia; Amoebophilaceae</t>
  </si>
  <si>
    <t>ASV_01441</t>
  </si>
  <si>
    <t>ASV_01436: Bdellovibrionia; OM27 clade</t>
  </si>
  <si>
    <t>ASV_01435: Bacteroidia; Actibacter</t>
  </si>
  <si>
    <t>ASV_01434: Bacteria; Margulisbacteria</t>
  </si>
  <si>
    <t>ASV_01432: Gammaproteobacteria; Photobacterium</t>
  </si>
  <si>
    <t>ASV_01431: Bacteroidia; Winogradskyella</t>
  </si>
  <si>
    <t>ASV_01430: Nitrososphaeria; Candidatus Nitrosopumilus</t>
  </si>
  <si>
    <t>ASV_01428: Bacteria; Marinimicrobia (SAR406 clade)</t>
  </si>
  <si>
    <t>ASV_01428</t>
  </si>
  <si>
    <t>ASV_01427: Anaerolineae; Anaerolineaceae</t>
  </si>
  <si>
    <t>ASV_01427</t>
  </si>
  <si>
    <t>ASV_01426: Alphaproteobacteria; Rhizobiales</t>
  </si>
  <si>
    <t>ASV_01426</t>
  </si>
  <si>
    <t>ASV_01425: Gammaproteobacteria; SAR86 clade</t>
  </si>
  <si>
    <t>ASV_01425</t>
  </si>
  <si>
    <t>ASV_01424: Bacteroidia; Cryomorphaceae</t>
  </si>
  <si>
    <t>ASV_01424</t>
  </si>
  <si>
    <t>ASV_01423: Gammaproteobacteria; OM182 clade</t>
  </si>
  <si>
    <t>ASV_01422: Cyanobacteria; Cyanobium PCC-6307</t>
  </si>
  <si>
    <t>ASV_01422</t>
  </si>
  <si>
    <t>ASV_01421: Oligoflexia; Silvanigrellaceae</t>
  </si>
  <si>
    <t>ASV_01420: Bacteria; Actinobacteriota</t>
  </si>
  <si>
    <t>ASV_01420</t>
  </si>
  <si>
    <t>ASV_01419: Bacteroidia; Prevotellaceae</t>
  </si>
  <si>
    <t>ASV_01419</t>
  </si>
  <si>
    <t>ASV_01418: Proteobacteria; Alphaproteobacteria</t>
  </si>
  <si>
    <t>ASV_01418</t>
  </si>
  <si>
    <t>ASV_01417: Alphaproteobacteria; SAR11 Clade II</t>
  </si>
  <si>
    <t>ASV_01417</t>
  </si>
  <si>
    <t>ASV_01416: Nanoarchaeia; Woesearchaeales</t>
  </si>
  <si>
    <t>ASV_01416</t>
  </si>
  <si>
    <t>ASV_01415: Gammaproteobacteria; Woeseia</t>
  </si>
  <si>
    <t>ASV_01415</t>
  </si>
  <si>
    <t>ASV_01414: Nanoarchaeia; Woesearchaeales</t>
  </si>
  <si>
    <t>ASV_01414</t>
  </si>
  <si>
    <t>ASV_01413: Bacteroidota; Bacteroidia</t>
  </si>
  <si>
    <t>ASV_01412: Bacteroidota; Bacteroidia</t>
  </si>
  <si>
    <t>ASV_01412</t>
  </si>
  <si>
    <t>ASV_01411: Alphaproteobacteria; Lentilitoribacter</t>
  </si>
  <si>
    <t>ASV_01410: Deinococci; Truepera</t>
  </si>
  <si>
    <t>ASV_01410</t>
  </si>
  <si>
    <t>ASV_01409: Bacteroidia; NS5 marine group</t>
  </si>
  <si>
    <t>ASV_01409</t>
  </si>
  <si>
    <t>ASV_01407: Alphaproteobacteria; AEGEAN-169 marine group</t>
  </si>
  <si>
    <t>ASV_01406: Gammaproteobacteria; Thalassolituus</t>
  </si>
  <si>
    <t>ASV_01406</t>
  </si>
  <si>
    <t>ASV_01405: Alphaproteobacteria; Rhodobacteraceae</t>
  </si>
  <si>
    <t>ASV_01405</t>
  </si>
  <si>
    <t>ASV_01404: Bacteroidia; NS2b marine group</t>
  </si>
  <si>
    <t>ASV_01404</t>
  </si>
  <si>
    <t>ASV_01403: Alphaproteobacteria; MD3-55</t>
  </si>
  <si>
    <t>ASV_01403</t>
  </si>
  <si>
    <t>ASV_01402: Gammaproteobacteria; Coxiella</t>
  </si>
  <si>
    <t>ASV_01402</t>
  </si>
  <si>
    <t>ASV_01401: Bdellovibrionia; Bacteriovoracaceae</t>
  </si>
  <si>
    <t>ASV_01400: Phycisphaerae; CL500-3</t>
  </si>
  <si>
    <t>ASV_01399: Bacteroidia; Marinifilaceae</t>
  </si>
  <si>
    <t>ASV_01398: Alphaproteobacteria; Rhodobacteraceae</t>
  </si>
  <si>
    <t>ASV_01396: Bacteroidia; Cyclobacteriaceae</t>
  </si>
  <si>
    <t>ASV_01394: Alphaproteobacteria; Rickettsiales</t>
  </si>
  <si>
    <t>ASV_01394</t>
  </si>
  <si>
    <t>ASV_01393: Nanoarchaeia; SCGC AAA011-D5</t>
  </si>
  <si>
    <t>ASV_01393</t>
  </si>
  <si>
    <t>ASV_01392: Nanoarchaeia; Woesearchaeales</t>
  </si>
  <si>
    <t>ASV_01392</t>
  </si>
  <si>
    <t>ASV_01391: Cyanobacteria; Trichodesmium IMS101</t>
  </si>
  <si>
    <t>ASV_01390: Gammaproteobacteria; Cellvibrionaceae</t>
  </si>
  <si>
    <t>ASV_01388: Gammaproteobacteria; SAR86 clade</t>
  </si>
  <si>
    <t>ASV_01388</t>
  </si>
  <si>
    <t>ASV_01387: Gammaproteobacteria; Francisella</t>
  </si>
  <si>
    <t>ASV_01386: Proteobacteria; Gammaproteobacteria</t>
  </si>
  <si>
    <t>ASV_01384: Bacilli; Erysipelotrichaceae</t>
  </si>
  <si>
    <t>ASV_01384</t>
  </si>
  <si>
    <t>ASV_01382: Clostridia; Vallitalea</t>
  </si>
  <si>
    <t>ASV_01382</t>
  </si>
  <si>
    <t>ASV_01378: Bacteroidia; Flammeovirga</t>
  </si>
  <si>
    <t>ASV_01377: Gammaproteobacteria; Woeseia</t>
  </si>
  <si>
    <t>ASV_01377</t>
  </si>
  <si>
    <t>ASV_01376: Gammaproteobacteria; Thaumasiovibrio</t>
  </si>
  <si>
    <t>ASV_01375: Bacteria; Marinimicrobia (SAR406 clade)</t>
  </si>
  <si>
    <t>ASV_01374: Rhodothermia; Balneola</t>
  </si>
  <si>
    <t>ASV_01372: Nanoarchaeia; Woesearchaeales</t>
  </si>
  <si>
    <t>ASV_01371: Bacteria</t>
  </si>
  <si>
    <t>ASV_01369: Bdellovibrionia; OM27 clade</t>
  </si>
  <si>
    <t>ASV_01368: Bacteroidia; Cyclobacteriaceae</t>
  </si>
  <si>
    <t>ASV_01368</t>
  </si>
  <si>
    <t>ASV_01367: Alphaproteobacteria; S25-593</t>
  </si>
  <si>
    <t>ASV_01367</t>
  </si>
  <si>
    <t>ASV_01366: Bacteroidia; NS4 marine group</t>
  </si>
  <si>
    <t>ASV_01366</t>
  </si>
  <si>
    <t>ASV_01365: Gammaproteobacteria; Litoricola</t>
  </si>
  <si>
    <t>ASV_01364: Planctomycetota; OM190</t>
  </si>
  <si>
    <t>ASV_01364</t>
  </si>
  <si>
    <t>ASV_01362: Alphaproteobacteria; Lentilitoribacter</t>
  </si>
  <si>
    <t>ASV_01361: Nanoarchaeia; Woesearchaeales</t>
  </si>
  <si>
    <t>ASV_01359: Campylobacteria; Halarcobacter</t>
  </si>
  <si>
    <t>ASV_01358: Bacteroidia; NS5 marine group</t>
  </si>
  <si>
    <t>ASV_01358</t>
  </si>
  <si>
    <t>ASV_01355: Gammaproteobacteria; Halieaceae</t>
  </si>
  <si>
    <t>ASV_01354: Gammaproteobacteria; Sedimenticola</t>
  </si>
  <si>
    <t>ASV_01353: Gammaproteobacteria; Shewanella</t>
  </si>
  <si>
    <t>ASV_01351: Desulfobulbia; Desulfocapsaceae</t>
  </si>
  <si>
    <t>ASV_01351</t>
  </si>
  <si>
    <t>ASV_01350: Campylobacteria; Arcobacteraceae</t>
  </si>
  <si>
    <t>ASV_01350</t>
  </si>
  <si>
    <t>ASV_01349: Gammaproteobacteria; SAR86 clade</t>
  </si>
  <si>
    <t>ASV_01349</t>
  </si>
  <si>
    <t>ASV_01348: Bacteria; Margulisbacteria</t>
  </si>
  <si>
    <t>ASV_01347: Bacteria; Marinimicrobia (SAR406 clade)</t>
  </si>
  <si>
    <t>ASV_01347</t>
  </si>
  <si>
    <t>ASV_01345: Alphaproteobacteria; S25-593</t>
  </si>
  <si>
    <t>ASV_01344: Bacteria; Proteobacteria</t>
  </si>
  <si>
    <t>ASV_01343: Clostridia; Coprococcus</t>
  </si>
  <si>
    <t>ASV_01343</t>
  </si>
  <si>
    <t>ASV_01340: Bacteroidia; Prevotella</t>
  </si>
  <si>
    <t>ASV_01340</t>
  </si>
  <si>
    <t>ASV_01339: Alphaproteobacteria; SAR11 Clade I</t>
  </si>
  <si>
    <t>ASV_01339</t>
  </si>
  <si>
    <t>ASV_01334: Desulfobulbia; Desulfotalea</t>
  </si>
  <si>
    <t>ASV_01334</t>
  </si>
  <si>
    <t>ASV_01333: Proteobacteria; Alphaproteobacteria</t>
  </si>
  <si>
    <t>ASV_01330: Gammaproteobacteria; Thiogranum</t>
  </si>
  <si>
    <t>ASV_01328: Clostridia; Anaerovoracaceae</t>
  </si>
  <si>
    <t>ASV_01328</t>
  </si>
  <si>
    <t>ASV_01327: Gammaproteobacteria; Sedimenticolaceae</t>
  </si>
  <si>
    <t>ASV_01327</t>
  </si>
  <si>
    <t>ASV_01326: Campylobacteria; Arcobacteraceae</t>
  </si>
  <si>
    <t>ASV_01326</t>
  </si>
  <si>
    <t>ASV_01325: Kiritimatiellae; R76-B128</t>
  </si>
  <si>
    <t>ASV_01324: Verrucomicrobiae; A714019</t>
  </si>
  <si>
    <t>ASV_01323: Verrucomicrobiae; A714019</t>
  </si>
  <si>
    <t>ASV_01322: Clostridia; Cellulosilyticum</t>
  </si>
  <si>
    <t>ASV_01321: Gammaproteobacteria; Coxiella</t>
  </si>
  <si>
    <t>ASV_01320: Bacteria</t>
  </si>
  <si>
    <t>ASV_01319: Vampirivibrionia; Gastranaerophilales</t>
  </si>
  <si>
    <t>ASV_01319</t>
  </si>
  <si>
    <t>ASV_01317: Gammaproteobacteria; B2M28</t>
  </si>
  <si>
    <t>ASV_01313: Gammaproteobacteria; OM182 clade</t>
  </si>
  <si>
    <t>ASV_01312: Alphaproteobacteria; Rhodobacteraceae</t>
  </si>
  <si>
    <t>ASV_01310: Gammaproteobacteria; Paramoritella</t>
  </si>
  <si>
    <t>ASV_01308: Alphaproteobacteria; Holosporaceae</t>
  </si>
  <si>
    <t>ASV_01307: Alphaproteobacteria; OM75 clade</t>
  </si>
  <si>
    <t>ASV_01305: Cyanobacteria; Cyanobacteria</t>
  </si>
  <si>
    <t>ASV_01305</t>
  </si>
  <si>
    <t>ASV_01302: Alphaproteobacteria; SAR116 clade</t>
  </si>
  <si>
    <t>ASV_01302</t>
  </si>
  <si>
    <t>ASV_01301: Alphaproteobacteria; AEGEAN-169 marine group</t>
  </si>
  <si>
    <t>ASV_01301</t>
  </si>
  <si>
    <t>ASV_01300: Verrucomicrobiae; DEV007</t>
  </si>
  <si>
    <t>ASV_01300</t>
  </si>
  <si>
    <t>ASV_01298: Lentisphaeria; Lentisphaera</t>
  </si>
  <si>
    <t>ASV_01297: Oligoflexia; Oligoflexaceae</t>
  </si>
  <si>
    <t>ASV_01296: Alphaproteobacteria; Hyphomonadaceae</t>
  </si>
  <si>
    <t>ASV_01295: Gammaproteobacteria; Marinobacterium</t>
  </si>
  <si>
    <t>ASV_01295</t>
  </si>
  <si>
    <t>ASV_01294: Desulfovibrionia; Halodesulfovibrio</t>
  </si>
  <si>
    <t>ASV_01293: Bacteria; Margulisbacteria</t>
  </si>
  <si>
    <t>ASV_01291: Coriobacteria; Eggerthellaceae</t>
  </si>
  <si>
    <t>ASV_01291</t>
  </si>
  <si>
    <t>ASV_01289: Coriobacteria; Atopobium</t>
  </si>
  <si>
    <t>ASV_01289</t>
  </si>
  <si>
    <t>ASV_01288: Alphaproteobacteria; SAR116 clade</t>
  </si>
  <si>
    <t>ASV_01288</t>
  </si>
  <si>
    <t>ASV_01286: Alphaproteobacteria; AEGEAN-169 marine group</t>
  </si>
  <si>
    <t>ASV_01286</t>
  </si>
  <si>
    <t>ASV_01285: Gammaproteobacteria; Cellvibrionaceae</t>
  </si>
  <si>
    <t>ASV_01284: Bdellovibrionia; Peredibacter</t>
  </si>
  <si>
    <t>ASV_01283: Bdellovibrionia; OM27 clade</t>
  </si>
  <si>
    <t>ASV_01282: Nanoarchaeia; Woesearchaeales</t>
  </si>
  <si>
    <t>ASV_01281: Gammaproteobacteria; Marinomonas</t>
  </si>
  <si>
    <t>ASV_01279: Verrucomicrobiae; DEV007</t>
  </si>
  <si>
    <t>ASV_01278: Bacteroidia; Tenacibaculum</t>
  </si>
  <si>
    <t>ASV_01276: Alphaproteobacteria; SAR11 Clade Ib</t>
  </si>
  <si>
    <t>ASV_01276</t>
  </si>
  <si>
    <t>ASV_01275: Bacteria</t>
  </si>
  <si>
    <t>ASV_01273: Bacilli; Erysipelotrichaceae</t>
  </si>
  <si>
    <t>ASV_01273</t>
  </si>
  <si>
    <t>ASV_01270: Alphaproteobacteria; Candidatus Puniceispirillum</t>
  </si>
  <si>
    <t>ASV_01269: Verrucomicrobiae; DBS1</t>
  </si>
  <si>
    <t>ASV_01268: Gammaproteobacteria; Pseudomonas</t>
  </si>
  <si>
    <t>ASV_01267: Bacteria; Proteobacteria</t>
  </si>
  <si>
    <t>ASV_01266: Clostridia; [Eubacterium] coprostanoligenes group</t>
  </si>
  <si>
    <t>ASV_01266</t>
  </si>
  <si>
    <t>ASV_01265: Spirochaetia; Treponema</t>
  </si>
  <si>
    <t>ASV_01265</t>
  </si>
  <si>
    <t>ASV_01262: Alphaproteobacteria; SAR11 Clade Ia</t>
  </si>
  <si>
    <t>ASV_01262</t>
  </si>
  <si>
    <t>ASV_01260: Oligoflexia; Oligoflexaceae</t>
  </si>
  <si>
    <t>ASV_01258: Gammaproteobacteria; Marinomonas</t>
  </si>
  <si>
    <t>ASV_01257: Nanoarchaeia; Woesearchaeales</t>
  </si>
  <si>
    <t>ASV_01256: Gammaproteobacteria; Aliiglaciecola</t>
  </si>
  <si>
    <t>ASV_01253: Cyanobacteria; Prochlorococcus MIT9313</t>
  </si>
  <si>
    <t>ASV_01253</t>
  </si>
  <si>
    <t>ASV_01252: Bacteroidia; NS9 marine group</t>
  </si>
  <si>
    <t>ASV_01250: Clostridia; Lachnospiraceae</t>
  </si>
  <si>
    <t>ASV_01250</t>
  </si>
  <si>
    <t>ASV_01248: Proteobacteria; Gammaproteobacteria</t>
  </si>
  <si>
    <t>ASV_01247: Bacteroidia; NS4 marine group</t>
  </si>
  <si>
    <t>ASV_01246: Gammaproteobacteria; Luminiphilus</t>
  </si>
  <si>
    <t>ASV_01245: Fusobacteria; Cetobacterium</t>
  </si>
  <si>
    <t>ASV_01244: Clostridia; Clostridia UCG-014</t>
  </si>
  <si>
    <t>ASV_01244</t>
  </si>
  <si>
    <t>ASV_01243: Bacteria; Marinimicrobia (SAR406 clade)</t>
  </si>
  <si>
    <t>ASV_01243</t>
  </si>
  <si>
    <t>ASV_01242: Alphaproteobacteria; Rhodobacteraceae</t>
  </si>
  <si>
    <t>ASV_01241: Nanoarchaeia; Woesearchaeales</t>
  </si>
  <si>
    <t>ASV_01241</t>
  </si>
  <si>
    <t>ASV_01239: Gammaproteobacteria; Woeseia</t>
  </si>
  <si>
    <t>ASV_01237: Gammaproteobacteria; Algicola</t>
  </si>
  <si>
    <t>ASV_01237</t>
  </si>
  <si>
    <t>ASV_01235: Bacteroidia; NS9 marine group</t>
  </si>
  <si>
    <t>ASV_01234: Clostridia; NK4A214 group</t>
  </si>
  <si>
    <t>ASV_01234</t>
  </si>
  <si>
    <t>ASV_01233: Alphaproteobacteria; AEGEAN-169 marine group</t>
  </si>
  <si>
    <t>ASV_01233</t>
  </si>
  <si>
    <t>ASV_01232: Bacteroidia; Aureispira</t>
  </si>
  <si>
    <t>ASV_01231: Bacteroidia; Flavobacteriaceae</t>
  </si>
  <si>
    <t>ASV_01231</t>
  </si>
  <si>
    <t>ASV_01230: Bacteroidia; Bacteroides</t>
  </si>
  <si>
    <t>ASV_01230</t>
  </si>
  <si>
    <t>ASV_01225: Bacteria</t>
  </si>
  <si>
    <t>ASV_01223: Verrucomicrobiae; Lentimonas</t>
  </si>
  <si>
    <t>ASV_01222: Alphaproteobacteria; Pelagibius</t>
  </si>
  <si>
    <t>ASV_01221: Bdellovibrionia; Halobacteriovorax</t>
  </si>
  <si>
    <t>ASV_01220: Bdellovibrionia; OM27 clade</t>
  </si>
  <si>
    <t>ASV_01219: Alphaproteobacteria; Rhodobacteraceae</t>
  </si>
  <si>
    <t>ASV_01219</t>
  </si>
  <si>
    <t>ASV_01218: Gammaproteobacteria; SAR86 clade</t>
  </si>
  <si>
    <t>ASV_01218</t>
  </si>
  <si>
    <t>ASV_01217: Gemmatimonadota; PAUC43f marine benthic group</t>
  </si>
  <si>
    <t>ASV_01216: Gammaproteobacteria; SAR92 clade</t>
  </si>
  <si>
    <t>ASV_01216</t>
  </si>
  <si>
    <t>ASV_01213: Proteobacteria; Alphaproteobacteria</t>
  </si>
  <si>
    <t>ASV_01212: Bacteroidia; Aureitalea</t>
  </si>
  <si>
    <t>ASV_01210: Bacteria; Marinimicrobia (SAR406 clade)</t>
  </si>
  <si>
    <t>ASV_01209: Alphaproteobacteria; AEGEAN-169 marine group</t>
  </si>
  <si>
    <t>ASV_01208: Gammaproteobacteria; Halieaceae</t>
  </si>
  <si>
    <t>ASV_01207: Bacteria; Bdellovibrionota</t>
  </si>
  <si>
    <t>ASV_01206: Clostridia; Paramaledivibacter</t>
  </si>
  <si>
    <t>ASV_01206</t>
  </si>
  <si>
    <t>ASV_01204: Bacteria; Marinimicrobia (SAR406 clade)</t>
  </si>
  <si>
    <t>ASV_01204</t>
  </si>
  <si>
    <t>ASV_01203: Bacteroidia; Ekhidna</t>
  </si>
  <si>
    <t>ASV_01202: Bacteroidia; Aureispira</t>
  </si>
  <si>
    <t>ASV_01201: Bacteroidia; Winogradskyella</t>
  </si>
  <si>
    <t>ASV_01199: Leptospirae; Turneriella</t>
  </si>
  <si>
    <t>ASV_01198: Bacteroidia; Flavobacteriaceae</t>
  </si>
  <si>
    <t>ASV_01198</t>
  </si>
  <si>
    <t>ASV_01197: Alphaproteobacteria; SAR11 Clade I</t>
  </si>
  <si>
    <t>ASV_01197</t>
  </si>
  <si>
    <t>ASV_01195: Clostridia; Ruminococcaceae</t>
  </si>
  <si>
    <t>ASV_01195</t>
  </si>
  <si>
    <t>ASV_01193: Bdellovibrionia; OM27 clade</t>
  </si>
  <si>
    <t>ASV_01192: Gammaproteobacteria; MWH-UniP1 aquatic group</t>
  </si>
  <si>
    <t>ASV_01192</t>
  </si>
  <si>
    <t>ASV_01191: Alphaproteobacteria; SAR11 Clade Ia</t>
  </si>
  <si>
    <t>ASV_01191</t>
  </si>
  <si>
    <t>ASV_01190: Gammaproteobacteria; Halioglobus</t>
  </si>
  <si>
    <t>ASV_01189: Bacteria; Margulisbacteria</t>
  </si>
  <si>
    <t>ASV_01186: Cyanobacteria; Synechococcus CC9902</t>
  </si>
  <si>
    <t>ASV_01186</t>
  </si>
  <si>
    <t>ASV_01184: Gammaproteobacteria; SAR86 clade</t>
  </si>
  <si>
    <t>ASV_01184</t>
  </si>
  <si>
    <t>ASV_01182: Bacteroidia; NS9 marine group</t>
  </si>
  <si>
    <t>ASV_01181: Gammaproteobacteria; Halomonas</t>
  </si>
  <si>
    <t>ASV_01180: Gammaproteobacteria; Francisellaceae</t>
  </si>
  <si>
    <t>ASV_01179: Thermoplasmata; Marine Group II</t>
  </si>
  <si>
    <t>ASV_01179</t>
  </si>
  <si>
    <t>ASV_01176: Clostridia; Coprococcus</t>
  </si>
  <si>
    <t>ASV_01176</t>
  </si>
  <si>
    <t>ASV_01175: Clostridia; Eubacterium</t>
  </si>
  <si>
    <t>ASV_01175</t>
  </si>
  <si>
    <t>ASV_01174: Thermoplasmata; Marine Group II</t>
  </si>
  <si>
    <t>ASV_01174</t>
  </si>
  <si>
    <t>ASV_01172: Gammaproteobacteria; Halieaceae</t>
  </si>
  <si>
    <t>ASV_01171: Oligoflexia; Oligoflexaceae</t>
  </si>
  <si>
    <t>ASV_01169: Gammaproteobacteria; Pseudomonadales</t>
  </si>
  <si>
    <t>ASV_01169</t>
  </si>
  <si>
    <t>ASV_01168: Bacteroidia; Tenacibaculum</t>
  </si>
  <si>
    <t>ASV_01168</t>
  </si>
  <si>
    <t>ASV_01167: Nanoarchaeia; Woesearchaeales</t>
  </si>
  <si>
    <t>ASV_01167</t>
  </si>
  <si>
    <t>ASV_01165: Gammaproteobacteria; Coxiella</t>
  </si>
  <si>
    <t>ASV_01164: Gammaproteobacteria; Coxiella</t>
  </si>
  <si>
    <t>ASV_01163: Bacteroidia; Flammeovirga</t>
  </si>
  <si>
    <t>ASV_01161: Gammaproteobacteria; Candidatus Tenderia</t>
  </si>
  <si>
    <t>ASV_01160: Clostridia; UCG-005</t>
  </si>
  <si>
    <t>ASV_01160</t>
  </si>
  <si>
    <t>ASV_01158: Clostridia; Ruminococcaceae</t>
  </si>
  <si>
    <t>ASV_01158</t>
  </si>
  <si>
    <t>ASV_01157: Alphaproteobacteria; SAR11 Clade Ia</t>
  </si>
  <si>
    <t>ASV_01157</t>
  </si>
  <si>
    <t>ASV_01156: Campylobacteria; Halarcobacter</t>
  </si>
  <si>
    <t>ASV_01156</t>
  </si>
  <si>
    <t>ASV_01155: Alphaproteobacteria; SAR11 Clade II</t>
  </si>
  <si>
    <t>ASV_01154: Alphaproteobacteria; SAR116 clade</t>
  </si>
  <si>
    <t>ASV_01154</t>
  </si>
  <si>
    <t>ASV_01153: Verrucomicrobiae; Rubritalea</t>
  </si>
  <si>
    <t>ASV_01152: Bacteroidia; Amoebophilaceae</t>
  </si>
  <si>
    <t>ASV_01150: Alphaproteobacteria; SAR11 Clade II</t>
  </si>
  <si>
    <t>ASV_01150</t>
  </si>
  <si>
    <t>ASV_01149: Clostridia; UCG-005</t>
  </si>
  <si>
    <t>ASV_01149</t>
  </si>
  <si>
    <t>ASV_01148: Alphaproteobacteria; SAR116 clade</t>
  </si>
  <si>
    <t>ASV_01148</t>
  </si>
  <si>
    <t>ASV_01147: Desulfobulbia; Desulfocapsaceae</t>
  </si>
  <si>
    <t>ASV_01146: Proteobacteria; Gammaproteobacteria</t>
  </si>
  <si>
    <t>ASV_01145: Bdellovibrionia; OM27 clade</t>
  </si>
  <si>
    <t>ASV_01144: Bacteroidia; Crocinitomix</t>
  </si>
  <si>
    <t>ASV_01142: Planctomycetes; Pir4 lineage</t>
  </si>
  <si>
    <t>ASV_01142</t>
  </si>
  <si>
    <t>ASV_01141: Alphaproteobacteria; SAR116 clade</t>
  </si>
  <si>
    <t>ASV_01141</t>
  </si>
  <si>
    <t>ASV_01140: Nanoarchaeia; SCGC AAA011-D5</t>
  </si>
  <si>
    <t>ASV_01140</t>
  </si>
  <si>
    <t>ASV_01139: Alphaproteobacteria; SAR11 Clade Ia</t>
  </si>
  <si>
    <t>ASV_01139</t>
  </si>
  <si>
    <t>ASV_01138: Bacteria; Margulisbacteria</t>
  </si>
  <si>
    <t>ASV_01137: Verrucomicrobiae; Rubritalea</t>
  </si>
  <si>
    <t>ASV_01136: Bacteria</t>
  </si>
  <si>
    <t>ASV_01135: Oligoflexia; Oligoflexaceae</t>
  </si>
  <si>
    <t>ASV_01134: Nanoarchaeia; Woesearchaeales</t>
  </si>
  <si>
    <t>ASV_01132: Clostridia; Clostridia UCG-014</t>
  </si>
  <si>
    <t>ASV_01132</t>
  </si>
  <si>
    <t>ASV_01130: Clostridia; Lachnospiraceae NK4A136 group</t>
  </si>
  <si>
    <t>ASV_01130</t>
  </si>
  <si>
    <t>ASV_01129: Bdellovibrionia; OM27 clade</t>
  </si>
  <si>
    <t>ASV_01129</t>
  </si>
  <si>
    <t>ASV_01128: Gammaproteobacteria; Coxiella</t>
  </si>
  <si>
    <t>ASV_01127: Verrucomicrobiae; Roseibacillus</t>
  </si>
  <si>
    <t>ASV_01126: Bacteria</t>
  </si>
  <si>
    <t>ASV_01126</t>
  </si>
  <si>
    <t>ASV_01125: Lentisphaeria; P.palmC41</t>
  </si>
  <si>
    <t>ASV_01125</t>
  </si>
  <si>
    <t>ASV_01123: Bacteria</t>
  </si>
  <si>
    <t>ASV_01122: Coriobacteria; Raoultibacter</t>
  </si>
  <si>
    <t>ASV_01122</t>
  </si>
  <si>
    <t>ASV_01121: Alphaproteobacteria; SAR11 Clade Ia</t>
  </si>
  <si>
    <t>ASV_01121</t>
  </si>
  <si>
    <t>ASV_01120: Bacteroidia; NS9 marine group</t>
  </si>
  <si>
    <t>ASV_01120</t>
  </si>
  <si>
    <t>ASV_01119: Alphaproteobacteria; SM2D12</t>
  </si>
  <si>
    <t>ASV_01118: Clostridia; Family XIII UCG-001</t>
  </si>
  <si>
    <t>ASV_01118</t>
  </si>
  <si>
    <t>ASV_01117: Clostridia; [Eubacterium] coprostanoligenes group</t>
  </si>
  <si>
    <t>ASV_01117</t>
  </si>
  <si>
    <t>ASV_01116: Alphaproteobacteria; PS1 clade</t>
  </si>
  <si>
    <t>ASV_01115: Bacteria; Marinimicrobia (SAR406 clade)</t>
  </si>
  <si>
    <t>ASV_01114: Gammaproteobacteria; Aestuariibacter</t>
  </si>
  <si>
    <t>ASV_01113: Alphaproteobacteria; S25-593</t>
  </si>
  <si>
    <t>ASV_01111: Bacteroidia; Flavobacteriaceae</t>
  </si>
  <si>
    <t>ASV_01111</t>
  </si>
  <si>
    <t>ASV_01108: Bacteria; Margulisbacteria</t>
  </si>
  <si>
    <t>ASV_01107: Bacteroidia; Muribaculaceae</t>
  </si>
  <si>
    <t>ASV_01106: Proteobacteria; Alphaproteobacteria</t>
  </si>
  <si>
    <t>ASV_01105: Gammaproteobacteria; MBMPE27</t>
  </si>
  <si>
    <t>ASV_01103: Clostridia; Lachnospiraceae</t>
  </si>
  <si>
    <t>ASV_01103</t>
  </si>
  <si>
    <t>ASV_01102: Alphaproteobacteria; AEGEAN-169 marine group</t>
  </si>
  <si>
    <t>ASV_01102</t>
  </si>
  <si>
    <t>ASV_01100: Gammaproteobacteria; Vibrio</t>
  </si>
  <si>
    <t>ASV_01100</t>
  </si>
  <si>
    <t>ASV_01099: Alphaproteobacteria; Rhodobacteraceae</t>
  </si>
  <si>
    <t>ASV_01099</t>
  </si>
  <si>
    <t>ASV_01098: Alphaproteobacteria; SAR116 clade</t>
  </si>
  <si>
    <t>ASV_01098</t>
  </si>
  <si>
    <t>ASV_01097: Phycisphaerae; CL500-3</t>
  </si>
  <si>
    <t>ASV_01096: Bdellovibrionia; OM27 clade</t>
  </si>
  <si>
    <t>ASV_01095: Bacteroidia; NS7 marine group</t>
  </si>
  <si>
    <t>ASV_01094: Alphaproteobacteria; Rhodobacteraceae</t>
  </si>
  <si>
    <t>ASV_01093: Bacteroidia; Muriicola</t>
  </si>
  <si>
    <t>ASV_01091: Clostridia; Peptococcaceae</t>
  </si>
  <si>
    <t>ASV_01091</t>
  </si>
  <si>
    <t>ASV_01088: Gammaproteobacteria; Pseudoalteromonas</t>
  </si>
  <si>
    <t>ASV_01088</t>
  </si>
  <si>
    <t>ASV_01087: Gammaproteobacteria; Pseudomonas</t>
  </si>
  <si>
    <t>ASV_01087</t>
  </si>
  <si>
    <t>ASV_01085: Alphaproteobacteria; SAR11 Clade Ia</t>
  </si>
  <si>
    <t>ASV_01085</t>
  </si>
  <si>
    <t>ASV_01083: Gammaproteobacteria; Nitrincolaceae</t>
  </si>
  <si>
    <t>ASV_01082: Bacteroidia; Saprospiraceae</t>
  </si>
  <si>
    <t>ASV_01082</t>
  </si>
  <si>
    <t>ASV_01080: Clostridia; Clostridium sensu stricto 13</t>
  </si>
  <si>
    <t>ASV_01079: Bacteria; Marinimicrobia (SAR406 clade)</t>
  </si>
  <si>
    <t>ASV_01077: Alphaproteobacteria; SAR11 Clade II</t>
  </si>
  <si>
    <t>ASV_01077</t>
  </si>
  <si>
    <t>ASV_01076: Alphaproteobacteria; Actibacterium</t>
  </si>
  <si>
    <t>ASV_01074: Gammaproteobacteria; Milano-WF1B-44</t>
  </si>
  <si>
    <t>ASV_01073: Acidimicrobia; Sva0996 marine group</t>
  </si>
  <si>
    <t>ASV_01073</t>
  </si>
  <si>
    <t>ASV_01072: Alphaproteobacteria; SAR11 Clade IV</t>
  </si>
  <si>
    <t>ASV_01072</t>
  </si>
  <si>
    <t>ASV_01071: Cyanobacteria; Synechococcus CC9902</t>
  </si>
  <si>
    <t>ASV_01071</t>
  </si>
  <si>
    <t>ASV_01070: Gammaproteobacteria; Pseudomonadales</t>
  </si>
  <si>
    <t>ASV_01069: Alphaproteobacteria; SAR11 Clade Ia</t>
  </si>
  <si>
    <t>ASV_01069</t>
  </si>
  <si>
    <t>ASV_01068: Alphaproteobacteria; Methyloligellaceae</t>
  </si>
  <si>
    <t>ASV_01067: Alphaproteobacteria; MD3-55</t>
  </si>
  <si>
    <t>ASV_01066: Bacteroidia; Roseimarinus</t>
  </si>
  <si>
    <t>ASV_01065: Nitrososphaeria; Cenarchaeum</t>
  </si>
  <si>
    <t>ASV_01063: Bacteroidia; Bacteroides</t>
  </si>
  <si>
    <t>ASV_01063</t>
  </si>
  <si>
    <t>ASV_01061: Bacteroidia; Roseimarinus</t>
  </si>
  <si>
    <t>ASV_01060: Alphaproteobacteria; Rickettsiales</t>
  </si>
  <si>
    <t>ASV_01056: Verrucomicrobiae; Rubritalea</t>
  </si>
  <si>
    <t>ASV_01054: Gammaproteobacteria; Coxiella</t>
  </si>
  <si>
    <t>ASV_01052: Bacteria; Marinimicrobia (SAR406 clade)</t>
  </si>
  <si>
    <t>ASV_01050: Clostridia; Oscillospiraceae</t>
  </si>
  <si>
    <t>ASV_01050</t>
  </si>
  <si>
    <t>ASV_01049: Bacteroidia; NS5 marine group</t>
  </si>
  <si>
    <t>ASV_01049</t>
  </si>
  <si>
    <t>ASV_01048: Bacteroidia; NS5 marine group</t>
  </si>
  <si>
    <t>ASV_01047: Bacteroidia; Psychroflexus</t>
  </si>
  <si>
    <t>ASV_01046: Bacteroidia; NS5 marine group</t>
  </si>
  <si>
    <t>ASV_01045: Clostridia; Oscillospiraceae</t>
  </si>
  <si>
    <t>ASV_01045</t>
  </si>
  <si>
    <t>ASV_01044: Gammaproteobacteria; HOC36</t>
  </si>
  <si>
    <t>ASV_01044</t>
  </si>
  <si>
    <t>ASV_01043: Cyanobacteria; Synechococcus CC9902</t>
  </si>
  <si>
    <t>ASV_01043</t>
  </si>
  <si>
    <t>ASV_01042: Gammaproteobacteria; Alcanivorax</t>
  </si>
  <si>
    <t>ASV_01041: Bdellovibrionia; OM27 clade</t>
  </si>
  <si>
    <t>ASV_01040: Gammaproteobacteria; SAR86 clade</t>
  </si>
  <si>
    <t>ASV_01040</t>
  </si>
  <si>
    <t>ASV_01039: Bdellovibrionia; OM27 clade</t>
  </si>
  <si>
    <t>ASV_01037: Thermoplasmata; Marine Group II</t>
  </si>
  <si>
    <t>ASV_01036: Clostridia; UCG-002</t>
  </si>
  <si>
    <t>ASV_01036</t>
  </si>
  <si>
    <t>ASV_01035: Gammaproteobacteria; B2M28</t>
  </si>
  <si>
    <t>ASV_01034: Alphaproteobacteria; Defluviicoccales</t>
  </si>
  <si>
    <t>ASV_01033: Alphaproteobacteria; S25-593</t>
  </si>
  <si>
    <t>ASV_01032: Proteobacteria; Gammaproteobacteria</t>
  </si>
  <si>
    <t>ASV_01031: Gammaproteobacteria; Coxiella</t>
  </si>
  <si>
    <t>ASV_01030: Bacteria; SAR324 clade(Marine group B)</t>
  </si>
  <si>
    <t>ASV_01029: Spirochaetia; Treponema</t>
  </si>
  <si>
    <t>ASV_01029</t>
  </si>
  <si>
    <t>ASV_01027: Acidimicrobia; Candidatus Actinomarina</t>
  </si>
  <si>
    <t>ASV_01027</t>
  </si>
  <si>
    <t>ASV_01026: Bacteroidia; NS7 marine group</t>
  </si>
  <si>
    <t>ASV_01026</t>
  </si>
  <si>
    <t>ASV_01024: Gammaproteobacteria; Enterobacterales</t>
  </si>
  <si>
    <t>ASV_01022: Alphaproteobacteria; Yangia</t>
  </si>
  <si>
    <t>ASV_01022</t>
  </si>
  <si>
    <t>ASV_01021: Bacteroidia; Saprospiraceae</t>
  </si>
  <si>
    <t>ASV_01020: Clostridia; Ruminococcaceae</t>
  </si>
  <si>
    <t>ASV_01020</t>
  </si>
  <si>
    <t>ASV_01019: Cyanobacteria; Synechococcus CC9902</t>
  </si>
  <si>
    <t>ASV_01019</t>
  </si>
  <si>
    <t>ASV_01018: Verrucomicrobiae; Rubritalea</t>
  </si>
  <si>
    <t>ASV_01017: Gammaproteobacteria; Litoricola</t>
  </si>
  <si>
    <t>ASV_01016: Bacteroidia; Cyclobacteriaceae</t>
  </si>
  <si>
    <t>ASV_01015: Acidimicrobia; Microtrichaceae</t>
  </si>
  <si>
    <t>ASV_01014: Bacteroidia; Prevotella</t>
  </si>
  <si>
    <t>ASV_01014</t>
  </si>
  <si>
    <t>ASV_01012: Alphaproteobacteria; SAR11 Clade II</t>
  </si>
  <si>
    <t>ASV_01012</t>
  </si>
  <si>
    <t>ASV_01010: Desulfuromonadia; PB19</t>
  </si>
  <si>
    <t>ASV_01009: Campylobacteria; Arcobacteraceae</t>
  </si>
  <si>
    <t>ASV_01008: Actinobacteria; Bifidobacterium</t>
  </si>
  <si>
    <t>ASV_01008</t>
  </si>
  <si>
    <t>ASV_01007: Alphaproteobacteria; SAR11 Clade Ib</t>
  </si>
  <si>
    <t>ASV_01007</t>
  </si>
  <si>
    <t>ASV_01006: Alphaproteobacteria; SAR11 Clade Ib</t>
  </si>
  <si>
    <t>ASV_01006</t>
  </si>
  <si>
    <t>ASV_01004: Spirochaetia; Treponema</t>
  </si>
  <si>
    <t>ASV_01004</t>
  </si>
  <si>
    <t>ASV_00999: Gammaproteobacteria; Cellvibrionaceae</t>
  </si>
  <si>
    <t>ASV_00998: Clostridia; Ruminococcaceae</t>
  </si>
  <si>
    <t>ASV_00998</t>
  </si>
  <si>
    <t>ASV_00996: Polyangia; Nannocystaceae</t>
  </si>
  <si>
    <t>ASV_00992: Alphaproteobacteria; AEGEAN-169 marine group</t>
  </si>
  <si>
    <t>ASV_00991: Bacteroidia; Bacteroidales</t>
  </si>
  <si>
    <t>ASV_00989: Alphaproteobacteria; SAR11 Clade Ib</t>
  </si>
  <si>
    <t>ASV_00988: Spirochaetia; Treponema</t>
  </si>
  <si>
    <t>ASV_00988</t>
  </si>
  <si>
    <t>ASV_00987: Gammaproteobacteria; Vibrio</t>
  </si>
  <si>
    <t>ASV_00987</t>
  </si>
  <si>
    <t>ASV_00986: Oligoflexia; Oligoflexaceae</t>
  </si>
  <si>
    <t>ASV_00986</t>
  </si>
  <si>
    <t>ASV_00984: Proteobacteria; Gammaproteobacteria</t>
  </si>
  <si>
    <t>ASV_00983: Alphaproteobacteria; SAR11 Clade Ib</t>
  </si>
  <si>
    <t>ASV_00983</t>
  </si>
  <si>
    <t>ASV_00982: Proteobacteria; Gammaproteobacteria</t>
  </si>
  <si>
    <t>ASV_00981: Clostridia; Mogibacterium</t>
  </si>
  <si>
    <t>ASV_00981</t>
  </si>
  <si>
    <t>ASV_00980: Patescibacteria; Candidatus Uhrbacteria</t>
  </si>
  <si>
    <t>ASV_00980</t>
  </si>
  <si>
    <t>ASV_00975: Alphaproteobacteria; Rhizobiaceae</t>
  </si>
  <si>
    <t>ASV_00974: Gammaproteobacteria; Pseudoalteromonas</t>
  </si>
  <si>
    <t>ASV_00974</t>
  </si>
  <si>
    <t>ASV_00973: Verrucomicrobiae; SCGC AAA164-E04</t>
  </si>
  <si>
    <t>ASV_00970: Alphaproteobacteria; Filomicrobium</t>
  </si>
  <si>
    <t>ASV_00969: Gammaproteobacteria; SAR92 clade</t>
  </si>
  <si>
    <t>ASV_00968: Alphaproteobacteria; SAR11 Clade Ia</t>
  </si>
  <si>
    <t>ASV_00968</t>
  </si>
  <si>
    <t>ASV_00967: Alphaproteobacteria; Rhizobiales</t>
  </si>
  <si>
    <t>ASV_00966: Bacteroidia; Cryomorphaceae</t>
  </si>
  <si>
    <t>ASV_00965: Alphaproteobacteria; S25-593</t>
  </si>
  <si>
    <t>ASV_00962: Acidimicrobia; Ilumatobacteraceae</t>
  </si>
  <si>
    <t>ASV_00961: Bacteroidia; Bacteroides</t>
  </si>
  <si>
    <t>ASV_00961</t>
  </si>
  <si>
    <t>ASV_00960: Alphaproteobacteria; SAR11 Clade Ia</t>
  </si>
  <si>
    <t>ASV_00960</t>
  </si>
  <si>
    <t>ASV_00959: Bacteroidia; Marinoscillum</t>
  </si>
  <si>
    <t>ASV_00955: Gammaproteobacteria; Kistimonas</t>
  </si>
  <si>
    <t>ASV_00954: Alphaproteobacteria; SAR11 Clade II</t>
  </si>
  <si>
    <t>ASV_00954</t>
  </si>
  <si>
    <t>ASV_00953: Alphaproteobacteria; SAR11 Clade Ib</t>
  </si>
  <si>
    <t>ASV_00953</t>
  </si>
  <si>
    <t>ASV_00951: Alphaproteobacteria; Oceanicola</t>
  </si>
  <si>
    <t>ASV_00950: Clostridia; Oscillospiraceae</t>
  </si>
  <si>
    <t>ASV_00950</t>
  </si>
  <si>
    <t>ASV_00949: Acidimicrobia; Sva0996 marine group</t>
  </si>
  <si>
    <t>ASV_00949</t>
  </si>
  <si>
    <t>ASV_00948: Cyanobacteria; Prochlorococcus MIT9313</t>
  </si>
  <si>
    <t>ASV_00948</t>
  </si>
  <si>
    <t>ASV_00946: Alphaproteobacteria; AEGEAN-169 marine group</t>
  </si>
  <si>
    <t>ASV_00945: Polyangia; Nannocystaceae</t>
  </si>
  <si>
    <t>ASV_00944: Clostridia; NK4A214 group</t>
  </si>
  <si>
    <t>ASV_00944</t>
  </si>
  <si>
    <t>ASV_00943: Alphaproteobacteria; SAR11 Clade Ia</t>
  </si>
  <si>
    <t>ASV_00943</t>
  </si>
  <si>
    <t>ASV_00942: Bacteroidia; Muribaculaceae</t>
  </si>
  <si>
    <t>ASV_00941: Gammaproteobacteria; SAR86 clade</t>
  </si>
  <si>
    <t>ASV_00941</t>
  </si>
  <si>
    <t>ASV_00940: Bacteria; Marinimicrobia (SAR406 clade)</t>
  </si>
  <si>
    <t>ASV_00939: Verrucomicrobiae; MB11C04 marine group</t>
  </si>
  <si>
    <t>ASV_00938: Bdellovibrionia; OM27 clade</t>
  </si>
  <si>
    <t>ASV_00937: Acidimicrobia; Candidatus Actinomarina</t>
  </si>
  <si>
    <t>ASV_00937</t>
  </si>
  <si>
    <t>ASV_00936: Campylobacteria; Arcobacteraceae</t>
  </si>
  <si>
    <t>ASV_00936</t>
  </si>
  <si>
    <t>ASV_00935: Bacteroidia; Cryomorphaceae</t>
  </si>
  <si>
    <t>ASV_00935</t>
  </si>
  <si>
    <t>ASV_00934: Bacteroidia; NS5 marine group</t>
  </si>
  <si>
    <t>ASV_00934</t>
  </si>
  <si>
    <t>ASV_00933: Bacteroidia; Saprospiraceae</t>
  </si>
  <si>
    <t>ASV_00932: Bacteria; NB1-j</t>
  </si>
  <si>
    <t>ASV_00929: Alphaproteobacteria; Rhodobacteraceae</t>
  </si>
  <si>
    <t>ASV_00927: Proteobacteria; Gammaproteobacteria</t>
  </si>
  <si>
    <t>ASV_00926: Bacteroidia; NS9 marine group</t>
  </si>
  <si>
    <t>ASV_00924: Clostridia; Defluviitaleaceae UCG-011</t>
  </si>
  <si>
    <t>ASV_00924</t>
  </si>
  <si>
    <t>ASV_00923: Gammaproteobacteria; Photobacterium</t>
  </si>
  <si>
    <t>ASV_00922: Cyanobacteria; Synechococcus CC9902</t>
  </si>
  <si>
    <t>ASV_00922</t>
  </si>
  <si>
    <t>ASV_00921: Bacteroidia; NS5 marine group</t>
  </si>
  <si>
    <t>ASV_00921</t>
  </si>
  <si>
    <t>ASV_00919: Verrucomicrobiae; MB11C04 marine group</t>
  </si>
  <si>
    <t>ASV_00918: Gammaproteobacteria; OM60(NOR5) clade</t>
  </si>
  <si>
    <t>ASV_00917: Bacteroidia; Amoebophilaceae</t>
  </si>
  <si>
    <t>ASV_00916: Bacteroidia; Tenacibaculum</t>
  </si>
  <si>
    <t>ASV_00916</t>
  </si>
  <si>
    <t>ASV_00914: Gammaproteobacteria; Coxiella</t>
  </si>
  <si>
    <t>ASV_00913: Bacteria; Marinimicrobia (SAR406 clade)</t>
  </si>
  <si>
    <t>ASV_00912: Bacteria; Margulisbacteria</t>
  </si>
  <si>
    <t>ASV_00911: Gammaproteobacteria; Enterobacterales</t>
  </si>
  <si>
    <t>ASV_00911</t>
  </si>
  <si>
    <t>ASV_00910: Spirochaetia; Treponema</t>
  </si>
  <si>
    <t>ASV_00910</t>
  </si>
  <si>
    <t>ASV_00909: Alphaproteobacteria; SAR11 Clade Ib</t>
  </si>
  <si>
    <t>ASV_00908: Alphaproteobacteria; Stappiaceae</t>
  </si>
  <si>
    <t>ASV_00907: Gammaproteobacteria; Oleiphilus</t>
  </si>
  <si>
    <t>ASV_00905: Clostridia; Anaerovoracaceae</t>
  </si>
  <si>
    <t>ASV_00905</t>
  </si>
  <si>
    <t>ASV_00904: Gammaproteobacteria; OM60(NOR5) clade</t>
  </si>
  <si>
    <t>ASV_00904</t>
  </si>
  <si>
    <t>ASV_00902: Verrucomicrobiae; MB11C04 marine group</t>
  </si>
  <si>
    <t>ASV_00901: Clostridia; Oscillospiraceae</t>
  </si>
  <si>
    <t>ASV_00901</t>
  </si>
  <si>
    <t>ASV_00899: Alphaproteobacteria; MD3-55</t>
  </si>
  <si>
    <t>ASV_00899</t>
  </si>
  <si>
    <t>ASV_00898: Bacteroidia; Flavobacteriaceae</t>
  </si>
  <si>
    <t>ASV_00898</t>
  </si>
  <si>
    <t>ASV_00897: Alphaproteobacteria; SAR11 Clade Ib</t>
  </si>
  <si>
    <t>ASV_00896: Gammaproteobacteria; OM60(NOR5) clade</t>
  </si>
  <si>
    <t>ASV_00895: Polyangia; Sandaracinaceae</t>
  </si>
  <si>
    <t>ASV_00893: Proteobacteria; Alphaproteobacteria</t>
  </si>
  <si>
    <t>ASV_00893</t>
  </si>
  <si>
    <t>ASV_00891: Bacilli; Erysipelotrichaceae</t>
  </si>
  <si>
    <t>ASV_00891</t>
  </si>
  <si>
    <t>ASV_00890: Gammaproteobacteria; OM182 clade</t>
  </si>
  <si>
    <t>ASV_00888: Spirochaetia; Treponema</t>
  </si>
  <si>
    <t>ASV_00888</t>
  </si>
  <si>
    <t>ASV_00886: Gammaproteobacteria; Pseudoalteromonas</t>
  </si>
  <si>
    <t>ASV_00886</t>
  </si>
  <si>
    <t>ASV_00885: Alphaproteobacteria; S25-593</t>
  </si>
  <si>
    <t>ASV_00885</t>
  </si>
  <si>
    <t>ASV_00884: Gammaproteobacteria; Endozoicomonas</t>
  </si>
  <si>
    <t>ASV_00882: Gammaproteobacteria; Halieaceae</t>
  </si>
  <si>
    <t>ASV_00881: Verrucomicrobiae; MB11C04 marine group</t>
  </si>
  <si>
    <t>ASV_00879: Clostridia; Anaerovoracaceae</t>
  </si>
  <si>
    <t>ASV_00879</t>
  </si>
  <si>
    <t>ASV_00878: Gammaproteobacteria; SAR86 clade</t>
  </si>
  <si>
    <t>ASV_00878</t>
  </si>
  <si>
    <t>ASV_00877: Dehalococcoidia; SAR202 clade</t>
  </si>
  <si>
    <t>ASV_00877</t>
  </si>
  <si>
    <t>ASV_00874: Proteobacteria; Alphaproteobacteria</t>
  </si>
  <si>
    <t>ASV_00874</t>
  </si>
  <si>
    <t>ASV_00873: Bacteria</t>
  </si>
  <si>
    <t>ASV_00871: Alphaproteobacteria; Hyphomonadaceae</t>
  </si>
  <si>
    <t>ASV_00869: Gammaproteobacteria; Coxiella</t>
  </si>
  <si>
    <t>ASV_00868: Clostridia; Eubacterium</t>
  </si>
  <si>
    <t>ASV_00868</t>
  </si>
  <si>
    <t>ASV_00867: Gammaproteobacteria; Litoricola</t>
  </si>
  <si>
    <t>ASV_00865: Clostridia; Clostridium sensu stricto 13</t>
  </si>
  <si>
    <t>ASV_00865</t>
  </si>
  <si>
    <t>ASV_00864: Bacteroidia; Bacteroides</t>
  </si>
  <si>
    <t>ASV_00863: Clostridia; Anaerovoracaceae</t>
  </si>
  <si>
    <t>ASV_00863</t>
  </si>
  <si>
    <t>ASV_00859: Gammaproteobacteria; Eionea</t>
  </si>
  <si>
    <t>ASV_00858: Bacteroidia; NS9 marine group</t>
  </si>
  <si>
    <t>ASV_00858</t>
  </si>
  <si>
    <t>ASV_00856: Bdellovibrionia; OM27 clade</t>
  </si>
  <si>
    <t>ASV_00853: Planctomycetota; OM190</t>
  </si>
  <si>
    <t>ASV_00852: Acidimicrobia; Sva0996 marine group</t>
  </si>
  <si>
    <t>ASV_00851: Alphaproteobacteria; Sphingomonadaceae</t>
  </si>
  <si>
    <t>ASV_00849: Alphaproteobacteria; SAR11 Clade II</t>
  </si>
  <si>
    <t>ASV_00847: Alphaproteobacteria; Micavibrionaceae</t>
  </si>
  <si>
    <t>ASV_00846: Bacteroidia; NS5 marine group</t>
  </si>
  <si>
    <t>ASV_00846</t>
  </si>
  <si>
    <t>ASV_00845: Verrucomicrobiae; Coraliomargarita</t>
  </si>
  <si>
    <t>ASV_00844: Gammaproteobacteria; Enterobacterales</t>
  </si>
  <si>
    <t>ASV_00842: Cyanobacteria; Synechococcus CC9902</t>
  </si>
  <si>
    <t>ASV_00842</t>
  </si>
  <si>
    <t>ASV_00841: Firmicutes; Clostridia</t>
  </si>
  <si>
    <t>ASV_00841</t>
  </si>
  <si>
    <t>ASV_00840: Clostridia; UCG-005</t>
  </si>
  <si>
    <t>ASV_00840</t>
  </si>
  <si>
    <t>ASV_00839: Alphaproteobacteria; AEGEAN-169 marine group</t>
  </si>
  <si>
    <t>ASV_00839</t>
  </si>
  <si>
    <t>ASV_00838: Clostridia; Sarcina</t>
  </si>
  <si>
    <t>ASV_00837: Alphaproteobacteria; Micavibrionaceae</t>
  </si>
  <si>
    <t>ASV_00832: Clostridia; UCG-005</t>
  </si>
  <si>
    <t>ASV_00832</t>
  </si>
  <si>
    <t>ASV_00831: Gammaproteobacteria; SAR86 clade</t>
  </si>
  <si>
    <t>ASV_00831</t>
  </si>
  <si>
    <t>ASV_00829: Desulfobacteria; Sva0081 sediment group</t>
  </si>
  <si>
    <t>ASV_00828: Clostridia; Lachnospiraceae UCG-010</t>
  </si>
  <si>
    <t>ASV_00828</t>
  </si>
  <si>
    <t>ASV_00827: Alphaproteobacteria; SAR11 Clade Ib</t>
  </si>
  <si>
    <t>ASV_00827</t>
  </si>
  <si>
    <t>ASV_00826: Cyanobacteria; Prochlorococcus MIT9313</t>
  </si>
  <si>
    <t>ASV_00826</t>
  </si>
  <si>
    <t>ASV_00825: Bacteroidia; NS5 marine group</t>
  </si>
  <si>
    <t>ASV_00824: Clostridia; Paramaledivibacter</t>
  </si>
  <si>
    <t>ASV_00824</t>
  </si>
  <si>
    <t>ASV_00822: Bacteroidia; Roseimarinus</t>
  </si>
  <si>
    <t>ASV_00821: Thermoplasmata; Marine Group II</t>
  </si>
  <si>
    <t>ASV_00820: Clostridia; Colidextribacter</t>
  </si>
  <si>
    <t>ASV_00820</t>
  </si>
  <si>
    <t>ASV_00819: Alphaproteobacteria; SAR11 Clade Ia</t>
  </si>
  <si>
    <t>ASV_00819</t>
  </si>
  <si>
    <t>ASV_00818: Alphaproteobacteria; OM75 clade</t>
  </si>
  <si>
    <t>ASV_00817: Bdellovibrionia; Bacteriovoracaceae</t>
  </si>
  <si>
    <t>ASV_00816: Proteobacteria; Alphaproteobacteria</t>
  </si>
  <si>
    <t>ASV_00815: Gammaproteobacteria; Enterobacterales</t>
  </si>
  <si>
    <t>ASV_00814: Clostridia; Lachnospiraceae NK4A136 group</t>
  </si>
  <si>
    <t>ASV_00814</t>
  </si>
  <si>
    <t>ASV_00813: Proteobacteria; Gammaproteobacteria</t>
  </si>
  <si>
    <t>ASV_00813</t>
  </si>
  <si>
    <t>ASV_00811: Bacilli; Erysipelotrichaceae</t>
  </si>
  <si>
    <t>ASV_00811</t>
  </si>
  <si>
    <t>ASV_00809: Gammaproteobacteria; Vibrio</t>
  </si>
  <si>
    <t>ASV_00806: Bdellovibrionia; Bacteriovoracaceae</t>
  </si>
  <si>
    <t>ASV_00805: Clostridia; Colidextribacter</t>
  </si>
  <si>
    <t>ASV_00805</t>
  </si>
  <si>
    <t>ASV_00804: Clostridia; Mogibacterium</t>
  </si>
  <si>
    <t>ASV_00804</t>
  </si>
  <si>
    <t>ASV_00802: Alphaproteobacteria; Terasakiellaceae</t>
  </si>
  <si>
    <t>ASV_00801: Bacteroidia; Nonlabens</t>
  </si>
  <si>
    <t>ASV_00800: Alphaproteobacteria; SAR11 Clade Ia</t>
  </si>
  <si>
    <t>ASV_00800</t>
  </si>
  <si>
    <t>ASV_00798: Bdellovibrionia; OM27 clade</t>
  </si>
  <si>
    <t>ASV_00797: Alphaproteobacteria; AEGEAN-169 marine group</t>
  </si>
  <si>
    <t>ASV_00795: Bacteria</t>
  </si>
  <si>
    <t>ASV_00793: Alphaproteobacteria; SAR11 Clade Ib</t>
  </si>
  <si>
    <t>ASV_00793</t>
  </si>
  <si>
    <t>ASV_00792: Bacteroidia; Bacteroides</t>
  </si>
  <si>
    <t>ASV_00792</t>
  </si>
  <si>
    <t>ASV_00788: Gammaproteobacteria; Vibrio</t>
  </si>
  <si>
    <t>ASV_00787: Bacteroidia; NS9 marine group</t>
  </si>
  <si>
    <t>ASV_00784: Alphaproteobacteria; SAR11 Clade Ib</t>
  </si>
  <si>
    <t>ASV_00784</t>
  </si>
  <si>
    <t>ASV_00783: Bacteroidia; Muribaculaceae</t>
  </si>
  <si>
    <t>ASV_00782: Bacteria; Marinimicrobia (SAR406 clade)</t>
  </si>
  <si>
    <t>ASV_00782</t>
  </si>
  <si>
    <t>ASV_00781: Bacteroidia; Paludibacter</t>
  </si>
  <si>
    <t>ASV_00780: Gammaproteobacteria; Luminiphilus</t>
  </si>
  <si>
    <t>ASV_00780</t>
  </si>
  <si>
    <t>ASV_00779: Alphaproteobacteria; Defluviicoccales</t>
  </si>
  <si>
    <t>ASV_00778: Bdellovibrionia; OM27 clade</t>
  </si>
  <si>
    <t>ASV_00777: Alphaproteobacteria; Rhodobacteraceae</t>
  </si>
  <si>
    <t>ASV_00776: Phycisphaerae; SM1A02</t>
  </si>
  <si>
    <t>ASV_00774: Alphaproteobacteria; S25-593</t>
  </si>
  <si>
    <t>ASV_00774</t>
  </si>
  <si>
    <t>ASV_00770: Bacteria; Margulisbacteria</t>
  </si>
  <si>
    <t>ASV_00769: Clostridia; Cellulosilyticum</t>
  </si>
  <si>
    <t>ASV_00768: Alphaproteobacteria; SAR116 clade</t>
  </si>
  <si>
    <t>ASV_00768</t>
  </si>
  <si>
    <t>ASV_00764: Bacteroidia; NS4 marine group</t>
  </si>
  <si>
    <t>ASV_00764</t>
  </si>
  <si>
    <t>ASV_00763: Alphaproteobacteria; SAR116 clade</t>
  </si>
  <si>
    <t>ASV_00762: Gammaproteobacteria; Psychrobacter</t>
  </si>
  <si>
    <t>ASV_00760: Coriobacteria; Raoultibacter</t>
  </si>
  <si>
    <t>ASV_00760</t>
  </si>
  <si>
    <t>ASV_00759: Proteobacteria; Gammaproteobacteria</t>
  </si>
  <si>
    <t>ASV_00758: Bacteroidia; NS5 marine group</t>
  </si>
  <si>
    <t>ASV_00757: Bacteria; Desulfobacterota</t>
  </si>
  <si>
    <t>ASV_00756: Gammaproteobacteria; Coxiella</t>
  </si>
  <si>
    <t>ASV_00755: Alphaproteobacteria; SAR11 Clade II</t>
  </si>
  <si>
    <t>ASV_00755</t>
  </si>
  <si>
    <t>ASV_00754: Alphaproteobacteria; Methyloceanibacter</t>
  </si>
  <si>
    <t>ASV_00753: Gammaproteobacteria; Cm1-21</t>
  </si>
  <si>
    <t>ASV_00752: Alphaproteobacteria; SAR11 Clade Ib</t>
  </si>
  <si>
    <t>ASV_00752</t>
  </si>
  <si>
    <t>ASV_00751: Alphaproteobacteria; Limibaculum</t>
  </si>
  <si>
    <t>ASV_00750: Fusobacteria; Fusobacterium</t>
  </si>
  <si>
    <t>ASV_00749: Cyanobacteria; Prochlorococcus MIT9313</t>
  </si>
  <si>
    <t>ASV_00749</t>
  </si>
  <si>
    <t>ASV_00748: Coriobacteria; Denitrobacterium</t>
  </si>
  <si>
    <t>ASV_00748</t>
  </si>
  <si>
    <t>ASV_00746: Alphaproteobacteria; Pseudooceanicola</t>
  </si>
  <si>
    <t>ASV_00746</t>
  </si>
  <si>
    <t>ASV_00744: Alphaproteobacteria; AEGEAN-169 marine group</t>
  </si>
  <si>
    <t>ASV_00744</t>
  </si>
  <si>
    <t>ASV_00743: Clostridia; Oscillibacter</t>
  </si>
  <si>
    <t>ASV_00743</t>
  </si>
  <si>
    <t>ASV_00741: Clostridia; Intestinimonas</t>
  </si>
  <si>
    <t>ASV_00741</t>
  </si>
  <si>
    <t>ASV_00736: Bacteria; Proteobacteria</t>
  </si>
  <si>
    <t>ASV_00735: Gammaproteobacteria; Coxiella</t>
  </si>
  <si>
    <t>ASV_00734: Alphaproteobacteria; SAR11 Clade Ib</t>
  </si>
  <si>
    <t>ASV_00733: Gammaproteobacteria; BD1-7 clade</t>
  </si>
  <si>
    <t>ASV_00732: Alphaproteobacteria; SAR11 Clade II</t>
  </si>
  <si>
    <t>ASV_00731: Bacteroidia; Cyclobacteriaceae</t>
  </si>
  <si>
    <t>ASV_00731</t>
  </si>
  <si>
    <t>ASV_00730: Alphaproteobacteria; SAR11 Clade Ia</t>
  </si>
  <si>
    <t>ASV_00730</t>
  </si>
  <si>
    <t>ASV_00728: Alphaproteobacteria; SAR116 clade</t>
  </si>
  <si>
    <t>ASV_00727: Proteobacteria; Gammaproteobacteria</t>
  </si>
  <si>
    <t>ASV_00727</t>
  </si>
  <si>
    <t>ASV_00726: Gammaproteobacteria; Pseudomonas</t>
  </si>
  <si>
    <t>ASV_00725: Bacteroidia; NS10 marine group</t>
  </si>
  <si>
    <t>ASV_00725</t>
  </si>
  <si>
    <t>ASV_00722: Actinobacteria; ML602J-51</t>
  </si>
  <si>
    <t>ASV_00721: Bacteroidia; Flavobacteriaceae</t>
  </si>
  <si>
    <t>ASV_00721</t>
  </si>
  <si>
    <t>ASV_00719: Clostridia; Lachnospiraceae UCG-007</t>
  </si>
  <si>
    <t>ASV_00718: Bacteroidia; NS5 marine group</t>
  </si>
  <si>
    <t>ASV_00717: Bacteroidia; NS9 marine group</t>
  </si>
  <si>
    <t>ASV_00714: Clostridia; Eubacteriaceae</t>
  </si>
  <si>
    <t>ASV_00714</t>
  </si>
  <si>
    <t>ASV_00713: Proteobacteria; Gammaproteobacteria</t>
  </si>
  <si>
    <t>ASV_00712: Gammaproteobacteria; Unknown Family</t>
  </si>
  <si>
    <t>ASV_00711: Bacteroidia; Crocinitomix</t>
  </si>
  <si>
    <t>ASV_00710: Verrucomicrobiae; MB11C04 marine group</t>
  </si>
  <si>
    <t>ASV_00709: Bacilli; Candidatus Hepatoplasma</t>
  </si>
  <si>
    <t>ASV_00708: Bacteroidia; Persicobacter</t>
  </si>
  <si>
    <t>ASV_00707: Cyanobacteria; Cyanobacteria</t>
  </si>
  <si>
    <t>ASV_00706: Bacteroidia; Bacteroides</t>
  </si>
  <si>
    <t>ASV_00705: Oligoflexia; Pseudobacteriovorax</t>
  </si>
  <si>
    <t>ASV_00705</t>
  </si>
  <si>
    <t>ASV_00704: Bacteroidia; Flavobacteriaceae</t>
  </si>
  <si>
    <t>ASV_00704</t>
  </si>
  <si>
    <t>ASV_00703: Bacteroidia; Alloprevotella</t>
  </si>
  <si>
    <t>ASV_00703</t>
  </si>
  <si>
    <t>ASV_00701: Gammaproteobacteria; Coxiella</t>
  </si>
  <si>
    <t>ASV_00700: Clostridia; UCG-005</t>
  </si>
  <si>
    <t>ASV_00700</t>
  </si>
  <si>
    <t>ASV_00699: Acidimicrobia; Sva0996 marine group</t>
  </si>
  <si>
    <t>ASV_00697: Alphaproteobacteria; Terasakiellaceae</t>
  </si>
  <si>
    <t>ASV_00696: Alphaproteobacteria; Roseobacter clade CHAB-I-5 lineage</t>
  </si>
  <si>
    <t>ASV_00694: Alphaproteobacteria; SAR11 Clade II</t>
  </si>
  <si>
    <t>ASV_00693: Cyanobacteria; Synechococcus CC9902</t>
  </si>
  <si>
    <t>ASV_00693</t>
  </si>
  <si>
    <t>ASV_00692: Bacteroidia; Bacteroides</t>
  </si>
  <si>
    <t>ASV_00691: Bacteria</t>
  </si>
  <si>
    <t>ASV_00690: Alphaproteobacteria; SAR11 Clade III</t>
  </si>
  <si>
    <t>ASV_00689: Dehalococcoidia; SAR202 clade</t>
  </si>
  <si>
    <t>ASV_00689</t>
  </si>
  <si>
    <t>ASV_00688: Clostridia; UCG-002</t>
  </si>
  <si>
    <t>ASV_00688</t>
  </si>
  <si>
    <t>ASV_00687: Fusobacteria; Propionigenium</t>
  </si>
  <si>
    <t>ASV_00686: Clostridia; Epulopiscium</t>
  </si>
  <si>
    <t>ASV_00686</t>
  </si>
  <si>
    <t>ASV_00684: Gammaproteobacteria; Coxiella</t>
  </si>
  <si>
    <t>ASV_00683: Bacteroidia; NS9 marine group</t>
  </si>
  <si>
    <t>ASV_00682: Alphaproteobacteria; Filomicrobium</t>
  </si>
  <si>
    <t>ASV_00681: Clostridia; Oscillibacter</t>
  </si>
  <si>
    <t>ASV_00681</t>
  </si>
  <si>
    <t>ASV_00680: Bacteroidia; Cryomorphaceae</t>
  </si>
  <si>
    <t>ASV_00678: Alphaproteobacteria; Candidatus Megaira</t>
  </si>
  <si>
    <t>ASV_00677: Gammaproteobacteria; Ga0077536</t>
  </si>
  <si>
    <t>ASV_00676: Bacteria; SAR324 clade(Marine group B)</t>
  </si>
  <si>
    <t>ASV_00676</t>
  </si>
  <si>
    <t>ASV_00675: Alphaproteobacteria; Celeribacter</t>
  </si>
  <si>
    <t>ASV_00674: Alphaproteobacteria; SAR11 Clade Ia</t>
  </si>
  <si>
    <t>ASV_00674</t>
  </si>
  <si>
    <t>ASV_00673: Bacteria</t>
  </si>
  <si>
    <t>ASV_00671: Bacteroidia; Bacteroides</t>
  </si>
  <si>
    <t>ASV_00671</t>
  </si>
  <si>
    <t>ASV_00670: Alphaproteobacteria; SAR11 Clade Ia</t>
  </si>
  <si>
    <t>ASV_00670</t>
  </si>
  <si>
    <t>ASV_00669: Bacteroidia; NS4 marine group</t>
  </si>
  <si>
    <t>ASV_00669</t>
  </si>
  <si>
    <t>ASV_00668: Gammaproteobacteria; Idiomarina</t>
  </si>
  <si>
    <t>ASV_00667: Gammaproteobacteria; Vibrionaceae</t>
  </si>
  <si>
    <t>ASV_00666: Gammaproteobacteria; Coxiella</t>
  </si>
  <si>
    <t>ASV_00665: Oligoflexia; Pseudobacteriovorax</t>
  </si>
  <si>
    <t>ASV_00664: Bdellovibrionia; OM27 clade</t>
  </si>
  <si>
    <t>ASV_00663: Bacteroidia; Alloprevotella</t>
  </si>
  <si>
    <t>ASV_00663</t>
  </si>
  <si>
    <t>ASV_00661: Kiritimatiellae; WCHB1-41</t>
  </si>
  <si>
    <t>ASV_00660: Gammaproteobacteria; Pseudomonas</t>
  </si>
  <si>
    <t>ASV_00656: Clostridia; UCG-005</t>
  </si>
  <si>
    <t>ASV_00656</t>
  </si>
  <si>
    <t>ASV_00655: Alphaproteobacteria; Ascidiaceihabitans</t>
  </si>
  <si>
    <t>ASV_00654: Bacilli; Acholeplasma</t>
  </si>
  <si>
    <t>ASV_00651: Bacteria; Marinimicrobia (SAR406 clade)</t>
  </si>
  <si>
    <t>ASV_00650: Bacteroidota; Bacteroidia</t>
  </si>
  <si>
    <t>ASV_00649: Gammaproteobacteria; SAR86 clade</t>
  </si>
  <si>
    <t>ASV_00648: Bacteroidia; Flavobacteriaceae</t>
  </si>
  <si>
    <t>ASV_00647: Gammaproteobacteria; Halomonas</t>
  </si>
  <si>
    <t>ASV_00646: Alphaproteobacteria; Ruegeria</t>
  </si>
  <si>
    <t>ASV_00645: Alphaproteobacteria; Ascidiaceihabitans</t>
  </si>
  <si>
    <t>ASV_00644: Alphaproteobacteria; Hirschia</t>
  </si>
  <si>
    <t>ASV_00643: Bacteroidia; Bacteroides</t>
  </si>
  <si>
    <t>ASV_00643</t>
  </si>
  <si>
    <t>ASV_00642: Proteobacteria; Gammaproteobacteria</t>
  </si>
  <si>
    <t>ASV_00641: Proteobacteria; Gammaproteobacteria</t>
  </si>
  <si>
    <t>ASV_00640: Phycisphaerae; Phycisphaera</t>
  </si>
  <si>
    <t>ASV_00638: Clostridia; NK4A214 group</t>
  </si>
  <si>
    <t>ASV_00638</t>
  </si>
  <si>
    <t>ASV_00637: Clostridia; Oscillospiraceae</t>
  </si>
  <si>
    <t>ASV_00637</t>
  </si>
  <si>
    <t>ASV_00636: Bacteria</t>
  </si>
  <si>
    <t>ASV_00636</t>
  </si>
  <si>
    <t>ASV_00635: Gammaproteobacteria; Vibrio</t>
  </si>
  <si>
    <t>ASV_00634: Gammaproteobacteria; Cellvibrionaceae</t>
  </si>
  <si>
    <t>ASV_00633: Cyanobacteria; Synechococcus CC9902</t>
  </si>
  <si>
    <t>ASV_00633</t>
  </si>
  <si>
    <t>ASV_00632: Bacteria; Marinimicrobia (SAR406 clade)</t>
  </si>
  <si>
    <t>ASV_00631: Alphaproteobacteria; Limibaculum</t>
  </si>
  <si>
    <t>ASV_00630: Clostridia; Clostridium sensu stricto 1</t>
  </si>
  <si>
    <t>ASV_00629: Clostridia; Lachnoclostridium</t>
  </si>
  <si>
    <t>ASV_00629</t>
  </si>
  <si>
    <t>ASV_00628: Gammaproteobacteria; Acinetobacter</t>
  </si>
  <si>
    <t>ASV_00628</t>
  </si>
  <si>
    <t>ASV_00627: Verrucomicrobiae; Coraliomargarita</t>
  </si>
  <si>
    <t>ASV_00626: Gammaproteobacteria; Methylophaga</t>
  </si>
  <si>
    <t>ASV_00624: Bacteria</t>
  </si>
  <si>
    <t>ASV_00622: Clostridia; Oscillibacter</t>
  </si>
  <si>
    <t>ASV_00622</t>
  </si>
  <si>
    <t>ASV_00621: Bacteroidia; NS5 marine group</t>
  </si>
  <si>
    <t>ASV_00621</t>
  </si>
  <si>
    <t>ASV_00620: Alphaproteobacteria; Rickettsiales</t>
  </si>
  <si>
    <t>ASV_00619: Desulfuromonadia; PB19</t>
  </si>
  <si>
    <t>ASV_00618: Alphaproteobacteria; SAR11 Clade II</t>
  </si>
  <si>
    <t>ASV_00618</t>
  </si>
  <si>
    <t>ASV_00617: Cyanobacteria; Synechococcus CC9902</t>
  </si>
  <si>
    <t>ASV_00617</t>
  </si>
  <si>
    <t>ASV_00615: Oligoflexia; Oligoflexaceae</t>
  </si>
  <si>
    <t>ASV_00614: Polyangia; Sandaracinaceae</t>
  </si>
  <si>
    <t>ASV_00611: Bacteroidia; NS7 marine group</t>
  </si>
  <si>
    <t>ASV_00610: Bacteroidia; Fluviicola</t>
  </si>
  <si>
    <t>ASV_00609: Bacteroidia; Actibacter</t>
  </si>
  <si>
    <t>ASV_00608: Bacteroidia; Prevotellaceae UCG-004</t>
  </si>
  <si>
    <t>ASV_00607: Bacteroidia; Winogradskyella</t>
  </si>
  <si>
    <t>ASV_00606: Cyanobacteria; Synechococcus CC9902</t>
  </si>
  <si>
    <t>ASV_00606</t>
  </si>
  <si>
    <t>ASV_00605: Gammaproteobacteria; mle1-7</t>
  </si>
  <si>
    <t>ASV_00604: Alphaproteobacteria; Rhodospirillales</t>
  </si>
  <si>
    <t>ASV_00604</t>
  </si>
  <si>
    <t>ASV_00603: Phycisphaerae; CL500-3</t>
  </si>
  <si>
    <t>ASV_00602: Spirochaetia; Treponema</t>
  </si>
  <si>
    <t>ASV_00602</t>
  </si>
  <si>
    <t>ASV_00600: Bacteroidia; Bacteroidales</t>
  </si>
  <si>
    <t>ASV_00599: Gammaproteobacteria; Coxiella</t>
  </si>
  <si>
    <t>ASV_00595: Actinobacteria; PeM15</t>
  </si>
  <si>
    <t>ASV_00594: Clostridia; Oscillospiraceae</t>
  </si>
  <si>
    <t>ASV_00594</t>
  </si>
  <si>
    <t>ASV_00593: Clostridia; UCG-005</t>
  </si>
  <si>
    <t>ASV_00593</t>
  </si>
  <si>
    <t>ASV_00592: Gammaproteobacteria; Coxiella</t>
  </si>
  <si>
    <t>ASV_00591: Proteobacteria; Gammaproteobacteria</t>
  </si>
  <si>
    <t>ASV_00590: Alphaproteobacteria; Maricaulis</t>
  </si>
  <si>
    <t>ASV_00589: Alphaproteobacteria; PS1 clade</t>
  </si>
  <si>
    <t>ASV_00588: Alphaproteobacteria; Candidatus Megaira</t>
  </si>
  <si>
    <t>ASV_00587: Clostridia; Anaerovoracaceae</t>
  </si>
  <si>
    <t>ASV_00587</t>
  </si>
  <si>
    <t>ASV_00581: Bacteroidia; Flavobacteriaceae</t>
  </si>
  <si>
    <t>ASV_00581</t>
  </si>
  <si>
    <t>ASV_00580: Alphaproteobacteria; Holosporaceae</t>
  </si>
  <si>
    <t>ASV_00579: Alphaproteobacteria; SAR116 clade</t>
  </si>
  <si>
    <t>ASV_00578: Bdellovibrionia; OM27 clade</t>
  </si>
  <si>
    <t>ASV_00576: Bacteroidia; Algitalea</t>
  </si>
  <si>
    <t>ASV_00575: Bacteroidia; Bacteroidales</t>
  </si>
  <si>
    <t>ASV_00574: Clostridia; Negativibacillus</t>
  </si>
  <si>
    <t>ASV_00574</t>
  </si>
  <si>
    <t>ASV_00573: Alphaproteobacteria; SAR116 clade</t>
  </si>
  <si>
    <t>ASV_00572: Alphaproteobacteria; Hyphomonadaceae</t>
  </si>
  <si>
    <t>ASV_00571: Alphaproteobacteria; Rhodobacteraceae</t>
  </si>
  <si>
    <t>ASV_00570: Alphaproteobacteria; Ponticaulis</t>
  </si>
  <si>
    <t>ASV_00569: Thermoplasmata; Marine Group II</t>
  </si>
  <si>
    <t>ASV_00568: Bacteroidia; Bacteroidales</t>
  </si>
  <si>
    <t>ASV_00567: Bacteroidia; Chitinophagales</t>
  </si>
  <si>
    <t>ASV_00566: Alphaproteobacteria; S25-593</t>
  </si>
  <si>
    <t>ASV_00565: Proteobacteria; Gammaproteobacteria</t>
  </si>
  <si>
    <t>ASV_00564: Bacteroidia; Bacteroides</t>
  </si>
  <si>
    <t>ASV_00564</t>
  </si>
  <si>
    <t>ASV_00563: Clostridia; Oscillospiraceae</t>
  </si>
  <si>
    <t>ASV_00563</t>
  </si>
  <si>
    <t>ASV_00562: Bacteroidia; Macellibacteroides</t>
  </si>
  <si>
    <t>ASV_00560: Proteobacteria; Alphaproteobacteria</t>
  </si>
  <si>
    <t>ASV_00559: Gammaproteobacteria; Grimontia</t>
  </si>
  <si>
    <t>ASV_00557: Alphaproteobacteria; Defluviicoccales</t>
  </si>
  <si>
    <t>ASV_00556: Bacteroidia; NS5 marine group</t>
  </si>
  <si>
    <t>ASV_00554: Alphaproteobacteria; Rhodobacteraceae</t>
  </si>
  <si>
    <t>ASV_00553: Gammaproteobacteria; SAR86 clade</t>
  </si>
  <si>
    <t>ASV_00552: Alphaproteobacteria; SAR11 Clade Ib</t>
  </si>
  <si>
    <t>ASV_00552</t>
  </si>
  <si>
    <t>ASV_00551: Alphaproteobacteria; Candidatus Puniceispirillum</t>
  </si>
  <si>
    <t>ASV_00550: Bacteria; Proteobacteria</t>
  </si>
  <si>
    <t>ASV_00546: Clostridia; Clostridium sensu stricto 1</t>
  </si>
  <si>
    <t>ASV_00546</t>
  </si>
  <si>
    <t>ASV_00544: Clostridia; Peptostreptococcus</t>
  </si>
  <si>
    <t>ASV_00544</t>
  </si>
  <si>
    <t>ASV_00543: Bacteroidia; Saprospiraceae</t>
  </si>
  <si>
    <t>ASV_00542: Alphaproteobacteria; Rickettsiales</t>
  </si>
  <si>
    <t>ASV_00541: Clostridia; Lachnospiraceae</t>
  </si>
  <si>
    <t>ASV_00541</t>
  </si>
  <si>
    <t>ASV_00539: Clostridia; UCG-005</t>
  </si>
  <si>
    <t>ASV_00539</t>
  </si>
  <si>
    <t>ASV_00538: Alphaproteobacteria; Hyphomonas</t>
  </si>
  <si>
    <t>ASV_00537: Bacteroidia; Formosa</t>
  </si>
  <si>
    <t>ASV_00536: Alphaproteobacteria; SAR11 Clade Ia</t>
  </si>
  <si>
    <t>ASV_00532: Bacteria; Margulisbacteria</t>
  </si>
  <si>
    <t>ASV_00531: Verrucomicrobiae; SCGC AAA164-E04</t>
  </si>
  <si>
    <t>ASV_00530: Bacteroidia; Roseimarinus</t>
  </si>
  <si>
    <t>ASV_00528: Bacteroidia; Lewinella</t>
  </si>
  <si>
    <t>ASV_00527: Alphaproteobacteria; Leisingera</t>
  </si>
  <si>
    <t>ASV_00526: Bacteroidia; Cyclobacteriaceae</t>
  </si>
  <si>
    <t>ASV_00525: Bacteroidia; Flavicella</t>
  </si>
  <si>
    <t>ASV_00524: Bacteria; Margulisbacteria</t>
  </si>
  <si>
    <t>ASV_00523: Gammaproteobacteria; Vibrio</t>
  </si>
  <si>
    <t>ASV_00522: Gammaproteobacteria; Escherichia-Shigella</t>
  </si>
  <si>
    <t>ASV_00522</t>
  </si>
  <si>
    <t>ASV_00520: Gammaproteobacteria; Photobacterium</t>
  </si>
  <si>
    <t>ASV_00518: Desulfuromonadia; PB19</t>
  </si>
  <si>
    <t>ASV_00517: Gammaproteobacteria; Pseudohaliea</t>
  </si>
  <si>
    <t>ASV_00516: Oligoflexia; Oligoflexaceae</t>
  </si>
  <si>
    <t>ASV_00515: Cyanobacteria; Synechococcus CC9902</t>
  </si>
  <si>
    <t>ASV_00514: Bdellovibrionia; OM27 clade</t>
  </si>
  <si>
    <t>ASV_00512: Bacteroidia; Crocinitomix</t>
  </si>
  <si>
    <t>ASV_00511: Alphaproteobacteria; SAR116 clade</t>
  </si>
  <si>
    <t>ASV_00510: Alphaproteobacteria; OCS116 clade</t>
  </si>
  <si>
    <t>ASV_00508: Clostridia; Lachnospiraceae</t>
  </si>
  <si>
    <t>ASV_00508</t>
  </si>
  <si>
    <t>ASV_00507: Dadabacteria; Dadabacteriales</t>
  </si>
  <si>
    <t>ASV_00506: Clostridia; [Eubacterium] nodatum group</t>
  </si>
  <si>
    <t>ASV_00506</t>
  </si>
  <si>
    <t>ASV_00503: Gammaproteobacteria; Vibrio</t>
  </si>
  <si>
    <t>ASV_00501: Proteobacteria; Alphaproteobacteria</t>
  </si>
  <si>
    <t>ASV_00500: Verrucomicrobiae; Coraliomargarita</t>
  </si>
  <si>
    <t>ASV_00499: Nitrososphaeria; Candidatus Nitrosopumilus</t>
  </si>
  <si>
    <t>ASV_00498: Bacteroidia; Bacteroides</t>
  </si>
  <si>
    <t>ASV_00498</t>
  </si>
  <si>
    <t>ASV_00495: Bacteroidia; Crocinitomix</t>
  </si>
  <si>
    <t>ASV_00494: Clostridia; Lachnospiraceae NK4A136 group</t>
  </si>
  <si>
    <t>ASV_00494</t>
  </si>
  <si>
    <t>ASV_00493: Fusobacteria; Propionigenium</t>
  </si>
  <si>
    <t>ASV_00492: Alphaproteobacteria; Thalassobaculales</t>
  </si>
  <si>
    <t>ASV_00491: Alphaproteobacteria; OM75 clade</t>
  </si>
  <si>
    <t>ASV_00490: Gammaproteobacteria; Enterobacterales</t>
  </si>
  <si>
    <t>ASV_00489: Clostridia; [Eubacterium] brachy group</t>
  </si>
  <si>
    <t>ASV_00489</t>
  </si>
  <si>
    <t>ASV_00488: Oligoflexia; Oligoflexaceae</t>
  </si>
  <si>
    <t>ASV_00487: Bdellovibrionia; OM27 clade</t>
  </si>
  <si>
    <t>ASV_00486: Clostridia; Colidextribacter</t>
  </si>
  <si>
    <t>ASV_00486</t>
  </si>
  <si>
    <t>ASV_00485: Alphaproteobacteria; SAR11 Clade III</t>
  </si>
  <si>
    <t>ASV_00484: Verrucomicrobiae; Rubritalea</t>
  </si>
  <si>
    <t>ASV_00482: Desulfuromonadia; Bradymonadales</t>
  </si>
  <si>
    <t>ASV_00481: Clostridia; UCG-005</t>
  </si>
  <si>
    <t>ASV_00481</t>
  </si>
  <si>
    <t>ASV_00479: Bacteroidia; Flavobacteriaceae</t>
  </si>
  <si>
    <t>ASV_00478: Clostridia; UCG-005</t>
  </si>
  <si>
    <t>ASV_00478</t>
  </si>
  <si>
    <t>ASV_00477: Clostridia; Anaerovoracaceae</t>
  </si>
  <si>
    <t>ASV_00477</t>
  </si>
  <si>
    <t>ASV_00476: Clostridia; Epulopiscium</t>
  </si>
  <si>
    <t>ASV_00476</t>
  </si>
  <si>
    <t>ASV_00475: Gammaproteobacteria; Coxiella</t>
  </si>
  <si>
    <t>ASV_00474: Actinobacteria; Microbacteriaceae</t>
  </si>
  <si>
    <t>ASV_00473: Bacteroidia; Bacteroides</t>
  </si>
  <si>
    <t>ASV_00473</t>
  </si>
  <si>
    <t>ASV_00472: Alphaproteobacteria; SAR11 Clade III</t>
  </si>
  <si>
    <t>ASV_00471: Bacteroidia; NS5 marine group</t>
  </si>
  <si>
    <t>ASV_00470: Gammaproteobacteria; Coxiella</t>
  </si>
  <si>
    <t>ASV_00469: Alphaproteobacteria; Hyphomonadaceae</t>
  </si>
  <si>
    <t>ASV_00468: Clostridia; NK4A214 group</t>
  </si>
  <si>
    <t>ASV_00468</t>
  </si>
  <si>
    <t>ASV_00465: Bdellovibrionia; OM27 clade</t>
  </si>
  <si>
    <t>ASV_00464: Bacteroidia; Leeuwenhoekiella</t>
  </si>
  <si>
    <t>ASV_00463: Verrucomicrobiae; Coraliomargarita</t>
  </si>
  <si>
    <t>ASV_00462: Bdellovibrionia; OM27 clade</t>
  </si>
  <si>
    <t>ASV_00461: Gammaproteobacteria; OM60(NOR5) clade</t>
  </si>
  <si>
    <t>ASV_00460: Verrucomicrobiae; Lentimonas</t>
  </si>
  <si>
    <t>ASV_00459: Clostridia; [Eubacterium] coprostanoligenes group</t>
  </si>
  <si>
    <t>ASV_00459</t>
  </si>
  <si>
    <t>ASV_00457: Alphaproteobacteria; AEGEAN-169 marine group</t>
  </si>
  <si>
    <t>ASV_00456: Bacteroidia; Alloprevotella</t>
  </si>
  <si>
    <t>ASV_00456</t>
  </si>
  <si>
    <t>ASV_00455: Bacteroidia; Cryomorphaceae</t>
  </si>
  <si>
    <t>ASV_00454: Alphaproteobacteria; Candidatus Puniceispirillum</t>
  </si>
  <si>
    <t>ASV_00453: Alphaproteobacteria; AEGEAN-169 marine group</t>
  </si>
  <si>
    <t>ASV_00452: Gammaproteobacteria; Candidatus Endoecteinascidia</t>
  </si>
  <si>
    <t>ASV_00451: Bdellovibrionia; Bacteriovoracaceae</t>
  </si>
  <si>
    <t>ASV_00450: Bacteroidia; Bacteroides</t>
  </si>
  <si>
    <t>ASV_00450</t>
  </si>
  <si>
    <t>ASV_00448: Gammaproteobacteria; Coxiella</t>
  </si>
  <si>
    <t>ASV_00447: Bacteroidia; Bacteroides</t>
  </si>
  <si>
    <t>ASV_00447</t>
  </si>
  <si>
    <t>ASV_00446: Bacilli; Erysipelotrichaceae</t>
  </si>
  <si>
    <t>ASV_00446</t>
  </si>
  <si>
    <t>ASV_00445: Cyanobacteria; Oscillatoriaceae</t>
  </si>
  <si>
    <t>ASV_00444: Gammaproteobacteria; Thiomicrorhabdus</t>
  </si>
  <si>
    <t>ASV_00443: Alphaproteobacteria; S25-593</t>
  </si>
  <si>
    <t>ASV_00442: Bacteroidia; Saprospiraceae</t>
  </si>
  <si>
    <t>ASV_00441: Verrucomicrobiae; Rubritalea</t>
  </si>
  <si>
    <t>ASV_00440: Bacteroidia; Saprospiraceae</t>
  </si>
  <si>
    <t>ASV_00438: Thermoplasmata; Marine Group II</t>
  </si>
  <si>
    <t>ASV_00437: Alphaproteobacteria; SAR11 Clade II</t>
  </si>
  <si>
    <t>ASV_00436: Alphaproteobacteria; SAR11 Clade II</t>
  </si>
  <si>
    <t>ASV_00435: Gammaproteobacteria; Ectothiorhodospiraceae</t>
  </si>
  <si>
    <t>ASV_00433: Blastocatellia; Blastocatellaceae</t>
  </si>
  <si>
    <t>ASV_00433</t>
  </si>
  <si>
    <t>ASV_00432: Gammaproteobacteria; Marinobacter</t>
  </si>
  <si>
    <t>ASV_00431: Bacteria; Marinimicrobia (SAR406 clade)</t>
  </si>
  <si>
    <t>ASV_00430: Planctomycetota; OM190</t>
  </si>
  <si>
    <t>ASV_00429: Thermoplasmata; Marine Group III</t>
  </si>
  <si>
    <t>ASV_00428: Bacteroidia; NS5 marine group</t>
  </si>
  <si>
    <t>ASV_00427: Clostridia; Peptoclostridium</t>
  </si>
  <si>
    <t>ASV_00427</t>
  </si>
  <si>
    <t>ASV_00423: Bacteroidia; Saprospiraceae</t>
  </si>
  <si>
    <t>ASV_00421: Bacteria; Marinimicrobia (SAR406 clade)</t>
  </si>
  <si>
    <t>ASV_00420: Clostridia; Paraclostridium</t>
  </si>
  <si>
    <t>ASV_00420</t>
  </si>
  <si>
    <t>ASV_00418: Bacteroidia; Marinoscillum</t>
  </si>
  <si>
    <t>ASV_00417: Cyanobacteria; Synechococcus CC9902</t>
  </si>
  <si>
    <t>ASV_00417</t>
  </si>
  <si>
    <t>ASV_00415: Clostridia; UCG-005</t>
  </si>
  <si>
    <t>ASV_00415</t>
  </si>
  <si>
    <t>ASV_00413: Alphaproteobacteria; SAR11 Clade II</t>
  </si>
  <si>
    <t>ASV_00411: Bacteroidia; Bacteroides</t>
  </si>
  <si>
    <t>ASV_00411</t>
  </si>
  <si>
    <t>ASV_00410: Gammaproteobacteria; Salinimonas</t>
  </si>
  <si>
    <t>ASV_00408: Bacteria; Marinimicrobia (SAR406 clade)</t>
  </si>
  <si>
    <t>ASV_00406: Alphaproteobacteria; SAR11 Clade II</t>
  </si>
  <si>
    <t>ASV_00404: Gammaproteobacteria; Endozoicomonas</t>
  </si>
  <si>
    <t>ASV_00402: Clostridia; NK4A214 group</t>
  </si>
  <si>
    <t>ASV_00402</t>
  </si>
  <si>
    <t>ASV_00401: Alphaproteobacteria; SAR11 Clade II</t>
  </si>
  <si>
    <t>ASV_00400: Gammaproteobacteria; Thiomicrorhabdus</t>
  </si>
  <si>
    <t>ASV_00399: Alphaproteobacteria; Celeribacter</t>
  </si>
  <si>
    <t>ASV_00398: Alphaproteobacteria; Stappiaceae</t>
  </si>
  <si>
    <t>ASV_00397: Alphaproteobacteria; SAR11 Clade III</t>
  </si>
  <si>
    <t>ASV_00396: Alphaproteobacteria; SAR116 clade</t>
  </si>
  <si>
    <t>ASV_00395: Alphaproteobacteria; Ascidiaceihabitans</t>
  </si>
  <si>
    <t>ASV_00394: Alphaproteobacteria; SAR116 clade</t>
  </si>
  <si>
    <t>ASV_00392: Oligoflexia; Oligoflexaceae</t>
  </si>
  <si>
    <t>ASV_00391: Alphaproteobacteria; SAR11 Clade II</t>
  </si>
  <si>
    <t>ASV_00390: Alphaproteobacteria; PS1 clade</t>
  </si>
  <si>
    <t>ASV_00389: Alphaproteobacteria; Holosporaceae</t>
  </si>
  <si>
    <t>ASV_00388: Gammaproteobacteria; Pseudomonas</t>
  </si>
  <si>
    <t>ASV_00387: Bacteria; SAR324 clade(Marine group B)</t>
  </si>
  <si>
    <t>ASV_00386: Bdellovibrionia; OM27 clade</t>
  </si>
  <si>
    <t>ASV_00384: Clostridia; UCG-005</t>
  </si>
  <si>
    <t>ASV_00384</t>
  </si>
  <si>
    <t>ASV_00382: Alphaproteobacteria; Sphingobium</t>
  </si>
  <si>
    <t>ASV_00381: Alphaproteobacteria; SAR11 Clade II</t>
  </si>
  <si>
    <t>ASV_00377: Bacteroidia; NS5 marine group</t>
  </si>
  <si>
    <t>ASV_00376: Gammaproteobacteria; OM60(NOR5) clade</t>
  </si>
  <si>
    <t>ASV_00375: Bacteria; Marinimicrobia (SAR406 clade)</t>
  </si>
  <si>
    <t>ASV_00374: Gammaproteobacteria; Alcanivorax</t>
  </si>
  <si>
    <t>ASV_00373: Gammaproteobacteria; Pseudomonas</t>
  </si>
  <si>
    <t>ASV_00372: Bacteroidia; Mesoflavibacter</t>
  </si>
  <si>
    <t>ASV_00370: Desulfuromonadia; PB19</t>
  </si>
  <si>
    <t>ASV_00369: Bacteroidia; Flavobacteriaceae</t>
  </si>
  <si>
    <t>ASV_00368: Alphaproteobacteria; SAR116 clade</t>
  </si>
  <si>
    <t>ASV_00367: Clostridia; Lachnospiraceae</t>
  </si>
  <si>
    <t>ASV_00367</t>
  </si>
  <si>
    <t>ASV_00366: Alphaproteobacteria; SAR11 Clade II</t>
  </si>
  <si>
    <t>ASV_00365: Bacteroidia; NS4 marine group</t>
  </si>
  <si>
    <t>ASV_00364: Gammaproteobacteria; KI89A clade</t>
  </si>
  <si>
    <t>ASV_00362: Gammaproteobacteria; Rheinheimera</t>
  </si>
  <si>
    <t>ASV_00361: Proteobacteria; Gammaproteobacteria</t>
  </si>
  <si>
    <t>ASV_00360: Bacteroidia; Fabibacter</t>
  </si>
  <si>
    <t>ASV_00359: Myxococcia; P3OB-42</t>
  </si>
  <si>
    <t>ASV_00358: Bacteroidia; Tenacibaculum</t>
  </si>
  <si>
    <t>ASV_00357: Alphaproteobacteria; Rhodobacteraceae</t>
  </si>
  <si>
    <t>ASV_00356: Alphaproteobacteria; SAR11 Clade III</t>
  </si>
  <si>
    <t>ASV_00355: Gammaproteobacteria; Vibrionaceae</t>
  </si>
  <si>
    <t>ASV_00354: Alphaproteobacteria; Parvibaculaceae</t>
  </si>
  <si>
    <t>ASV_00353: Gammaproteobacteria; SAR86 clade</t>
  </si>
  <si>
    <t>ASV_00352: Bacteroidia; Cyclobacteriaceae</t>
  </si>
  <si>
    <t>ASV_00351: Bacteroidia; NS9 marine group</t>
  </si>
  <si>
    <t>ASV_00349: Fusobacteria; Propionigenium</t>
  </si>
  <si>
    <t>ASV_00348: Alphaproteobacteria; Aestuariicoccus</t>
  </si>
  <si>
    <t>ASV_00347: Bacteroidia; NS5 marine group</t>
  </si>
  <si>
    <t>ASV_00346: Dehalococcoidia; SAR202 clade</t>
  </si>
  <si>
    <t>ASV_00345: Bacteroidia; NS4 marine group</t>
  </si>
  <si>
    <t>ASV_00344: Alphaproteobacteria; SAR11 Clade II</t>
  </si>
  <si>
    <t>ASV_00343: Alphaproteobacteria; SAR11 Clade Ia</t>
  </si>
  <si>
    <t>ASV_00342: Bacteroidia; NS5 marine group</t>
  </si>
  <si>
    <t>ASV_00341: Bacteroidia; Bacteroides</t>
  </si>
  <si>
    <t>ASV_00339: Gammaproteobacteria; Aestuariibacter</t>
  </si>
  <si>
    <t>ASV_00338: Verrucomicrobiae; MB11C04 marine group</t>
  </si>
  <si>
    <t>ASV_00337: Desulfuromonadia; Bradymonadales</t>
  </si>
  <si>
    <t>ASV_00336: Alphaproteobacteria; S25-593</t>
  </si>
  <si>
    <t>ASV_00334: Bdellovibrionia; OM27 clade</t>
  </si>
  <si>
    <t>ASV_00333: Gammaproteobacteria; OM60(NOR5) clade</t>
  </si>
  <si>
    <t>ASV_00332: Bacteroidia; NS4 marine group</t>
  </si>
  <si>
    <t>ASV_00330: Alphaproteobacteria; SAR11 Clade II</t>
  </si>
  <si>
    <t>ASV_00329: Thermoplasmata; Marine Group II</t>
  </si>
  <si>
    <t>ASV_00328: Verrucomicrobiae; MB11C04 marine group</t>
  </si>
  <si>
    <t>ASV_00327: Bacteria; Marinimicrobia (SAR406 clade)</t>
  </si>
  <si>
    <t>ASV_00325: Bacteroidia; Marinoscillum</t>
  </si>
  <si>
    <t>ASV_00324: Alphaproteobacteria; SAR11 Clade II</t>
  </si>
  <si>
    <t>ASV_00323: Alphaproteobacteria; Allorhizobium-Neorhizobium-Pararhizobium-Rhizobium</t>
  </si>
  <si>
    <t>ASV_00322: Gammaproteobacteria; Vibrio</t>
  </si>
  <si>
    <t>ASV_00321: Bacteroidia; Aureicoccus</t>
  </si>
  <si>
    <t>ASV_00320: Bacteroidia; NS7 marine group</t>
  </si>
  <si>
    <t>ASV_00319: Planctomycetota; OM190</t>
  </si>
  <si>
    <t>ASV_00318: Clostridia; Oscillibacter</t>
  </si>
  <si>
    <t>ASV_00318</t>
  </si>
  <si>
    <t>ASV_00317: Verrucomicrobiae; DEV007</t>
  </si>
  <si>
    <t>ASV_00316: Bacteroidia; Flavobacteriaceae</t>
  </si>
  <si>
    <t>ASV_00315: Alphaproteobacteria; SAR116 clade</t>
  </si>
  <si>
    <t>ASV_00314: Bacteria; Proteobacteria</t>
  </si>
  <si>
    <t>ASV_00313: Planctomycetes; Pirellulaceae</t>
  </si>
  <si>
    <t>ASV_00311: Thermoplasmata; Marine Group II</t>
  </si>
  <si>
    <t>ASV_00308: Gammaproteobacteria; OM60(NOR5) clade</t>
  </si>
  <si>
    <t>ASV_00307: Gammaproteobacteria; OM43 clade</t>
  </si>
  <si>
    <t>ASV_00305: Alphaproteobacteria; Caulobacteraceae</t>
  </si>
  <si>
    <t>ASV_00305</t>
  </si>
  <si>
    <t>ASV_00304: Alphaproteobacteria; AEGEAN-169 marine group</t>
  </si>
  <si>
    <t>ASV_00303: Thermoplasmata; Marine Group II</t>
  </si>
  <si>
    <t>ASV_00302: Alphaproteobacteria; SAR11 Clade III</t>
  </si>
  <si>
    <t>ASV_00301: Alphaproteobacteria; Ascidiaceihabitans</t>
  </si>
  <si>
    <t>ASV_00300: Actinobacteria; Candidatus Aquiluna</t>
  </si>
  <si>
    <t>ASV_00298: Alphaproteobacteria; SAR11 Clade IV</t>
  </si>
  <si>
    <t>ASV_00297: Bacteroidia; Flavobacteriaceae</t>
  </si>
  <si>
    <t>ASV_00297</t>
  </si>
  <si>
    <t>ASV_00295: Bacteroidia; NS5 marine group</t>
  </si>
  <si>
    <t>ASV_00294: Rhodothermia; Balneola</t>
  </si>
  <si>
    <t>ASV_00292: Thermoplasmata; Marine Group II</t>
  </si>
  <si>
    <t>ASV_00291: Alphaproteobacteria; SAR11 Clade II</t>
  </si>
  <si>
    <t>ASV_00290: Planctomycetota; OM190</t>
  </si>
  <si>
    <t>ASV_00289: Bacteroidia; NS5 marine group</t>
  </si>
  <si>
    <t>ASV_00287: Bacteroidia; Cryomorphaceae</t>
  </si>
  <si>
    <t>ASV_00286: Bacilli; Streptococcus</t>
  </si>
  <si>
    <t>ASV_00286</t>
  </si>
  <si>
    <t>ASV_00285: Bacilli; Enterococcus</t>
  </si>
  <si>
    <t>ASV_00285</t>
  </si>
  <si>
    <t>ASV_00283: Gammaproteobacteria; Photobacterium</t>
  </si>
  <si>
    <t>ASV_00282: Desulfobulbia; Desulfocapsaceae</t>
  </si>
  <si>
    <t>ASV_00281: Alphaproteobacteria; SAR11 Clade Ia</t>
  </si>
  <si>
    <t>ASV_00280: Gammaproteobacteria; SAR86 clade</t>
  </si>
  <si>
    <t>ASV_00279: Bacteroidia; NS5 marine group</t>
  </si>
  <si>
    <t>ASV_00278: Alphaproteobacteria; SAR11 Clade Ia</t>
  </si>
  <si>
    <t>ASV_00277: Planctomycetes; Rubripirellula</t>
  </si>
  <si>
    <t>ASV_00275: Actinobacteria; Actinomyces</t>
  </si>
  <si>
    <t>ASV_00275</t>
  </si>
  <si>
    <t>ASV_00274: Gammaproteobacteria; Pseudomonadales</t>
  </si>
  <si>
    <t>ASV_00273: Alphaproteobacteria; Rhodobacter</t>
  </si>
  <si>
    <t>ASV_00273</t>
  </si>
  <si>
    <t>ASV_00272: Alphaproteobacteria; S25-593</t>
  </si>
  <si>
    <t>ASV_00271: Gammaproteobacteria; Luminiphilus</t>
  </si>
  <si>
    <t>ASV_00269: Gammaproteobacteria; Enterobacterales</t>
  </si>
  <si>
    <t>ASV_00266: Alphaproteobacteria; SAR11 Clade II</t>
  </si>
  <si>
    <t>ASV_00264: Alphaproteobacteria; Erythrobacter</t>
  </si>
  <si>
    <t>ASV_00263: Bacteroidia; Cryomorphaceae</t>
  </si>
  <si>
    <t>ASV_00262: Gammaproteobacteria; Acinetobacter</t>
  </si>
  <si>
    <t>ASV_00261: Bacteroidia; NS4 marine group</t>
  </si>
  <si>
    <t>ASV_00260: Bacteroidia; Flavobacteriales</t>
  </si>
  <si>
    <t>ASV_00259: Alphaproteobacteria; Defluviicoccales</t>
  </si>
  <si>
    <t>ASV_00258: Alphaproteobacteria; SAR11 Clade II</t>
  </si>
  <si>
    <t>ASV_00256: Gammaproteobacteria; Aquabacterium</t>
  </si>
  <si>
    <t>ASV_00255: Verrucomicrobiae; MB11C04 marine group</t>
  </si>
  <si>
    <t>ASV_00253: Alphaproteobacteria; SAR11 Clade II</t>
  </si>
  <si>
    <t>ASV_00252: Bacteroidia; Flavobacteriaceae</t>
  </si>
  <si>
    <t>ASV_00251: Gammaproteobacteria; Alteromonadaceae</t>
  </si>
  <si>
    <t>ASV_00248: Gammaproteobacteria; Pseudomonas</t>
  </si>
  <si>
    <t>ASV_00247: Bacteria; Marinimicrobia (SAR406 clade)</t>
  </si>
  <si>
    <t>ASV_00246: Bacteroidia; NS11-12 marine group</t>
  </si>
  <si>
    <t>ASV_00245: Alphaproteobacteria; SAR116 clade</t>
  </si>
  <si>
    <t>ASV_00243: Bacteroidia; Winogradskyella</t>
  </si>
  <si>
    <t>ASV_00241: Alphaproteobacteria; SAR11 Clade II</t>
  </si>
  <si>
    <t>ASV_00240: Bdellovibrionia; OM27 clade</t>
  </si>
  <si>
    <t>ASV_00239: Alphaproteobacteria; AEGEAN-169 marine group</t>
  </si>
  <si>
    <t>ASV_00238: Bacteroidia; Chitinophagales</t>
  </si>
  <si>
    <t>ASV_00236: Gammaproteobacteria; Thiotrichaceae</t>
  </si>
  <si>
    <t>ASV_00235: Gammaproteobacteria; SAR86 clade</t>
  </si>
  <si>
    <t>ASV_00234: Bacilli; Streptococcus</t>
  </si>
  <si>
    <t>ASV_00234</t>
  </si>
  <si>
    <t>ASV_00233: Alphaproteobacteria; SAR116 clade</t>
  </si>
  <si>
    <t>ASV_00232: Alphaproteobacteria; Stappiaceae</t>
  </si>
  <si>
    <t>ASV_00231: Gammaproteobacteria; Delftia</t>
  </si>
  <si>
    <t>ASV_00230: Clostridia; Paramaledivibacter</t>
  </si>
  <si>
    <t>ASV_00230</t>
  </si>
  <si>
    <t>ASV_00229: Bacteroidia; Cyclobacteriaceae</t>
  </si>
  <si>
    <t>ASV_00228: Bacteroidia; NS2b marine group</t>
  </si>
  <si>
    <t>ASV_00227: Gammaproteobacteria; Photobacterium</t>
  </si>
  <si>
    <t>ASV_00226: Gammaproteobacteria; SAR92 clade</t>
  </si>
  <si>
    <t>ASV_00225: Bacteroidia; NS5 marine group</t>
  </si>
  <si>
    <t>ASV_00224: Alphaproteobacteria; HIMB11</t>
  </si>
  <si>
    <t>ASV_00223: Alphaproteobacteria; AEGEAN-169 marine group</t>
  </si>
  <si>
    <t>ASV_00222: Bacteroidia; Saprospiraceae</t>
  </si>
  <si>
    <t>ASV_00221: Alphaproteobacteria; Rhodobacteraceae</t>
  </si>
  <si>
    <t>ASV_00220: Bacilli; Enterococcus</t>
  </si>
  <si>
    <t>ASV_00220</t>
  </si>
  <si>
    <t>ASV_00219: Bacilli; Lactobacillus</t>
  </si>
  <si>
    <t>ASV_00219</t>
  </si>
  <si>
    <t>ASV_00218: Bacteroidia; NS4 marine group</t>
  </si>
  <si>
    <t>ASV_00217: Gammaproteobacteria; Coxiella</t>
  </si>
  <si>
    <t>ASV_00216: Gammaproteobacteria; SAR86 clade</t>
  </si>
  <si>
    <t>ASV_00215: Bacteroidia; Saprospiraceae</t>
  </si>
  <si>
    <t>ASV_00211: Bacteroidia; NS4 marine group</t>
  </si>
  <si>
    <t>ASV_00210: Alphaproteobacteria; SAR116 clade</t>
  </si>
  <si>
    <t>ASV_00209: Kiritimatiellae; R76-B128</t>
  </si>
  <si>
    <t>ASV_00208: Alphaproteobacteria; SAR116 clade</t>
  </si>
  <si>
    <t>ASV_00207: Alphaproteobacteria; SAR11 Clade II</t>
  </si>
  <si>
    <t>ASV_00206: Gammaproteobacteria; SAR86 clade</t>
  </si>
  <si>
    <t>ASV_00205: Alphaproteobacteria; SAR11 Clade II</t>
  </si>
  <si>
    <t>ASV_00203: Alphaproteobacteria; Caulobacteraceae</t>
  </si>
  <si>
    <t>ASV_00203</t>
  </si>
  <si>
    <t>ASV_00202: Bacteroidia; NS4 marine group</t>
  </si>
  <si>
    <t>ASV_00201: Alphaproteobacteria; SAR116 clade</t>
  </si>
  <si>
    <t>ASV_00200: Alphaproteobacteria; Rhodobacteraceae</t>
  </si>
  <si>
    <t>ASV_00199: Bacteroidia; NS9 marine group</t>
  </si>
  <si>
    <t>ASV_00197: Gammaproteobacteria; SAR86 clade</t>
  </si>
  <si>
    <t>ASV_00196: Gammaproteobacteria; SAR86 clade</t>
  </si>
  <si>
    <t>ASV_00195: Bacteroidia; NS5 marine group</t>
  </si>
  <si>
    <t>ASV_00194: Deinococci; Deinococcus</t>
  </si>
  <si>
    <t>ASV_00194</t>
  </si>
  <si>
    <t>ASV_00192: Bacteroidia; NS9 marine group</t>
  </si>
  <si>
    <t>ASV_00191: Proteobacteria; Alphaproteobacteria</t>
  </si>
  <si>
    <t>ASV_00190: Bacteroidia; Cryomorphaceae</t>
  </si>
  <si>
    <t>ASV_00188: Alphaproteobacteria; SAR116 clade</t>
  </si>
  <si>
    <t>ASV_00187: Bacteroidia; Cryomorphaceae</t>
  </si>
  <si>
    <t>ASV_00185: Verrucomicrobiae; MB11C04 marine group</t>
  </si>
  <si>
    <t>ASV_00183: Gammaproteobacteria; Pseudomonas</t>
  </si>
  <si>
    <t>ASV_00182: Bacteroidia; NS9 marine group</t>
  </si>
  <si>
    <t>ASV_00181: Gammaproteobacteria; Pseudomonas</t>
  </si>
  <si>
    <t>ASV_00180: Gammaproteobacteria; SAR86 clade</t>
  </si>
  <si>
    <t>ASV_00178: Gammaproteobacteria; SAR86 clade</t>
  </si>
  <si>
    <t>ASV_00177: Gammaproteobacteria; Pseudoalteromonas</t>
  </si>
  <si>
    <t>ASV_00176: Bacteroidia; NS9 marine group</t>
  </si>
  <si>
    <t>ASV_00175: Alphaproteobacteria; SAR116 clade</t>
  </si>
  <si>
    <t>ASV_00173: Cyanobacteria; Synechococcus CC9902</t>
  </si>
  <si>
    <t>ASV_00172: Alphaproteobacteria; AEGEAN-169 marine group</t>
  </si>
  <si>
    <t>ASV_00171: Alphaproteobacteria; Candidatus Puniceispirillum</t>
  </si>
  <si>
    <t>ASV_00169: Gammaproteobacteria; Acinetobacter</t>
  </si>
  <si>
    <t>ASV_00169</t>
  </si>
  <si>
    <t>ASV_00168: Gammaproteobacteria; Litoricola</t>
  </si>
  <si>
    <t>ASV_00167: Alphaproteobacteria; S25-593</t>
  </si>
  <si>
    <t>ASV_00166: Clostridia; Clostridium sensu stricto 1</t>
  </si>
  <si>
    <t>ASV_00166</t>
  </si>
  <si>
    <t>ASV_00165: Bacteroidia; NS4 marine group</t>
  </si>
  <si>
    <t>ASV_00164: Bacteroidia; Chitinophagales</t>
  </si>
  <si>
    <t>ASV_00163: Alphaproteobacteria; SAR11 Clade II</t>
  </si>
  <si>
    <t>ASV_00162: Bacilli; Listeria</t>
  </si>
  <si>
    <t>ASV_00162</t>
  </si>
  <si>
    <t>ASV_00161: Alphaproteobacteria; S25-593</t>
  </si>
  <si>
    <t>ASV_00160: Campylobacteria; Helicobacter</t>
  </si>
  <si>
    <t>ASV_00160</t>
  </si>
  <si>
    <t>ASV_00159: Gammaproteobacteria; SAR86 clade</t>
  </si>
  <si>
    <t>ASV_00158: Bacteroidia; NS9 marine group</t>
  </si>
  <si>
    <t>ASV_00157: Clostridia; Clostridium sensu stricto 1</t>
  </si>
  <si>
    <t>ASV_00157</t>
  </si>
  <si>
    <t>ASV_00156: Gammaproteobacteria; OM60(NOR5) clade</t>
  </si>
  <si>
    <t>ASV_00155: Bacteria; SAR324 clade(Marine group B)</t>
  </si>
  <si>
    <t>ASV_00154: Bacteroidia; NS5 marine group</t>
  </si>
  <si>
    <t>ASV_00153: Gammaproteobacteria; Pseudohongiella</t>
  </si>
  <si>
    <t>ASV_00151: Cyanobacteria; Cyanobium PCC-6307</t>
  </si>
  <si>
    <t>ASV_00150: Verrucomicrobiae; MB11C04 marine group</t>
  </si>
  <si>
    <t>ASV_00149: Thermoplasmata; Marine Group II</t>
  </si>
  <si>
    <t>ASV_00148: Gammaproteobacteria; Neisseria</t>
  </si>
  <si>
    <t>ASV_00148</t>
  </si>
  <si>
    <t>ASV_00147: Gammaproteobacteria; Vibrio</t>
  </si>
  <si>
    <t>ASV_00146: Gammaproteobacteria; MWH-UniP1 aquatic group</t>
  </si>
  <si>
    <t>ASV_00145: Bacteria; Marinimicrobia (SAR406 clade)</t>
  </si>
  <si>
    <t>ASV_00144: Bacilli; Bacillus</t>
  </si>
  <si>
    <t>ASV_00144</t>
  </si>
  <si>
    <t>ASV_00143: Bacteroidia; NS4 marine group</t>
  </si>
  <si>
    <t>ASV_00142: Gammaproteobacteria; Pseudomonas</t>
  </si>
  <si>
    <t>ASV_00141: Gammaproteobacteria; SAR86 clade</t>
  </si>
  <si>
    <t>ASV_00140: Bacteroidia; NS9 marine group</t>
  </si>
  <si>
    <t>ASV_00138: Gammaproteobacteria; BD1-7 clade</t>
  </si>
  <si>
    <t>ASV_00136: Bacteria; Marinimicrobia (SAR406 clade)</t>
  </si>
  <si>
    <t>ASV_00134: Acidimicrobia; Candidatus Actinomarina</t>
  </si>
  <si>
    <t>ASV_00133: Alphaproteobacteria; S25-593</t>
  </si>
  <si>
    <t>ASV_00132: Bacteroidia; NS9 marine group</t>
  </si>
  <si>
    <t>ASV_00131: Alphaproteobacteria; Thalassobius</t>
  </si>
  <si>
    <t>ASV_00130: Gammaproteobacteria; OM182 clade</t>
  </si>
  <si>
    <t>ASV_00129: Gammaproteobacteria; Ectothiorhodospiraceae</t>
  </si>
  <si>
    <t>ASV_00128: Alphaproteobacteria; AEGEAN-169 marine group</t>
  </si>
  <si>
    <t>ASV_00126: Gammaproteobacteria; SAR86 clade</t>
  </si>
  <si>
    <t>ASV_00125: Alphaproteobacteria; SAR11 Clade III</t>
  </si>
  <si>
    <t>ASV_00124: Bacteroidia; NS11-12 marine group</t>
  </si>
  <si>
    <t>ASV_00123: Gammaproteobacteria; SAR86 clade</t>
  </si>
  <si>
    <t>ASV_00122: Bacteroidia; Flavobacteriaceae</t>
  </si>
  <si>
    <t>ASV_00121: Cyanobacteria; Synechococcus CC9902</t>
  </si>
  <si>
    <t>ASV_00120: Alphaproteobacteria; PS1 clade</t>
  </si>
  <si>
    <t>ASV_00119: Gammaproteobacteria; SAR92 clade</t>
  </si>
  <si>
    <t>ASV_00118: Bacteroidia; NS2b marine group</t>
  </si>
  <si>
    <t>ASV_00117: Alphaproteobacteria; PS1 clade</t>
  </si>
  <si>
    <t>ASV_00116: Alphaproteobacteria; SAR116 clade</t>
  </si>
  <si>
    <t>ASV_00115: Cyanobacteria; Synechococcus CC9902</t>
  </si>
  <si>
    <t>ASV_00114: Alphaproteobacteria; Rhodobacteraceae</t>
  </si>
  <si>
    <t>ASV_00113: Alphaproteobacteria; AEGEAN-169 marine group</t>
  </si>
  <si>
    <t>ASV_00112: Bacteroidia; Cryomorphaceae</t>
  </si>
  <si>
    <t>ASV_00111: Gammaproteobacteria; Pseudomonadales</t>
  </si>
  <si>
    <t>ASV_00110: Alphaproteobacteria; SAR11 Clade II</t>
  </si>
  <si>
    <t>ASV_00109: Bacteroidia; NS4 marine group</t>
  </si>
  <si>
    <t>ASV_00108: Gammaproteobacteria; Pseudomonas</t>
  </si>
  <si>
    <t>ASV_00107: Bacteroidia; NS5 marine group</t>
  </si>
  <si>
    <t>ASV_00105: Gammaproteobacteria; Marinobacterium</t>
  </si>
  <si>
    <t>ASV_00104: Bacteroidia; NS9 marine group</t>
  </si>
  <si>
    <t>ASV_00103: Alphaproteobacteria; PS1 clade</t>
  </si>
  <si>
    <t>ASV_00102: Alphaproteobacteria; SAR11 Clade Ia</t>
  </si>
  <si>
    <t>ASV_00101: Bacteroidia; NS5 marine group</t>
  </si>
  <si>
    <t>ASV_00100: Acidimicrobia; Candidatus Actinomarina</t>
  </si>
  <si>
    <t>ASV_00099: Cyanobacteria; Synechococcus CC9902</t>
  </si>
  <si>
    <t>ASV_00098: Thermoplasmata; Marine Group II</t>
  </si>
  <si>
    <t>ASV_00097: Bacteroidia; Tenacibaculum</t>
  </si>
  <si>
    <t>ASV_00096: Gammaproteobacteria; KI89A clade</t>
  </si>
  <si>
    <t>ASV_00095: Bacteroidia; Flavobacteriaceae</t>
  </si>
  <si>
    <t>ASV_00094: Cyanobacteria; Cyanobiaceae</t>
  </si>
  <si>
    <t>ASV_00093: Alphaproteobacteria; Defluviicoccales</t>
  </si>
  <si>
    <t>ASV_00092: Gammaproteobacteria; Acinetobacter</t>
  </si>
  <si>
    <t>ASV_00091: Cyanobacteria; Prochlorococcus MIT9313</t>
  </si>
  <si>
    <t>ASV_00089: Bacteroidia; Cryomorphaceae</t>
  </si>
  <si>
    <t>ASV_00088: Alphaproteobacteria; SAR116 clade</t>
  </si>
  <si>
    <t>ASV_00087: Alphaproteobacteria; Stappiaceae</t>
  </si>
  <si>
    <t>ASV_00086: Thermoplasmata; Marine Group II</t>
  </si>
  <si>
    <t>ASV_00085: Alphaproteobacteria; SAR11 Clade Ib</t>
  </si>
  <si>
    <t>ASV_00084: Bacteroidia; Marinoscillum</t>
  </si>
  <si>
    <t>ASV_00083: Alphaproteobacteria; SAR11 Clade Ib</t>
  </si>
  <si>
    <t>ASV_00082: Gammaproteobacteria; SAR86 clade</t>
  </si>
  <si>
    <t>ASV_00080: Rhodothermia; Balneola</t>
  </si>
  <si>
    <t>ASV_00079: Alphaproteobacteria; SAR116 clade</t>
  </si>
  <si>
    <t>ASV_00077: Alphaproteobacteria; SAR116 clade</t>
  </si>
  <si>
    <t>ASV_00075: Bacteroidia; NS2b marine group</t>
  </si>
  <si>
    <t>ASV_00074: Bacteroidia; Cryomorphaceae</t>
  </si>
  <si>
    <t>ASV_00073: Bacteroidia; NS4 marine group</t>
  </si>
  <si>
    <t>ASV_00072: Alphaproteobacteria; SAR11 Clade IV</t>
  </si>
  <si>
    <t>ASV_00071: Bacteroidia; NS9 marine group</t>
  </si>
  <si>
    <t>ASV_00070: Bacteria; Marinimicrobia (SAR406 clade)</t>
  </si>
  <si>
    <t>ASV_00069: Bacteroidia; Cryomorphaceae</t>
  </si>
  <si>
    <t>ASV_00068: Alphaproteobacteria; SAR11 Clade Ia</t>
  </si>
  <si>
    <t>ASV_00067: Alphaproteobacteria; SAR11 Clade Ia</t>
  </si>
  <si>
    <t>ASV_00066: Cyanobacteria; Cyanobium PCC-6307</t>
  </si>
  <si>
    <t>ASV_00065: Gammaproteobacteria; OM60(NOR5) clade</t>
  </si>
  <si>
    <t>ASV_00064: Alphaproteobacteria; Stappiaceae</t>
  </si>
  <si>
    <t>ASV_00063: Gammaproteobacteria; SAR86 clade</t>
  </si>
  <si>
    <t>ASV_00061: Gammaproteobacteria; Pseudomonas</t>
  </si>
  <si>
    <t>ASV_00060: Alphaproteobacteria; Litorimicrobium</t>
  </si>
  <si>
    <t>ASV_00059: Alphaproteobacteria; Ascidiaceihabitans</t>
  </si>
  <si>
    <t>ASV_00058: Acidimicrobia; Sva0996 marine group</t>
  </si>
  <si>
    <t>ASV_00057: Thermoplasmata; Marine Group II</t>
  </si>
  <si>
    <t>ASV_00055: Gammaproteobacteria; SAR86 clade</t>
  </si>
  <si>
    <t>ASV_00054: Gammaproteobacteria; Alteromonas</t>
  </si>
  <si>
    <t>ASV_00053: Phycisphaerae; Urania-1B-19 marine sediment group</t>
  </si>
  <si>
    <t>ASV_00052: Alphaproteobacteria; SAR116 clade</t>
  </si>
  <si>
    <t>ASV_00051: Gammaproteobacteria; Pseudomonas</t>
  </si>
  <si>
    <t>ASV_00050: Alphaproteobacteria; Rhodobacteraceae</t>
  </si>
  <si>
    <t>ASV_00049: Gammaproteobacteria; SAR86 clade</t>
  </si>
  <si>
    <t>ASV_00048: Bacteroidia; NS5 marine group</t>
  </si>
  <si>
    <t>ASV_00047: Bacteroidia; NS4 marine group</t>
  </si>
  <si>
    <t>ASV_00046: Gammaproteobacteria; SAR86 clade</t>
  </si>
  <si>
    <t>ASV_00045: Bacteroidia; NS7 marine group</t>
  </si>
  <si>
    <t>ASV_00044: Gammaproteobacteria; OM60(NOR5) clade</t>
  </si>
  <si>
    <t>ASV_00043: Bacteroidia; NS5 marine group</t>
  </si>
  <si>
    <t>ASV_00041: Gammaproteobacteria; OM60(NOR5) clade</t>
  </si>
  <si>
    <t>ASV_00040: Gammaproteobacteria; OM60(NOR5) clade</t>
  </si>
  <si>
    <t>ASV_00039: Alphaproteobacteria; Rhodobacteraceae</t>
  </si>
  <si>
    <t>ASV_00038: Bacteroidia; Formosa</t>
  </si>
  <si>
    <t>ASV_00037: Alphaproteobacteria; SAR11 Clade II</t>
  </si>
  <si>
    <t>ASV_00036: Bacteroidia; NS9 marine group</t>
  </si>
  <si>
    <t>ASV_00035: Alphaproteobacteria; SAR11 Clade Ib</t>
  </si>
  <si>
    <t>ASV_00034: Cyanobacteria; Synechococcus CC9902</t>
  </si>
  <si>
    <t>ASV_00032: Bacteroidia; NS5 marine group</t>
  </si>
  <si>
    <t>ASV_00031: Bacteria; Marinimicrobia (SAR406 clade)</t>
  </si>
  <si>
    <t>ASV_00030: Cyanobacteria; Synechococcus CC9902</t>
  </si>
  <si>
    <t>ASV_00029: Alphaproteobacteria; SAR116 clade</t>
  </si>
  <si>
    <t>ASV_00028: Gammaproteobacteria; Stenotrophomonas</t>
  </si>
  <si>
    <t>ASV_00027: Bacteroidia; NS5 marine group</t>
  </si>
  <si>
    <t>ASV_00026: Alphaproteobacteria; AEGEAN-169 marine group</t>
  </si>
  <si>
    <t>ASV_00025: Bacteroidia; NS5 marine group</t>
  </si>
  <si>
    <t>ASV_00024: Alphaproteobacteria; Rhodobacteraceae</t>
  </si>
  <si>
    <t>ASV_00023: Alphaproteobacteria; SAR11 Clade Ib</t>
  </si>
  <si>
    <t>ASV_00022: Cyanobacteria; Synechococcus CC9902</t>
  </si>
  <si>
    <t>ASV_00021: Alphaproteobacteria; Rhodobacteraceae</t>
  </si>
  <si>
    <t>ASV_00020: Gammaproteobacteria; SAR86 clade</t>
  </si>
  <si>
    <t>ASV_00019: Bacteroidia; NS2b marine group</t>
  </si>
  <si>
    <t>ASV_00018: Verrucomicrobiae; Coraliomargarita</t>
  </si>
  <si>
    <t>ASV_00017: Alphaproteobacteria; AEGEAN-169 marine group</t>
  </si>
  <si>
    <t>ASV_00016: Acidimicrobia; Candidatus Actinomarina</t>
  </si>
  <si>
    <t>ASV_00015: Alphaproteobacteria; SAR116 clade</t>
  </si>
  <si>
    <t>ASV_00014: Bacteroidia; NS5 marine group</t>
  </si>
  <si>
    <t>ASV_00013: Acidimicrobia; Candidatus Actinomarina</t>
  </si>
  <si>
    <t>ASV_00012: Alphaproteobacteria; SAR11 Clade II</t>
  </si>
  <si>
    <t>ASV_00011: Gammaproteobacteria; SAR86 clade</t>
  </si>
  <si>
    <t>ASV_00010: Alphaproteobacteria; SAR11 Clade Ia</t>
  </si>
  <si>
    <t>ASV_00009: Bacteroidia; Flavobacteriaceae</t>
  </si>
  <si>
    <t>ASV_00008: Gammaproteobacteria; SAR86 clade</t>
  </si>
  <si>
    <t>ASV_00007: Cyanobacteria; Prochlorococcus MIT9313</t>
  </si>
  <si>
    <t>ASV_00006: Bacteroidia; Cryomorphaceae</t>
  </si>
  <si>
    <t>ASV_00005: Alphaproteobacteria; SAR11 Clade Ia</t>
  </si>
  <si>
    <t>ASV_00004: Bacteroidia; NS4 marine group</t>
  </si>
  <si>
    <t>ASV_00003: Alphaproteobacteria; HIMB11</t>
  </si>
  <si>
    <t>ASV_00002: Alphaproteobacteria; SAR11 Clade Ia</t>
  </si>
  <si>
    <t>ASV_00001: Cyanobacteria; Synechococcus CC9902</t>
  </si>
  <si>
    <t>label</t>
  </si>
  <si>
    <t>genera relabel</t>
  </si>
  <si>
    <t>NA</t>
  </si>
  <si>
    <t>all.all</t>
  </si>
  <si>
    <t>vsig</t>
  </si>
  <si>
    <t>filtered_estimate</t>
  </si>
  <si>
    <t>padj_bh</t>
  </si>
  <si>
    <t>Benjamini-Hochberg adjusted p-value</t>
  </si>
  <si>
    <t>These results are for correlations between ASVs and metabolites that were significant in Option A.</t>
  </si>
  <si>
    <t>Site</t>
  </si>
  <si>
    <t>Dawn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</si>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</sst>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CE8A-ACB0-C44C-B554-AF40F3200134}">
  <dimension ref="A1:O2632"/>
  <sheetViews>
    <sheetView workbookViewId="0">
      <selection activeCell="I29" sqref="I29"/>
    </sheetView>
  </sheetViews>
  <sheetFormatPr baseColWidth="10" defaultRowHeight="16" x14ac:dyDescent="0.2"/>
  <sheetData>
    <row r="1" spans="1:15" x14ac:dyDescent="0.2">
      <c r="A1" t="s">
        <v>1761</v>
      </c>
    </row>
    <row r="2" spans="1:15" x14ac:dyDescent="0.2">
      <c r="A2" t="s">
        <v>12</v>
      </c>
      <c r="B2" t="s">
        <v>1762</v>
      </c>
    </row>
    <row r="3" spans="1:15" x14ac:dyDescent="0.2">
      <c r="A3" t="s">
        <v>290</v>
      </c>
      <c r="B3" t="s">
        <v>1763</v>
      </c>
    </row>
    <row r="4" spans="1:15" x14ac:dyDescent="0.2">
      <c r="A4" t="s">
        <v>1765</v>
      </c>
    </row>
    <row r="5" spans="1:15" x14ac:dyDescent="0.2">
      <c r="A5" t="s">
        <v>8</v>
      </c>
      <c r="B5" t="s">
        <v>1764</v>
      </c>
    </row>
    <row r="6" spans="1:15" x14ac:dyDescent="0.2">
      <c r="A6" t="s">
        <v>9</v>
      </c>
      <c r="B6" t="s">
        <v>1766</v>
      </c>
    </row>
    <row r="7" spans="1:15" x14ac:dyDescent="0.2">
      <c r="A7" t="s">
        <v>10</v>
      </c>
      <c r="B7" t="s">
        <v>1767</v>
      </c>
    </row>
    <row r="8" spans="1:15" x14ac:dyDescent="0.2">
      <c r="A8" t="s">
        <v>25365</v>
      </c>
      <c r="B8" t="s">
        <v>25366</v>
      </c>
    </row>
    <row r="9" spans="1:15" x14ac:dyDescent="0.2">
      <c r="A9" t="s">
        <v>11</v>
      </c>
      <c r="B9" t="s">
        <v>1768</v>
      </c>
    </row>
    <row r="11" spans="1:15" x14ac:dyDescent="0.2">
      <c r="A11" t="s">
        <v>25367</v>
      </c>
    </row>
    <row r="13" spans="1:15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25365</v>
      </c>
      <c r="M13" t="s">
        <v>11</v>
      </c>
      <c r="N13" t="s">
        <v>25364</v>
      </c>
      <c r="O13" t="s">
        <v>25360</v>
      </c>
    </row>
    <row r="14" spans="1:15" x14ac:dyDescent="0.2">
      <c r="A14" t="s">
        <v>12</v>
      </c>
      <c r="B14" t="s">
        <v>25362</v>
      </c>
      <c r="C14" t="s">
        <v>13</v>
      </c>
      <c r="D14" t="s">
        <v>13</v>
      </c>
      <c r="E14" t="s">
        <v>649</v>
      </c>
      <c r="F14" t="s">
        <v>157</v>
      </c>
      <c r="G14">
        <v>-0.50308517773306505</v>
      </c>
      <c r="H14" t="s">
        <v>25363</v>
      </c>
      <c r="I14" s="1">
        <v>7.7704538044374706E-6</v>
      </c>
      <c r="J14" s="1">
        <v>7.7704538044374706E-6</v>
      </c>
      <c r="K14" s="1">
        <v>7.7704538044374706E-6</v>
      </c>
      <c r="L14">
        <v>1.6884421875323001E-3</v>
      </c>
      <c r="M14">
        <v>1.6884421875323001E-3</v>
      </c>
      <c r="N14">
        <v>-0.50308517773306505</v>
      </c>
      <c r="O14" t="str">
        <f>VLOOKUP(E14,usvi_genera_relabel!A$2:B$12642,2)</f>
        <v>ASV_00002: Alphaproteobacteria; SAR11 Clade Ia</v>
      </c>
    </row>
    <row r="15" spans="1:15" x14ac:dyDescent="0.2">
      <c r="A15" t="s">
        <v>12</v>
      </c>
      <c r="B15" t="s">
        <v>25362</v>
      </c>
      <c r="C15" t="s">
        <v>13</v>
      </c>
      <c r="D15" t="s">
        <v>13</v>
      </c>
      <c r="E15" t="s">
        <v>649</v>
      </c>
      <c r="F15" t="s">
        <v>31</v>
      </c>
      <c r="G15">
        <v>-0.49124748490945602</v>
      </c>
      <c r="H15" t="s">
        <v>25363</v>
      </c>
      <c r="I15" s="1">
        <v>1.3616968480084399E-5</v>
      </c>
      <c r="J15" s="1">
        <v>1.3616968480084399E-5</v>
      </c>
      <c r="K15" s="1">
        <v>1.3616968480084399E-5</v>
      </c>
      <c r="L15">
        <v>2.6841057450682601E-3</v>
      </c>
      <c r="M15">
        <v>2.6841057450682601E-3</v>
      </c>
      <c r="N15" t="s">
        <v>25361</v>
      </c>
      <c r="O15" t="str">
        <f>VLOOKUP(E15,usvi_genera_relabel!A$2:B$12642,2)</f>
        <v>ASV_00002: Alphaproteobacteria; SAR11 Clade Ia</v>
      </c>
    </row>
    <row r="16" spans="1:15" x14ac:dyDescent="0.2">
      <c r="A16" t="s">
        <v>12</v>
      </c>
      <c r="B16" t="s">
        <v>25362</v>
      </c>
      <c r="C16" t="s">
        <v>13</v>
      </c>
      <c r="D16" t="s">
        <v>13</v>
      </c>
      <c r="E16" t="s">
        <v>649</v>
      </c>
      <c r="F16" t="s">
        <v>44</v>
      </c>
      <c r="G16">
        <v>-0.63413816230717601</v>
      </c>
      <c r="H16" t="s">
        <v>25363</v>
      </c>
      <c r="I16" s="1">
        <v>2.90394162014464E-9</v>
      </c>
      <c r="J16" s="1">
        <v>2.90394162014464E-9</v>
      </c>
      <c r="K16" s="1">
        <v>2.90394162014464E-9</v>
      </c>
      <c r="L16" s="1">
        <v>1.76649905100603E-6</v>
      </c>
      <c r="M16" s="1">
        <v>1.76649905100603E-6</v>
      </c>
      <c r="N16">
        <v>-0.63413816230717601</v>
      </c>
      <c r="O16" t="str">
        <f>VLOOKUP(E16,usvi_genera_relabel!A$2:B$12642,2)</f>
        <v>ASV_00002: Alphaproteobacteria; SAR11 Clade Ia</v>
      </c>
    </row>
    <row r="17" spans="1:15" x14ac:dyDescent="0.2">
      <c r="A17" t="s">
        <v>12</v>
      </c>
      <c r="B17" t="s">
        <v>25362</v>
      </c>
      <c r="C17" t="s">
        <v>13</v>
      </c>
      <c r="D17" t="s">
        <v>13</v>
      </c>
      <c r="E17" t="s">
        <v>649</v>
      </c>
      <c r="F17" t="s">
        <v>159</v>
      </c>
      <c r="G17">
        <v>-0.61029510395707498</v>
      </c>
      <c r="H17" t="s">
        <v>25363</v>
      </c>
      <c r="I17" s="1">
        <v>1.6005046499949701E-8</v>
      </c>
      <c r="J17" s="1">
        <v>1.6005046499949701E-8</v>
      </c>
      <c r="K17" s="1">
        <v>1.6005046499949701E-8</v>
      </c>
      <c r="L17" s="1">
        <v>8.0580623052248508E-6</v>
      </c>
      <c r="M17" s="1">
        <v>8.0580623052248508E-6</v>
      </c>
      <c r="N17">
        <v>-0.61029510395707498</v>
      </c>
      <c r="O17" t="str">
        <f>VLOOKUP(E17,usvi_genera_relabel!A$2:B$12642,2)</f>
        <v>ASV_00002: Alphaproteobacteria; SAR11 Clade Ia</v>
      </c>
    </row>
    <row r="18" spans="1:15" x14ac:dyDescent="0.2">
      <c r="A18" t="s">
        <v>12</v>
      </c>
      <c r="B18" t="s">
        <v>25362</v>
      </c>
      <c r="C18" t="s">
        <v>13</v>
      </c>
      <c r="D18" t="s">
        <v>13</v>
      </c>
      <c r="E18" t="s">
        <v>649</v>
      </c>
      <c r="F18" t="s">
        <v>161</v>
      </c>
      <c r="G18">
        <v>-0.61067950541634697</v>
      </c>
      <c r="H18" t="s">
        <v>25363</v>
      </c>
      <c r="I18" s="1">
        <v>4.66794626241682E-5</v>
      </c>
      <c r="J18" s="1">
        <v>4.66794626241682E-5</v>
      </c>
      <c r="K18" s="1">
        <v>4.66794626241682E-5</v>
      </c>
      <c r="L18">
        <v>7.2539032494265202E-3</v>
      </c>
      <c r="M18">
        <v>7.2539032494265202E-3</v>
      </c>
      <c r="N18">
        <v>-0.61067950541634697</v>
      </c>
      <c r="O18" t="str">
        <f>VLOOKUP(E18,usvi_genera_relabel!A$2:B$12642,2)</f>
        <v>ASV_00002: Alphaproteobacteria; SAR11 Clade Ia</v>
      </c>
    </row>
    <row r="19" spans="1:15" x14ac:dyDescent="0.2">
      <c r="A19" t="s">
        <v>12</v>
      </c>
      <c r="B19" t="s">
        <v>25362</v>
      </c>
      <c r="C19" t="s">
        <v>13</v>
      </c>
      <c r="D19" t="s">
        <v>13</v>
      </c>
      <c r="E19" t="s">
        <v>649</v>
      </c>
      <c r="F19" t="s">
        <v>37</v>
      </c>
      <c r="G19">
        <v>-0.723541247484909</v>
      </c>
      <c r="H19" t="s">
        <v>25363</v>
      </c>
      <c r="I19" s="1">
        <v>1.0206322911974599E-12</v>
      </c>
      <c r="J19" s="1">
        <v>1.0206322911974599E-12</v>
      </c>
      <c r="K19" s="1">
        <v>1.0206322911974599E-12</v>
      </c>
      <c r="L19" s="1">
        <v>1.41458239347021E-9</v>
      </c>
      <c r="M19" s="1">
        <v>1.41458239347021E-9</v>
      </c>
      <c r="N19">
        <v>-0.723541247484909</v>
      </c>
      <c r="O19" t="str">
        <f>VLOOKUP(E19,usvi_genera_relabel!A$2:B$12642,2)</f>
        <v>ASV_00002: Alphaproteobacteria; SAR11 Clade Ia</v>
      </c>
    </row>
    <row r="20" spans="1:15" x14ac:dyDescent="0.2">
      <c r="A20" t="s">
        <v>12</v>
      </c>
      <c r="B20" t="s">
        <v>25362</v>
      </c>
      <c r="C20" t="s">
        <v>13</v>
      </c>
      <c r="D20" t="s">
        <v>13</v>
      </c>
      <c r="E20" t="s">
        <v>649</v>
      </c>
      <c r="F20" t="s">
        <v>117</v>
      </c>
      <c r="G20">
        <v>-0.454158283031522</v>
      </c>
      <c r="H20" t="s">
        <v>25363</v>
      </c>
      <c r="I20" s="1">
        <v>6.94389539482744E-5</v>
      </c>
      <c r="J20" s="1">
        <v>6.94389539482744E-5</v>
      </c>
      <c r="K20" s="1">
        <v>6.94389539482744E-5</v>
      </c>
      <c r="L20">
        <v>1.0056137493579E-2</v>
      </c>
      <c r="M20">
        <v>1.0056137493579E-2</v>
      </c>
      <c r="N20" t="s">
        <v>25361</v>
      </c>
      <c r="O20" t="str">
        <f>VLOOKUP(E20,usvi_genera_relabel!A$2:B$12642,2)</f>
        <v>ASV_00002: Alphaproteobacteria; SAR11 Clade Ia</v>
      </c>
    </row>
    <row r="21" spans="1:15" x14ac:dyDescent="0.2">
      <c r="A21" t="s">
        <v>12</v>
      </c>
      <c r="B21" t="s">
        <v>25362</v>
      </c>
      <c r="C21" t="s">
        <v>13</v>
      </c>
      <c r="D21" t="s">
        <v>13</v>
      </c>
      <c r="E21" t="s">
        <v>649</v>
      </c>
      <c r="F21" t="s">
        <v>66</v>
      </c>
      <c r="G21">
        <v>-0.495204560697518</v>
      </c>
      <c r="H21" t="s">
        <v>25363</v>
      </c>
      <c r="I21" s="1">
        <v>1.1314733554226099E-5</v>
      </c>
      <c r="J21" s="1">
        <v>1.1314733554226099E-5</v>
      </c>
      <c r="K21" s="1">
        <v>1.1314733554226099E-5</v>
      </c>
      <c r="L21">
        <v>2.3056375951768502E-3</v>
      </c>
      <c r="M21">
        <v>2.3056375951768502E-3</v>
      </c>
      <c r="N21" t="s">
        <v>25361</v>
      </c>
      <c r="O21" t="str">
        <f>VLOOKUP(E21,usvi_genera_relabel!A$2:B$12642,2)</f>
        <v>ASV_00002: Alphaproteobacteria; SAR11 Clade Ia</v>
      </c>
    </row>
    <row r="22" spans="1:15" x14ac:dyDescent="0.2">
      <c r="A22" t="s">
        <v>12</v>
      </c>
      <c r="B22" t="s">
        <v>25362</v>
      </c>
      <c r="C22" t="s">
        <v>13</v>
      </c>
      <c r="D22" t="s">
        <v>13</v>
      </c>
      <c r="E22" t="s">
        <v>649</v>
      </c>
      <c r="F22" t="s">
        <v>45</v>
      </c>
      <c r="G22">
        <v>-0.635446009389671</v>
      </c>
      <c r="H22" t="s">
        <v>25363</v>
      </c>
      <c r="I22" s="1">
        <v>2.63317964543298E-9</v>
      </c>
      <c r="J22" s="1">
        <v>2.63317964543298E-9</v>
      </c>
      <c r="K22" s="1">
        <v>2.63317964543298E-9</v>
      </c>
      <c r="L22" s="1">
        <v>1.6181364298986599E-6</v>
      </c>
      <c r="M22" s="1">
        <v>1.6181364298986599E-6</v>
      </c>
      <c r="N22">
        <v>-0.635446009389671</v>
      </c>
      <c r="O22" t="str">
        <f>VLOOKUP(E22,usvi_genera_relabel!A$2:B$12642,2)</f>
        <v>ASV_00002: Alphaproteobacteria; SAR11 Clade Ia</v>
      </c>
    </row>
    <row r="23" spans="1:15" x14ac:dyDescent="0.2">
      <c r="A23" t="s">
        <v>12</v>
      </c>
      <c r="B23" t="s">
        <v>25362</v>
      </c>
      <c r="C23" t="s">
        <v>13</v>
      </c>
      <c r="D23" t="s">
        <v>13</v>
      </c>
      <c r="E23" t="s">
        <v>649</v>
      </c>
      <c r="F23" t="s">
        <v>30</v>
      </c>
      <c r="G23">
        <v>-0.55117370892018702</v>
      </c>
      <c r="H23" t="s">
        <v>25363</v>
      </c>
      <c r="I23" s="1">
        <v>6.3252712191650405E-7</v>
      </c>
      <c r="J23" s="1">
        <v>6.3252712191650405E-7</v>
      </c>
      <c r="K23" s="1">
        <v>6.3252712191650405E-7</v>
      </c>
      <c r="L23" s="1">
        <v>2.0420740356286301E-4</v>
      </c>
      <c r="M23" s="1">
        <v>2.0420740356286301E-4</v>
      </c>
      <c r="N23">
        <v>-0.55117370892018702</v>
      </c>
      <c r="O23" t="str">
        <f>VLOOKUP(E23,usvi_genera_relabel!A$2:B$12642,2)</f>
        <v>ASV_00002: Alphaproteobacteria; SAR11 Clade Ia</v>
      </c>
    </row>
    <row r="24" spans="1:15" x14ac:dyDescent="0.2">
      <c r="A24" t="s">
        <v>12</v>
      </c>
      <c r="B24" t="s">
        <v>25362</v>
      </c>
      <c r="C24" t="s">
        <v>13</v>
      </c>
      <c r="D24" t="s">
        <v>13</v>
      </c>
      <c r="E24" t="s">
        <v>650</v>
      </c>
      <c r="F24" t="s">
        <v>157</v>
      </c>
      <c r="G24">
        <v>0.52461435278336599</v>
      </c>
      <c r="H24" t="s">
        <v>25363</v>
      </c>
      <c r="I24" s="1">
        <v>2.65060804102574E-6</v>
      </c>
      <c r="J24" s="1">
        <v>2.65060804102574E-6</v>
      </c>
      <c r="K24" s="1">
        <v>2.65060804102574E-6</v>
      </c>
      <c r="L24" s="1">
        <v>6.8622699500227801E-4</v>
      </c>
      <c r="M24" s="1">
        <v>6.8622699500227801E-4</v>
      </c>
      <c r="N24">
        <v>0.52461435278336599</v>
      </c>
      <c r="O24" t="str">
        <f>VLOOKUP(E24,usvi_genera_relabel!A$2:B$12642,2)</f>
        <v>ASV_00003: Alphaproteobacteria; HIMB11</v>
      </c>
    </row>
    <row r="25" spans="1:15" x14ac:dyDescent="0.2">
      <c r="A25" t="s">
        <v>12</v>
      </c>
      <c r="B25" t="s">
        <v>25362</v>
      </c>
      <c r="C25" t="s">
        <v>13</v>
      </c>
      <c r="D25" t="s">
        <v>13</v>
      </c>
      <c r="E25" t="s">
        <v>650</v>
      </c>
      <c r="F25" t="s">
        <v>91</v>
      </c>
      <c r="G25">
        <v>-0.53765928906773897</v>
      </c>
      <c r="H25" t="s">
        <v>25363</v>
      </c>
      <c r="I25" s="1">
        <v>1.33153614350039E-6</v>
      </c>
      <c r="J25" s="1">
        <v>1.33153614350039E-6</v>
      </c>
      <c r="K25" s="1">
        <v>1.33153614350039E-6</v>
      </c>
      <c r="L25" s="1">
        <v>3.8241170968520902E-4</v>
      </c>
      <c r="M25" s="1">
        <v>3.8241170968520902E-4</v>
      </c>
      <c r="N25">
        <v>-0.53765928906773897</v>
      </c>
      <c r="O25" t="str">
        <f>VLOOKUP(E25,usvi_genera_relabel!A$2:B$12642,2)</f>
        <v>ASV_00003: Alphaproteobacteria; HIMB11</v>
      </c>
    </row>
    <row r="26" spans="1:15" x14ac:dyDescent="0.2">
      <c r="A26" t="s">
        <v>12</v>
      </c>
      <c r="B26" t="s">
        <v>25362</v>
      </c>
      <c r="C26" t="s">
        <v>13</v>
      </c>
      <c r="D26" t="s">
        <v>13</v>
      </c>
      <c r="E26" t="s">
        <v>650</v>
      </c>
      <c r="F26" t="s">
        <v>44</v>
      </c>
      <c r="G26">
        <v>0.72404426559356105</v>
      </c>
      <c r="H26" t="s">
        <v>25363</v>
      </c>
      <c r="I26" s="1">
        <v>9.6753846278343806E-13</v>
      </c>
      <c r="J26" s="1">
        <v>9.6753846278343806E-13</v>
      </c>
      <c r="K26" s="1">
        <v>9.6753846278343806E-13</v>
      </c>
      <c r="L26" s="1">
        <v>1.34543870756536E-9</v>
      </c>
      <c r="M26" s="1">
        <v>1.34543870756536E-9</v>
      </c>
      <c r="N26">
        <v>0.72404426559356105</v>
      </c>
      <c r="O26" t="str">
        <f>VLOOKUP(E26,usvi_genera_relabel!A$2:B$12642,2)</f>
        <v>ASV_00003: Alphaproteobacteria; HIMB11</v>
      </c>
    </row>
    <row r="27" spans="1:15" x14ac:dyDescent="0.2">
      <c r="A27" t="s">
        <v>12</v>
      </c>
      <c r="B27" t="s">
        <v>25362</v>
      </c>
      <c r="C27" t="s">
        <v>13</v>
      </c>
      <c r="D27" t="s">
        <v>13</v>
      </c>
      <c r="E27" t="s">
        <v>650</v>
      </c>
      <c r="F27" t="s">
        <v>159</v>
      </c>
      <c r="G27">
        <v>0.74014084507042199</v>
      </c>
      <c r="H27" t="s">
        <v>25363</v>
      </c>
      <c r="I27" s="1">
        <v>1.6418629122963501E-13</v>
      </c>
      <c r="J27" s="1">
        <v>1.6418629122963501E-13</v>
      </c>
      <c r="K27" s="1">
        <v>1.6418629122963501E-13</v>
      </c>
      <c r="L27" s="1">
        <v>2.62328144201053E-10</v>
      </c>
      <c r="M27" s="1">
        <v>2.62328144201053E-10</v>
      </c>
      <c r="N27">
        <v>0.74014084507042199</v>
      </c>
      <c r="O27" t="str">
        <f>VLOOKUP(E27,usvi_genera_relabel!A$2:B$12642,2)</f>
        <v>ASV_00003: Alphaproteobacteria; HIMB11</v>
      </c>
    </row>
    <row r="28" spans="1:15" x14ac:dyDescent="0.2">
      <c r="A28" t="s">
        <v>12</v>
      </c>
      <c r="B28" t="s">
        <v>25362</v>
      </c>
      <c r="C28" t="s">
        <v>13</v>
      </c>
      <c r="D28" t="s">
        <v>13</v>
      </c>
      <c r="E28" t="s">
        <v>650</v>
      </c>
      <c r="F28" t="s">
        <v>122</v>
      </c>
      <c r="G28">
        <v>0.56110139860139796</v>
      </c>
      <c r="H28" t="s">
        <v>25363</v>
      </c>
      <c r="I28" s="1">
        <v>1.1628939468940001E-6</v>
      </c>
      <c r="J28" s="1">
        <v>1.1628939468940001E-6</v>
      </c>
      <c r="K28" s="1">
        <v>1.1628939468940001E-6</v>
      </c>
      <c r="L28" s="1">
        <v>3.41622896603199E-4</v>
      </c>
      <c r="M28" s="1">
        <v>3.41622896603199E-4</v>
      </c>
      <c r="N28">
        <v>0.56110139860139796</v>
      </c>
      <c r="O28" t="str">
        <f>VLOOKUP(E28,usvi_genera_relabel!A$2:B$12642,2)</f>
        <v>ASV_00003: Alphaproteobacteria; HIMB11</v>
      </c>
    </row>
    <row r="29" spans="1:15" x14ac:dyDescent="0.2">
      <c r="A29" t="s">
        <v>12</v>
      </c>
      <c r="B29" t="s">
        <v>25362</v>
      </c>
      <c r="C29" t="s">
        <v>13</v>
      </c>
      <c r="D29" t="s">
        <v>13</v>
      </c>
      <c r="E29" t="s">
        <v>650</v>
      </c>
      <c r="F29" t="s">
        <v>161</v>
      </c>
      <c r="G29">
        <v>0.66823503665608897</v>
      </c>
      <c r="H29" t="s">
        <v>25363</v>
      </c>
      <c r="I29" s="1">
        <v>4.5521110661727601E-6</v>
      </c>
      <c r="J29" s="1">
        <v>4.5521110661727601E-6</v>
      </c>
      <c r="K29" s="1">
        <v>4.5521110661727601E-6</v>
      </c>
      <c r="L29">
        <v>1.07408967608872E-3</v>
      </c>
      <c r="M29">
        <v>1.07408967608872E-3</v>
      </c>
      <c r="N29">
        <v>0.66823503665608897</v>
      </c>
      <c r="O29" t="str">
        <f>VLOOKUP(E29,usvi_genera_relabel!A$2:B$12642,2)</f>
        <v>ASV_00003: Alphaproteobacteria; HIMB11</v>
      </c>
    </row>
    <row r="30" spans="1:15" x14ac:dyDescent="0.2">
      <c r="A30" t="s">
        <v>12</v>
      </c>
      <c r="B30" t="s">
        <v>25362</v>
      </c>
      <c r="C30" t="s">
        <v>13</v>
      </c>
      <c r="D30" t="s">
        <v>13</v>
      </c>
      <c r="E30" t="s">
        <v>650</v>
      </c>
      <c r="F30" t="s">
        <v>71</v>
      </c>
      <c r="G30">
        <v>-0.483333333333333</v>
      </c>
      <c r="H30" t="s">
        <v>25363</v>
      </c>
      <c r="I30" s="1">
        <v>1.9588158193215102E-5</v>
      </c>
      <c r="J30" s="1">
        <v>1.9588158193215102E-5</v>
      </c>
      <c r="K30" s="1">
        <v>1.9588158193215102E-5</v>
      </c>
      <c r="L30">
        <v>3.6049578506900299E-3</v>
      </c>
      <c r="M30">
        <v>3.6049578506900299E-3</v>
      </c>
      <c r="N30" t="s">
        <v>25361</v>
      </c>
      <c r="O30" t="str">
        <f>VLOOKUP(E30,usvi_genera_relabel!A$2:B$12642,2)</f>
        <v>ASV_00003: Alphaproteobacteria; HIMB11</v>
      </c>
    </row>
    <row r="31" spans="1:15" x14ac:dyDescent="0.2">
      <c r="A31" t="s">
        <v>12</v>
      </c>
      <c r="B31" t="s">
        <v>25362</v>
      </c>
      <c r="C31" t="s">
        <v>13</v>
      </c>
      <c r="D31" t="s">
        <v>13</v>
      </c>
      <c r="E31" t="s">
        <v>650</v>
      </c>
      <c r="F31" t="s">
        <v>177</v>
      </c>
      <c r="G31">
        <v>-0.478881987577639</v>
      </c>
      <c r="H31" t="s">
        <v>25363</v>
      </c>
      <c r="I31" s="1">
        <v>3.14840072937339E-5</v>
      </c>
      <c r="J31" s="1">
        <v>3.14840072937339E-5</v>
      </c>
      <c r="K31" s="1">
        <v>3.14840072937339E-5</v>
      </c>
      <c r="L31">
        <v>5.2814877596389798E-3</v>
      </c>
      <c r="M31">
        <v>5.2814877596389798E-3</v>
      </c>
      <c r="N31" t="s">
        <v>25361</v>
      </c>
      <c r="O31" t="str">
        <f>VLOOKUP(E31,usvi_genera_relabel!A$2:B$12642,2)</f>
        <v>ASV_00003: Alphaproteobacteria; HIMB11</v>
      </c>
    </row>
    <row r="32" spans="1:15" x14ac:dyDescent="0.2">
      <c r="A32" t="s">
        <v>12</v>
      </c>
      <c r="B32" t="s">
        <v>25362</v>
      </c>
      <c r="C32" t="s">
        <v>13</v>
      </c>
      <c r="D32" t="s">
        <v>13</v>
      </c>
      <c r="E32" t="s">
        <v>650</v>
      </c>
      <c r="F32" t="s">
        <v>37</v>
      </c>
      <c r="G32">
        <v>0.86599597585513</v>
      </c>
      <c r="H32" t="s">
        <v>25363</v>
      </c>
      <c r="I32" s="1">
        <v>1.8766966582972301E-22</v>
      </c>
      <c r="J32" s="1">
        <v>1.8766966582972301E-22</v>
      </c>
      <c r="K32" s="1">
        <v>1.8766966582972301E-22</v>
      </c>
      <c r="L32" s="1">
        <v>4.8330865361653696E-19</v>
      </c>
      <c r="M32" s="1">
        <v>4.8330865361653696E-19</v>
      </c>
      <c r="N32">
        <v>0.86599597585513</v>
      </c>
      <c r="O32" t="str">
        <f>VLOOKUP(E32,usvi_genera_relabel!A$2:B$12642,2)</f>
        <v>ASV_00003: Alphaproteobacteria; HIMB11</v>
      </c>
    </row>
    <row r="33" spans="1:15" x14ac:dyDescent="0.2">
      <c r="A33" t="s">
        <v>12</v>
      </c>
      <c r="B33" t="s">
        <v>25362</v>
      </c>
      <c r="C33" t="s">
        <v>13</v>
      </c>
      <c r="D33" t="s">
        <v>13</v>
      </c>
      <c r="E33" t="s">
        <v>650</v>
      </c>
      <c r="F33" t="s">
        <v>117</v>
      </c>
      <c r="G33">
        <v>0.51636485580147495</v>
      </c>
      <c r="H33" t="s">
        <v>25363</v>
      </c>
      <c r="I33" s="1">
        <v>4.0374079578103001E-6</v>
      </c>
      <c r="J33" s="1">
        <v>4.0374079578103001E-6</v>
      </c>
      <c r="K33" s="1">
        <v>4.0374079578103001E-6</v>
      </c>
      <c r="L33" s="1">
        <v>9.6988970252772505E-4</v>
      </c>
      <c r="M33" s="1">
        <v>9.6988970252772505E-4</v>
      </c>
      <c r="N33">
        <v>0.51636485580147495</v>
      </c>
      <c r="O33" t="str">
        <f>VLOOKUP(E33,usvi_genera_relabel!A$2:B$12642,2)</f>
        <v>ASV_00003: Alphaproteobacteria; HIMB11</v>
      </c>
    </row>
    <row r="34" spans="1:15" x14ac:dyDescent="0.2">
      <c r="A34" t="s">
        <v>12</v>
      </c>
      <c r="B34" t="s">
        <v>25362</v>
      </c>
      <c r="C34" t="s">
        <v>13</v>
      </c>
      <c r="D34" t="s">
        <v>13</v>
      </c>
      <c r="E34" t="s">
        <v>650</v>
      </c>
      <c r="F34" t="s">
        <v>225</v>
      </c>
      <c r="G34">
        <v>-0.48588924853468601</v>
      </c>
      <c r="H34" t="s">
        <v>25363</v>
      </c>
      <c r="I34" s="1">
        <v>2.0082216305516699E-5</v>
      </c>
      <c r="J34" s="1">
        <v>2.0082216305516699E-5</v>
      </c>
      <c r="K34" s="1">
        <v>2.0082216305516699E-5</v>
      </c>
      <c r="L34">
        <v>3.6803105844391E-3</v>
      </c>
      <c r="M34">
        <v>3.6803105844391E-3</v>
      </c>
      <c r="N34" t="s">
        <v>25361</v>
      </c>
      <c r="O34" t="str">
        <f>VLOOKUP(E34,usvi_genera_relabel!A$2:B$12642,2)</f>
        <v>ASV_00003: Alphaproteobacteria; HIMB11</v>
      </c>
    </row>
    <row r="35" spans="1:15" x14ac:dyDescent="0.2">
      <c r="A35" t="s">
        <v>12</v>
      </c>
      <c r="B35" t="s">
        <v>25362</v>
      </c>
      <c r="C35" t="s">
        <v>13</v>
      </c>
      <c r="D35" t="s">
        <v>13</v>
      </c>
      <c r="E35" t="s">
        <v>650</v>
      </c>
      <c r="F35" t="s">
        <v>45</v>
      </c>
      <c r="G35">
        <v>0.68722334004024099</v>
      </c>
      <c r="H35" t="s">
        <v>25363</v>
      </c>
      <c r="I35" s="1">
        <v>3.6332095928986603E-11</v>
      </c>
      <c r="J35" s="1">
        <v>3.6332095928986603E-11</v>
      </c>
      <c r="K35" s="1">
        <v>3.6332095928986603E-11</v>
      </c>
      <c r="L35" s="1">
        <v>3.5422481412727202E-8</v>
      </c>
      <c r="M35" s="1">
        <v>3.5422481412727202E-8</v>
      </c>
      <c r="N35">
        <v>0.68722334004024099</v>
      </c>
      <c r="O35" t="str">
        <f>VLOOKUP(E35,usvi_genera_relabel!A$2:B$12642,2)</f>
        <v>ASV_00003: Alphaproteobacteria; HIMB11</v>
      </c>
    </row>
    <row r="36" spans="1:15" x14ac:dyDescent="0.2">
      <c r="A36" t="s">
        <v>12</v>
      </c>
      <c r="B36" t="s">
        <v>25362</v>
      </c>
      <c r="C36" t="s">
        <v>13</v>
      </c>
      <c r="D36" t="s">
        <v>13</v>
      </c>
      <c r="E36" t="s">
        <v>650</v>
      </c>
      <c r="F36" t="s">
        <v>92</v>
      </c>
      <c r="G36">
        <v>-0.51012056996711697</v>
      </c>
      <c r="H36" t="s">
        <v>25363</v>
      </c>
      <c r="I36" s="1">
        <v>7.5527265702882404E-6</v>
      </c>
      <c r="J36" s="1">
        <v>7.5527265702882404E-6</v>
      </c>
      <c r="K36" s="1">
        <v>7.5527265702882404E-6</v>
      </c>
      <c r="L36">
        <v>1.6466163801092601E-3</v>
      </c>
      <c r="M36">
        <v>1.6466163801092601E-3</v>
      </c>
      <c r="N36">
        <v>-0.51012056996711697</v>
      </c>
      <c r="O36" t="str">
        <f>VLOOKUP(E36,usvi_genera_relabel!A$2:B$12642,2)</f>
        <v>ASV_00003: Alphaproteobacteria; HIMB11</v>
      </c>
    </row>
    <row r="37" spans="1:15" x14ac:dyDescent="0.2">
      <c r="A37" t="s">
        <v>12</v>
      </c>
      <c r="B37" t="s">
        <v>25362</v>
      </c>
      <c r="C37" t="s">
        <v>13</v>
      </c>
      <c r="D37" t="s">
        <v>13</v>
      </c>
      <c r="E37" t="s">
        <v>650</v>
      </c>
      <c r="F37" t="s">
        <v>30</v>
      </c>
      <c r="G37">
        <v>0.65814889336016003</v>
      </c>
      <c r="H37" t="s">
        <v>25363</v>
      </c>
      <c r="I37" s="1">
        <v>4.4599552005565701E-10</v>
      </c>
      <c r="J37" s="1">
        <v>4.4599552005565701E-10</v>
      </c>
      <c r="K37" s="1">
        <v>4.4599552005565701E-10</v>
      </c>
      <c r="L37" s="1">
        <v>3.19166461306667E-7</v>
      </c>
      <c r="M37" s="1">
        <v>3.19166461306667E-7</v>
      </c>
      <c r="N37">
        <v>0.65814889336016003</v>
      </c>
      <c r="O37" t="str">
        <f>VLOOKUP(E37,usvi_genera_relabel!A$2:B$12642,2)</f>
        <v>ASV_00003: Alphaproteobacteria; HIMB11</v>
      </c>
    </row>
    <row r="38" spans="1:15" x14ac:dyDescent="0.2">
      <c r="A38" t="s">
        <v>12</v>
      </c>
      <c r="B38" t="s">
        <v>25362</v>
      </c>
      <c r="C38" t="s">
        <v>13</v>
      </c>
      <c r="D38" t="s">
        <v>13</v>
      </c>
      <c r="E38" t="s">
        <v>650</v>
      </c>
      <c r="F38" t="s">
        <v>185</v>
      </c>
      <c r="G38">
        <v>-0.50007307270734302</v>
      </c>
      <c r="H38" t="s">
        <v>25363</v>
      </c>
      <c r="I38" s="1">
        <v>1.2138790656218001E-5</v>
      </c>
      <c r="J38" s="1">
        <v>1.2138790656218001E-5</v>
      </c>
      <c r="K38" s="1">
        <v>1.2138790656218001E-5</v>
      </c>
      <c r="L38">
        <v>2.4455508619635699E-3</v>
      </c>
      <c r="M38">
        <v>2.4455508619635699E-3</v>
      </c>
      <c r="N38">
        <v>-0.50007307270734302</v>
      </c>
      <c r="O38" t="str">
        <f>VLOOKUP(E38,usvi_genera_relabel!A$2:B$12642,2)</f>
        <v>ASV_00003: Alphaproteobacteria; HIMB11</v>
      </c>
    </row>
    <row r="39" spans="1:15" x14ac:dyDescent="0.2">
      <c r="A39" t="s">
        <v>12</v>
      </c>
      <c r="B39" t="s">
        <v>25362</v>
      </c>
      <c r="C39" t="s">
        <v>13</v>
      </c>
      <c r="D39" t="s">
        <v>13</v>
      </c>
      <c r="E39" t="s">
        <v>1156</v>
      </c>
      <c r="F39" t="s">
        <v>44</v>
      </c>
      <c r="G39">
        <v>0.51673373574782</v>
      </c>
      <c r="H39" t="s">
        <v>25363</v>
      </c>
      <c r="I39" s="1">
        <v>3.9630763215028998E-6</v>
      </c>
      <c r="J39" s="1">
        <v>3.9630763215028998E-6</v>
      </c>
      <c r="K39" s="1">
        <v>3.9630763215028998E-6</v>
      </c>
      <c r="L39" s="1">
        <v>9.5437606884015195E-4</v>
      </c>
      <c r="M39" s="1">
        <v>9.5437606884015195E-4</v>
      </c>
      <c r="N39">
        <v>0.51673373574782</v>
      </c>
      <c r="O39" t="str">
        <f>VLOOKUP(E39,usvi_genera_relabel!A$2:B$12642,2)</f>
        <v>ASV_00004: Bacteroidia; NS4 marine group</v>
      </c>
    </row>
    <row r="40" spans="1:15" x14ac:dyDescent="0.2">
      <c r="A40" t="s">
        <v>12</v>
      </c>
      <c r="B40" t="s">
        <v>25362</v>
      </c>
      <c r="C40" t="s">
        <v>13</v>
      </c>
      <c r="D40" t="s">
        <v>13</v>
      </c>
      <c r="E40" t="s">
        <v>1156</v>
      </c>
      <c r="F40" t="s">
        <v>159</v>
      </c>
      <c r="G40">
        <v>0.50583501006036202</v>
      </c>
      <c r="H40" t="s">
        <v>25363</v>
      </c>
      <c r="I40" s="1">
        <v>6.8005143708146803E-6</v>
      </c>
      <c r="J40" s="1">
        <v>6.8005143708146803E-6</v>
      </c>
      <c r="K40" s="1">
        <v>6.8005143708146803E-6</v>
      </c>
      <c r="L40">
        <v>1.5069616470006601E-3</v>
      </c>
      <c r="M40">
        <v>1.5069616470006601E-3</v>
      </c>
      <c r="N40">
        <v>0.50583501006036202</v>
      </c>
      <c r="O40" t="str">
        <f>VLOOKUP(E40,usvi_genera_relabel!A$2:B$12642,2)</f>
        <v>ASV_00004: Bacteroidia; NS4 marine group</v>
      </c>
    </row>
    <row r="41" spans="1:15" x14ac:dyDescent="0.2">
      <c r="A41" t="s">
        <v>12</v>
      </c>
      <c r="B41" t="s">
        <v>25362</v>
      </c>
      <c r="C41" t="s">
        <v>13</v>
      </c>
      <c r="D41" t="s">
        <v>13</v>
      </c>
      <c r="E41" t="s">
        <v>1156</v>
      </c>
      <c r="F41" t="s">
        <v>37</v>
      </c>
      <c r="G41">
        <v>0.63762575452716197</v>
      </c>
      <c r="H41" t="s">
        <v>25363</v>
      </c>
      <c r="I41" s="1">
        <v>2.2345378307800401E-9</v>
      </c>
      <c r="J41" s="1">
        <v>2.2345378307800401E-9</v>
      </c>
      <c r="K41" s="1">
        <v>2.2345378307800401E-9</v>
      </c>
      <c r="L41" s="1">
        <v>1.39506437764463E-6</v>
      </c>
      <c r="M41" s="1">
        <v>1.39506437764463E-6</v>
      </c>
      <c r="N41">
        <v>0.63762575452716197</v>
      </c>
      <c r="O41" t="str">
        <f>VLOOKUP(E41,usvi_genera_relabel!A$2:B$12642,2)</f>
        <v>ASV_00004: Bacteroidia; NS4 marine group</v>
      </c>
    </row>
    <row r="42" spans="1:15" x14ac:dyDescent="0.2">
      <c r="A42" t="s">
        <v>12</v>
      </c>
      <c r="B42" t="s">
        <v>25362</v>
      </c>
      <c r="C42" t="s">
        <v>13</v>
      </c>
      <c r="D42" t="s">
        <v>13</v>
      </c>
      <c r="E42" t="s">
        <v>1156</v>
      </c>
      <c r="F42" t="s">
        <v>45</v>
      </c>
      <c r="G42">
        <v>0.53712273641851105</v>
      </c>
      <c r="H42" t="s">
        <v>25363</v>
      </c>
      <c r="I42" s="1">
        <v>1.3705629000274599E-6</v>
      </c>
      <c r="J42" s="1">
        <v>1.3705629000274599E-6</v>
      </c>
      <c r="K42" s="1">
        <v>1.3705629000274599E-6</v>
      </c>
      <c r="L42" s="1">
        <v>3.9203807533061798E-4</v>
      </c>
      <c r="M42" s="1">
        <v>3.9203807533061798E-4</v>
      </c>
      <c r="N42">
        <v>0.53712273641851105</v>
      </c>
      <c r="O42" t="str">
        <f>VLOOKUP(E42,usvi_genera_relabel!A$2:B$12642,2)</f>
        <v>ASV_00004: Bacteroidia; NS4 marine group</v>
      </c>
    </row>
    <row r="43" spans="1:15" x14ac:dyDescent="0.2">
      <c r="A43" t="s">
        <v>12</v>
      </c>
      <c r="B43" t="s">
        <v>25362</v>
      </c>
      <c r="C43" t="s">
        <v>13</v>
      </c>
      <c r="D43" t="s">
        <v>13</v>
      </c>
      <c r="E43" t="s">
        <v>915</v>
      </c>
      <c r="F43" t="s">
        <v>157</v>
      </c>
      <c r="G43">
        <v>-0.513011401743796</v>
      </c>
      <c r="H43" t="s">
        <v>25363</v>
      </c>
      <c r="I43" s="1">
        <v>4.7756994366826704E-6</v>
      </c>
      <c r="J43" s="1">
        <v>4.7756994366826704E-6</v>
      </c>
      <c r="K43" s="1">
        <v>4.7756994366826704E-6</v>
      </c>
      <c r="L43">
        <v>1.1182967543345501E-3</v>
      </c>
      <c r="M43">
        <v>1.1182967543345501E-3</v>
      </c>
      <c r="N43">
        <v>-0.513011401743796</v>
      </c>
      <c r="O43" t="str">
        <f>VLOOKUP(E43,usvi_genera_relabel!A$2:B$12642,2)</f>
        <v>ASV_00005: Alphaproteobacteria; SAR11 Clade Ia</v>
      </c>
    </row>
    <row r="44" spans="1:15" x14ac:dyDescent="0.2">
      <c r="A44" t="s">
        <v>12</v>
      </c>
      <c r="B44" t="s">
        <v>25362</v>
      </c>
      <c r="C44" t="s">
        <v>13</v>
      </c>
      <c r="D44" t="s">
        <v>13</v>
      </c>
      <c r="E44" t="s">
        <v>915</v>
      </c>
      <c r="F44" t="s">
        <v>31</v>
      </c>
      <c r="G44">
        <v>-0.48521126760563299</v>
      </c>
      <c r="H44" t="s">
        <v>25363</v>
      </c>
      <c r="I44" s="1">
        <v>1.7983555501731701E-5</v>
      </c>
      <c r="J44" s="1">
        <v>1.7983555501731701E-5</v>
      </c>
      <c r="K44" s="1">
        <v>1.7983555501731701E-5</v>
      </c>
      <c r="L44">
        <v>3.35779958695057E-3</v>
      </c>
      <c r="M44">
        <v>3.35779958695057E-3</v>
      </c>
      <c r="N44" t="s">
        <v>25361</v>
      </c>
      <c r="O44" t="str">
        <f>VLOOKUP(E44,usvi_genera_relabel!A$2:B$12642,2)</f>
        <v>ASV_00005: Alphaproteobacteria; SAR11 Clade Ia</v>
      </c>
    </row>
    <row r="45" spans="1:15" x14ac:dyDescent="0.2">
      <c r="A45" t="s">
        <v>12</v>
      </c>
      <c r="B45" t="s">
        <v>25362</v>
      </c>
      <c r="C45" t="s">
        <v>13</v>
      </c>
      <c r="D45" t="s">
        <v>13</v>
      </c>
      <c r="E45" t="s">
        <v>915</v>
      </c>
      <c r="F45" t="s">
        <v>44</v>
      </c>
      <c r="G45">
        <v>-0.67152917505030096</v>
      </c>
      <c r="H45" t="s">
        <v>25363</v>
      </c>
      <c r="I45" s="1">
        <v>1.4564233954165E-10</v>
      </c>
      <c r="J45" s="1">
        <v>1.4564233954165E-10</v>
      </c>
      <c r="K45" s="1">
        <v>1.4564233954165E-10</v>
      </c>
      <c r="L45" s="1">
        <v>1.1939560739036601E-7</v>
      </c>
      <c r="M45" s="1">
        <v>1.1939560739036601E-7</v>
      </c>
      <c r="N45">
        <v>-0.67152917505030096</v>
      </c>
      <c r="O45" t="str">
        <f>VLOOKUP(E45,usvi_genera_relabel!A$2:B$12642,2)</f>
        <v>ASV_00005: Alphaproteobacteria; SAR11 Clade Ia</v>
      </c>
    </row>
    <row r="46" spans="1:15" x14ac:dyDescent="0.2">
      <c r="A46" t="s">
        <v>12</v>
      </c>
      <c r="B46" t="s">
        <v>25362</v>
      </c>
      <c r="C46" t="s">
        <v>13</v>
      </c>
      <c r="D46" t="s">
        <v>13</v>
      </c>
      <c r="E46" t="s">
        <v>915</v>
      </c>
      <c r="F46" t="s">
        <v>159</v>
      </c>
      <c r="G46">
        <v>-0.66294433266264197</v>
      </c>
      <c r="H46" t="s">
        <v>25363</v>
      </c>
      <c r="I46" s="1">
        <v>3.0058328351951401E-10</v>
      </c>
      <c r="J46" s="1">
        <v>3.0058328351951401E-10</v>
      </c>
      <c r="K46" s="1">
        <v>3.0058328351951401E-10</v>
      </c>
      <c r="L46" s="1">
        <v>2.2200514182480499E-7</v>
      </c>
      <c r="M46" s="1">
        <v>2.2200514182480499E-7</v>
      </c>
      <c r="N46">
        <v>-0.66294433266264197</v>
      </c>
      <c r="O46" t="str">
        <f>VLOOKUP(E46,usvi_genera_relabel!A$2:B$12642,2)</f>
        <v>ASV_00005: Alphaproteobacteria; SAR11 Clade Ia</v>
      </c>
    </row>
    <row r="47" spans="1:15" x14ac:dyDescent="0.2">
      <c r="A47" t="s">
        <v>12</v>
      </c>
      <c r="B47" t="s">
        <v>25362</v>
      </c>
      <c r="C47" t="s">
        <v>13</v>
      </c>
      <c r="D47" t="s">
        <v>13</v>
      </c>
      <c r="E47" t="s">
        <v>915</v>
      </c>
      <c r="F47" t="s">
        <v>161</v>
      </c>
      <c r="G47">
        <v>-0.65991902834007998</v>
      </c>
      <c r="H47" t="s">
        <v>25363</v>
      </c>
      <c r="I47" s="1">
        <v>6.5698116724472598E-6</v>
      </c>
      <c r="J47" s="1">
        <v>6.5698116724472598E-6</v>
      </c>
      <c r="K47" s="1">
        <v>6.5698116724472598E-6</v>
      </c>
      <c r="L47">
        <v>1.46204641248216E-3</v>
      </c>
      <c r="M47">
        <v>1.46204641248216E-3</v>
      </c>
      <c r="N47">
        <v>-0.65991902834007998</v>
      </c>
      <c r="O47" t="str">
        <f>VLOOKUP(E47,usvi_genera_relabel!A$2:B$12642,2)</f>
        <v>ASV_00005: Alphaproteobacteria; SAR11 Clade Ia</v>
      </c>
    </row>
    <row r="48" spans="1:15" x14ac:dyDescent="0.2">
      <c r="A48" t="s">
        <v>12</v>
      </c>
      <c r="B48" t="s">
        <v>25362</v>
      </c>
      <c r="C48" t="s">
        <v>13</v>
      </c>
      <c r="D48" t="s">
        <v>13</v>
      </c>
      <c r="E48" t="s">
        <v>915</v>
      </c>
      <c r="F48" t="s">
        <v>37</v>
      </c>
      <c r="G48">
        <v>-0.78651911468812796</v>
      </c>
      <c r="H48" t="s">
        <v>25363</v>
      </c>
      <c r="I48" s="1">
        <v>4.3519872310383702E-16</v>
      </c>
      <c r="J48" s="1">
        <v>4.3519872310383702E-16</v>
      </c>
      <c r="K48" s="1">
        <v>4.3519872310383702E-16</v>
      </c>
      <c r="L48" s="1">
        <v>9.1590145033091808E-13</v>
      </c>
      <c r="M48" s="1">
        <v>9.1590145033091808E-13</v>
      </c>
      <c r="N48">
        <v>-0.78651911468812796</v>
      </c>
      <c r="O48" t="str">
        <f>VLOOKUP(E48,usvi_genera_relabel!A$2:B$12642,2)</f>
        <v>ASV_00005: Alphaproteobacteria; SAR11 Clade Ia</v>
      </c>
    </row>
    <row r="49" spans="1:15" x14ac:dyDescent="0.2">
      <c r="A49" t="s">
        <v>12</v>
      </c>
      <c r="B49" t="s">
        <v>25362</v>
      </c>
      <c r="C49" t="s">
        <v>13</v>
      </c>
      <c r="D49" t="s">
        <v>13</v>
      </c>
      <c r="E49" t="s">
        <v>915</v>
      </c>
      <c r="F49" t="s">
        <v>117</v>
      </c>
      <c r="G49">
        <v>-0.46720321931589498</v>
      </c>
      <c r="H49" t="s">
        <v>25363</v>
      </c>
      <c r="I49" s="1">
        <v>3.9995740247169801E-5</v>
      </c>
      <c r="J49" s="1">
        <v>3.9995740247169801E-5</v>
      </c>
      <c r="K49" s="1">
        <v>3.9995740247169801E-5</v>
      </c>
      <c r="L49">
        <v>6.4166901584760102E-3</v>
      </c>
      <c r="M49">
        <v>6.4166901584760102E-3</v>
      </c>
      <c r="N49" t="s">
        <v>25361</v>
      </c>
      <c r="O49" t="str">
        <f>VLOOKUP(E49,usvi_genera_relabel!A$2:B$12642,2)</f>
        <v>ASV_00005: Alphaproteobacteria; SAR11 Clade Ia</v>
      </c>
    </row>
    <row r="50" spans="1:15" x14ac:dyDescent="0.2">
      <c r="A50" t="s">
        <v>12</v>
      </c>
      <c r="B50" t="s">
        <v>25362</v>
      </c>
      <c r="C50" t="s">
        <v>13</v>
      </c>
      <c r="D50" t="s">
        <v>13</v>
      </c>
      <c r="E50" t="s">
        <v>915</v>
      </c>
      <c r="F50" t="s">
        <v>66</v>
      </c>
      <c r="G50">
        <v>-0.46046277665995899</v>
      </c>
      <c r="H50" t="s">
        <v>25363</v>
      </c>
      <c r="I50" s="1">
        <v>5.3336420403068998E-5</v>
      </c>
      <c r="J50" s="1">
        <v>5.3336420403068998E-5</v>
      </c>
      <c r="K50" s="1">
        <v>5.3336420403068998E-5</v>
      </c>
      <c r="L50">
        <v>8.0830178451182996E-3</v>
      </c>
      <c r="M50">
        <v>8.0830178451182996E-3</v>
      </c>
      <c r="N50" t="s">
        <v>25361</v>
      </c>
      <c r="O50" t="str">
        <f>VLOOKUP(E50,usvi_genera_relabel!A$2:B$12642,2)</f>
        <v>ASV_00005: Alphaproteobacteria; SAR11 Clade Ia</v>
      </c>
    </row>
    <row r="51" spans="1:15" x14ac:dyDescent="0.2">
      <c r="A51" t="s">
        <v>12</v>
      </c>
      <c r="B51" t="s">
        <v>25362</v>
      </c>
      <c r="C51" t="s">
        <v>13</v>
      </c>
      <c r="D51" t="s">
        <v>13</v>
      </c>
      <c r="E51" t="s">
        <v>915</v>
      </c>
      <c r="F51" t="s">
        <v>45</v>
      </c>
      <c r="G51">
        <v>-0.676056338028168</v>
      </c>
      <c r="H51" t="s">
        <v>25363</v>
      </c>
      <c r="I51" s="1">
        <v>9.8428426392941396E-11</v>
      </c>
      <c r="J51" s="1">
        <v>9.8428426392941396E-11</v>
      </c>
      <c r="K51" s="1">
        <v>9.8428426392941396E-11</v>
      </c>
      <c r="L51" s="1">
        <v>8.4866983820846096E-8</v>
      </c>
      <c r="M51" s="1">
        <v>8.4866983820846096E-8</v>
      </c>
      <c r="N51">
        <v>-0.676056338028168</v>
      </c>
      <c r="O51" t="str">
        <f>VLOOKUP(E51,usvi_genera_relabel!A$2:B$12642,2)</f>
        <v>ASV_00005: Alphaproteobacteria; SAR11 Clade Ia</v>
      </c>
    </row>
    <row r="52" spans="1:15" x14ac:dyDescent="0.2">
      <c r="A52" t="s">
        <v>12</v>
      </c>
      <c r="B52" t="s">
        <v>25362</v>
      </c>
      <c r="C52" t="s">
        <v>13</v>
      </c>
      <c r="D52" t="s">
        <v>13</v>
      </c>
      <c r="E52" t="s">
        <v>915</v>
      </c>
      <c r="F52" t="s">
        <v>30</v>
      </c>
      <c r="G52">
        <v>-0.61619718309859095</v>
      </c>
      <c r="H52" t="s">
        <v>25363</v>
      </c>
      <c r="I52" s="1">
        <v>1.06296743803033E-8</v>
      </c>
      <c r="J52" s="1">
        <v>1.06296743803033E-8</v>
      </c>
      <c r="K52" s="1">
        <v>1.06296743803033E-8</v>
      </c>
      <c r="L52" s="1">
        <v>5.6573280446240402E-6</v>
      </c>
      <c r="M52" s="1">
        <v>5.6573280446240402E-6</v>
      </c>
      <c r="N52">
        <v>-0.61619718309859095</v>
      </c>
      <c r="O52" t="str">
        <f>VLOOKUP(E52,usvi_genera_relabel!A$2:B$12642,2)</f>
        <v>ASV_00005: Alphaproteobacteria; SAR11 Clade Ia</v>
      </c>
    </row>
    <row r="53" spans="1:15" x14ac:dyDescent="0.2">
      <c r="A53" t="s">
        <v>12</v>
      </c>
      <c r="B53" t="s">
        <v>25362</v>
      </c>
      <c r="C53" t="s">
        <v>13</v>
      </c>
      <c r="D53" t="s">
        <v>13</v>
      </c>
      <c r="E53" t="s">
        <v>16</v>
      </c>
      <c r="F53" t="s">
        <v>157</v>
      </c>
      <c r="G53">
        <v>0.468175720992622</v>
      </c>
      <c r="H53" t="s">
        <v>25363</v>
      </c>
      <c r="I53" s="1">
        <v>3.8349545829476901E-5</v>
      </c>
      <c r="J53" s="1">
        <v>3.8349545829476901E-5</v>
      </c>
      <c r="K53" s="1">
        <v>3.8349545829476901E-5</v>
      </c>
      <c r="L53">
        <v>6.2083759370790198E-3</v>
      </c>
      <c r="M53">
        <v>6.2083759370790198E-3</v>
      </c>
      <c r="N53" t="s">
        <v>25361</v>
      </c>
      <c r="O53" t="str">
        <f>VLOOKUP(E53,usvi_genera_relabel!A$2:B$12642,2)</f>
        <v>ASV_00006: Bacteroidia; Cryomorphaceae</v>
      </c>
    </row>
    <row r="54" spans="1:15" x14ac:dyDescent="0.2">
      <c r="A54" t="s">
        <v>12</v>
      </c>
      <c r="B54" t="s">
        <v>25362</v>
      </c>
      <c r="C54" t="s">
        <v>13</v>
      </c>
      <c r="D54" t="s">
        <v>13</v>
      </c>
      <c r="E54" t="s">
        <v>16</v>
      </c>
      <c r="F54" t="s">
        <v>91</v>
      </c>
      <c r="G54">
        <v>-0.60499664654594199</v>
      </c>
      <c r="H54" t="s">
        <v>25363</v>
      </c>
      <c r="I54" s="1">
        <v>2.2947865986349199E-8</v>
      </c>
      <c r="J54" s="1">
        <v>2.2947865986349199E-8</v>
      </c>
      <c r="K54" s="1">
        <v>2.2947865986349199E-8</v>
      </c>
      <c r="L54" s="1">
        <v>1.11243297147051E-5</v>
      </c>
      <c r="M54" s="1">
        <v>1.11243297147051E-5</v>
      </c>
      <c r="N54">
        <v>-0.60499664654594199</v>
      </c>
      <c r="O54" t="str">
        <f>VLOOKUP(E54,usvi_genera_relabel!A$2:B$12642,2)</f>
        <v>ASV_00006: Bacteroidia; Cryomorphaceae</v>
      </c>
    </row>
    <row r="55" spans="1:15" x14ac:dyDescent="0.2">
      <c r="A55" t="s">
        <v>12</v>
      </c>
      <c r="B55" t="s">
        <v>25362</v>
      </c>
      <c r="C55" t="s">
        <v>13</v>
      </c>
      <c r="D55" t="s">
        <v>13</v>
      </c>
      <c r="E55" t="s">
        <v>16</v>
      </c>
      <c r="F55" t="s">
        <v>44</v>
      </c>
      <c r="G55">
        <v>0.70217974513749104</v>
      </c>
      <c r="H55" t="s">
        <v>25363</v>
      </c>
      <c r="I55" s="1">
        <v>8.9026477496961498E-12</v>
      </c>
      <c r="J55" s="1">
        <v>8.9026477496961498E-12</v>
      </c>
      <c r="K55" s="1">
        <v>8.9026477496961498E-12</v>
      </c>
      <c r="L55" s="1">
        <v>1.00902692500576E-8</v>
      </c>
      <c r="M55" s="1">
        <v>1.00902692500576E-8</v>
      </c>
      <c r="N55">
        <v>0.70217974513749104</v>
      </c>
      <c r="O55" t="str">
        <f>VLOOKUP(E55,usvi_genera_relabel!A$2:B$12642,2)</f>
        <v>ASV_00006: Bacteroidia; Cryomorphaceae</v>
      </c>
    </row>
    <row r="56" spans="1:15" x14ac:dyDescent="0.2">
      <c r="A56" t="s">
        <v>12</v>
      </c>
      <c r="B56" t="s">
        <v>25362</v>
      </c>
      <c r="C56" t="s">
        <v>13</v>
      </c>
      <c r="D56" t="s">
        <v>13</v>
      </c>
      <c r="E56" t="s">
        <v>16</v>
      </c>
      <c r="F56" t="s">
        <v>159</v>
      </c>
      <c r="G56">
        <v>0.74453386988598202</v>
      </c>
      <c r="H56" t="s">
        <v>25363</v>
      </c>
      <c r="I56" s="1">
        <v>9.8902481725090805E-14</v>
      </c>
      <c r="J56" s="1">
        <v>9.8902481725090805E-14</v>
      </c>
      <c r="K56" s="1">
        <v>9.8902481725090805E-14</v>
      </c>
      <c r="L56" s="1">
        <v>1.6370054404365E-10</v>
      </c>
      <c r="M56" s="1">
        <v>1.6370054404365E-10</v>
      </c>
      <c r="N56">
        <v>0.74453386988598202</v>
      </c>
      <c r="O56" t="str">
        <f>VLOOKUP(E56,usvi_genera_relabel!A$2:B$12642,2)</f>
        <v>ASV_00006: Bacteroidia; Cryomorphaceae</v>
      </c>
    </row>
    <row r="57" spans="1:15" x14ac:dyDescent="0.2">
      <c r="A57" t="s">
        <v>12</v>
      </c>
      <c r="B57" t="s">
        <v>25362</v>
      </c>
      <c r="C57" t="s">
        <v>13</v>
      </c>
      <c r="D57" t="s">
        <v>13</v>
      </c>
      <c r="E57" t="s">
        <v>16</v>
      </c>
      <c r="F57" t="s">
        <v>122</v>
      </c>
      <c r="G57">
        <v>0.53583916083915994</v>
      </c>
      <c r="H57" t="s">
        <v>25363</v>
      </c>
      <c r="I57" s="1">
        <v>4.2284488571458198E-6</v>
      </c>
      <c r="J57" s="1">
        <v>4.2284488571458198E-6</v>
      </c>
      <c r="K57" s="1">
        <v>4.2284488571458198E-6</v>
      </c>
      <c r="L57">
        <v>1.0086641366435199E-3</v>
      </c>
      <c r="M57">
        <v>1.0086641366435199E-3</v>
      </c>
      <c r="N57">
        <v>0.53583916083915994</v>
      </c>
      <c r="O57" t="str">
        <f>VLOOKUP(E57,usvi_genera_relabel!A$2:B$12642,2)</f>
        <v>ASV_00006: Bacteroidia; Cryomorphaceae</v>
      </c>
    </row>
    <row r="58" spans="1:15" x14ac:dyDescent="0.2">
      <c r="A58" t="s">
        <v>12</v>
      </c>
      <c r="B58" t="s">
        <v>25362</v>
      </c>
      <c r="C58" t="s">
        <v>13</v>
      </c>
      <c r="D58" t="s">
        <v>13</v>
      </c>
      <c r="E58" t="s">
        <v>16</v>
      </c>
      <c r="F58" t="s">
        <v>161</v>
      </c>
      <c r="G58">
        <v>0.69734106576211796</v>
      </c>
      <c r="H58" t="s">
        <v>25363</v>
      </c>
      <c r="I58" s="1">
        <v>1.14542663399748E-6</v>
      </c>
      <c r="J58" s="1">
        <v>1.14542663399748E-6</v>
      </c>
      <c r="K58" s="1">
        <v>1.14542663399748E-6</v>
      </c>
      <c r="L58" s="1">
        <v>3.3750467822735999E-4</v>
      </c>
      <c r="M58" s="1">
        <v>3.3750467822735999E-4</v>
      </c>
      <c r="N58">
        <v>0.69734106576211796</v>
      </c>
      <c r="O58" t="str">
        <f>VLOOKUP(E58,usvi_genera_relabel!A$2:B$12642,2)</f>
        <v>ASV_00006: Bacteroidia; Cryomorphaceae</v>
      </c>
    </row>
    <row r="59" spans="1:15" x14ac:dyDescent="0.2">
      <c r="A59" t="s">
        <v>12</v>
      </c>
      <c r="B59" t="s">
        <v>25362</v>
      </c>
      <c r="C59" t="s">
        <v>13</v>
      </c>
      <c r="D59" t="s">
        <v>13</v>
      </c>
      <c r="E59" t="s">
        <v>16</v>
      </c>
      <c r="F59" t="s">
        <v>115</v>
      </c>
      <c r="G59">
        <v>-0.66002844950213302</v>
      </c>
      <c r="H59" t="s">
        <v>25363</v>
      </c>
      <c r="I59" s="1">
        <v>8.8184426747248905E-6</v>
      </c>
      <c r="J59" s="1">
        <v>8.8184426747248905E-6</v>
      </c>
      <c r="K59" s="1">
        <v>8.8184426747248905E-6</v>
      </c>
      <c r="L59">
        <v>1.87555650537121E-3</v>
      </c>
      <c r="M59">
        <v>1.87555650537121E-3</v>
      </c>
      <c r="N59">
        <v>-0.66002844950213302</v>
      </c>
      <c r="O59" t="str">
        <f>VLOOKUP(E59,usvi_genera_relabel!A$2:B$12642,2)</f>
        <v>ASV_00006: Bacteroidia; Cryomorphaceae</v>
      </c>
    </row>
    <row r="60" spans="1:15" x14ac:dyDescent="0.2">
      <c r="A60" t="s">
        <v>12</v>
      </c>
      <c r="B60" t="s">
        <v>25362</v>
      </c>
      <c r="C60" t="s">
        <v>13</v>
      </c>
      <c r="D60" t="s">
        <v>13</v>
      </c>
      <c r="E60" t="s">
        <v>16</v>
      </c>
      <c r="F60" t="s">
        <v>96</v>
      </c>
      <c r="G60">
        <v>-0.47538564721663301</v>
      </c>
      <c r="H60" t="s">
        <v>25363</v>
      </c>
      <c r="I60" s="1">
        <v>2.7970193548228902E-5</v>
      </c>
      <c r="J60" s="1">
        <v>2.7970193548228902E-5</v>
      </c>
      <c r="K60" s="1">
        <v>2.7970193548228902E-5</v>
      </c>
      <c r="L60">
        <v>4.79372868829558E-3</v>
      </c>
      <c r="M60">
        <v>4.79372868829558E-3</v>
      </c>
      <c r="N60" t="s">
        <v>25361</v>
      </c>
      <c r="O60" t="str">
        <f>VLOOKUP(E60,usvi_genera_relabel!A$2:B$12642,2)</f>
        <v>ASV_00006: Bacteroidia; Cryomorphaceae</v>
      </c>
    </row>
    <row r="61" spans="1:15" x14ac:dyDescent="0.2">
      <c r="A61" t="s">
        <v>12</v>
      </c>
      <c r="B61" t="s">
        <v>25362</v>
      </c>
      <c r="C61" t="s">
        <v>13</v>
      </c>
      <c r="D61" t="s">
        <v>13</v>
      </c>
      <c r="E61" t="s">
        <v>16</v>
      </c>
      <c r="F61" t="s">
        <v>71</v>
      </c>
      <c r="G61">
        <v>-0.51827632461435202</v>
      </c>
      <c r="H61" t="s">
        <v>25363</v>
      </c>
      <c r="I61" s="1">
        <v>3.66591027155213E-6</v>
      </c>
      <c r="J61" s="1">
        <v>3.66591027155213E-6</v>
      </c>
      <c r="K61" s="1">
        <v>3.66591027155213E-6</v>
      </c>
      <c r="L61" s="1">
        <v>8.95204768545565E-4</v>
      </c>
      <c r="M61" s="1">
        <v>8.95204768545565E-4</v>
      </c>
      <c r="N61">
        <v>-0.51827632461435202</v>
      </c>
      <c r="O61" t="str">
        <f>VLOOKUP(E61,usvi_genera_relabel!A$2:B$12642,2)</f>
        <v>ASV_00006: Bacteroidia; Cryomorphaceae</v>
      </c>
    </row>
    <row r="62" spans="1:15" x14ac:dyDescent="0.2">
      <c r="A62" t="s">
        <v>12</v>
      </c>
      <c r="B62" t="s">
        <v>25362</v>
      </c>
      <c r="C62" t="s">
        <v>13</v>
      </c>
      <c r="D62" t="s">
        <v>13</v>
      </c>
      <c r="E62" t="s">
        <v>16</v>
      </c>
      <c r="F62" t="s">
        <v>177</v>
      </c>
      <c r="G62">
        <v>-0.51757398611618499</v>
      </c>
      <c r="H62" t="s">
        <v>25363</v>
      </c>
      <c r="I62" s="1">
        <v>5.2597033532210701E-6</v>
      </c>
      <c r="J62" s="1">
        <v>5.2597033532210701E-6</v>
      </c>
      <c r="K62" s="1">
        <v>5.2597033532210701E-6</v>
      </c>
      <c r="L62">
        <v>1.21290153650172E-3</v>
      </c>
      <c r="M62">
        <v>1.21290153650172E-3</v>
      </c>
      <c r="N62">
        <v>-0.51757398611618499</v>
      </c>
      <c r="O62" t="str">
        <f>VLOOKUP(E62,usvi_genera_relabel!A$2:B$12642,2)</f>
        <v>ASV_00006: Bacteroidia; Cryomorphaceae</v>
      </c>
    </row>
    <row r="63" spans="1:15" x14ac:dyDescent="0.2">
      <c r="A63" t="s">
        <v>12</v>
      </c>
      <c r="B63" t="s">
        <v>25362</v>
      </c>
      <c r="C63" t="s">
        <v>13</v>
      </c>
      <c r="D63" t="s">
        <v>13</v>
      </c>
      <c r="E63" t="s">
        <v>16</v>
      </c>
      <c r="F63" t="s">
        <v>37</v>
      </c>
      <c r="G63">
        <v>0.83195841716968399</v>
      </c>
      <c r="H63" t="s">
        <v>25363</v>
      </c>
      <c r="I63" s="1">
        <v>2.5446430977919502E-19</v>
      </c>
      <c r="J63" s="1">
        <v>2.5446430977919502E-19</v>
      </c>
      <c r="K63" s="1">
        <v>2.5446430977919502E-19</v>
      </c>
      <c r="L63" s="1">
        <v>5.8593850079086105E-16</v>
      </c>
      <c r="M63" s="1">
        <v>5.8593850079086105E-16</v>
      </c>
      <c r="N63">
        <v>0.83195841716968399</v>
      </c>
      <c r="O63" t="str">
        <f>VLOOKUP(E63,usvi_genera_relabel!A$2:B$12642,2)</f>
        <v>ASV_00006: Bacteroidia; Cryomorphaceae</v>
      </c>
    </row>
    <row r="64" spans="1:15" x14ac:dyDescent="0.2">
      <c r="A64" t="s">
        <v>12</v>
      </c>
      <c r="B64" t="s">
        <v>25362</v>
      </c>
      <c r="C64" t="s">
        <v>13</v>
      </c>
      <c r="D64" t="s">
        <v>13</v>
      </c>
      <c r="E64" t="s">
        <v>16</v>
      </c>
      <c r="F64" t="s">
        <v>117</v>
      </c>
      <c r="G64">
        <v>0.51686787391012701</v>
      </c>
      <c r="H64" t="s">
        <v>25363</v>
      </c>
      <c r="I64" s="1">
        <v>3.9363660456462697E-6</v>
      </c>
      <c r="J64" s="1">
        <v>3.9363660456462697E-6</v>
      </c>
      <c r="K64" s="1">
        <v>3.9363660456462697E-6</v>
      </c>
      <c r="L64" s="1">
        <v>9.4881934472668898E-4</v>
      </c>
      <c r="M64" s="1">
        <v>9.4881934472668898E-4</v>
      </c>
      <c r="N64">
        <v>0.51686787391012701</v>
      </c>
      <c r="O64" t="str">
        <f>VLOOKUP(E64,usvi_genera_relabel!A$2:B$12642,2)</f>
        <v>ASV_00006: Bacteroidia; Cryomorphaceae</v>
      </c>
    </row>
    <row r="65" spans="1:15" x14ac:dyDescent="0.2">
      <c r="A65" t="s">
        <v>12</v>
      </c>
      <c r="B65" t="s">
        <v>25362</v>
      </c>
      <c r="C65" t="s">
        <v>13</v>
      </c>
      <c r="D65" t="s">
        <v>13</v>
      </c>
      <c r="E65" t="s">
        <v>16</v>
      </c>
      <c r="F65" t="s">
        <v>225</v>
      </c>
      <c r="G65">
        <v>-0.53025981978829495</v>
      </c>
      <c r="H65" t="s">
        <v>25363</v>
      </c>
      <c r="I65" s="1">
        <v>2.3448987910282398E-6</v>
      </c>
      <c r="J65" s="1">
        <v>2.3448987910282398E-6</v>
      </c>
      <c r="K65" s="1">
        <v>2.3448987910282398E-6</v>
      </c>
      <c r="L65" s="1">
        <v>6.19369731410541E-4</v>
      </c>
      <c r="M65" s="1">
        <v>6.19369731410541E-4</v>
      </c>
      <c r="N65">
        <v>-0.53025981978829495</v>
      </c>
      <c r="O65" t="str">
        <f>VLOOKUP(E65,usvi_genera_relabel!A$2:B$12642,2)</f>
        <v>ASV_00006: Bacteroidia; Cryomorphaceae</v>
      </c>
    </row>
    <row r="66" spans="1:15" x14ac:dyDescent="0.2">
      <c r="A66" t="s">
        <v>12</v>
      </c>
      <c r="B66" t="s">
        <v>25362</v>
      </c>
      <c r="C66" t="s">
        <v>13</v>
      </c>
      <c r="D66" t="s">
        <v>13</v>
      </c>
      <c r="E66" t="s">
        <v>16</v>
      </c>
      <c r="F66" t="s">
        <v>45</v>
      </c>
      <c r="G66">
        <v>0.66183769282360805</v>
      </c>
      <c r="H66" t="s">
        <v>25363</v>
      </c>
      <c r="I66" s="1">
        <v>3.2944750110604001E-10</v>
      </c>
      <c r="J66" s="1">
        <v>3.2944750110604001E-10</v>
      </c>
      <c r="K66" s="1">
        <v>3.2944750110604001E-10</v>
      </c>
      <c r="L66" s="1">
        <v>2.4015189089936102E-7</v>
      </c>
      <c r="M66" s="1">
        <v>2.4015189089936102E-7</v>
      </c>
      <c r="N66">
        <v>0.66183769282360805</v>
      </c>
      <c r="O66" t="str">
        <f>VLOOKUP(E66,usvi_genera_relabel!A$2:B$12642,2)</f>
        <v>ASV_00006: Bacteroidia; Cryomorphaceae</v>
      </c>
    </row>
    <row r="67" spans="1:15" x14ac:dyDescent="0.2">
      <c r="A67" t="s">
        <v>12</v>
      </c>
      <c r="B67" t="s">
        <v>25362</v>
      </c>
      <c r="C67" t="s">
        <v>13</v>
      </c>
      <c r="D67" t="s">
        <v>13</v>
      </c>
      <c r="E67" t="s">
        <v>16</v>
      </c>
      <c r="F67" t="s">
        <v>92</v>
      </c>
      <c r="G67">
        <v>-0.54636463280964498</v>
      </c>
      <c r="H67" t="s">
        <v>25363</v>
      </c>
      <c r="I67" s="1">
        <v>1.19590764532073E-6</v>
      </c>
      <c r="J67" s="1">
        <v>1.19590764532073E-6</v>
      </c>
      <c r="K67" s="1">
        <v>1.19590764532073E-6</v>
      </c>
      <c r="L67" s="1">
        <v>3.5000796706206497E-4</v>
      </c>
      <c r="M67" s="1">
        <v>3.5000796706206497E-4</v>
      </c>
      <c r="N67">
        <v>-0.54636463280964498</v>
      </c>
      <c r="O67" t="str">
        <f>VLOOKUP(E67,usvi_genera_relabel!A$2:B$12642,2)</f>
        <v>ASV_00006: Bacteroidia; Cryomorphaceae</v>
      </c>
    </row>
    <row r="68" spans="1:15" x14ac:dyDescent="0.2">
      <c r="A68" t="s">
        <v>12</v>
      </c>
      <c r="B68" t="s">
        <v>25362</v>
      </c>
      <c r="C68" t="s">
        <v>13</v>
      </c>
      <c r="D68" t="s">
        <v>13</v>
      </c>
      <c r="E68" t="s">
        <v>16</v>
      </c>
      <c r="F68" t="s">
        <v>30</v>
      </c>
      <c r="G68">
        <v>0.66522468142186397</v>
      </c>
      <c r="H68" t="s">
        <v>25363</v>
      </c>
      <c r="I68" s="1">
        <v>2.4853090302106599E-10</v>
      </c>
      <c r="J68" s="1">
        <v>2.4853090302106599E-10</v>
      </c>
      <c r="K68" s="1">
        <v>2.4853090302106599E-10</v>
      </c>
      <c r="L68" s="1">
        <v>1.90758676325079E-7</v>
      </c>
      <c r="M68" s="1">
        <v>1.90758676325079E-7</v>
      </c>
      <c r="N68">
        <v>0.66522468142186397</v>
      </c>
      <c r="O68" t="str">
        <f>VLOOKUP(E68,usvi_genera_relabel!A$2:B$12642,2)</f>
        <v>ASV_00006: Bacteroidia; Cryomorphaceae</v>
      </c>
    </row>
    <row r="69" spans="1:15" x14ac:dyDescent="0.2">
      <c r="A69" t="s">
        <v>12</v>
      </c>
      <c r="B69" t="s">
        <v>25362</v>
      </c>
      <c r="C69" t="s">
        <v>13</v>
      </c>
      <c r="D69" t="s">
        <v>13</v>
      </c>
      <c r="E69" t="s">
        <v>16</v>
      </c>
      <c r="F69" t="s">
        <v>185</v>
      </c>
      <c r="G69">
        <v>-0.53810741687979502</v>
      </c>
      <c r="H69" t="s">
        <v>25363</v>
      </c>
      <c r="I69" s="1">
        <v>1.85478867133119E-6</v>
      </c>
      <c r="J69" s="1">
        <v>1.85478867133119E-6</v>
      </c>
      <c r="K69" s="1">
        <v>1.85478867133119E-6</v>
      </c>
      <c r="L69" s="1">
        <v>5.0684350144171203E-4</v>
      </c>
      <c r="M69" s="1">
        <v>5.0684350144171203E-4</v>
      </c>
      <c r="N69">
        <v>-0.53810741687979502</v>
      </c>
      <c r="O69" t="str">
        <f>VLOOKUP(E69,usvi_genera_relabel!A$2:B$12642,2)</f>
        <v>ASV_00006: Bacteroidia; Cryomorphaceae</v>
      </c>
    </row>
    <row r="70" spans="1:15" x14ac:dyDescent="0.2">
      <c r="A70" t="s">
        <v>12</v>
      </c>
      <c r="B70" t="s">
        <v>25362</v>
      </c>
      <c r="C70" t="s">
        <v>13</v>
      </c>
      <c r="D70" t="s">
        <v>13</v>
      </c>
      <c r="E70" t="s">
        <v>291</v>
      </c>
      <c r="F70" t="s">
        <v>157</v>
      </c>
      <c r="G70">
        <v>-0.59604292421193805</v>
      </c>
      <c r="H70" t="s">
        <v>25363</v>
      </c>
      <c r="I70" s="1">
        <v>4.1570226477445202E-8</v>
      </c>
      <c r="J70" s="1">
        <v>4.1570226477445202E-8</v>
      </c>
      <c r="K70" s="1">
        <v>4.1570226477445202E-8</v>
      </c>
      <c r="L70" s="1">
        <v>1.8844912581520501E-5</v>
      </c>
      <c r="M70" s="1">
        <v>1.8844912581520501E-5</v>
      </c>
      <c r="N70">
        <v>-0.59604292421193805</v>
      </c>
      <c r="O70" t="str">
        <f>VLOOKUP(E70,usvi_genera_relabel!A$2:B$12642,2)</f>
        <v>ASV_00007: Cyanobacteria; Prochlorococcus MIT9313</v>
      </c>
    </row>
    <row r="71" spans="1:15" x14ac:dyDescent="0.2">
      <c r="A71" t="s">
        <v>12</v>
      </c>
      <c r="B71" t="s">
        <v>25362</v>
      </c>
      <c r="C71" t="s">
        <v>13</v>
      </c>
      <c r="D71" t="s">
        <v>13</v>
      </c>
      <c r="E71" t="s">
        <v>291</v>
      </c>
      <c r="F71" t="s">
        <v>31</v>
      </c>
      <c r="G71">
        <v>-0.52655935613682003</v>
      </c>
      <c r="H71" t="s">
        <v>25363</v>
      </c>
      <c r="I71" s="1">
        <v>2.3963646319091702E-6</v>
      </c>
      <c r="J71" s="1">
        <v>2.3963646319091702E-6</v>
      </c>
      <c r="K71" s="1">
        <v>2.3963646319091702E-6</v>
      </c>
      <c r="L71" s="1">
        <v>6.2998201812137697E-4</v>
      </c>
      <c r="M71" s="1">
        <v>6.2998201812137697E-4</v>
      </c>
      <c r="N71">
        <v>-0.52655935613682003</v>
      </c>
      <c r="O71" t="str">
        <f>VLOOKUP(E71,usvi_genera_relabel!A$2:B$12642,2)</f>
        <v>ASV_00007: Cyanobacteria; Prochlorococcus MIT9313</v>
      </c>
    </row>
    <row r="72" spans="1:15" x14ac:dyDescent="0.2">
      <c r="A72" t="s">
        <v>12</v>
      </c>
      <c r="B72" t="s">
        <v>25362</v>
      </c>
      <c r="C72" t="s">
        <v>13</v>
      </c>
      <c r="D72" t="s">
        <v>13</v>
      </c>
      <c r="E72" t="s">
        <v>291</v>
      </c>
      <c r="F72" t="s">
        <v>44</v>
      </c>
      <c r="G72">
        <v>-0.62766599597585504</v>
      </c>
      <c r="H72" t="s">
        <v>25363</v>
      </c>
      <c r="I72" s="1">
        <v>4.6820275988333402E-9</v>
      </c>
      <c r="J72" s="1">
        <v>4.6820275988333402E-9</v>
      </c>
      <c r="K72" s="1">
        <v>4.6820275988333402E-9</v>
      </c>
      <c r="L72" s="1">
        <v>2.7314014001611199E-6</v>
      </c>
      <c r="M72" s="1">
        <v>2.7314014001611199E-6</v>
      </c>
      <c r="N72">
        <v>-0.62766599597585504</v>
      </c>
      <c r="O72" t="str">
        <f>VLOOKUP(E72,usvi_genera_relabel!A$2:B$12642,2)</f>
        <v>ASV_00007: Cyanobacteria; Prochlorococcus MIT9313</v>
      </c>
    </row>
    <row r="73" spans="1:15" x14ac:dyDescent="0.2">
      <c r="A73" t="s">
        <v>12</v>
      </c>
      <c r="B73" t="s">
        <v>25362</v>
      </c>
      <c r="C73" t="s">
        <v>13</v>
      </c>
      <c r="D73" t="s">
        <v>13</v>
      </c>
      <c r="E73" t="s">
        <v>291</v>
      </c>
      <c r="F73" t="s">
        <v>159</v>
      </c>
      <c r="G73">
        <v>-0.62273641851106598</v>
      </c>
      <c r="H73" t="s">
        <v>25363</v>
      </c>
      <c r="I73" s="1">
        <v>6.6874035048278001E-9</v>
      </c>
      <c r="J73" s="1">
        <v>6.6874035048278001E-9</v>
      </c>
      <c r="K73" s="1">
        <v>6.6874035048278001E-9</v>
      </c>
      <c r="L73" s="1">
        <v>3.7611648378704499E-6</v>
      </c>
      <c r="M73" s="1">
        <v>3.7611648378704499E-6</v>
      </c>
      <c r="N73">
        <v>-0.62273641851106598</v>
      </c>
      <c r="O73" t="str">
        <f>VLOOKUP(E73,usvi_genera_relabel!A$2:B$12642,2)</f>
        <v>ASV_00007: Cyanobacteria; Prochlorococcus MIT9313</v>
      </c>
    </row>
    <row r="74" spans="1:15" x14ac:dyDescent="0.2">
      <c r="A74" t="s">
        <v>12</v>
      </c>
      <c r="B74" t="s">
        <v>25362</v>
      </c>
      <c r="C74" t="s">
        <v>13</v>
      </c>
      <c r="D74" t="s">
        <v>13</v>
      </c>
      <c r="E74" t="s">
        <v>291</v>
      </c>
      <c r="F74" t="s">
        <v>68</v>
      </c>
      <c r="G74">
        <v>-0.48101945003353402</v>
      </c>
      <c r="H74" t="s">
        <v>25363</v>
      </c>
      <c r="I74" s="1">
        <v>2.17485318133354E-5</v>
      </c>
      <c r="J74" s="1">
        <v>2.17485318133354E-5</v>
      </c>
      <c r="K74" s="1">
        <v>2.17485318133354E-5</v>
      </c>
      <c r="L74">
        <v>3.9142157615018498E-3</v>
      </c>
      <c r="M74">
        <v>3.9142157615018498E-3</v>
      </c>
      <c r="N74" t="s">
        <v>25361</v>
      </c>
      <c r="O74" t="str">
        <f>VLOOKUP(E74,usvi_genera_relabel!A$2:B$12642,2)</f>
        <v>ASV_00007: Cyanobacteria; Prochlorococcus MIT9313</v>
      </c>
    </row>
    <row r="75" spans="1:15" x14ac:dyDescent="0.2">
      <c r="A75" t="s">
        <v>12</v>
      </c>
      <c r="B75" t="s">
        <v>25362</v>
      </c>
      <c r="C75" t="s">
        <v>13</v>
      </c>
      <c r="D75" t="s">
        <v>13</v>
      </c>
      <c r="E75" t="s">
        <v>291</v>
      </c>
      <c r="F75" t="s">
        <v>122</v>
      </c>
      <c r="G75">
        <v>-0.50048076923076901</v>
      </c>
      <c r="H75" t="s">
        <v>25363</v>
      </c>
      <c r="I75" s="1">
        <v>2.1810741129245E-5</v>
      </c>
      <c r="J75" s="1">
        <v>2.1810741129245E-5</v>
      </c>
      <c r="K75" s="1">
        <v>2.1810741129245E-5</v>
      </c>
      <c r="L75">
        <v>3.91942525679039E-3</v>
      </c>
      <c r="M75">
        <v>3.91942525679039E-3</v>
      </c>
      <c r="N75">
        <v>-0.50048076923076901</v>
      </c>
      <c r="O75" t="str">
        <f>VLOOKUP(E75,usvi_genera_relabel!A$2:B$12642,2)</f>
        <v>ASV_00007: Cyanobacteria; Prochlorococcus MIT9313</v>
      </c>
    </row>
    <row r="76" spans="1:15" x14ac:dyDescent="0.2">
      <c r="A76" t="s">
        <v>12</v>
      </c>
      <c r="B76" t="s">
        <v>25362</v>
      </c>
      <c r="C76" t="s">
        <v>13</v>
      </c>
      <c r="D76" t="s">
        <v>13</v>
      </c>
      <c r="E76" t="s">
        <v>291</v>
      </c>
      <c r="F76" t="s">
        <v>37</v>
      </c>
      <c r="G76">
        <v>-0.75781354795439204</v>
      </c>
      <c r="H76" t="s">
        <v>25363</v>
      </c>
      <c r="I76" s="1">
        <v>2.0030233341240799E-14</v>
      </c>
      <c r="J76" s="1">
        <v>2.0030233341240799E-14</v>
      </c>
      <c r="K76" s="1">
        <v>2.0030233341240799E-14</v>
      </c>
      <c r="L76" s="1">
        <v>3.6132694843143098E-11</v>
      </c>
      <c r="M76" s="1">
        <v>3.6132694843143098E-11</v>
      </c>
      <c r="N76">
        <v>-0.75781354795439204</v>
      </c>
      <c r="O76" t="str">
        <f>VLOOKUP(E76,usvi_genera_relabel!A$2:B$12642,2)</f>
        <v>ASV_00007: Cyanobacteria; Prochlorococcus MIT9313</v>
      </c>
    </row>
    <row r="77" spans="1:15" x14ac:dyDescent="0.2">
      <c r="A77" t="s">
        <v>12</v>
      </c>
      <c r="B77" t="s">
        <v>25362</v>
      </c>
      <c r="C77" t="s">
        <v>13</v>
      </c>
      <c r="D77" t="s">
        <v>13</v>
      </c>
      <c r="E77" t="s">
        <v>291</v>
      </c>
      <c r="F77" t="s">
        <v>117</v>
      </c>
      <c r="G77">
        <v>-0.57820254862508302</v>
      </c>
      <c r="H77" t="s">
        <v>25363</v>
      </c>
      <c r="I77" s="1">
        <v>1.2885990396011499E-7</v>
      </c>
      <c r="J77" s="1">
        <v>1.2885990396011499E-7</v>
      </c>
      <c r="K77" s="1">
        <v>1.2885990396011499E-7</v>
      </c>
      <c r="L77" s="1">
        <v>5.0720916727379699E-5</v>
      </c>
      <c r="M77" s="1">
        <v>5.0720916727379699E-5</v>
      </c>
      <c r="N77">
        <v>-0.57820254862508302</v>
      </c>
      <c r="O77" t="str">
        <f>VLOOKUP(E77,usvi_genera_relabel!A$2:B$12642,2)</f>
        <v>ASV_00007: Cyanobacteria; Prochlorococcus MIT9313</v>
      </c>
    </row>
    <row r="78" spans="1:15" x14ac:dyDescent="0.2">
      <c r="A78" t="s">
        <v>12</v>
      </c>
      <c r="B78" t="s">
        <v>25362</v>
      </c>
      <c r="C78" t="s">
        <v>13</v>
      </c>
      <c r="D78" t="s">
        <v>13</v>
      </c>
      <c r="E78" t="s">
        <v>291</v>
      </c>
      <c r="F78" t="s">
        <v>66</v>
      </c>
      <c r="G78">
        <v>-0.61133467471495595</v>
      </c>
      <c r="H78" t="s">
        <v>25363</v>
      </c>
      <c r="I78" s="1">
        <v>1.49010035014107E-8</v>
      </c>
      <c r="J78" s="1">
        <v>1.49010035014107E-8</v>
      </c>
      <c r="K78" s="1">
        <v>1.49010035014107E-8</v>
      </c>
      <c r="L78" s="1">
        <v>7.58020535233301E-6</v>
      </c>
      <c r="M78" s="1">
        <v>7.58020535233301E-6</v>
      </c>
      <c r="N78">
        <v>-0.61133467471495595</v>
      </c>
      <c r="O78" t="str">
        <f>VLOOKUP(E78,usvi_genera_relabel!A$2:B$12642,2)</f>
        <v>ASV_00007: Cyanobacteria; Prochlorococcus MIT9313</v>
      </c>
    </row>
    <row r="79" spans="1:15" x14ac:dyDescent="0.2">
      <c r="A79" t="s">
        <v>12</v>
      </c>
      <c r="B79" t="s">
        <v>25362</v>
      </c>
      <c r="C79" t="s">
        <v>13</v>
      </c>
      <c r="D79" t="s">
        <v>13</v>
      </c>
      <c r="E79" t="s">
        <v>291</v>
      </c>
      <c r="F79" t="s">
        <v>45</v>
      </c>
      <c r="G79">
        <v>-0.66723675385647196</v>
      </c>
      <c r="H79" t="s">
        <v>25363</v>
      </c>
      <c r="I79" s="1">
        <v>2.0985290729867301E-10</v>
      </c>
      <c r="J79" s="1">
        <v>2.0985290729867301E-10</v>
      </c>
      <c r="K79" s="1">
        <v>2.0985290729867301E-10</v>
      </c>
      <c r="L79" s="1">
        <v>1.6561794527469901E-7</v>
      </c>
      <c r="M79" s="1">
        <v>1.6561794527469901E-7</v>
      </c>
      <c r="N79">
        <v>-0.66723675385647196</v>
      </c>
      <c r="O79" t="str">
        <f>VLOOKUP(E79,usvi_genera_relabel!A$2:B$12642,2)</f>
        <v>ASV_00007: Cyanobacteria; Prochlorococcus MIT9313</v>
      </c>
    </row>
    <row r="80" spans="1:15" x14ac:dyDescent="0.2">
      <c r="A80" t="s">
        <v>12</v>
      </c>
      <c r="B80" t="s">
        <v>25362</v>
      </c>
      <c r="C80" t="s">
        <v>13</v>
      </c>
      <c r="D80" t="s">
        <v>13</v>
      </c>
      <c r="E80" t="s">
        <v>291</v>
      </c>
      <c r="F80" t="s">
        <v>30</v>
      </c>
      <c r="G80">
        <v>-0.58682092555331899</v>
      </c>
      <c r="H80" t="s">
        <v>25363</v>
      </c>
      <c r="I80" s="1">
        <v>7.5240249744876705E-8</v>
      </c>
      <c r="J80" s="1">
        <v>7.5240249744876705E-8</v>
      </c>
      <c r="K80" s="1">
        <v>7.5240249744876705E-8</v>
      </c>
      <c r="L80" s="1">
        <v>3.1789147633170503E-5</v>
      </c>
      <c r="M80" s="1">
        <v>3.1789147633170503E-5</v>
      </c>
      <c r="N80">
        <v>-0.58682092555331899</v>
      </c>
      <c r="O80" t="str">
        <f>VLOOKUP(E80,usvi_genera_relabel!A$2:B$12642,2)</f>
        <v>ASV_00007: Cyanobacteria; Prochlorococcus MIT9313</v>
      </c>
    </row>
    <row r="81" spans="1:15" x14ac:dyDescent="0.2">
      <c r="A81" t="s">
        <v>12</v>
      </c>
      <c r="B81" t="s">
        <v>25362</v>
      </c>
      <c r="C81" t="s">
        <v>13</v>
      </c>
      <c r="D81" t="s">
        <v>13</v>
      </c>
      <c r="E81" t="s">
        <v>784</v>
      </c>
      <c r="F81" t="s">
        <v>157</v>
      </c>
      <c r="G81">
        <v>-0.497853789403085</v>
      </c>
      <c r="H81" t="s">
        <v>25363</v>
      </c>
      <c r="I81" s="1">
        <v>9.9823397474286093E-6</v>
      </c>
      <c r="J81" s="1">
        <v>9.9823397474286093E-6</v>
      </c>
      <c r="K81" s="1">
        <v>9.9823397474286093E-6</v>
      </c>
      <c r="L81">
        <v>2.0713315289962501E-3</v>
      </c>
      <c r="M81">
        <v>2.0713315289962501E-3</v>
      </c>
      <c r="N81" t="s">
        <v>25361</v>
      </c>
      <c r="O81" t="str">
        <f>VLOOKUP(E81,usvi_genera_relabel!A$2:B$12642,2)</f>
        <v>ASV_00008: Gammaproteobacteria; SAR86 clade</v>
      </c>
    </row>
    <row r="82" spans="1:15" x14ac:dyDescent="0.2">
      <c r="A82" t="s">
        <v>12</v>
      </c>
      <c r="B82" t="s">
        <v>25362</v>
      </c>
      <c r="C82" t="s">
        <v>13</v>
      </c>
      <c r="D82" t="s">
        <v>13</v>
      </c>
      <c r="E82" t="s">
        <v>784</v>
      </c>
      <c r="F82" t="s">
        <v>31</v>
      </c>
      <c r="G82">
        <v>-0.50704225352112597</v>
      </c>
      <c r="H82" t="s">
        <v>25363</v>
      </c>
      <c r="I82" s="1">
        <v>6.41152374911325E-6</v>
      </c>
      <c r="J82" s="1">
        <v>6.41152374911325E-6</v>
      </c>
      <c r="K82" s="1">
        <v>6.41152374911325E-6</v>
      </c>
      <c r="L82">
        <v>1.4357033598703299E-3</v>
      </c>
      <c r="M82">
        <v>1.4357033598703299E-3</v>
      </c>
      <c r="N82">
        <v>-0.50704225352112597</v>
      </c>
      <c r="O82" t="str">
        <f>VLOOKUP(E82,usvi_genera_relabel!A$2:B$12642,2)</f>
        <v>ASV_00008: Gammaproteobacteria; SAR86 clade</v>
      </c>
    </row>
    <row r="83" spans="1:15" x14ac:dyDescent="0.2">
      <c r="A83" t="s">
        <v>12</v>
      </c>
      <c r="B83" t="s">
        <v>25362</v>
      </c>
      <c r="C83" t="s">
        <v>13</v>
      </c>
      <c r="D83" t="s">
        <v>13</v>
      </c>
      <c r="E83" t="s">
        <v>784</v>
      </c>
      <c r="F83" t="s">
        <v>15</v>
      </c>
      <c r="G83">
        <v>-0.45757880617035501</v>
      </c>
      <c r="H83" t="s">
        <v>25363</v>
      </c>
      <c r="I83" s="1">
        <v>6.0216598118375602E-5</v>
      </c>
      <c r="J83" s="1">
        <v>6.0216598118375602E-5</v>
      </c>
      <c r="K83" s="1">
        <v>6.0216598118375602E-5</v>
      </c>
      <c r="L83">
        <v>8.9184954200809304E-3</v>
      </c>
      <c r="M83">
        <v>8.9184954200809304E-3</v>
      </c>
      <c r="N83" t="s">
        <v>25361</v>
      </c>
      <c r="O83" t="str">
        <f>VLOOKUP(E83,usvi_genera_relabel!A$2:B$12642,2)</f>
        <v>ASV_00008: Gammaproteobacteria; SAR86 clade</v>
      </c>
    </row>
    <row r="84" spans="1:15" x14ac:dyDescent="0.2">
      <c r="A84" t="s">
        <v>12</v>
      </c>
      <c r="B84" t="s">
        <v>25362</v>
      </c>
      <c r="C84" t="s">
        <v>13</v>
      </c>
      <c r="D84" t="s">
        <v>13</v>
      </c>
      <c r="E84" t="s">
        <v>784</v>
      </c>
      <c r="F84" t="s">
        <v>44</v>
      </c>
      <c r="G84">
        <v>-0.62136150234741705</v>
      </c>
      <c r="H84" t="s">
        <v>25363</v>
      </c>
      <c r="I84" s="1">
        <v>7.3783594075999903E-9</v>
      </c>
      <c r="J84" s="1">
        <v>7.3783594075999903E-9</v>
      </c>
      <c r="K84" s="1">
        <v>7.3783594075999903E-9</v>
      </c>
      <c r="L84" s="1">
        <v>4.0909972144280402E-6</v>
      </c>
      <c r="M84" s="1">
        <v>4.0909972144280402E-6</v>
      </c>
      <c r="N84">
        <v>-0.62136150234741705</v>
      </c>
      <c r="O84" t="str">
        <f>VLOOKUP(E84,usvi_genera_relabel!A$2:B$12642,2)</f>
        <v>ASV_00008: Gammaproteobacteria; SAR86 clade</v>
      </c>
    </row>
    <row r="85" spans="1:15" x14ac:dyDescent="0.2">
      <c r="A85" t="s">
        <v>12</v>
      </c>
      <c r="B85" t="s">
        <v>25362</v>
      </c>
      <c r="C85" t="s">
        <v>13</v>
      </c>
      <c r="D85" t="s">
        <v>13</v>
      </c>
      <c r="E85" t="s">
        <v>784</v>
      </c>
      <c r="F85" t="s">
        <v>159</v>
      </c>
      <c r="G85">
        <v>-0.63236083165660595</v>
      </c>
      <c r="H85" t="s">
        <v>25363</v>
      </c>
      <c r="I85" s="1">
        <v>3.3146277815710102E-9</v>
      </c>
      <c r="J85" s="1">
        <v>3.3146277815710102E-9</v>
      </c>
      <c r="K85" s="1">
        <v>3.3146277815710102E-9</v>
      </c>
      <c r="L85" s="1">
        <v>1.9946263118223099E-6</v>
      </c>
      <c r="M85" s="1">
        <v>1.9946263118223099E-6</v>
      </c>
      <c r="N85">
        <v>-0.63236083165660595</v>
      </c>
      <c r="O85" t="str">
        <f>VLOOKUP(E85,usvi_genera_relabel!A$2:B$12642,2)</f>
        <v>ASV_00008: Gammaproteobacteria; SAR86 clade</v>
      </c>
    </row>
    <row r="86" spans="1:15" x14ac:dyDescent="0.2">
      <c r="A86" t="s">
        <v>12</v>
      </c>
      <c r="B86" t="s">
        <v>25362</v>
      </c>
      <c r="C86" t="s">
        <v>13</v>
      </c>
      <c r="D86" t="s">
        <v>13</v>
      </c>
      <c r="E86" t="s">
        <v>784</v>
      </c>
      <c r="F86" t="s">
        <v>122</v>
      </c>
      <c r="G86">
        <v>-0.48763111888111799</v>
      </c>
      <c r="H86" t="s">
        <v>25363</v>
      </c>
      <c r="I86" s="1">
        <v>3.7896182492225302E-5</v>
      </c>
      <c r="J86" s="1">
        <v>3.7896182492225302E-5</v>
      </c>
      <c r="K86" s="1">
        <v>3.7896182492225302E-5</v>
      </c>
      <c r="L86">
        <v>6.1489678110742503E-3</v>
      </c>
      <c r="M86">
        <v>6.1489678110742503E-3</v>
      </c>
      <c r="N86" t="s">
        <v>25361</v>
      </c>
      <c r="O86" t="str">
        <f>VLOOKUP(E86,usvi_genera_relabel!A$2:B$12642,2)</f>
        <v>ASV_00008: Gammaproteobacteria; SAR86 clade</v>
      </c>
    </row>
    <row r="87" spans="1:15" x14ac:dyDescent="0.2">
      <c r="A87" t="s">
        <v>12</v>
      </c>
      <c r="B87" t="s">
        <v>25362</v>
      </c>
      <c r="C87" t="s">
        <v>13</v>
      </c>
      <c r="D87" t="s">
        <v>13</v>
      </c>
      <c r="E87" t="s">
        <v>784</v>
      </c>
      <c r="F87" t="s">
        <v>50</v>
      </c>
      <c r="G87">
        <v>-0.45519785378940297</v>
      </c>
      <c r="H87" t="s">
        <v>25363</v>
      </c>
      <c r="I87" s="1">
        <v>6.6506463039444003E-5</v>
      </c>
      <c r="J87" s="1">
        <v>6.6506463039444003E-5</v>
      </c>
      <c r="K87" s="1">
        <v>6.6506463039444003E-5</v>
      </c>
      <c r="L87">
        <v>9.7068687337301604E-3</v>
      </c>
      <c r="M87">
        <v>9.7068687337301604E-3</v>
      </c>
      <c r="N87" t="s">
        <v>25361</v>
      </c>
      <c r="O87" t="str">
        <f>VLOOKUP(E87,usvi_genera_relabel!A$2:B$12642,2)</f>
        <v>ASV_00008: Gammaproteobacteria; SAR86 clade</v>
      </c>
    </row>
    <row r="88" spans="1:15" x14ac:dyDescent="0.2">
      <c r="A88" t="s">
        <v>12</v>
      </c>
      <c r="B88" t="s">
        <v>25362</v>
      </c>
      <c r="C88" t="s">
        <v>13</v>
      </c>
      <c r="D88" t="s">
        <v>13</v>
      </c>
      <c r="E88" t="s">
        <v>784</v>
      </c>
      <c r="F88" t="s">
        <v>37</v>
      </c>
      <c r="G88">
        <v>-0.68708920187793399</v>
      </c>
      <c r="H88" t="s">
        <v>25363</v>
      </c>
      <c r="I88" s="1">
        <v>3.6779313083984002E-11</v>
      </c>
      <c r="J88" s="1">
        <v>3.6779313083984002E-11</v>
      </c>
      <c r="K88" s="1">
        <v>3.6779313083984002E-11</v>
      </c>
      <c r="L88" s="1">
        <v>3.5691378919489297E-8</v>
      </c>
      <c r="M88" s="1">
        <v>3.5691378919489297E-8</v>
      </c>
      <c r="N88">
        <v>-0.68708920187793399</v>
      </c>
      <c r="O88" t="str">
        <f>VLOOKUP(E88,usvi_genera_relabel!A$2:B$12642,2)</f>
        <v>ASV_00008: Gammaproteobacteria; SAR86 clade</v>
      </c>
    </row>
    <row r="89" spans="1:15" x14ac:dyDescent="0.2">
      <c r="A89" t="s">
        <v>12</v>
      </c>
      <c r="B89" t="s">
        <v>25362</v>
      </c>
      <c r="C89" t="s">
        <v>13</v>
      </c>
      <c r="D89" t="s">
        <v>13</v>
      </c>
      <c r="E89" t="s">
        <v>784</v>
      </c>
      <c r="F89" t="s">
        <v>117</v>
      </c>
      <c r="G89">
        <v>-0.46079812206572701</v>
      </c>
      <c r="H89" t="s">
        <v>25363</v>
      </c>
      <c r="I89" s="1">
        <v>5.25855182971651E-5</v>
      </c>
      <c r="J89" s="1">
        <v>5.25855182971651E-5</v>
      </c>
      <c r="K89" s="1">
        <v>5.25855182971651E-5</v>
      </c>
      <c r="L89">
        <v>7.9939790160732799E-3</v>
      </c>
      <c r="M89">
        <v>7.9939790160732799E-3</v>
      </c>
      <c r="N89" t="s">
        <v>25361</v>
      </c>
      <c r="O89" t="str">
        <f>VLOOKUP(E89,usvi_genera_relabel!A$2:B$12642,2)</f>
        <v>ASV_00008: Gammaproteobacteria; SAR86 clade</v>
      </c>
    </row>
    <row r="90" spans="1:15" x14ac:dyDescent="0.2">
      <c r="A90" t="s">
        <v>12</v>
      </c>
      <c r="B90" t="s">
        <v>25362</v>
      </c>
      <c r="C90" t="s">
        <v>13</v>
      </c>
      <c r="D90" t="s">
        <v>13</v>
      </c>
      <c r="E90" t="s">
        <v>784</v>
      </c>
      <c r="F90" t="s">
        <v>66</v>
      </c>
      <c r="G90">
        <v>-0.46421864520456002</v>
      </c>
      <c r="H90" t="s">
        <v>25363</v>
      </c>
      <c r="I90" s="1">
        <v>4.5466309733613298E-5</v>
      </c>
      <c r="J90" s="1">
        <v>4.5466309733613298E-5</v>
      </c>
      <c r="K90" s="1">
        <v>4.5466309733613298E-5</v>
      </c>
      <c r="L90">
        <v>7.0992006432403099E-3</v>
      </c>
      <c r="M90">
        <v>7.0992006432403099E-3</v>
      </c>
      <c r="N90" t="s">
        <v>25361</v>
      </c>
      <c r="O90" t="str">
        <f>VLOOKUP(E90,usvi_genera_relabel!A$2:B$12642,2)</f>
        <v>ASV_00008: Gammaproteobacteria; SAR86 clade</v>
      </c>
    </row>
    <row r="91" spans="1:15" x14ac:dyDescent="0.2">
      <c r="A91" t="s">
        <v>12</v>
      </c>
      <c r="B91" t="s">
        <v>25362</v>
      </c>
      <c r="C91" t="s">
        <v>13</v>
      </c>
      <c r="D91" t="s">
        <v>13</v>
      </c>
      <c r="E91" t="s">
        <v>784</v>
      </c>
      <c r="F91" t="s">
        <v>45</v>
      </c>
      <c r="G91">
        <v>-0.63594902749832305</v>
      </c>
      <c r="H91" t="s">
        <v>25363</v>
      </c>
      <c r="I91" s="1">
        <v>2.5355844144680798E-9</v>
      </c>
      <c r="J91" s="1">
        <v>2.5355844144680798E-9</v>
      </c>
      <c r="K91" s="1">
        <v>2.5355844144680798E-9</v>
      </c>
      <c r="L91" s="1">
        <v>1.5630699966530699E-6</v>
      </c>
      <c r="M91" s="1">
        <v>1.5630699966530699E-6</v>
      </c>
      <c r="N91">
        <v>-0.63594902749832305</v>
      </c>
      <c r="O91" t="str">
        <f>VLOOKUP(E91,usvi_genera_relabel!A$2:B$12642,2)</f>
        <v>ASV_00008: Gammaproteobacteria; SAR86 clade</v>
      </c>
    </row>
    <row r="92" spans="1:15" x14ac:dyDescent="0.2">
      <c r="A92" t="s">
        <v>12</v>
      </c>
      <c r="B92" t="s">
        <v>25362</v>
      </c>
      <c r="C92" t="s">
        <v>13</v>
      </c>
      <c r="D92" t="s">
        <v>13</v>
      </c>
      <c r="E92" t="s">
        <v>784</v>
      </c>
      <c r="F92" t="s">
        <v>30</v>
      </c>
      <c r="G92">
        <v>-0.57488262910798105</v>
      </c>
      <c r="H92" t="s">
        <v>25363</v>
      </c>
      <c r="I92" s="1">
        <v>1.5788767265758499E-7</v>
      </c>
      <c r="J92" s="1">
        <v>1.5788767265758499E-7</v>
      </c>
      <c r="K92" s="1">
        <v>1.5788767265758499E-7</v>
      </c>
      <c r="L92" s="1">
        <v>6.0741831632890902E-5</v>
      </c>
      <c r="M92" s="1">
        <v>6.0741831632890902E-5</v>
      </c>
      <c r="N92">
        <v>-0.57488262910798105</v>
      </c>
      <c r="O92" t="str">
        <f>VLOOKUP(E92,usvi_genera_relabel!A$2:B$12642,2)</f>
        <v>ASV_00008: Gammaproteobacteria; SAR86 clade</v>
      </c>
    </row>
    <row r="93" spans="1:15" x14ac:dyDescent="0.2">
      <c r="A93" t="s">
        <v>12</v>
      </c>
      <c r="B93" t="s">
        <v>25362</v>
      </c>
      <c r="C93" t="s">
        <v>13</v>
      </c>
      <c r="D93" t="s">
        <v>13</v>
      </c>
      <c r="E93" t="s">
        <v>785</v>
      </c>
      <c r="F93" t="s">
        <v>91</v>
      </c>
      <c r="G93">
        <v>-0.62173038229376199</v>
      </c>
      <c r="H93" t="s">
        <v>25363</v>
      </c>
      <c r="I93" s="1">
        <v>7.1865993705329701E-9</v>
      </c>
      <c r="J93" s="1">
        <v>7.1865993705329701E-9</v>
      </c>
      <c r="K93" s="1">
        <v>7.1865993705329701E-9</v>
      </c>
      <c r="L93" s="1">
        <v>3.9988343289216597E-6</v>
      </c>
      <c r="M93" s="1">
        <v>3.9988343289216597E-6</v>
      </c>
      <c r="N93">
        <v>-0.62173038229376199</v>
      </c>
      <c r="O93" t="str">
        <f>VLOOKUP(E93,usvi_genera_relabel!A$2:B$12642,2)</f>
        <v>ASV_00009: Bacteroidia; Flavobacteriaceae</v>
      </c>
    </row>
    <row r="94" spans="1:15" x14ac:dyDescent="0.2">
      <c r="A94" t="s">
        <v>12</v>
      </c>
      <c r="B94" t="s">
        <v>25362</v>
      </c>
      <c r="C94" t="s">
        <v>13</v>
      </c>
      <c r="D94" t="s">
        <v>13</v>
      </c>
      <c r="E94" t="s">
        <v>785</v>
      </c>
      <c r="F94" t="s">
        <v>44</v>
      </c>
      <c r="G94">
        <v>0.63789403085177698</v>
      </c>
      <c r="H94" t="s">
        <v>25363</v>
      </c>
      <c r="I94" s="1">
        <v>2.1896481494668399E-9</v>
      </c>
      <c r="J94" s="1">
        <v>2.1896481494668399E-9</v>
      </c>
      <c r="K94" s="1">
        <v>2.1896481494668399E-9</v>
      </c>
      <c r="L94" s="1">
        <v>1.3736112000200201E-6</v>
      </c>
      <c r="M94" s="1">
        <v>1.3736112000200201E-6</v>
      </c>
      <c r="N94">
        <v>0.63789403085177698</v>
      </c>
      <c r="O94" t="str">
        <f>VLOOKUP(E94,usvi_genera_relabel!A$2:B$12642,2)</f>
        <v>ASV_00009: Bacteroidia; Flavobacteriaceae</v>
      </c>
    </row>
    <row r="95" spans="1:15" x14ac:dyDescent="0.2">
      <c r="A95" t="s">
        <v>12</v>
      </c>
      <c r="B95" t="s">
        <v>25362</v>
      </c>
      <c r="C95" t="s">
        <v>13</v>
      </c>
      <c r="D95" t="s">
        <v>13</v>
      </c>
      <c r="E95" t="s">
        <v>785</v>
      </c>
      <c r="F95" t="s">
        <v>159</v>
      </c>
      <c r="G95">
        <v>0.68802816901408403</v>
      </c>
      <c r="H95" t="s">
        <v>25363</v>
      </c>
      <c r="I95" s="1">
        <v>3.3756066604582502E-11</v>
      </c>
      <c r="J95" s="1">
        <v>3.3756066604582502E-11</v>
      </c>
      <c r="K95" s="1">
        <v>3.3756066604582502E-11</v>
      </c>
      <c r="L95" s="1">
        <v>3.3452518380330598E-8</v>
      </c>
      <c r="M95" s="1">
        <v>3.3452518380330598E-8</v>
      </c>
      <c r="N95">
        <v>0.68802816901408403</v>
      </c>
      <c r="O95" t="str">
        <f>VLOOKUP(E95,usvi_genera_relabel!A$2:B$12642,2)</f>
        <v>ASV_00009: Bacteroidia; Flavobacteriaceae</v>
      </c>
    </row>
    <row r="96" spans="1:15" x14ac:dyDescent="0.2">
      <c r="A96" t="s">
        <v>12</v>
      </c>
      <c r="B96" t="s">
        <v>25362</v>
      </c>
      <c r="C96" t="s">
        <v>13</v>
      </c>
      <c r="D96" t="s">
        <v>13</v>
      </c>
      <c r="E96" t="s">
        <v>785</v>
      </c>
      <c r="F96" t="s">
        <v>161</v>
      </c>
      <c r="G96">
        <v>0.70521938942991502</v>
      </c>
      <c r="H96" t="s">
        <v>25363</v>
      </c>
      <c r="I96" s="1">
        <v>7.6660500856466896E-7</v>
      </c>
      <c r="J96" s="1">
        <v>7.6660500856466896E-7</v>
      </c>
      <c r="K96" s="1">
        <v>7.6660500856466896E-7</v>
      </c>
      <c r="L96" s="1">
        <v>2.4035722658600101E-4</v>
      </c>
      <c r="M96" s="1">
        <v>2.4035722658600101E-4</v>
      </c>
      <c r="N96">
        <v>0.70521938942991502</v>
      </c>
      <c r="O96" t="str">
        <f>VLOOKUP(E96,usvi_genera_relabel!A$2:B$12642,2)</f>
        <v>ASV_00009: Bacteroidia; Flavobacteriaceae</v>
      </c>
    </row>
    <row r="97" spans="1:15" x14ac:dyDescent="0.2">
      <c r="A97" t="s">
        <v>12</v>
      </c>
      <c r="B97" t="s">
        <v>25362</v>
      </c>
      <c r="C97" t="s">
        <v>13</v>
      </c>
      <c r="D97" t="s">
        <v>13</v>
      </c>
      <c r="E97" t="s">
        <v>785</v>
      </c>
      <c r="F97" t="s">
        <v>115</v>
      </c>
      <c r="G97">
        <v>-0.61356092935040296</v>
      </c>
      <c r="H97" t="s">
        <v>25363</v>
      </c>
      <c r="I97" s="1">
        <v>5.3875270934414798E-5</v>
      </c>
      <c r="J97" s="1">
        <v>5.3875270934414798E-5</v>
      </c>
      <c r="K97" s="1">
        <v>5.3875270934414798E-5</v>
      </c>
      <c r="L97">
        <v>8.1473312948560205E-3</v>
      </c>
      <c r="M97">
        <v>8.1473312948560205E-3</v>
      </c>
      <c r="N97">
        <v>-0.61356092935040296</v>
      </c>
      <c r="O97" t="str">
        <f>VLOOKUP(E97,usvi_genera_relabel!A$2:B$12642,2)</f>
        <v>ASV_00009: Bacteroidia; Flavobacteriaceae</v>
      </c>
    </row>
    <row r="98" spans="1:15" x14ac:dyDescent="0.2">
      <c r="A98" t="s">
        <v>12</v>
      </c>
      <c r="B98" t="s">
        <v>25362</v>
      </c>
      <c r="C98" t="s">
        <v>13</v>
      </c>
      <c r="D98" t="s">
        <v>13</v>
      </c>
      <c r="E98" t="s">
        <v>785</v>
      </c>
      <c r="F98" t="s">
        <v>96</v>
      </c>
      <c r="G98">
        <v>-0.52290409121394998</v>
      </c>
      <c r="H98" t="s">
        <v>25363</v>
      </c>
      <c r="I98" s="1">
        <v>2.8948705838353199E-6</v>
      </c>
      <c r="J98" s="1">
        <v>2.8948705838353199E-6</v>
      </c>
      <c r="K98" s="1">
        <v>2.8948705838353199E-6</v>
      </c>
      <c r="L98" s="1">
        <v>7.3679538381090401E-4</v>
      </c>
      <c r="M98" s="1">
        <v>7.3679538381090401E-4</v>
      </c>
      <c r="N98">
        <v>-0.52290409121394998</v>
      </c>
      <c r="O98" t="str">
        <f>VLOOKUP(E98,usvi_genera_relabel!A$2:B$12642,2)</f>
        <v>ASV_00009: Bacteroidia; Flavobacteriaceae</v>
      </c>
    </row>
    <row r="99" spans="1:15" x14ac:dyDescent="0.2">
      <c r="A99" t="s">
        <v>12</v>
      </c>
      <c r="B99" t="s">
        <v>25362</v>
      </c>
      <c r="C99" t="s">
        <v>13</v>
      </c>
      <c r="D99" t="s">
        <v>13</v>
      </c>
      <c r="E99" t="s">
        <v>785</v>
      </c>
      <c r="F99" t="s">
        <v>71</v>
      </c>
      <c r="G99">
        <v>-0.56197183098591497</v>
      </c>
      <c r="H99" t="s">
        <v>25363</v>
      </c>
      <c r="I99" s="1">
        <v>3.4070847519495502E-7</v>
      </c>
      <c r="J99" s="1">
        <v>3.4070847519495502E-7</v>
      </c>
      <c r="K99" s="1">
        <v>3.4070847519495502E-7</v>
      </c>
      <c r="L99" s="1">
        <v>1.1813078051205901E-4</v>
      </c>
      <c r="M99" s="1">
        <v>1.1813078051205901E-4</v>
      </c>
      <c r="N99">
        <v>-0.56197183098591497</v>
      </c>
      <c r="O99" t="str">
        <f>VLOOKUP(E99,usvi_genera_relabel!A$2:B$12642,2)</f>
        <v>ASV_00009: Bacteroidia; Flavobacteriaceae</v>
      </c>
    </row>
    <row r="100" spans="1:15" x14ac:dyDescent="0.2">
      <c r="A100" t="s">
        <v>12</v>
      </c>
      <c r="B100" t="s">
        <v>25362</v>
      </c>
      <c r="C100" t="s">
        <v>13</v>
      </c>
      <c r="D100" t="s">
        <v>13</v>
      </c>
      <c r="E100" t="s">
        <v>785</v>
      </c>
      <c r="F100" t="s">
        <v>177</v>
      </c>
      <c r="G100">
        <v>-0.53580562659846498</v>
      </c>
      <c r="H100" t="s">
        <v>25363</v>
      </c>
      <c r="I100" s="1">
        <v>2.09184223221208E-6</v>
      </c>
      <c r="J100" s="1">
        <v>2.09184223221208E-6</v>
      </c>
      <c r="K100" s="1">
        <v>2.09184223221208E-6</v>
      </c>
      <c r="L100" s="1">
        <v>5.6143123628039405E-4</v>
      </c>
      <c r="M100" s="1">
        <v>5.6143123628039405E-4</v>
      </c>
      <c r="N100">
        <v>-0.53580562659846498</v>
      </c>
      <c r="O100" t="str">
        <f>VLOOKUP(E100,usvi_genera_relabel!A$2:B$12642,2)</f>
        <v>ASV_00009: Bacteroidia; Flavobacteriaceae</v>
      </c>
    </row>
    <row r="101" spans="1:15" x14ac:dyDescent="0.2">
      <c r="A101" t="s">
        <v>12</v>
      </c>
      <c r="B101" t="s">
        <v>25362</v>
      </c>
      <c r="C101" t="s">
        <v>13</v>
      </c>
      <c r="D101" t="s">
        <v>13</v>
      </c>
      <c r="E101" t="s">
        <v>785</v>
      </c>
      <c r="F101" t="s">
        <v>37</v>
      </c>
      <c r="G101">
        <v>0.81197183098591497</v>
      </c>
      <c r="H101" t="s">
        <v>25363</v>
      </c>
      <c r="I101" s="1">
        <v>8.6140885396509807E-18</v>
      </c>
      <c r="J101" s="1">
        <v>8.6140885396509807E-18</v>
      </c>
      <c r="K101" s="1">
        <v>8.6140885396509807E-18</v>
      </c>
      <c r="L101" s="1">
        <v>1.88905755219568E-14</v>
      </c>
      <c r="M101" s="1">
        <v>1.88905755219568E-14</v>
      </c>
      <c r="N101">
        <v>0.81197183098591497</v>
      </c>
      <c r="O101" t="str">
        <f>VLOOKUP(E101,usvi_genera_relabel!A$2:B$12642,2)</f>
        <v>ASV_00009: Bacteroidia; Flavobacteriaceae</v>
      </c>
    </row>
    <row r="102" spans="1:15" x14ac:dyDescent="0.2">
      <c r="A102" t="s">
        <v>12</v>
      </c>
      <c r="B102" t="s">
        <v>25362</v>
      </c>
      <c r="C102" t="s">
        <v>13</v>
      </c>
      <c r="D102" t="s">
        <v>13</v>
      </c>
      <c r="E102" t="s">
        <v>785</v>
      </c>
      <c r="F102" t="s">
        <v>117</v>
      </c>
      <c r="G102">
        <v>0.4518779342723</v>
      </c>
      <c r="H102" t="s">
        <v>25363</v>
      </c>
      <c r="I102" s="1">
        <v>7.6295269203643698E-5</v>
      </c>
      <c r="J102" s="1">
        <v>7.6295269203643698E-5</v>
      </c>
      <c r="K102" s="1">
        <v>7.6295269203643698E-5</v>
      </c>
      <c r="L102">
        <v>1.09058355082081E-2</v>
      </c>
      <c r="M102">
        <v>1.09058355082081E-2</v>
      </c>
      <c r="N102" t="s">
        <v>25361</v>
      </c>
      <c r="O102" t="str">
        <f>VLOOKUP(E102,usvi_genera_relabel!A$2:B$12642,2)</f>
        <v>ASV_00009: Bacteroidia; Flavobacteriaceae</v>
      </c>
    </row>
    <row r="103" spans="1:15" x14ac:dyDescent="0.2">
      <c r="A103" t="s">
        <v>12</v>
      </c>
      <c r="B103" t="s">
        <v>25362</v>
      </c>
      <c r="C103" t="s">
        <v>13</v>
      </c>
      <c r="D103" t="s">
        <v>13</v>
      </c>
      <c r="E103" t="s">
        <v>785</v>
      </c>
      <c r="F103" t="s">
        <v>225</v>
      </c>
      <c r="G103">
        <v>-0.54509666695827097</v>
      </c>
      <c r="H103" t="s">
        <v>25363</v>
      </c>
      <c r="I103" s="1">
        <v>1.06592115814145E-6</v>
      </c>
      <c r="J103" s="1">
        <v>1.06592115814145E-6</v>
      </c>
      <c r="K103" s="1">
        <v>1.06592115814145E-6</v>
      </c>
      <c r="L103" s="1">
        <v>3.1903692435268698E-4</v>
      </c>
      <c r="M103" s="1">
        <v>3.1903692435268698E-4</v>
      </c>
      <c r="N103">
        <v>-0.54509666695827097</v>
      </c>
      <c r="O103" t="str">
        <f>VLOOKUP(E103,usvi_genera_relabel!A$2:B$12642,2)</f>
        <v>ASV_00009: Bacteroidia; Flavobacteriaceae</v>
      </c>
    </row>
    <row r="104" spans="1:15" x14ac:dyDescent="0.2">
      <c r="A104" t="s">
        <v>12</v>
      </c>
      <c r="B104" t="s">
        <v>25362</v>
      </c>
      <c r="C104" t="s">
        <v>13</v>
      </c>
      <c r="D104" t="s">
        <v>13</v>
      </c>
      <c r="E104" t="s">
        <v>785</v>
      </c>
      <c r="F104" t="s">
        <v>45</v>
      </c>
      <c r="G104">
        <v>0.62652582159624404</v>
      </c>
      <c r="H104" t="s">
        <v>25363</v>
      </c>
      <c r="I104" s="1">
        <v>5.0872694855496901E-9</v>
      </c>
      <c r="J104" s="1">
        <v>5.0872694855496901E-9</v>
      </c>
      <c r="K104" s="1">
        <v>5.0872694855496901E-9</v>
      </c>
      <c r="L104" s="1">
        <v>2.93068648356064E-6</v>
      </c>
      <c r="M104" s="1">
        <v>2.93068648356064E-6</v>
      </c>
      <c r="N104">
        <v>0.62652582159624404</v>
      </c>
      <c r="O104" t="str">
        <f>VLOOKUP(E104,usvi_genera_relabel!A$2:B$12642,2)</f>
        <v>ASV_00009: Bacteroidia; Flavobacteriaceae</v>
      </c>
    </row>
    <row r="105" spans="1:15" x14ac:dyDescent="0.2">
      <c r="A105" t="s">
        <v>12</v>
      </c>
      <c r="B105" t="s">
        <v>25362</v>
      </c>
      <c r="C105" t="s">
        <v>13</v>
      </c>
      <c r="D105" t="s">
        <v>13</v>
      </c>
      <c r="E105" t="s">
        <v>785</v>
      </c>
      <c r="F105" t="s">
        <v>92</v>
      </c>
      <c r="G105">
        <v>-0.53931311655096803</v>
      </c>
      <c r="H105" t="s">
        <v>25363</v>
      </c>
      <c r="I105" s="1">
        <v>1.7409206915284699E-6</v>
      </c>
      <c r="J105" s="1">
        <v>1.7409206915284699E-6</v>
      </c>
      <c r="K105" s="1">
        <v>1.7409206915284699E-6</v>
      </c>
      <c r="L105" s="1">
        <v>4.79746513803195E-4</v>
      </c>
      <c r="M105" s="1">
        <v>4.79746513803195E-4</v>
      </c>
      <c r="N105">
        <v>-0.53931311655096803</v>
      </c>
      <c r="O105" t="str">
        <f>VLOOKUP(E105,usvi_genera_relabel!A$2:B$12642,2)</f>
        <v>ASV_00009: Bacteroidia; Flavobacteriaceae</v>
      </c>
    </row>
    <row r="106" spans="1:15" x14ac:dyDescent="0.2">
      <c r="A106" t="s">
        <v>12</v>
      </c>
      <c r="B106" t="s">
        <v>25362</v>
      </c>
      <c r="C106" t="s">
        <v>13</v>
      </c>
      <c r="D106" t="s">
        <v>13</v>
      </c>
      <c r="E106" t="s">
        <v>785</v>
      </c>
      <c r="F106" t="s">
        <v>30</v>
      </c>
      <c r="G106">
        <v>0.58631790744466705</v>
      </c>
      <c r="H106" t="s">
        <v>25363</v>
      </c>
      <c r="I106" s="1">
        <v>7.7673890483806197E-8</v>
      </c>
      <c r="J106" s="1">
        <v>7.7673890483806197E-8</v>
      </c>
      <c r="K106" s="1">
        <v>7.7673890483806197E-8</v>
      </c>
      <c r="L106" s="1">
        <v>3.2676291329505601E-5</v>
      </c>
      <c r="M106" s="1">
        <v>3.2676291329505601E-5</v>
      </c>
      <c r="N106">
        <v>0.58631790744466705</v>
      </c>
      <c r="O106" t="str">
        <f>VLOOKUP(E106,usvi_genera_relabel!A$2:B$12642,2)</f>
        <v>ASV_00009: Bacteroidia; Flavobacteriaceae</v>
      </c>
    </row>
    <row r="107" spans="1:15" x14ac:dyDescent="0.2">
      <c r="A107" t="s">
        <v>12</v>
      </c>
      <c r="B107" t="s">
        <v>25362</v>
      </c>
      <c r="C107" t="s">
        <v>13</v>
      </c>
      <c r="D107" t="s">
        <v>13</v>
      </c>
      <c r="E107" t="s">
        <v>785</v>
      </c>
      <c r="F107" t="s">
        <v>185</v>
      </c>
      <c r="G107">
        <v>-0.53748629886737298</v>
      </c>
      <c r="H107" t="s">
        <v>25363</v>
      </c>
      <c r="I107" s="1">
        <v>1.9161411922105098E-6</v>
      </c>
      <c r="J107" s="1">
        <v>1.9161411922105098E-6</v>
      </c>
      <c r="K107" s="1">
        <v>1.9161411922105098E-6</v>
      </c>
      <c r="L107" s="1">
        <v>5.2196912832875404E-4</v>
      </c>
      <c r="M107" s="1">
        <v>5.2196912832875404E-4</v>
      </c>
      <c r="N107">
        <v>-0.53748629886737298</v>
      </c>
      <c r="O107" t="str">
        <f>VLOOKUP(E107,usvi_genera_relabel!A$2:B$12642,2)</f>
        <v>ASV_00009: Bacteroidia; Flavobacteriaceae</v>
      </c>
    </row>
    <row r="108" spans="1:15" x14ac:dyDescent="0.2">
      <c r="A108" t="s">
        <v>12</v>
      </c>
      <c r="B108" t="s">
        <v>25362</v>
      </c>
      <c r="C108" t="s">
        <v>13</v>
      </c>
      <c r="D108" t="s">
        <v>13</v>
      </c>
      <c r="E108" t="s">
        <v>18</v>
      </c>
      <c r="F108" t="s">
        <v>157</v>
      </c>
      <c r="G108">
        <v>-0.49091213950368801</v>
      </c>
      <c r="H108" t="s">
        <v>25363</v>
      </c>
      <c r="I108" s="1">
        <v>1.3830927740525001E-5</v>
      </c>
      <c r="J108" s="1">
        <v>1.3830927740525001E-5</v>
      </c>
      <c r="K108" s="1">
        <v>1.3830927740525001E-5</v>
      </c>
      <c r="L108">
        <v>2.7183626641403701E-3</v>
      </c>
      <c r="M108">
        <v>2.7183626641403701E-3</v>
      </c>
      <c r="N108" t="s">
        <v>25361</v>
      </c>
      <c r="O108" t="str">
        <f>VLOOKUP(E108,usvi_genera_relabel!A$2:B$12642,2)</f>
        <v>ASV_00010: Alphaproteobacteria; SAR11 Clade Ia</v>
      </c>
    </row>
    <row r="109" spans="1:15" x14ac:dyDescent="0.2">
      <c r="A109" t="s">
        <v>12</v>
      </c>
      <c r="B109" t="s">
        <v>25362</v>
      </c>
      <c r="C109" t="s">
        <v>13</v>
      </c>
      <c r="D109" t="s">
        <v>13</v>
      </c>
      <c r="E109" t="s">
        <v>18</v>
      </c>
      <c r="F109" t="s">
        <v>31</v>
      </c>
      <c r="G109">
        <v>-0.47853789403085101</v>
      </c>
      <c r="H109" t="s">
        <v>25363</v>
      </c>
      <c r="I109" s="1">
        <v>2.4310588373619099E-5</v>
      </c>
      <c r="J109" s="1">
        <v>2.4310588373619099E-5</v>
      </c>
      <c r="K109" s="1">
        <v>2.4310588373619099E-5</v>
      </c>
      <c r="L109">
        <v>4.2691698458259897E-3</v>
      </c>
      <c r="M109">
        <v>4.2691698458259897E-3</v>
      </c>
      <c r="N109" t="s">
        <v>25361</v>
      </c>
      <c r="O109" t="str">
        <f>VLOOKUP(E109,usvi_genera_relabel!A$2:B$12642,2)</f>
        <v>ASV_00010: Alphaproteobacteria; SAR11 Clade Ia</v>
      </c>
    </row>
    <row r="110" spans="1:15" x14ac:dyDescent="0.2">
      <c r="A110" t="s">
        <v>12</v>
      </c>
      <c r="B110" t="s">
        <v>25362</v>
      </c>
      <c r="C110" t="s">
        <v>13</v>
      </c>
      <c r="D110" t="s">
        <v>13</v>
      </c>
      <c r="E110" t="s">
        <v>18</v>
      </c>
      <c r="F110" t="s">
        <v>44</v>
      </c>
      <c r="G110">
        <v>-0.684641180415828</v>
      </c>
      <c r="H110" t="s">
        <v>25363</v>
      </c>
      <c r="I110" s="1">
        <v>4.5927557478491099E-11</v>
      </c>
      <c r="J110" s="1">
        <v>4.5927557478491099E-11</v>
      </c>
      <c r="K110" s="1">
        <v>4.5927557478491099E-11</v>
      </c>
      <c r="L110" s="1">
        <v>4.3742701994745498E-8</v>
      </c>
      <c r="M110" s="1">
        <v>4.3742701994745498E-8</v>
      </c>
      <c r="N110">
        <v>-0.684641180415828</v>
      </c>
      <c r="O110" t="str">
        <f>VLOOKUP(E110,usvi_genera_relabel!A$2:B$12642,2)</f>
        <v>ASV_00010: Alphaproteobacteria; SAR11 Clade Ia</v>
      </c>
    </row>
    <row r="111" spans="1:15" x14ac:dyDescent="0.2">
      <c r="A111" t="s">
        <v>12</v>
      </c>
      <c r="B111" t="s">
        <v>25362</v>
      </c>
      <c r="C111" t="s">
        <v>13</v>
      </c>
      <c r="D111" t="s">
        <v>13</v>
      </c>
      <c r="E111" t="s">
        <v>18</v>
      </c>
      <c r="F111" t="s">
        <v>159</v>
      </c>
      <c r="G111">
        <v>-0.70888665325285005</v>
      </c>
      <c r="H111" t="s">
        <v>25363</v>
      </c>
      <c r="I111" s="1">
        <v>4.60523950909559E-12</v>
      </c>
      <c r="J111" s="1">
        <v>4.60523950909559E-12</v>
      </c>
      <c r="K111" s="1">
        <v>4.60523950909559E-12</v>
      </c>
      <c r="L111" s="1">
        <v>5.5468055241736999E-9</v>
      </c>
      <c r="M111" s="1">
        <v>5.5468055241736999E-9</v>
      </c>
      <c r="N111">
        <v>-0.70888665325285005</v>
      </c>
      <c r="O111" t="str">
        <f>VLOOKUP(E111,usvi_genera_relabel!A$2:B$12642,2)</f>
        <v>ASV_00010: Alphaproteobacteria; SAR11 Clade Ia</v>
      </c>
    </row>
    <row r="112" spans="1:15" x14ac:dyDescent="0.2">
      <c r="A112" t="s">
        <v>12</v>
      </c>
      <c r="B112" t="s">
        <v>25362</v>
      </c>
      <c r="C112" t="s">
        <v>13</v>
      </c>
      <c r="D112" t="s">
        <v>13</v>
      </c>
      <c r="E112" t="s">
        <v>18</v>
      </c>
      <c r="F112" t="s">
        <v>161</v>
      </c>
      <c r="G112">
        <v>-0.66342050552576803</v>
      </c>
      <c r="H112" t="s">
        <v>25363</v>
      </c>
      <c r="I112" s="1">
        <v>5.6371977817665499E-6</v>
      </c>
      <c r="J112" s="1">
        <v>5.6371977817665499E-6</v>
      </c>
      <c r="K112" s="1">
        <v>5.6371977817665499E-6</v>
      </c>
      <c r="L112">
        <v>1.28819019105484E-3</v>
      </c>
      <c r="M112">
        <v>1.28819019105484E-3</v>
      </c>
      <c r="N112">
        <v>-0.66342050552576803</v>
      </c>
      <c r="O112" t="str">
        <f>VLOOKUP(E112,usvi_genera_relabel!A$2:B$12642,2)</f>
        <v>ASV_00010: Alphaproteobacteria; SAR11 Clade Ia</v>
      </c>
    </row>
    <row r="113" spans="1:15" x14ac:dyDescent="0.2">
      <c r="A113" t="s">
        <v>12</v>
      </c>
      <c r="B113" t="s">
        <v>25362</v>
      </c>
      <c r="C113" t="s">
        <v>13</v>
      </c>
      <c r="D113" t="s">
        <v>13</v>
      </c>
      <c r="E113" t="s">
        <v>18</v>
      </c>
      <c r="F113" t="s">
        <v>115</v>
      </c>
      <c r="G113">
        <v>0.63039355144618303</v>
      </c>
      <c r="H113" t="s">
        <v>25363</v>
      </c>
      <c r="I113" s="1">
        <v>2.8934482198838799E-5</v>
      </c>
      <c r="J113" s="1">
        <v>2.8934482198838799E-5</v>
      </c>
      <c r="K113" s="1">
        <v>2.8934482198838799E-5</v>
      </c>
      <c r="L113">
        <v>4.9255686835273102E-3</v>
      </c>
      <c r="M113">
        <v>4.9255686835273102E-3</v>
      </c>
      <c r="N113">
        <v>0.63039355144618303</v>
      </c>
      <c r="O113" t="str">
        <f>VLOOKUP(E113,usvi_genera_relabel!A$2:B$12642,2)</f>
        <v>ASV_00010: Alphaproteobacteria; SAR11 Clade Ia</v>
      </c>
    </row>
    <row r="114" spans="1:15" x14ac:dyDescent="0.2">
      <c r="A114" t="s">
        <v>12</v>
      </c>
      <c r="B114" t="s">
        <v>25362</v>
      </c>
      <c r="C114" t="s">
        <v>13</v>
      </c>
      <c r="D114" t="s">
        <v>13</v>
      </c>
      <c r="E114" t="s">
        <v>18</v>
      </c>
      <c r="F114" t="s">
        <v>37</v>
      </c>
      <c r="G114">
        <v>-0.86026156941649801</v>
      </c>
      <c r="H114" t="s">
        <v>25363</v>
      </c>
      <c r="I114" s="1">
        <v>7.2092279418295298E-22</v>
      </c>
      <c r="J114" s="1">
        <v>7.2092279418295298E-22</v>
      </c>
      <c r="K114" s="1">
        <v>7.2092279418295298E-22</v>
      </c>
      <c r="L114" s="1">
        <v>1.8324921164761602E-18</v>
      </c>
      <c r="M114" s="1">
        <v>1.8324921164761602E-18</v>
      </c>
      <c r="N114">
        <v>-0.86026156941649801</v>
      </c>
      <c r="O114" t="str">
        <f>VLOOKUP(E114,usvi_genera_relabel!A$2:B$12642,2)</f>
        <v>ASV_00010: Alphaproteobacteria; SAR11 Clade Ia</v>
      </c>
    </row>
    <row r="115" spans="1:15" x14ac:dyDescent="0.2">
      <c r="A115" t="s">
        <v>12</v>
      </c>
      <c r="B115" t="s">
        <v>25362</v>
      </c>
      <c r="C115" t="s">
        <v>13</v>
      </c>
      <c r="D115" t="s">
        <v>13</v>
      </c>
      <c r="E115" t="s">
        <v>18</v>
      </c>
      <c r="F115" t="s">
        <v>117</v>
      </c>
      <c r="G115">
        <v>-0.50191146881287696</v>
      </c>
      <c r="H115" t="s">
        <v>25363</v>
      </c>
      <c r="I115" s="1">
        <v>8.2226059669168798E-6</v>
      </c>
      <c r="J115" s="1">
        <v>8.2226059669168798E-6</v>
      </c>
      <c r="K115" s="1">
        <v>8.2226059669168798E-6</v>
      </c>
      <c r="L115">
        <v>1.7695011877612301E-3</v>
      </c>
      <c r="M115">
        <v>1.7695011877612301E-3</v>
      </c>
      <c r="N115">
        <v>-0.50191146881287696</v>
      </c>
      <c r="O115" t="str">
        <f>VLOOKUP(E115,usvi_genera_relabel!A$2:B$12642,2)</f>
        <v>ASV_00010: Alphaproteobacteria; SAR11 Clade Ia</v>
      </c>
    </row>
    <row r="116" spans="1:15" x14ac:dyDescent="0.2">
      <c r="A116" t="s">
        <v>12</v>
      </c>
      <c r="B116" t="s">
        <v>25362</v>
      </c>
      <c r="C116" t="s">
        <v>13</v>
      </c>
      <c r="D116" t="s">
        <v>13</v>
      </c>
      <c r="E116" t="s">
        <v>18</v>
      </c>
      <c r="F116" t="s">
        <v>66</v>
      </c>
      <c r="G116">
        <v>-0.45915492957746401</v>
      </c>
      <c r="H116" t="s">
        <v>25363</v>
      </c>
      <c r="I116" s="1">
        <v>5.6360874899652003E-5</v>
      </c>
      <c r="J116" s="1">
        <v>5.6360874899652003E-5</v>
      </c>
      <c r="K116" s="1">
        <v>5.6360874899652003E-5</v>
      </c>
      <c r="L116">
        <v>8.4465358949919501E-3</v>
      </c>
      <c r="M116">
        <v>8.4465358949919501E-3</v>
      </c>
      <c r="N116" t="s">
        <v>25361</v>
      </c>
      <c r="O116" t="str">
        <f>VLOOKUP(E116,usvi_genera_relabel!A$2:B$12642,2)</f>
        <v>ASV_00010: Alphaproteobacteria; SAR11 Clade Ia</v>
      </c>
    </row>
    <row r="117" spans="1:15" x14ac:dyDescent="0.2">
      <c r="A117" t="s">
        <v>12</v>
      </c>
      <c r="B117" t="s">
        <v>25362</v>
      </c>
      <c r="C117" t="s">
        <v>13</v>
      </c>
      <c r="D117" t="s">
        <v>13</v>
      </c>
      <c r="E117" t="s">
        <v>18</v>
      </c>
      <c r="F117" t="s">
        <v>45</v>
      </c>
      <c r="G117">
        <v>-0.69668008048289698</v>
      </c>
      <c r="H117" t="s">
        <v>25363</v>
      </c>
      <c r="I117" s="1">
        <v>1.50807548736727E-11</v>
      </c>
      <c r="J117" s="1">
        <v>1.50807548736727E-11</v>
      </c>
      <c r="K117" s="1">
        <v>1.50807548736727E-11</v>
      </c>
      <c r="L117" s="1">
        <v>1.62179432246963E-8</v>
      </c>
      <c r="M117" s="1">
        <v>1.62179432246963E-8</v>
      </c>
      <c r="N117">
        <v>-0.69668008048289698</v>
      </c>
      <c r="O117" t="str">
        <f>VLOOKUP(E117,usvi_genera_relabel!A$2:B$12642,2)</f>
        <v>ASV_00010: Alphaproteobacteria; SAR11 Clade Ia</v>
      </c>
    </row>
    <row r="118" spans="1:15" x14ac:dyDescent="0.2">
      <c r="A118" t="s">
        <v>12</v>
      </c>
      <c r="B118" t="s">
        <v>25362</v>
      </c>
      <c r="C118" t="s">
        <v>13</v>
      </c>
      <c r="D118" t="s">
        <v>13</v>
      </c>
      <c r="E118" t="s">
        <v>18</v>
      </c>
      <c r="F118" t="s">
        <v>30</v>
      </c>
      <c r="G118">
        <v>-0.63786049631120001</v>
      </c>
      <c r="H118" t="s">
        <v>25363</v>
      </c>
      <c r="I118" s="1">
        <v>2.19521203314056E-9</v>
      </c>
      <c r="J118" s="1">
        <v>2.19521203314056E-9</v>
      </c>
      <c r="K118" s="1">
        <v>2.19521203314056E-9</v>
      </c>
      <c r="L118" s="1">
        <v>1.3748981759180899E-6</v>
      </c>
      <c r="M118" s="1">
        <v>1.3748981759180899E-6</v>
      </c>
      <c r="N118">
        <v>-0.63786049631120001</v>
      </c>
      <c r="O118" t="str">
        <f>VLOOKUP(E118,usvi_genera_relabel!A$2:B$12642,2)</f>
        <v>ASV_00010: Alphaproteobacteria; SAR11 Clade Ia</v>
      </c>
    </row>
    <row r="119" spans="1:15" x14ac:dyDescent="0.2">
      <c r="A119" t="s">
        <v>12</v>
      </c>
      <c r="B119" t="s">
        <v>25362</v>
      </c>
      <c r="C119" t="s">
        <v>13</v>
      </c>
      <c r="D119" t="s">
        <v>13</v>
      </c>
      <c r="E119" t="s">
        <v>651</v>
      </c>
      <c r="F119" t="s">
        <v>157</v>
      </c>
      <c r="G119">
        <v>-0.53608316566062997</v>
      </c>
      <c r="H119" t="s">
        <v>25363</v>
      </c>
      <c r="I119" s="1">
        <v>1.4492569242142001E-6</v>
      </c>
      <c r="J119" s="1">
        <v>1.4492569242142001E-6</v>
      </c>
      <c r="K119" s="1">
        <v>1.4492569242142001E-6</v>
      </c>
      <c r="L119" s="1">
        <v>4.1094438570793402E-4</v>
      </c>
      <c r="M119" s="1">
        <v>4.1094438570793402E-4</v>
      </c>
      <c r="N119">
        <v>-0.53608316566062997</v>
      </c>
      <c r="O119" t="str">
        <f>VLOOKUP(E119,usvi_genera_relabel!A$2:B$12642,2)</f>
        <v>ASV_00011: Gammaproteobacteria; SAR86 clade</v>
      </c>
    </row>
    <row r="120" spans="1:15" x14ac:dyDescent="0.2">
      <c r="A120" t="s">
        <v>12</v>
      </c>
      <c r="B120" t="s">
        <v>25362</v>
      </c>
      <c r="C120" t="s">
        <v>13</v>
      </c>
      <c r="D120" t="s">
        <v>13</v>
      </c>
      <c r="E120" t="s">
        <v>651</v>
      </c>
      <c r="F120" t="s">
        <v>31</v>
      </c>
      <c r="G120">
        <v>-0.49235412474849</v>
      </c>
      <c r="H120" t="s">
        <v>25363</v>
      </c>
      <c r="I120" s="1">
        <v>1.29326043764239E-5</v>
      </c>
      <c r="J120" s="1">
        <v>1.29326043764239E-5</v>
      </c>
      <c r="K120" s="1">
        <v>1.29326043764239E-5</v>
      </c>
      <c r="L120">
        <v>2.5704199634132498E-3</v>
      </c>
      <c r="M120">
        <v>2.5704199634132498E-3</v>
      </c>
      <c r="N120" t="s">
        <v>25361</v>
      </c>
      <c r="O120" t="str">
        <f>VLOOKUP(E120,usvi_genera_relabel!A$2:B$12642,2)</f>
        <v>ASV_00011: Gammaproteobacteria; SAR86 clade</v>
      </c>
    </row>
    <row r="121" spans="1:15" x14ac:dyDescent="0.2">
      <c r="A121" t="s">
        <v>12</v>
      </c>
      <c r="B121" t="s">
        <v>25362</v>
      </c>
      <c r="C121" t="s">
        <v>13</v>
      </c>
      <c r="D121" t="s">
        <v>13</v>
      </c>
      <c r="E121" t="s">
        <v>651</v>
      </c>
      <c r="F121" t="s">
        <v>44</v>
      </c>
      <c r="G121">
        <v>-0.57894030851777301</v>
      </c>
      <c r="H121" t="s">
        <v>25363</v>
      </c>
      <c r="I121" s="1">
        <v>1.2313401671044899E-7</v>
      </c>
      <c r="J121" s="1">
        <v>1.2313401671044899E-7</v>
      </c>
      <c r="K121" s="1">
        <v>1.2313401671044899E-7</v>
      </c>
      <c r="L121" s="1">
        <v>4.8589278803701702E-5</v>
      </c>
      <c r="M121" s="1">
        <v>4.8589278803701702E-5</v>
      </c>
      <c r="N121">
        <v>-0.57894030851777301</v>
      </c>
      <c r="O121" t="str">
        <f>VLOOKUP(E121,usvi_genera_relabel!A$2:B$12642,2)</f>
        <v>ASV_00011: Gammaproteobacteria; SAR86 clade</v>
      </c>
    </row>
    <row r="122" spans="1:15" x14ac:dyDescent="0.2">
      <c r="A122" t="s">
        <v>12</v>
      </c>
      <c r="B122" t="s">
        <v>25362</v>
      </c>
      <c r="C122" t="s">
        <v>13</v>
      </c>
      <c r="D122" t="s">
        <v>13</v>
      </c>
      <c r="E122" t="s">
        <v>651</v>
      </c>
      <c r="F122" t="s">
        <v>159</v>
      </c>
      <c r="G122">
        <v>-0.64644533869885901</v>
      </c>
      <c r="H122" t="s">
        <v>25363</v>
      </c>
      <c r="I122" s="1">
        <v>1.1347368801998201E-9</v>
      </c>
      <c r="J122" s="1">
        <v>1.1347368801998201E-9</v>
      </c>
      <c r="K122" s="1">
        <v>1.1347368801998201E-9</v>
      </c>
      <c r="L122" s="1">
        <v>7.5478416700163405E-7</v>
      </c>
      <c r="M122" s="1">
        <v>7.5478416700163405E-7</v>
      </c>
      <c r="N122">
        <v>-0.64644533869885901</v>
      </c>
      <c r="O122" t="str">
        <f>VLOOKUP(E122,usvi_genera_relabel!A$2:B$12642,2)</f>
        <v>ASV_00011: Gammaproteobacteria; SAR86 clade</v>
      </c>
    </row>
    <row r="123" spans="1:15" x14ac:dyDescent="0.2">
      <c r="A123" t="s">
        <v>12</v>
      </c>
      <c r="B123" t="s">
        <v>25362</v>
      </c>
      <c r="C123" t="s">
        <v>13</v>
      </c>
      <c r="D123" t="s">
        <v>13</v>
      </c>
      <c r="E123" t="s">
        <v>651</v>
      </c>
      <c r="F123" t="s">
        <v>122</v>
      </c>
      <c r="G123">
        <v>-0.50109265734265696</v>
      </c>
      <c r="H123" t="s">
        <v>25363</v>
      </c>
      <c r="I123" s="1">
        <v>2.1232611419487E-5</v>
      </c>
      <c r="J123" s="1">
        <v>2.1232611419487E-5</v>
      </c>
      <c r="K123" s="1">
        <v>2.1232611419487E-5</v>
      </c>
      <c r="L123">
        <v>3.8443400901643598E-3</v>
      </c>
      <c r="M123">
        <v>3.8443400901643598E-3</v>
      </c>
      <c r="N123">
        <v>-0.50109265734265696</v>
      </c>
      <c r="O123" t="str">
        <f>VLOOKUP(E123,usvi_genera_relabel!A$2:B$12642,2)</f>
        <v>ASV_00011: Gammaproteobacteria; SAR86 clade</v>
      </c>
    </row>
    <row r="124" spans="1:15" x14ac:dyDescent="0.2">
      <c r="A124" t="s">
        <v>12</v>
      </c>
      <c r="B124" t="s">
        <v>25362</v>
      </c>
      <c r="C124" t="s">
        <v>13</v>
      </c>
      <c r="D124" t="s">
        <v>13</v>
      </c>
      <c r="E124" t="s">
        <v>651</v>
      </c>
      <c r="F124" t="s">
        <v>161</v>
      </c>
      <c r="G124">
        <v>-0.62906226064120796</v>
      </c>
      <c r="H124" t="s">
        <v>25363</v>
      </c>
      <c r="I124" s="1">
        <v>2.3352607372408599E-5</v>
      </c>
      <c r="J124" s="1">
        <v>2.3352607372408599E-5</v>
      </c>
      <c r="K124" s="1">
        <v>2.3352607372408599E-5</v>
      </c>
      <c r="L124">
        <v>4.14478868769649E-3</v>
      </c>
      <c r="M124">
        <v>4.14478868769649E-3</v>
      </c>
      <c r="N124">
        <v>-0.62906226064120796</v>
      </c>
      <c r="O124" t="str">
        <f>VLOOKUP(E124,usvi_genera_relabel!A$2:B$12642,2)</f>
        <v>ASV_00011: Gammaproteobacteria; SAR86 clade</v>
      </c>
    </row>
    <row r="125" spans="1:15" x14ac:dyDescent="0.2">
      <c r="A125" t="s">
        <v>12</v>
      </c>
      <c r="B125" t="s">
        <v>25362</v>
      </c>
      <c r="C125" t="s">
        <v>13</v>
      </c>
      <c r="D125" t="s">
        <v>13</v>
      </c>
      <c r="E125" t="s">
        <v>651</v>
      </c>
      <c r="F125" t="s">
        <v>50</v>
      </c>
      <c r="G125">
        <v>-0.46415157612340702</v>
      </c>
      <c r="H125" t="s">
        <v>25363</v>
      </c>
      <c r="I125" s="1">
        <v>4.55968589277509E-5</v>
      </c>
      <c r="J125" s="1">
        <v>4.55968589277509E-5</v>
      </c>
      <c r="K125" s="1">
        <v>4.55968589277509E-5</v>
      </c>
      <c r="L125">
        <v>7.1153275796492898E-3</v>
      </c>
      <c r="M125">
        <v>7.1153275796492898E-3</v>
      </c>
      <c r="N125" t="s">
        <v>25361</v>
      </c>
      <c r="O125" t="str">
        <f>VLOOKUP(E125,usvi_genera_relabel!A$2:B$12642,2)</f>
        <v>ASV_00011: Gammaproteobacteria; SAR86 clade</v>
      </c>
    </row>
    <row r="126" spans="1:15" x14ac:dyDescent="0.2">
      <c r="A126" t="s">
        <v>12</v>
      </c>
      <c r="B126" t="s">
        <v>25362</v>
      </c>
      <c r="C126" t="s">
        <v>13</v>
      </c>
      <c r="D126" t="s">
        <v>13</v>
      </c>
      <c r="E126" t="s">
        <v>651</v>
      </c>
      <c r="F126" t="s">
        <v>37</v>
      </c>
      <c r="G126">
        <v>-0.66988598256203802</v>
      </c>
      <c r="H126" t="s">
        <v>25363</v>
      </c>
      <c r="I126" s="1">
        <v>1.6761804301494801E-10</v>
      </c>
      <c r="J126" s="1">
        <v>1.6761804301494801E-10</v>
      </c>
      <c r="K126" s="1">
        <v>1.6761804301494801E-10</v>
      </c>
      <c r="L126" s="1">
        <v>1.34730488094692E-7</v>
      </c>
      <c r="M126" s="1">
        <v>1.34730488094692E-7</v>
      </c>
      <c r="N126">
        <v>-0.66988598256203802</v>
      </c>
      <c r="O126" t="str">
        <f>VLOOKUP(E126,usvi_genera_relabel!A$2:B$12642,2)</f>
        <v>ASV_00011: Gammaproteobacteria; SAR86 clade</v>
      </c>
    </row>
    <row r="127" spans="1:15" x14ac:dyDescent="0.2">
      <c r="A127" t="s">
        <v>12</v>
      </c>
      <c r="B127" t="s">
        <v>25362</v>
      </c>
      <c r="C127" t="s">
        <v>13</v>
      </c>
      <c r="D127" t="s">
        <v>13</v>
      </c>
      <c r="E127" t="s">
        <v>651</v>
      </c>
      <c r="F127" t="s">
        <v>117</v>
      </c>
      <c r="G127">
        <v>-0.48413816230717599</v>
      </c>
      <c r="H127" t="s">
        <v>25363</v>
      </c>
      <c r="I127" s="1">
        <v>1.88848063178036E-5</v>
      </c>
      <c r="J127" s="1">
        <v>1.88848063178036E-5</v>
      </c>
      <c r="K127" s="1">
        <v>1.88848063178036E-5</v>
      </c>
      <c r="L127">
        <v>3.49854219758239E-3</v>
      </c>
      <c r="M127">
        <v>3.49854219758239E-3</v>
      </c>
      <c r="N127" t="s">
        <v>25361</v>
      </c>
      <c r="O127" t="str">
        <f>VLOOKUP(E127,usvi_genera_relabel!A$2:B$12642,2)</f>
        <v>ASV_00011: Gammaproteobacteria; SAR86 clade</v>
      </c>
    </row>
    <row r="128" spans="1:15" x14ac:dyDescent="0.2">
      <c r="A128" t="s">
        <v>12</v>
      </c>
      <c r="B128" t="s">
        <v>25362</v>
      </c>
      <c r="C128" t="s">
        <v>13</v>
      </c>
      <c r="D128" t="s">
        <v>13</v>
      </c>
      <c r="E128" t="s">
        <v>651</v>
      </c>
      <c r="F128" t="s">
        <v>45</v>
      </c>
      <c r="G128">
        <v>-0.64054325955734304</v>
      </c>
      <c r="H128" t="s">
        <v>25363</v>
      </c>
      <c r="I128" s="1">
        <v>1.79011334553915E-9</v>
      </c>
      <c r="J128" s="1">
        <v>1.79011334553915E-9</v>
      </c>
      <c r="K128" s="1">
        <v>1.79011334553915E-9</v>
      </c>
      <c r="L128" s="1">
        <v>1.1544255171080899E-6</v>
      </c>
      <c r="M128" s="1">
        <v>1.1544255171080899E-6</v>
      </c>
      <c r="N128">
        <v>-0.64054325955734304</v>
      </c>
      <c r="O128" t="str">
        <f>VLOOKUP(E128,usvi_genera_relabel!A$2:B$12642,2)</f>
        <v>ASV_00011: Gammaproteobacteria; SAR86 clade</v>
      </c>
    </row>
    <row r="129" spans="1:15" x14ac:dyDescent="0.2">
      <c r="A129" t="s">
        <v>12</v>
      </c>
      <c r="B129" t="s">
        <v>25362</v>
      </c>
      <c r="C129" t="s">
        <v>13</v>
      </c>
      <c r="D129" t="s">
        <v>13</v>
      </c>
      <c r="E129" t="s">
        <v>651</v>
      </c>
      <c r="F129" t="s">
        <v>30</v>
      </c>
      <c r="G129">
        <v>-0.58286384976525796</v>
      </c>
      <c r="H129" t="s">
        <v>25363</v>
      </c>
      <c r="I129" s="1">
        <v>9.6510880027737005E-8</v>
      </c>
      <c r="J129" s="1">
        <v>9.6510880027737005E-8</v>
      </c>
      <c r="K129" s="1">
        <v>9.6510880027737005E-8</v>
      </c>
      <c r="L129" s="1">
        <v>3.9559152843034099E-5</v>
      </c>
      <c r="M129" s="1">
        <v>3.9559152843034099E-5</v>
      </c>
      <c r="N129">
        <v>-0.58286384976525796</v>
      </c>
      <c r="O129" t="str">
        <f>VLOOKUP(E129,usvi_genera_relabel!A$2:B$12642,2)</f>
        <v>ASV_00011: Gammaproteobacteria; SAR86 clade</v>
      </c>
    </row>
    <row r="130" spans="1:15" x14ac:dyDescent="0.2">
      <c r="A130" t="s">
        <v>12</v>
      </c>
      <c r="B130" t="s">
        <v>25362</v>
      </c>
      <c r="C130" t="s">
        <v>13</v>
      </c>
      <c r="D130" t="s">
        <v>13</v>
      </c>
      <c r="E130" t="s">
        <v>20</v>
      </c>
      <c r="F130" t="s">
        <v>157</v>
      </c>
      <c r="G130">
        <v>-0.49336016096579399</v>
      </c>
      <c r="H130" t="s">
        <v>25363</v>
      </c>
      <c r="I130" s="1">
        <v>1.23384301588292E-5</v>
      </c>
      <c r="J130" s="1">
        <v>1.23384301588292E-5</v>
      </c>
      <c r="K130" s="1">
        <v>1.23384301588292E-5</v>
      </c>
      <c r="L130">
        <v>2.4774833592271801E-3</v>
      </c>
      <c r="M130">
        <v>2.4774833592271801E-3</v>
      </c>
      <c r="N130" t="s">
        <v>25361</v>
      </c>
      <c r="O130" t="str">
        <f>VLOOKUP(E130,usvi_genera_relabel!A$2:B$12642,2)</f>
        <v>ASV_00012: Alphaproteobacteria; SAR11 Clade II</v>
      </c>
    </row>
    <row r="131" spans="1:15" x14ac:dyDescent="0.2">
      <c r="A131" t="s">
        <v>12</v>
      </c>
      <c r="B131" t="s">
        <v>25362</v>
      </c>
      <c r="C131" t="s">
        <v>13</v>
      </c>
      <c r="D131" t="s">
        <v>13</v>
      </c>
      <c r="E131" t="s">
        <v>20</v>
      </c>
      <c r="F131" t="s">
        <v>31</v>
      </c>
      <c r="G131">
        <v>-0.46227364185110598</v>
      </c>
      <c r="H131" t="s">
        <v>25363</v>
      </c>
      <c r="I131" s="1">
        <v>4.9396469162386498E-5</v>
      </c>
      <c r="J131" s="1">
        <v>4.9396469162386498E-5</v>
      </c>
      <c r="K131" s="1">
        <v>4.9396469162386498E-5</v>
      </c>
      <c r="L131">
        <v>7.5932256275978299E-3</v>
      </c>
      <c r="M131">
        <v>7.5932256275978299E-3</v>
      </c>
      <c r="N131" t="s">
        <v>25361</v>
      </c>
      <c r="O131" t="str">
        <f>VLOOKUP(E131,usvi_genera_relabel!A$2:B$12642,2)</f>
        <v>ASV_00012: Alphaproteobacteria; SAR11 Clade II</v>
      </c>
    </row>
    <row r="132" spans="1:15" x14ac:dyDescent="0.2">
      <c r="A132" t="s">
        <v>12</v>
      </c>
      <c r="B132" t="s">
        <v>25362</v>
      </c>
      <c r="C132" t="s">
        <v>13</v>
      </c>
      <c r="D132" t="s">
        <v>13</v>
      </c>
      <c r="E132" t="s">
        <v>20</v>
      </c>
      <c r="F132" t="s">
        <v>44</v>
      </c>
      <c r="G132">
        <v>-0.65140845070422504</v>
      </c>
      <c r="H132" t="s">
        <v>25363</v>
      </c>
      <c r="I132" s="1">
        <v>7.67459037384856E-10</v>
      </c>
      <c r="J132" s="1">
        <v>7.67459037384856E-10</v>
      </c>
      <c r="K132" s="1">
        <v>7.67459037384856E-10</v>
      </c>
      <c r="L132" s="1">
        <v>5.2705316713373205E-7</v>
      </c>
      <c r="M132" s="1">
        <v>5.2705316713373205E-7</v>
      </c>
      <c r="N132">
        <v>-0.65140845070422504</v>
      </c>
      <c r="O132" t="str">
        <f>VLOOKUP(E132,usvi_genera_relabel!A$2:B$12642,2)</f>
        <v>ASV_00012: Alphaproteobacteria; SAR11 Clade II</v>
      </c>
    </row>
    <row r="133" spans="1:15" x14ac:dyDescent="0.2">
      <c r="A133" t="s">
        <v>12</v>
      </c>
      <c r="B133" t="s">
        <v>25362</v>
      </c>
      <c r="C133" t="s">
        <v>13</v>
      </c>
      <c r="D133" t="s">
        <v>13</v>
      </c>
      <c r="E133" t="s">
        <v>20</v>
      </c>
      <c r="F133" t="s">
        <v>159</v>
      </c>
      <c r="G133">
        <v>-0.68226022803487496</v>
      </c>
      <c r="H133" t="s">
        <v>25363</v>
      </c>
      <c r="I133" s="1">
        <v>5.6886339307202501E-11</v>
      </c>
      <c r="J133" s="1">
        <v>5.6886339307202501E-11</v>
      </c>
      <c r="K133" s="1">
        <v>5.6886339307202501E-11</v>
      </c>
      <c r="L133" s="1">
        <v>5.2705428992013699E-8</v>
      </c>
      <c r="M133" s="1">
        <v>5.2705428992013699E-8</v>
      </c>
      <c r="N133">
        <v>-0.68226022803487496</v>
      </c>
      <c r="O133" t="str">
        <f>VLOOKUP(E133,usvi_genera_relabel!A$2:B$12642,2)</f>
        <v>ASV_00012: Alphaproteobacteria; SAR11 Clade II</v>
      </c>
    </row>
    <row r="134" spans="1:15" x14ac:dyDescent="0.2">
      <c r="A134" t="s">
        <v>12</v>
      </c>
      <c r="B134" t="s">
        <v>25362</v>
      </c>
      <c r="C134" t="s">
        <v>13</v>
      </c>
      <c r="D134" t="s">
        <v>13</v>
      </c>
      <c r="E134" t="s">
        <v>20</v>
      </c>
      <c r="F134" t="s">
        <v>161</v>
      </c>
      <c r="G134">
        <v>-0.65991902834007998</v>
      </c>
      <c r="H134" t="s">
        <v>25363</v>
      </c>
      <c r="I134" s="1">
        <v>6.5698116724472598E-6</v>
      </c>
      <c r="J134" s="1">
        <v>6.5698116724472598E-6</v>
      </c>
      <c r="K134" s="1">
        <v>6.5698116724472598E-6</v>
      </c>
      <c r="L134">
        <v>1.46204641248216E-3</v>
      </c>
      <c r="M134">
        <v>1.46204641248216E-3</v>
      </c>
      <c r="N134">
        <v>-0.65991902834007998</v>
      </c>
      <c r="O134" t="str">
        <f>VLOOKUP(E134,usvi_genera_relabel!A$2:B$12642,2)</f>
        <v>ASV_00012: Alphaproteobacteria; SAR11 Clade II</v>
      </c>
    </row>
    <row r="135" spans="1:15" x14ac:dyDescent="0.2">
      <c r="A135" t="s">
        <v>12</v>
      </c>
      <c r="B135" t="s">
        <v>25362</v>
      </c>
      <c r="C135" t="s">
        <v>13</v>
      </c>
      <c r="D135" t="s">
        <v>13</v>
      </c>
      <c r="E135" t="s">
        <v>20</v>
      </c>
      <c r="F135" t="s">
        <v>115</v>
      </c>
      <c r="G135">
        <v>0.64935988620199103</v>
      </c>
      <c r="H135" t="s">
        <v>25363</v>
      </c>
      <c r="I135" s="1">
        <v>1.37255741882424E-5</v>
      </c>
      <c r="J135" s="1">
        <v>1.37255741882424E-5</v>
      </c>
      <c r="K135" s="1">
        <v>1.37255741882424E-5</v>
      </c>
      <c r="L135">
        <v>2.70060244525716E-3</v>
      </c>
      <c r="M135">
        <v>2.70060244525716E-3</v>
      </c>
      <c r="N135">
        <v>0.64935988620199103</v>
      </c>
      <c r="O135" t="str">
        <f>VLOOKUP(E135,usvi_genera_relabel!A$2:B$12642,2)</f>
        <v>ASV_00012: Alphaproteobacteria; SAR11 Clade II</v>
      </c>
    </row>
    <row r="136" spans="1:15" x14ac:dyDescent="0.2">
      <c r="A136" t="s">
        <v>12</v>
      </c>
      <c r="B136" t="s">
        <v>25362</v>
      </c>
      <c r="C136" t="s">
        <v>13</v>
      </c>
      <c r="D136" t="s">
        <v>13</v>
      </c>
      <c r="E136" t="s">
        <v>20</v>
      </c>
      <c r="F136" t="s">
        <v>37</v>
      </c>
      <c r="G136">
        <v>-0.83789403085177705</v>
      </c>
      <c r="H136" t="s">
        <v>25363</v>
      </c>
      <c r="I136" s="1">
        <v>8.17175877463709E-20</v>
      </c>
      <c r="J136" s="1">
        <v>8.17175877463709E-20</v>
      </c>
      <c r="K136" s="1">
        <v>8.17175877463709E-20</v>
      </c>
      <c r="L136" s="1">
        <v>1.9212123896781601E-16</v>
      </c>
      <c r="M136" s="1">
        <v>1.9212123896781601E-16</v>
      </c>
      <c r="N136">
        <v>-0.83789403085177705</v>
      </c>
      <c r="O136" t="str">
        <f>VLOOKUP(E136,usvi_genera_relabel!A$2:B$12642,2)</f>
        <v>ASV_00012: Alphaproteobacteria; SAR11 Clade II</v>
      </c>
    </row>
    <row r="137" spans="1:15" x14ac:dyDescent="0.2">
      <c r="A137" t="s">
        <v>12</v>
      </c>
      <c r="B137" t="s">
        <v>25362</v>
      </c>
      <c r="C137" t="s">
        <v>13</v>
      </c>
      <c r="D137" t="s">
        <v>13</v>
      </c>
      <c r="E137" t="s">
        <v>20</v>
      </c>
      <c r="F137" t="s">
        <v>117</v>
      </c>
      <c r="G137">
        <v>-0.483769282360831</v>
      </c>
      <c r="H137" t="s">
        <v>25363</v>
      </c>
      <c r="I137" s="1">
        <v>1.9204204167535699E-5</v>
      </c>
      <c r="J137" s="1">
        <v>1.9204204167535699E-5</v>
      </c>
      <c r="K137" s="1">
        <v>1.9204204167535699E-5</v>
      </c>
      <c r="L137">
        <v>3.54390490487077E-3</v>
      </c>
      <c r="M137">
        <v>3.54390490487077E-3</v>
      </c>
      <c r="N137" t="s">
        <v>25361</v>
      </c>
      <c r="O137" t="str">
        <f>VLOOKUP(E137,usvi_genera_relabel!A$2:B$12642,2)</f>
        <v>ASV_00012: Alphaproteobacteria; SAR11 Clade II</v>
      </c>
    </row>
    <row r="138" spans="1:15" x14ac:dyDescent="0.2">
      <c r="A138" t="s">
        <v>12</v>
      </c>
      <c r="B138" t="s">
        <v>25362</v>
      </c>
      <c r="C138" t="s">
        <v>13</v>
      </c>
      <c r="D138" t="s">
        <v>13</v>
      </c>
      <c r="E138" t="s">
        <v>20</v>
      </c>
      <c r="F138" t="s">
        <v>66</v>
      </c>
      <c r="G138">
        <v>-0.45060362173038199</v>
      </c>
      <c r="H138" t="s">
        <v>25363</v>
      </c>
      <c r="I138" s="1">
        <v>8.0394188888463494E-5</v>
      </c>
      <c r="J138" s="1">
        <v>8.0394188888463494E-5</v>
      </c>
      <c r="K138" s="1">
        <v>8.0394188888463494E-5</v>
      </c>
      <c r="L138">
        <v>1.1369271839599401E-2</v>
      </c>
      <c r="M138">
        <v>1.1369271839599401E-2</v>
      </c>
      <c r="N138" t="s">
        <v>25361</v>
      </c>
      <c r="O138" t="str">
        <f>VLOOKUP(E138,usvi_genera_relabel!A$2:B$12642,2)</f>
        <v>ASV_00012: Alphaproteobacteria; SAR11 Clade II</v>
      </c>
    </row>
    <row r="139" spans="1:15" x14ac:dyDescent="0.2">
      <c r="A139" t="s">
        <v>12</v>
      </c>
      <c r="B139" t="s">
        <v>25362</v>
      </c>
      <c r="C139" t="s">
        <v>13</v>
      </c>
      <c r="D139" t="s">
        <v>13</v>
      </c>
      <c r="E139" t="s">
        <v>20</v>
      </c>
      <c r="F139" t="s">
        <v>45</v>
      </c>
      <c r="G139">
        <v>-0.67183098591549195</v>
      </c>
      <c r="H139" t="s">
        <v>25363</v>
      </c>
      <c r="I139" s="1">
        <v>1.41917350874781E-10</v>
      </c>
      <c r="J139" s="1">
        <v>1.41917350874781E-10</v>
      </c>
      <c r="K139" s="1">
        <v>1.41917350874781E-10</v>
      </c>
      <c r="L139" s="1">
        <v>1.1670853606141E-7</v>
      </c>
      <c r="M139" s="1">
        <v>1.1670853606141E-7</v>
      </c>
      <c r="N139">
        <v>-0.67183098591549195</v>
      </c>
      <c r="O139" t="str">
        <f>VLOOKUP(E139,usvi_genera_relabel!A$2:B$12642,2)</f>
        <v>ASV_00012: Alphaproteobacteria; SAR11 Clade II</v>
      </c>
    </row>
    <row r="140" spans="1:15" x14ac:dyDescent="0.2">
      <c r="A140" t="s">
        <v>12</v>
      </c>
      <c r="B140" t="s">
        <v>25362</v>
      </c>
      <c r="C140" t="s">
        <v>13</v>
      </c>
      <c r="D140" t="s">
        <v>13</v>
      </c>
      <c r="E140" t="s">
        <v>20</v>
      </c>
      <c r="F140" t="s">
        <v>30</v>
      </c>
      <c r="G140">
        <v>-0.618712273641851</v>
      </c>
      <c r="H140" t="s">
        <v>25363</v>
      </c>
      <c r="I140" s="1">
        <v>8.9055039001677004E-9</v>
      </c>
      <c r="J140" s="1">
        <v>8.9055039001677004E-9</v>
      </c>
      <c r="K140" s="1">
        <v>8.9055039001677004E-9</v>
      </c>
      <c r="L140" s="1">
        <v>4.85183255492393E-6</v>
      </c>
      <c r="M140" s="1">
        <v>4.85183255492393E-6</v>
      </c>
      <c r="N140">
        <v>-0.618712273641851</v>
      </c>
      <c r="O140" t="str">
        <f>VLOOKUP(E140,usvi_genera_relabel!A$2:B$12642,2)</f>
        <v>ASV_00012: Alphaproteobacteria; SAR11 Clade II</v>
      </c>
    </row>
    <row r="141" spans="1:15" x14ac:dyDescent="0.2">
      <c r="A141" t="s">
        <v>12</v>
      </c>
      <c r="B141" t="s">
        <v>25362</v>
      </c>
      <c r="C141" t="s">
        <v>13</v>
      </c>
      <c r="D141" t="s">
        <v>13</v>
      </c>
      <c r="E141" t="s">
        <v>21</v>
      </c>
      <c r="F141" t="s">
        <v>157</v>
      </c>
      <c r="G141">
        <v>-0.528604963112005</v>
      </c>
      <c r="H141" t="s">
        <v>25363</v>
      </c>
      <c r="I141" s="1">
        <v>2.1537781527399201E-6</v>
      </c>
      <c r="J141" s="1">
        <v>2.1537781527399201E-6</v>
      </c>
      <c r="K141" s="1">
        <v>2.1537781527399201E-6</v>
      </c>
      <c r="L141" s="1">
        <v>5.7490088669194495E-4</v>
      </c>
      <c r="M141" s="1">
        <v>5.7490088669194495E-4</v>
      </c>
      <c r="N141">
        <v>-0.528604963112005</v>
      </c>
      <c r="O141" t="str">
        <f>VLOOKUP(E141,usvi_genera_relabel!A$2:B$12642,2)</f>
        <v>ASV_00013: Acidimicrobia; Candidatus Actinomarina</v>
      </c>
    </row>
    <row r="142" spans="1:15" x14ac:dyDescent="0.2">
      <c r="A142" t="s">
        <v>12</v>
      </c>
      <c r="B142" t="s">
        <v>25362</v>
      </c>
      <c r="C142" t="s">
        <v>13</v>
      </c>
      <c r="D142" t="s">
        <v>13</v>
      </c>
      <c r="E142" t="s">
        <v>21</v>
      </c>
      <c r="F142" t="s">
        <v>31</v>
      </c>
      <c r="G142">
        <v>-0.49634473507712901</v>
      </c>
      <c r="H142" t="s">
        <v>25363</v>
      </c>
      <c r="I142" s="1">
        <v>1.0722152277161301E-5</v>
      </c>
      <c r="J142" s="1">
        <v>1.0722152277161301E-5</v>
      </c>
      <c r="K142" s="1">
        <v>1.0722152277161301E-5</v>
      </c>
      <c r="L142">
        <v>2.2026581288849402E-3</v>
      </c>
      <c r="M142">
        <v>2.2026581288849402E-3</v>
      </c>
      <c r="N142" t="s">
        <v>25361</v>
      </c>
      <c r="O142" t="str">
        <f>VLOOKUP(E142,usvi_genera_relabel!A$2:B$12642,2)</f>
        <v>ASV_00013: Acidimicrobia; Candidatus Actinomarina</v>
      </c>
    </row>
    <row r="143" spans="1:15" x14ac:dyDescent="0.2">
      <c r="A143" t="s">
        <v>12</v>
      </c>
      <c r="B143" t="s">
        <v>25362</v>
      </c>
      <c r="C143" t="s">
        <v>13</v>
      </c>
      <c r="D143" t="s">
        <v>13</v>
      </c>
      <c r="E143" t="s">
        <v>21</v>
      </c>
      <c r="F143" t="s">
        <v>91</v>
      </c>
      <c r="G143">
        <v>0.50171026156941601</v>
      </c>
      <c r="H143" t="s">
        <v>25363</v>
      </c>
      <c r="I143" s="1">
        <v>8.3025441270588495E-6</v>
      </c>
      <c r="J143" s="1">
        <v>8.3025441270588495E-6</v>
      </c>
      <c r="K143" s="1">
        <v>8.3025441270588495E-6</v>
      </c>
      <c r="L143">
        <v>1.78278348516123E-3</v>
      </c>
      <c r="M143">
        <v>1.78278348516123E-3</v>
      </c>
      <c r="N143">
        <v>0.50171026156941601</v>
      </c>
      <c r="O143" t="str">
        <f>VLOOKUP(E143,usvi_genera_relabel!A$2:B$12642,2)</f>
        <v>ASV_00013: Acidimicrobia; Candidatus Actinomarina</v>
      </c>
    </row>
    <row r="144" spans="1:15" x14ac:dyDescent="0.2">
      <c r="A144" t="s">
        <v>12</v>
      </c>
      <c r="B144" t="s">
        <v>25362</v>
      </c>
      <c r="C144" t="s">
        <v>13</v>
      </c>
      <c r="D144" t="s">
        <v>13</v>
      </c>
      <c r="E144" t="s">
        <v>21</v>
      </c>
      <c r="F144" t="s">
        <v>44</v>
      </c>
      <c r="G144">
        <v>-0.55040241448692095</v>
      </c>
      <c r="H144" t="s">
        <v>25363</v>
      </c>
      <c r="I144" s="1">
        <v>6.6055981637071805E-7</v>
      </c>
      <c r="J144" s="1">
        <v>6.6055981637071805E-7</v>
      </c>
      <c r="K144" s="1">
        <v>6.6055981637071805E-7</v>
      </c>
      <c r="L144" s="1">
        <v>2.11826279151073E-4</v>
      </c>
      <c r="M144" s="1">
        <v>2.11826279151073E-4</v>
      </c>
      <c r="N144">
        <v>-0.55040241448692095</v>
      </c>
      <c r="O144" t="str">
        <f>VLOOKUP(E144,usvi_genera_relabel!A$2:B$12642,2)</f>
        <v>ASV_00013: Acidimicrobia; Candidatus Actinomarina</v>
      </c>
    </row>
    <row r="145" spans="1:15" x14ac:dyDescent="0.2">
      <c r="A145" t="s">
        <v>12</v>
      </c>
      <c r="B145" t="s">
        <v>25362</v>
      </c>
      <c r="C145" t="s">
        <v>13</v>
      </c>
      <c r="D145" t="s">
        <v>13</v>
      </c>
      <c r="E145" t="s">
        <v>21</v>
      </c>
      <c r="F145" t="s">
        <v>159</v>
      </c>
      <c r="G145">
        <v>-0.60727699530516399</v>
      </c>
      <c r="H145" t="s">
        <v>25363</v>
      </c>
      <c r="I145" s="1">
        <v>1.9667336705204101E-8</v>
      </c>
      <c r="J145" s="1">
        <v>1.9667336705204101E-8</v>
      </c>
      <c r="K145" s="1">
        <v>1.9667336705204101E-8</v>
      </c>
      <c r="L145" s="1">
        <v>9.65964820398842E-6</v>
      </c>
      <c r="M145" s="1">
        <v>9.65964820398842E-6</v>
      </c>
      <c r="N145">
        <v>-0.60727699530516399</v>
      </c>
      <c r="O145" t="str">
        <f>VLOOKUP(E145,usvi_genera_relabel!A$2:B$12642,2)</f>
        <v>ASV_00013: Acidimicrobia; Candidatus Actinomarina</v>
      </c>
    </row>
    <row r="146" spans="1:15" x14ac:dyDescent="0.2">
      <c r="A146" t="s">
        <v>12</v>
      </c>
      <c r="B146" t="s">
        <v>25362</v>
      </c>
      <c r="C146" t="s">
        <v>13</v>
      </c>
      <c r="D146" t="s">
        <v>13</v>
      </c>
      <c r="E146" t="s">
        <v>21</v>
      </c>
      <c r="F146" t="s">
        <v>122</v>
      </c>
      <c r="G146">
        <v>-0.51861888111888099</v>
      </c>
      <c r="H146" t="s">
        <v>25363</v>
      </c>
      <c r="I146" s="1">
        <v>9.6190011990312008E-6</v>
      </c>
      <c r="J146" s="1">
        <v>9.6190011990312008E-6</v>
      </c>
      <c r="K146" s="1">
        <v>9.6190011990312008E-6</v>
      </c>
      <c r="L146">
        <v>2.00604090642427E-3</v>
      </c>
      <c r="M146">
        <v>2.00604090642427E-3</v>
      </c>
      <c r="N146">
        <v>-0.51861888111888099</v>
      </c>
      <c r="O146" t="str">
        <f>VLOOKUP(E146,usvi_genera_relabel!A$2:B$12642,2)</f>
        <v>ASV_00013: Acidimicrobia; Candidatus Actinomarina</v>
      </c>
    </row>
    <row r="147" spans="1:15" x14ac:dyDescent="0.2">
      <c r="A147" t="s">
        <v>12</v>
      </c>
      <c r="B147" t="s">
        <v>25362</v>
      </c>
      <c r="C147" t="s">
        <v>13</v>
      </c>
      <c r="D147" t="s">
        <v>13</v>
      </c>
      <c r="E147" t="s">
        <v>21</v>
      </c>
      <c r="F147" t="s">
        <v>161</v>
      </c>
      <c r="G147">
        <v>-0.68596126490863296</v>
      </c>
      <c r="H147" t="s">
        <v>25363</v>
      </c>
      <c r="I147" s="1">
        <v>2.00153791243666E-6</v>
      </c>
      <c r="J147" s="1">
        <v>2.00153791243666E-6</v>
      </c>
      <c r="K147" s="1">
        <v>2.00153791243666E-6</v>
      </c>
      <c r="L147" s="1">
        <v>5.4127669274439303E-4</v>
      </c>
      <c r="M147" s="1">
        <v>5.4127669274439303E-4</v>
      </c>
      <c r="N147">
        <v>-0.68596126490863296</v>
      </c>
      <c r="O147" t="str">
        <f>VLOOKUP(E147,usvi_genera_relabel!A$2:B$12642,2)</f>
        <v>ASV_00013: Acidimicrobia; Candidatus Actinomarina</v>
      </c>
    </row>
    <row r="148" spans="1:15" x14ac:dyDescent="0.2">
      <c r="A148" t="s">
        <v>12</v>
      </c>
      <c r="B148" t="s">
        <v>25362</v>
      </c>
      <c r="C148" t="s">
        <v>13</v>
      </c>
      <c r="D148" t="s">
        <v>13</v>
      </c>
      <c r="E148" t="s">
        <v>21</v>
      </c>
      <c r="F148" t="s">
        <v>96</v>
      </c>
      <c r="G148">
        <v>0.45181086519114599</v>
      </c>
      <c r="H148" t="s">
        <v>25363</v>
      </c>
      <c r="I148" s="1">
        <v>7.6506090860410506E-5</v>
      </c>
      <c r="J148" s="1">
        <v>7.6506090860410506E-5</v>
      </c>
      <c r="K148" s="1">
        <v>7.6506090860410506E-5</v>
      </c>
      <c r="L148">
        <v>1.0931978921382E-2</v>
      </c>
      <c r="M148">
        <v>1.0931978921382E-2</v>
      </c>
      <c r="N148" t="s">
        <v>25361</v>
      </c>
      <c r="O148" t="str">
        <f>VLOOKUP(E148,usvi_genera_relabel!A$2:B$12642,2)</f>
        <v>ASV_00013: Acidimicrobia; Candidatus Actinomarina</v>
      </c>
    </row>
    <row r="149" spans="1:15" x14ac:dyDescent="0.2">
      <c r="A149" t="s">
        <v>12</v>
      </c>
      <c r="B149" t="s">
        <v>25362</v>
      </c>
      <c r="C149" t="s">
        <v>13</v>
      </c>
      <c r="D149" t="s">
        <v>13</v>
      </c>
      <c r="E149" t="s">
        <v>21</v>
      </c>
      <c r="F149" t="s">
        <v>71</v>
      </c>
      <c r="G149">
        <v>0.48668678739101201</v>
      </c>
      <c r="H149" t="s">
        <v>25363</v>
      </c>
      <c r="I149" s="1">
        <v>1.6809630354559699E-5</v>
      </c>
      <c r="J149" s="1">
        <v>1.6809630354559699E-5</v>
      </c>
      <c r="K149" s="1">
        <v>1.6809630354559699E-5</v>
      </c>
      <c r="L149">
        <v>3.1795584358693799E-3</v>
      </c>
      <c r="M149">
        <v>3.1795584358693799E-3</v>
      </c>
      <c r="N149" t="s">
        <v>25361</v>
      </c>
      <c r="O149" t="str">
        <f>VLOOKUP(E149,usvi_genera_relabel!A$2:B$12642,2)</f>
        <v>ASV_00013: Acidimicrobia; Candidatus Actinomarina</v>
      </c>
    </row>
    <row r="150" spans="1:15" x14ac:dyDescent="0.2">
      <c r="A150" t="s">
        <v>12</v>
      </c>
      <c r="B150" t="s">
        <v>25362</v>
      </c>
      <c r="C150" t="s">
        <v>13</v>
      </c>
      <c r="D150" t="s">
        <v>13</v>
      </c>
      <c r="E150" t="s">
        <v>21</v>
      </c>
      <c r="F150" t="s">
        <v>50</v>
      </c>
      <c r="G150">
        <v>-0.61458752515090498</v>
      </c>
      <c r="H150" t="s">
        <v>25363</v>
      </c>
      <c r="I150" s="1">
        <v>1.18948005911582E-8</v>
      </c>
      <c r="J150" s="1">
        <v>1.18948005911582E-8</v>
      </c>
      <c r="K150" s="1">
        <v>1.18948005911582E-8</v>
      </c>
      <c r="L150" s="1">
        <v>6.2331939783235698E-6</v>
      </c>
      <c r="M150" s="1">
        <v>6.2331939783235698E-6</v>
      </c>
      <c r="N150">
        <v>-0.61458752515090498</v>
      </c>
      <c r="O150" t="str">
        <f>VLOOKUP(E150,usvi_genera_relabel!A$2:B$12642,2)</f>
        <v>ASV_00013: Acidimicrobia; Candidatus Actinomarina</v>
      </c>
    </row>
    <row r="151" spans="1:15" x14ac:dyDescent="0.2">
      <c r="A151" t="s">
        <v>12</v>
      </c>
      <c r="B151" t="s">
        <v>25362</v>
      </c>
      <c r="C151" t="s">
        <v>13</v>
      </c>
      <c r="D151" t="s">
        <v>13</v>
      </c>
      <c r="E151" t="s">
        <v>21</v>
      </c>
      <c r="F151" t="s">
        <v>177</v>
      </c>
      <c r="G151">
        <v>0.52236024844720497</v>
      </c>
      <c r="H151" t="s">
        <v>25363</v>
      </c>
      <c r="I151" s="1">
        <v>4.1502817647101399E-6</v>
      </c>
      <c r="J151" s="1">
        <v>4.1502817647101399E-6</v>
      </c>
      <c r="K151" s="1">
        <v>4.1502817647101399E-6</v>
      </c>
      <c r="L151" s="1">
        <v>9.9213404350061499E-4</v>
      </c>
      <c r="M151" s="1">
        <v>9.9213404350061499E-4</v>
      </c>
      <c r="N151">
        <v>0.52236024844720497</v>
      </c>
      <c r="O151" t="str">
        <f>VLOOKUP(E151,usvi_genera_relabel!A$2:B$12642,2)</f>
        <v>ASV_00013: Acidimicrobia; Candidatus Actinomarina</v>
      </c>
    </row>
    <row r="152" spans="1:15" x14ac:dyDescent="0.2">
      <c r="A152" t="s">
        <v>12</v>
      </c>
      <c r="B152" t="s">
        <v>25362</v>
      </c>
      <c r="C152" t="s">
        <v>13</v>
      </c>
      <c r="D152" t="s">
        <v>13</v>
      </c>
      <c r="E152" t="s">
        <v>21</v>
      </c>
      <c r="F152" t="s">
        <v>37</v>
      </c>
      <c r="G152">
        <v>-0.57344064386317894</v>
      </c>
      <c r="H152" t="s">
        <v>25363</v>
      </c>
      <c r="I152" s="1">
        <v>1.72332788274198E-7</v>
      </c>
      <c r="J152" s="1">
        <v>1.72332788274198E-7</v>
      </c>
      <c r="K152" s="1">
        <v>1.72332788274198E-7</v>
      </c>
      <c r="L152" s="1">
        <v>6.5526299469993395E-5</v>
      </c>
      <c r="M152" s="1">
        <v>6.5526299469993395E-5</v>
      </c>
      <c r="N152">
        <v>-0.57344064386317894</v>
      </c>
      <c r="O152" t="str">
        <f>VLOOKUP(E152,usvi_genera_relabel!A$2:B$12642,2)</f>
        <v>ASV_00013: Acidimicrobia; Candidatus Actinomarina</v>
      </c>
    </row>
    <row r="153" spans="1:15" x14ac:dyDescent="0.2">
      <c r="A153" t="s">
        <v>12</v>
      </c>
      <c r="B153" t="s">
        <v>25362</v>
      </c>
      <c r="C153" t="s">
        <v>13</v>
      </c>
      <c r="D153" t="s">
        <v>13</v>
      </c>
      <c r="E153" t="s">
        <v>21</v>
      </c>
      <c r="F153" t="s">
        <v>117</v>
      </c>
      <c r="G153">
        <v>-0.50395707578806104</v>
      </c>
      <c r="H153" t="s">
        <v>25363</v>
      </c>
      <c r="I153" s="1">
        <v>7.4497322354388598E-6</v>
      </c>
      <c r="J153" s="1">
        <v>7.4497322354388598E-6</v>
      </c>
      <c r="K153" s="1">
        <v>7.4497322354388598E-6</v>
      </c>
      <c r="L153">
        <v>1.62642653881654E-3</v>
      </c>
      <c r="M153">
        <v>1.62642653881654E-3</v>
      </c>
      <c r="N153">
        <v>-0.50395707578806104</v>
      </c>
      <c r="O153" t="str">
        <f>VLOOKUP(E153,usvi_genera_relabel!A$2:B$12642,2)</f>
        <v>ASV_00013: Acidimicrobia; Candidatus Actinomarina</v>
      </c>
    </row>
    <row r="154" spans="1:15" x14ac:dyDescent="0.2">
      <c r="A154" t="s">
        <v>12</v>
      </c>
      <c r="B154" t="s">
        <v>25362</v>
      </c>
      <c r="C154" t="s">
        <v>13</v>
      </c>
      <c r="D154" t="s">
        <v>13</v>
      </c>
      <c r="E154" t="s">
        <v>21</v>
      </c>
      <c r="F154" t="s">
        <v>225</v>
      </c>
      <c r="G154">
        <v>0.49530224827224201</v>
      </c>
      <c r="H154" t="s">
        <v>25363</v>
      </c>
      <c r="I154" s="1">
        <v>1.3052310874526699E-5</v>
      </c>
      <c r="J154" s="1">
        <v>1.3052310874526699E-5</v>
      </c>
      <c r="K154" s="1">
        <v>1.3052310874526699E-5</v>
      </c>
      <c r="L154">
        <v>2.5899990906433001E-3</v>
      </c>
      <c r="M154">
        <v>2.5899990906433001E-3</v>
      </c>
      <c r="N154" t="s">
        <v>25361</v>
      </c>
      <c r="O154" t="str">
        <f>VLOOKUP(E154,usvi_genera_relabel!A$2:B$12642,2)</f>
        <v>ASV_00013: Acidimicrobia; Candidatus Actinomarina</v>
      </c>
    </row>
    <row r="155" spans="1:15" x14ac:dyDescent="0.2">
      <c r="A155" t="s">
        <v>12</v>
      </c>
      <c r="B155" t="s">
        <v>25362</v>
      </c>
      <c r="C155" t="s">
        <v>13</v>
      </c>
      <c r="D155" t="s">
        <v>13</v>
      </c>
      <c r="E155" t="s">
        <v>21</v>
      </c>
      <c r="F155" t="s">
        <v>45</v>
      </c>
      <c r="G155">
        <v>-0.592823608316566</v>
      </c>
      <c r="H155" t="s">
        <v>25363</v>
      </c>
      <c r="I155" s="1">
        <v>5.1244663474572002E-8</v>
      </c>
      <c r="J155" s="1">
        <v>5.1244663474572002E-8</v>
      </c>
      <c r="K155" s="1">
        <v>5.1244663474572002E-8</v>
      </c>
      <c r="L155" s="1">
        <v>2.2655081341937999E-5</v>
      </c>
      <c r="M155" s="1">
        <v>2.2655081341937999E-5</v>
      </c>
      <c r="N155">
        <v>-0.592823608316566</v>
      </c>
      <c r="O155" t="str">
        <f>VLOOKUP(E155,usvi_genera_relabel!A$2:B$12642,2)</f>
        <v>ASV_00013: Acidimicrobia; Candidatus Actinomarina</v>
      </c>
    </row>
    <row r="156" spans="1:15" x14ac:dyDescent="0.2">
      <c r="A156" t="s">
        <v>12</v>
      </c>
      <c r="B156" t="s">
        <v>25362</v>
      </c>
      <c r="C156" t="s">
        <v>13</v>
      </c>
      <c r="D156" t="s">
        <v>13</v>
      </c>
      <c r="E156" t="s">
        <v>21</v>
      </c>
      <c r="F156" t="s">
        <v>92</v>
      </c>
      <c r="G156">
        <v>0.49839240043843602</v>
      </c>
      <c r="H156" t="s">
        <v>25363</v>
      </c>
      <c r="I156" s="1">
        <v>1.3122439866941899E-5</v>
      </c>
      <c r="J156" s="1">
        <v>1.3122439866941899E-5</v>
      </c>
      <c r="K156" s="1">
        <v>1.3122439866941899E-5</v>
      </c>
      <c r="L156">
        <v>2.6015461337222899E-3</v>
      </c>
      <c r="M156">
        <v>2.6015461337222899E-3</v>
      </c>
      <c r="N156" t="s">
        <v>25361</v>
      </c>
      <c r="O156" t="str">
        <f>VLOOKUP(E156,usvi_genera_relabel!A$2:B$12642,2)</f>
        <v>ASV_00013: Acidimicrobia; Candidatus Actinomarina</v>
      </c>
    </row>
    <row r="157" spans="1:15" x14ac:dyDescent="0.2">
      <c r="A157" t="s">
        <v>12</v>
      </c>
      <c r="B157" t="s">
        <v>25362</v>
      </c>
      <c r="C157" t="s">
        <v>13</v>
      </c>
      <c r="D157" t="s">
        <v>13</v>
      </c>
      <c r="E157" t="s">
        <v>21</v>
      </c>
      <c r="F157" t="s">
        <v>30</v>
      </c>
      <c r="G157">
        <v>-0.60171026156941598</v>
      </c>
      <c r="H157" t="s">
        <v>25363</v>
      </c>
      <c r="I157" s="1">
        <v>2.8600599234800902E-8</v>
      </c>
      <c r="J157" s="1">
        <v>2.8600599234800902E-8</v>
      </c>
      <c r="K157" s="1">
        <v>2.8600599234800902E-8</v>
      </c>
      <c r="L157" s="1">
        <v>1.34890707955855E-5</v>
      </c>
      <c r="M157" s="1">
        <v>1.34890707955855E-5</v>
      </c>
      <c r="N157">
        <v>-0.60171026156941598</v>
      </c>
      <c r="O157" t="str">
        <f>VLOOKUP(E157,usvi_genera_relabel!A$2:B$12642,2)</f>
        <v>ASV_00013: Acidimicrobia; Candidatus Actinomarina</v>
      </c>
    </row>
    <row r="158" spans="1:15" x14ac:dyDescent="0.2">
      <c r="A158" t="s">
        <v>12</v>
      </c>
      <c r="B158" t="s">
        <v>25362</v>
      </c>
      <c r="C158" t="s">
        <v>13</v>
      </c>
      <c r="D158" t="s">
        <v>13</v>
      </c>
      <c r="E158" t="s">
        <v>21</v>
      </c>
      <c r="F158" t="s">
        <v>185</v>
      </c>
      <c r="G158">
        <v>0.50094994519546898</v>
      </c>
      <c r="H158" t="s">
        <v>25363</v>
      </c>
      <c r="I158" s="1">
        <v>1.1653307450276801E-5</v>
      </c>
      <c r="J158" s="1">
        <v>1.1653307450276801E-5</v>
      </c>
      <c r="K158" s="1">
        <v>1.1653307450276801E-5</v>
      </c>
      <c r="L158">
        <v>2.36478169766508E-3</v>
      </c>
      <c r="M158">
        <v>2.36478169766508E-3</v>
      </c>
      <c r="N158">
        <v>0.50094994519546898</v>
      </c>
      <c r="O158" t="str">
        <f>VLOOKUP(E158,usvi_genera_relabel!A$2:B$12642,2)</f>
        <v>ASV_00013: Acidimicrobia; Candidatus Actinomarina</v>
      </c>
    </row>
    <row r="159" spans="1:15" x14ac:dyDescent="0.2">
      <c r="A159" t="s">
        <v>12</v>
      </c>
      <c r="B159" t="s">
        <v>25362</v>
      </c>
      <c r="C159" t="s">
        <v>13</v>
      </c>
      <c r="D159" t="s">
        <v>13</v>
      </c>
      <c r="E159" t="s">
        <v>916</v>
      </c>
      <c r="F159" t="s">
        <v>157</v>
      </c>
      <c r="G159">
        <v>-0.51120053655264897</v>
      </c>
      <c r="H159" t="s">
        <v>25363</v>
      </c>
      <c r="I159" s="1">
        <v>5.2251743052084004E-6</v>
      </c>
      <c r="J159" s="1">
        <v>5.2251743052084004E-6</v>
      </c>
      <c r="K159" s="1">
        <v>5.2251743052084004E-6</v>
      </c>
      <c r="L159">
        <v>1.2067162427287399E-3</v>
      </c>
      <c r="M159">
        <v>1.2067162427287399E-3</v>
      </c>
      <c r="N159">
        <v>-0.51120053655264897</v>
      </c>
      <c r="O159" t="str">
        <f>VLOOKUP(E159,usvi_genera_relabel!A$2:B$12642,2)</f>
        <v>ASV_00014: Bacteroidia; NS5 marine group</v>
      </c>
    </row>
    <row r="160" spans="1:15" x14ac:dyDescent="0.2">
      <c r="A160" t="s">
        <v>12</v>
      </c>
      <c r="B160" t="s">
        <v>25362</v>
      </c>
      <c r="C160" t="s">
        <v>13</v>
      </c>
      <c r="D160" t="s">
        <v>13</v>
      </c>
      <c r="E160" t="s">
        <v>916</v>
      </c>
      <c r="F160" t="s">
        <v>31</v>
      </c>
      <c r="G160">
        <v>-0.48158953722333903</v>
      </c>
      <c r="H160" t="s">
        <v>25363</v>
      </c>
      <c r="I160" s="1">
        <v>2.1196587049858999E-5</v>
      </c>
      <c r="J160" s="1">
        <v>2.1196587049858999E-5</v>
      </c>
      <c r="K160" s="1">
        <v>2.1196587049858999E-5</v>
      </c>
      <c r="L160">
        <v>3.8404821140908098E-3</v>
      </c>
      <c r="M160">
        <v>3.8404821140908098E-3</v>
      </c>
      <c r="N160" t="s">
        <v>25361</v>
      </c>
      <c r="O160" t="str">
        <f>VLOOKUP(E160,usvi_genera_relabel!A$2:B$12642,2)</f>
        <v>ASV_00014: Bacteroidia; NS5 marine group</v>
      </c>
    </row>
    <row r="161" spans="1:15" x14ac:dyDescent="0.2">
      <c r="A161" t="s">
        <v>12</v>
      </c>
      <c r="B161" t="s">
        <v>25362</v>
      </c>
      <c r="C161" t="s">
        <v>13</v>
      </c>
      <c r="D161" t="s">
        <v>13</v>
      </c>
      <c r="E161" t="s">
        <v>916</v>
      </c>
      <c r="F161" t="s">
        <v>44</v>
      </c>
      <c r="G161">
        <v>-0.59654594232058999</v>
      </c>
      <c r="H161" t="s">
        <v>25363</v>
      </c>
      <c r="I161" s="1">
        <v>4.0224844701015599E-8</v>
      </c>
      <c r="J161" s="1">
        <v>4.0224844701015599E-8</v>
      </c>
      <c r="K161" s="1">
        <v>4.0224844701015599E-8</v>
      </c>
      <c r="L161" s="1">
        <v>1.8309226754096701E-5</v>
      </c>
      <c r="M161" s="1">
        <v>1.8309226754096701E-5</v>
      </c>
      <c r="N161">
        <v>-0.59654594232058999</v>
      </c>
      <c r="O161" t="str">
        <f>VLOOKUP(E161,usvi_genera_relabel!A$2:B$12642,2)</f>
        <v>ASV_00014: Bacteroidia; NS5 marine group</v>
      </c>
    </row>
    <row r="162" spans="1:15" x14ac:dyDescent="0.2">
      <c r="A162" t="s">
        <v>12</v>
      </c>
      <c r="B162" t="s">
        <v>25362</v>
      </c>
      <c r="C162" t="s">
        <v>13</v>
      </c>
      <c r="D162" t="s">
        <v>13</v>
      </c>
      <c r="E162" t="s">
        <v>916</v>
      </c>
      <c r="F162" t="s">
        <v>159</v>
      </c>
      <c r="G162">
        <v>-0.61753856472166302</v>
      </c>
      <c r="H162" t="s">
        <v>25363</v>
      </c>
      <c r="I162" s="1">
        <v>9.67412208454847E-9</v>
      </c>
      <c r="J162" s="1">
        <v>9.67412208454847E-9</v>
      </c>
      <c r="K162" s="1">
        <v>9.67412208454847E-9</v>
      </c>
      <c r="L162" s="1">
        <v>5.2089625058491398E-6</v>
      </c>
      <c r="M162" s="1">
        <v>5.2089625058491398E-6</v>
      </c>
      <c r="N162">
        <v>-0.61753856472166302</v>
      </c>
      <c r="O162" t="str">
        <f>VLOOKUP(E162,usvi_genera_relabel!A$2:B$12642,2)</f>
        <v>ASV_00014: Bacteroidia; NS5 marine group</v>
      </c>
    </row>
    <row r="163" spans="1:15" x14ac:dyDescent="0.2">
      <c r="A163" t="s">
        <v>12</v>
      </c>
      <c r="B163" t="s">
        <v>25362</v>
      </c>
      <c r="C163" t="s">
        <v>13</v>
      </c>
      <c r="D163" t="s">
        <v>13</v>
      </c>
      <c r="E163" t="s">
        <v>916</v>
      </c>
      <c r="F163" t="s">
        <v>98</v>
      </c>
      <c r="G163">
        <v>-0.45938967136150199</v>
      </c>
      <c r="H163" t="s">
        <v>25363</v>
      </c>
      <c r="I163" s="1">
        <v>5.5806588839080801E-5</v>
      </c>
      <c r="J163" s="1">
        <v>5.5806588839080801E-5</v>
      </c>
      <c r="K163" s="1">
        <v>5.5806588839080801E-5</v>
      </c>
      <c r="L163">
        <v>8.3811155142453596E-3</v>
      </c>
      <c r="M163">
        <v>8.3811155142453596E-3</v>
      </c>
      <c r="N163" t="s">
        <v>25361</v>
      </c>
      <c r="O163" t="str">
        <f>VLOOKUP(E163,usvi_genera_relabel!A$2:B$12642,2)</f>
        <v>ASV_00014: Bacteroidia; NS5 marine group</v>
      </c>
    </row>
    <row r="164" spans="1:15" x14ac:dyDescent="0.2">
      <c r="A164" t="s">
        <v>12</v>
      </c>
      <c r="B164" t="s">
        <v>25362</v>
      </c>
      <c r="C164" t="s">
        <v>13</v>
      </c>
      <c r="D164" t="s">
        <v>13</v>
      </c>
      <c r="E164" t="s">
        <v>916</v>
      </c>
      <c r="F164" t="s">
        <v>122</v>
      </c>
      <c r="G164">
        <v>-0.55485139860139798</v>
      </c>
      <c r="H164" t="s">
        <v>25363</v>
      </c>
      <c r="I164" s="1">
        <v>1.61638211195252E-6</v>
      </c>
      <c r="J164" s="1">
        <v>1.61638211195252E-6</v>
      </c>
      <c r="K164" s="1">
        <v>1.61638211195252E-6</v>
      </c>
      <c r="L164" s="1">
        <v>4.4890354378119402E-4</v>
      </c>
      <c r="M164" s="1">
        <v>4.4890354378119402E-4</v>
      </c>
      <c r="N164">
        <v>-0.55485139860139798</v>
      </c>
      <c r="O164" t="str">
        <f>VLOOKUP(E164,usvi_genera_relabel!A$2:B$12642,2)</f>
        <v>ASV_00014: Bacteroidia; NS5 marine group</v>
      </c>
    </row>
    <row r="165" spans="1:15" x14ac:dyDescent="0.2">
      <c r="A165" t="s">
        <v>12</v>
      </c>
      <c r="B165" t="s">
        <v>25362</v>
      </c>
      <c r="C165" t="s">
        <v>13</v>
      </c>
      <c r="D165" t="s">
        <v>13</v>
      </c>
      <c r="E165" t="s">
        <v>916</v>
      </c>
      <c r="F165" t="s">
        <v>161</v>
      </c>
      <c r="G165">
        <v>-0.63343910712331697</v>
      </c>
      <c r="H165" t="s">
        <v>25363</v>
      </c>
      <c r="I165" s="1">
        <v>1.9672033463901701E-5</v>
      </c>
      <c r="J165" s="1">
        <v>1.9672033463901701E-5</v>
      </c>
      <c r="K165" s="1">
        <v>1.9672033463901701E-5</v>
      </c>
      <c r="L165">
        <v>3.6169930274201098E-3</v>
      </c>
      <c r="M165">
        <v>3.6169930274201098E-3</v>
      </c>
      <c r="N165">
        <v>-0.63343910712331697</v>
      </c>
      <c r="O165" t="str">
        <f>VLOOKUP(E165,usvi_genera_relabel!A$2:B$12642,2)</f>
        <v>ASV_00014: Bacteroidia; NS5 marine group</v>
      </c>
    </row>
    <row r="166" spans="1:15" x14ac:dyDescent="0.2">
      <c r="A166" t="s">
        <v>12</v>
      </c>
      <c r="B166" t="s">
        <v>25362</v>
      </c>
      <c r="C166" t="s">
        <v>13</v>
      </c>
      <c r="D166" t="s">
        <v>13</v>
      </c>
      <c r="E166" t="s">
        <v>916</v>
      </c>
      <c r="F166" t="s">
        <v>48</v>
      </c>
      <c r="G166">
        <v>-0.54295774647887296</v>
      </c>
      <c r="H166" t="s">
        <v>25363</v>
      </c>
      <c r="I166" s="1">
        <v>9.9836715616076295E-7</v>
      </c>
      <c r="J166" s="1">
        <v>9.9836715616076295E-7</v>
      </c>
      <c r="K166" s="1">
        <v>9.9836715616076295E-7</v>
      </c>
      <c r="L166" s="1">
        <v>3.0108538254608501E-4</v>
      </c>
      <c r="M166" s="1">
        <v>3.0108538254608501E-4</v>
      </c>
      <c r="N166">
        <v>-0.54295774647887296</v>
      </c>
      <c r="O166" t="str">
        <f>VLOOKUP(E166,usvi_genera_relabel!A$2:B$12642,2)</f>
        <v>ASV_00014: Bacteroidia; NS5 marine group</v>
      </c>
    </row>
    <row r="167" spans="1:15" x14ac:dyDescent="0.2">
      <c r="A167" t="s">
        <v>12</v>
      </c>
      <c r="B167" t="s">
        <v>25362</v>
      </c>
      <c r="C167" t="s">
        <v>13</v>
      </c>
      <c r="D167" t="s">
        <v>13</v>
      </c>
      <c r="E167" t="s">
        <v>916</v>
      </c>
      <c r="F167" t="s">
        <v>50</v>
      </c>
      <c r="G167">
        <v>-0.548054996646545</v>
      </c>
      <c r="H167" t="s">
        <v>25363</v>
      </c>
      <c r="I167" s="1">
        <v>7.5325248763649599E-7</v>
      </c>
      <c r="J167" s="1">
        <v>7.5325248763649599E-7</v>
      </c>
      <c r="K167" s="1">
        <v>7.5325248763649599E-7</v>
      </c>
      <c r="L167" s="1">
        <v>2.3683468255448201E-4</v>
      </c>
      <c r="M167" s="1">
        <v>2.3683468255448201E-4</v>
      </c>
      <c r="N167">
        <v>-0.548054996646545</v>
      </c>
      <c r="O167" t="str">
        <f>VLOOKUP(E167,usvi_genera_relabel!A$2:B$12642,2)</f>
        <v>ASV_00014: Bacteroidia; NS5 marine group</v>
      </c>
    </row>
    <row r="168" spans="1:15" x14ac:dyDescent="0.2">
      <c r="A168" t="s">
        <v>12</v>
      </c>
      <c r="B168" t="s">
        <v>25362</v>
      </c>
      <c r="C168" t="s">
        <v>13</v>
      </c>
      <c r="D168" t="s">
        <v>13</v>
      </c>
      <c r="E168" t="s">
        <v>916</v>
      </c>
      <c r="F168" t="s">
        <v>177</v>
      </c>
      <c r="G168">
        <v>0.50474972597734702</v>
      </c>
      <c r="H168" t="s">
        <v>25363</v>
      </c>
      <c r="I168" s="1">
        <v>9.7514387666329595E-6</v>
      </c>
      <c r="J168" s="1">
        <v>9.7514387666329595E-6</v>
      </c>
      <c r="K168" s="1">
        <v>9.7514387666329595E-6</v>
      </c>
      <c r="L168">
        <v>2.0304155331494298E-3</v>
      </c>
      <c r="M168">
        <v>2.0304155331494298E-3</v>
      </c>
      <c r="N168">
        <v>0.50474972597734702</v>
      </c>
      <c r="O168" t="str">
        <f>VLOOKUP(E168,usvi_genera_relabel!A$2:B$12642,2)</f>
        <v>ASV_00014: Bacteroidia; NS5 marine group</v>
      </c>
    </row>
    <row r="169" spans="1:15" x14ac:dyDescent="0.2">
      <c r="A169" t="s">
        <v>12</v>
      </c>
      <c r="B169" t="s">
        <v>25362</v>
      </c>
      <c r="C169" t="s">
        <v>13</v>
      </c>
      <c r="D169" t="s">
        <v>13</v>
      </c>
      <c r="E169" t="s">
        <v>916</v>
      </c>
      <c r="F169" t="s">
        <v>37</v>
      </c>
      <c r="G169">
        <v>-0.59909456740442601</v>
      </c>
      <c r="H169" t="s">
        <v>25363</v>
      </c>
      <c r="I169" s="1">
        <v>3.4019160923924897E-8</v>
      </c>
      <c r="J169" s="1">
        <v>3.4019160923924897E-8</v>
      </c>
      <c r="K169" s="1">
        <v>3.4019160923924897E-8</v>
      </c>
      <c r="L169" s="1">
        <v>1.5750127150027801E-5</v>
      </c>
      <c r="M169" s="1">
        <v>1.5750127150027801E-5</v>
      </c>
      <c r="N169">
        <v>-0.59909456740442601</v>
      </c>
      <c r="O169" t="str">
        <f>VLOOKUP(E169,usvi_genera_relabel!A$2:B$12642,2)</f>
        <v>ASV_00014: Bacteroidia; NS5 marine group</v>
      </c>
    </row>
    <row r="170" spans="1:15" x14ac:dyDescent="0.2">
      <c r="A170" t="s">
        <v>12</v>
      </c>
      <c r="B170" t="s">
        <v>25362</v>
      </c>
      <c r="C170" t="s">
        <v>13</v>
      </c>
      <c r="D170" t="s">
        <v>13</v>
      </c>
      <c r="E170" t="s">
        <v>916</v>
      </c>
      <c r="F170" t="s">
        <v>117</v>
      </c>
      <c r="G170">
        <v>-0.528169014084507</v>
      </c>
      <c r="H170" t="s">
        <v>25363</v>
      </c>
      <c r="I170" s="1">
        <v>2.2034573723603601E-6</v>
      </c>
      <c r="J170" s="1">
        <v>2.2034573723603601E-6</v>
      </c>
      <c r="K170" s="1">
        <v>2.2034573723603601E-6</v>
      </c>
      <c r="L170" s="1">
        <v>5.8683484831208903E-4</v>
      </c>
      <c r="M170" s="1">
        <v>5.8683484831208903E-4</v>
      </c>
      <c r="N170">
        <v>-0.528169014084507</v>
      </c>
      <c r="O170" t="str">
        <f>VLOOKUP(E170,usvi_genera_relabel!A$2:B$12642,2)</f>
        <v>ASV_00014: Bacteroidia; NS5 marine group</v>
      </c>
    </row>
    <row r="171" spans="1:15" x14ac:dyDescent="0.2">
      <c r="A171" t="s">
        <v>12</v>
      </c>
      <c r="B171" t="s">
        <v>25362</v>
      </c>
      <c r="C171" t="s">
        <v>13</v>
      </c>
      <c r="D171" t="s">
        <v>13</v>
      </c>
      <c r="E171" t="s">
        <v>916</v>
      </c>
      <c r="F171" t="s">
        <v>225</v>
      </c>
      <c r="G171">
        <v>0.47626629341264898</v>
      </c>
      <c r="H171" t="s">
        <v>25363</v>
      </c>
      <c r="I171" s="1">
        <v>3.0796804538589397E-5</v>
      </c>
      <c r="J171" s="1">
        <v>3.0796804538589397E-5</v>
      </c>
      <c r="K171" s="1">
        <v>3.0796804538589397E-5</v>
      </c>
      <c r="L171">
        <v>5.18286652752441E-3</v>
      </c>
      <c r="M171">
        <v>5.18286652752441E-3</v>
      </c>
      <c r="N171" t="s">
        <v>25361</v>
      </c>
      <c r="O171" t="str">
        <f>VLOOKUP(E171,usvi_genera_relabel!A$2:B$12642,2)</f>
        <v>ASV_00014: Bacteroidia; NS5 marine group</v>
      </c>
    </row>
    <row r="172" spans="1:15" x14ac:dyDescent="0.2">
      <c r="A172" t="s">
        <v>12</v>
      </c>
      <c r="B172" t="s">
        <v>25362</v>
      </c>
      <c r="C172" t="s">
        <v>13</v>
      </c>
      <c r="D172" t="s">
        <v>13</v>
      </c>
      <c r="E172" t="s">
        <v>916</v>
      </c>
      <c r="F172" t="s">
        <v>66</v>
      </c>
      <c r="G172">
        <v>-0.462810194500335</v>
      </c>
      <c r="H172" t="s">
        <v>25363</v>
      </c>
      <c r="I172" s="1">
        <v>4.8281959826301698E-5</v>
      </c>
      <c r="J172" s="1">
        <v>4.8281959826301698E-5</v>
      </c>
      <c r="K172" s="1">
        <v>4.8281959826301698E-5</v>
      </c>
      <c r="L172">
        <v>7.4511636546761798E-3</v>
      </c>
      <c r="M172">
        <v>7.4511636546761798E-3</v>
      </c>
      <c r="N172" t="s">
        <v>25361</v>
      </c>
      <c r="O172" t="str">
        <f>VLOOKUP(E172,usvi_genera_relabel!A$2:B$12642,2)</f>
        <v>ASV_00014: Bacteroidia; NS5 marine group</v>
      </c>
    </row>
    <row r="173" spans="1:15" x14ac:dyDescent="0.2">
      <c r="A173" t="s">
        <v>12</v>
      </c>
      <c r="B173" t="s">
        <v>25362</v>
      </c>
      <c r="C173" t="s">
        <v>13</v>
      </c>
      <c r="D173" t="s">
        <v>13</v>
      </c>
      <c r="E173" t="s">
        <v>916</v>
      </c>
      <c r="F173" t="s">
        <v>45</v>
      </c>
      <c r="G173">
        <v>-0.53742454728370204</v>
      </c>
      <c r="H173" t="s">
        <v>25363</v>
      </c>
      <c r="I173" s="1">
        <v>1.34847998006164E-6</v>
      </c>
      <c r="J173" s="1">
        <v>1.34847998006164E-6</v>
      </c>
      <c r="K173" s="1">
        <v>1.34847998006164E-6</v>
      </c>
      <c r="L173" s="1">
        <v>3.8628597968179401E-4</v>
      </c>
      <c r="M173" s="1">
        <v>3.8628597968179401E-4</v>
      </c>
      <c r="N173">
        <v>-0.53742454728370204</v>
      </c>
      <c r="O173" t="str">
        <f>VLOOKUP(E173,usvi_genera_relabel!A$2:B$12642,2)</f>
        <v>ASV_00014: Bacteroidia; NS5 marine group</v>
      </c>
    </row>
    <row r="174" spans="1:15" x14ac:dyDescent="0.2">
      <c r="A174" t="s">
        <v>12</v>
      </c>
      <c r="B174" t="s">
        <v>25362</v>
      </c>
      <c r="C174" t="s">
        <v>13</v>
      </c>
      <c r="D174" t="s">
        <v>13</v>
      </c>
      <c r="E174" t="s">
        <v>916</v>
      </c>
      <c r="F174" t="s">
        <v>92</v>
      </c>
      <c r="G174">
        <v>0.45970040189988998</v>
      </c>
      <c r="H174" t="s">
        <v>25363</v>
      </c>
      <c r="I174" s="1">
        <v>7.0778935710972903E-5</v>
      </c>
      <c r="J174" s="1">
        <v>7.0778935710972903E-5</v>
      </c>
      <c r="K174" s="1">
        <v>7.0778935710972903E-5</v>
      </c>
      <c r="L174">
        <v>1.0206898831738E-2</v>
      </c>
      <c r="M174">
        <v>1.0206898831738E-2</v>
      </c>
      <c r="N174" t="s">
        <v>25361</v>
      </c>
      <c r="O174" t="str">
        <f>VLOOKUP(E174,usvi_genera_relabel!A$2:B$12642,2)</f>
        <v>ASV_00014: Bacteroidia; NS5 marine group</v>
      </c>
    </row>
    <row r="175" spans="1:15" x14ac:dyDescent="0.2">
      <c r="A175" t="s">
        <v>12</v>
      </c>
      <c r="B175" t="s">
        <v>25362</v>
      </c>
      <c r="C175" t="s">
        <v>13</v>
      </c>
      <c r="D175" t="s">
        <v>13</v>
      </c>
      <c r="E175" t="s">
        <v>916</v>
      </c>
      <c r="F175" t="s">
        <v>30</v>
      </c>
      <c r="G175">
        <v>-0.62327297116029501</v>
      </c>
      <c r="H175" t="s">
        <v>25363</v>
      </c>
      <c r="I175" s="1">
        <v>6.4348269843038596E-9</v>
      </c>
      <c r="J175" s="1">
        <v>6.4348269843038596E-9</v>
      </c>
      <c r="K175" s="1">
        <v>6.4348269843038596E-9</v>
      </c>
      <c r="L175" s="1">
        <v>3.6426611039071201E-6</v>
      </c>
      <c r="M175" s="1">
        <v>3.6426611039071201E-6</v>
      </c>
      <c r="N175">
        <v>-0.62327297116029501</v>
      </c>
      <c r="O175" t="str">
        <f>VLOOKUP(E175,usvi_genera_relabel!A$2:B$12642,2)</f>
        <v>ASV_00014: Bacteroidia; NS5 marine group</v>
      </c>
    </row>
    <row r="176" spans="1:15" x14ac:dyDescent="0.2">
      <c r="A176" t="s">
        <v>12</v>
      </c>
      <c r="B176" t="s">
        <v>25362</v>
      </c>
      <c r="C176" t="s">
        <v>13</v>
      </c>
      <c r="D176" t="s">
        <v>13</v>
      </c>
      <c r="E176" t="s">
        <v>786</v>
      </c>
      <c r="F176" t="s">
        <v>31</v>
      </c>
      <c r="G176">
        <v>-0.48772635814889298</v>
      </c>
      <c r="H176" t="s">
        <v>25363</v>
      </c>
      <c r="I176" s="1">
        <v>1.6025860202782899E-5</v>
      </c>
      <c r="J176" s="1">
        <v>1.6025860202782899E-5</v>
      </c>
      <c r="K176" s="1">
        <v>1.6025860202782899E-5</v>
      </c>
      <c r="L176">
        <v>3.0571593200092498E-3</v>
      </c>
      <c r="M176">
        <v>3.0571593200092498E-3</v>
      </c>
      <c r="N176" t="s">
        <v>25361</v>
      </c>
      <c r="O176" t="str">
        <f>VLOOKUP(E176,usvi_genera_relabel!A$2:B$12642,2)</f>
        <v>ASV_00015: Alphaproteobacteria; SAR116 clade</v>
      </c>
    </row>
    <row r="177" spans="1:15" x14ac:dyDescent="0.2">
      <c r="A177" t="s">
        <v>12</v>
      </c>
      <c r="B177" t="s">
        <v>25362</v>
      </c>
      <c r="C177" t="s">
        <v>13</v>
      </c>
      <c r="D177" t="s">
        <v>13</v>
      </c>
      <c r="E177" t="s">
        <v>786</v>
      </c>
      <c r="F177" t="s">
        <v>159</v>
      </c>
      <c r="G177">
        <v>-0.50060362173038198</v>
      </c>
      <c r="H177" t="s">
        <v>25363</v>
      </c>
      <c r="I177" s="1">
        <v>8.7553423843555898E-6</v>
      </c>
      <c r="J177" s="1">
        <v>8.7553423843555898E-6</v>
      </c>
      <c r="K177" s="1">
        <v>8.7553423843555898E-6</v>
      </c>
      <c r="L177">
        <v>1.86517619900475E-3</v>
      </c>
      <c r="M177">
        <v>1.86517619900475E-3</v>
      </c>
      <c r="N177">
        <v>-0.50060362173038198</v>
      </c>
      <c r="O177" t="str">
        <f>VLOOKUP(E177,usvi_genera_relabel!A$2:B$12642,2)</f>
        <v>ASV_00015: Alphaproteobacteria; SAR116 clade</v>
      </c>
    </row>
    <row r="178" spans="1:15" x14ac:dyDescent="0.2">
      <c r="A178" t="s">
        <v>12</v>
      </c>
      <c r="B178" t="s">
        <v>25362</v>
      </c>
      <c r="C178" t="s">
        <v>13</v>
      </c>
      <c r="D178" t="s">
        <v>13</v>
      </c>
      <c r="E178" t="s">
        <v>786</v>
      </c>
      <c r="F178" t="s">
        <v>37</v>
      </c>
      <c r="G178">
        <v>-0.52629107981220602</v>
      </c>
      <c r="H178" t="s">
        <v>25363</v>
      </c>
      <c r="I178" s="1">
        <v>2.43001762761787E-6</v>
      </c>
      <c r="J178" s="1">
        <v>2.43001762761787E-6</v>
      </c>
      <c r="K178" s="1">
        <v>2.43001762761787E-6</v>
      </c>
      <c r="L178" s="1">
        <v>6.3733704542429603E-4</v>
      </c>
      <c r="M178" s="1">
        <v>6.3733704542429603E-4</v>
      </c>
      <c r="N178">
        <v>-0.52629107981220602</v>
      </c>
      <c r="O178" t="str">
        <f>VLOOKUP(E178,usvi_genera_relabel!A$2:B$12642,2)</f>
        <v>ASV_00015: Alphaproteobacteria; SAR116 clade</v>
      </c>
    </row>
    <row r="179" spans="1:15" x14ac:dyDescent="0.2">
      <c r="A179" t="s">
        <v>12</v>
      </c>
      <c r="B179" t="s">
        <v>25362</v>
      </c>
      <c r="C179" t="s">
        <v>13</v>
      </c>
      <c r="D179" t="s">
        <v>13</v>
      </c>
      <c r="E179" t="s">
        <v>786</v>
      </c>
      <c r="F179" t="s">
        <v>45</v>
      </c>
      <c r="G179">
        <v>-0.50804828973842997</v>
      </c>
      <c r="H179" t="s">
        <v>25363</v>
      </c>
      <c r="I179" s="1">
        <v>6.1033689241749498E-6</v>
      </c>
      <c r="J179" s="1">
        <v>6.1033689241749498E-6</v>
      </c>
      <c r="K179" s="1">
        <v>6.1033689241749498E-6</v>
      </c>
      <c r="L179">
        <v>1.37584310891473E-3</v>
      </c>
      <c r="M179">
        <v>1.37584310891473E-3</v>
      </c>
      <c r="N179">
        <v>-0.50804828973842997</v>
      </c>
      <c r="O179" t="str">
        <f>VLOOKUP(E179,usvi_genera_relabel!A$2:B$12642,2)</f>
        <v>ASV_00015: Alphaproteobacteria; SAR116 clade</v>
      </c>
    </row>
    <row r="180" spans="1:15" x14ac:dyDescent="0.2">
      <c r="A180" t="s">
        <v>12</v>
      </c>
      <c r="B180" t="s">
        <v>25362</v>
      </c>
      <c r="C180" t="s">
        <v>13</v>
      </c>
      <c r="D180" t="s">
        <v>13</v>
      </c>
      <c r="E180" t="s">
        <v>786</v>
      </c>
      <c r="F180" t="s">
        <v>30</v>
      </c>
      <c r="G180">
        <v>-0.45536552649228701</v>
      </c>
      <c r="H180" t="s">
        <v>25363</v>
      </c>
      <c r="I180" s="1">
        <v>6.6044356635647697E-5</v>
      </c>
      <c r="J180" s="1">
        <v>6.6044356635647697E-5</v>
      </c>
      <c r="K180" s="1">
        <v>6.6044356635647697E-5</v>
      </c>
      <c r="L180">
        <v>9.6556232740657392E-3</v>
      </c>
      <c r="M180">
        <v>9.6556232740657392E-3</v>
      </c>
      <c r="N180" t="s">
        <v>25361</v>
      </c>
      <c r="O180" t="str">
        <f>VLOOKUP(E180,usvi_genera_relabel!A$2:B$12642,2)</f>
        <v>ASV_00015: Alphaproteobacteria; SAR116 clade</v>
      </c>
    </row>
    <row r="181" spans="1:15" x14ac:dyDescent="0.2">
      <c r="A181" t="s">
        <v>12</v>
      </c>
      <c r="B181" t="s">
        <v>25362</v>
      </c>
      <c r="C181" t="s">
        <v>13</v>
      </c>
      <c r="D181" t="s">
        <v>13</v>
      </c>
      <c r="E181" t="s">
        <v>25</v>
      </c>
      <c r="F181" t="s">
        <v>157</v>
      </c>
      <c r="G181">
        <v>-0.509154929577464</v>
      </c>
      <c r="H181" t="s">
        <v>25363</v>
      </c>
      <c r="I181" s="1">
        <v>5.78043119951375E-6</v>
      </c>
      <c r="J181" s="1">
        <v>5.78043119951375E-6</v>
      </c>
      <c r="K181" s="1">
        <v>5.78043119951375E-6</v>
      </c>
      <c r="L181">
        <v>1.3147810762273401E-3</v>
      </c>
      <c r="M181">
        <v>1.3147810762273401E-3</v>
      </c>
      <c r="N181">
        <v>-0.509154929577464</v>
      </c>
      <c r="O181" t="str">
        <f>VLOOKUP(E181,usvi_genera_relabel!A$2:B$12642,2)</f>
        <v>ASV_00016: Acidimicrobia; Candidatus Actinomarina</v>
      </c>
    </row>
    <row r="182" spans="1:15" x14ac:dyDescent="0.2">
      <c r="A182" t="s">
        <v>12</v>
      </c>
      <c r="B182" t="s">
        <v>25362</v>
      </c>
      <c r="C182" t="s">
        <v>13</v>
      </c>
      <c r="D182" t="s">
        <v>13</v>
      </c>
      <c r="E182" t="s">
        <v>25</v>
      </c>
      <c r="F182" t="s">
        <v>31</v>
      </c>
      <c r="G182">
        <v>-0.46472166331321202</v>
      </c>
      <c r="H182" t="s">
        <v>25363</v>
      </c>
      <c r="I182" s="1">
        <v>4.44981829926246E-5</v>
      </c>
      <c r="J182" s="1">
        <v>4.44981829926246E-5</v>
      </c>
      <c r="K182" s="1">
        <v>4.44981829926246E-5</v>
      </c>
      <c r="L182">
        <v>6.9772580557167698E-3</v>
      </c>
      <c r="M182">
        <v>6.9772580557167698E-3</v>
      </c>
      <c r="N182" t="s">
        <v>25361</v>
      </c>
      <c r="O182" t="str">
        <f>VLOOKUP(E182,usvi_genera_relabel!A$2:B$12642,2)</f>
        <v>ASV_00016: Acidimicrobia; Candidatus Actinomarina</v>
      </c>
    </row>
    <row r="183" spans="1:15" x14ac:dyDescent="0.2">
      <c r="A183" t="s">
        <v>12</v>
      </c>
      <c r="B183" t="s">
        <v>25362</v>
      </c>
      <c r="C183" t="s">
        <v>13</v>
      </c>
      <c r="D183" t="s">
        <v>13</v>
      </c>
      <c r="E183" t="s">
        <v>25</v>
      </c>
      <c r="F183" t="s">
        <v>91</v>
      </c>
      <c r="G183">
        <v>0.59014084507042197</v>
      </c>
      <c r="H183" t="s">
        <v>25363</v>
      </c>
      <c r="I183" s="1">
        <v>6.0899756480939601E-8</v>
      </c>
      <c r="J183" s="1">
        <v>6.0899756480939601E-8</v>
      </c>
      <c r="K183" s="1">
        <v>6.0899756480939601E-8</v>
      </c>
      <c r="L183" s="1">
        <v>2.64732594466446E-5</v>
      </c>
      <c r="M183" s="1">
        <v>2.64732594466446E-5</v>
      </c>
      <c r="N183">
        <v>0.59014084507042197</v>
      </c>
      <c r="O183" t="str">
        <f>VLOOKUP(E183,usvi_genera_relabel!A$2:B$12642,2)</f>
        <v>ASV_00016: Acidimicrobia; Candidatus Actinomarina</v>
      </c>
    </row>
    <row r="184" spans="1:15" x14ac:dyDescent="0.2">
      <c r="A184" t="s">
        <v>12</v>
      </c>
      <c r="B184" t="s">
        <v>25362</v>
      </c>
      <c r="C184" t="s">
        <v>13</v>
      </c>
      <c r="D184" t="s">
        <v>13</v>
      </c>
      <c r="E184" t="s">
        <v>25</v>
      </c>
      <c r="F184" t="s">
        <v>44</v>
      </c>
      <c r="G184">
        <v>-0.67038900067068996</v>
      </c>
      <c r="H184" t="s">
        <v>25363</v>
      </c>
      <c r="I184" s="1">
        <v>1.6057504914973999E-10</v>
      </c>
      <c r="J184" s="1">
        <v>1.6057504914973999E-10</v>
      </c>
      <c r="K184" s="1">
        <v>1.6057504914973999E-10</v>
      </c>
      <c r="L184" s="1">
        <v>1.30138264678193E-7</v>
      </c>
      <c r="M184" s="1">
        <v>1.30138264678193E-7</v>
      </c>
      <c r="N184">
        <v>-0.67038900067068996</v>
      </c>
      <c r="O184" t="str">
        <f>VLOOKUP(E184,usvi_genera_relabel!A$2:B$12642,2)</f>
        <v>ASV_00016: Acidimicrobia; Candidatus Actinomarina</v>
      </c>
    </row>
    <row r="185" spans="1:15" x14ac:dyDescent="0.2">
      <c r="A185" t="s">
        <v>12</v>
      </c>
      <c r="B185" t="s">
        <v>25362</v>
      </c>
      <c r="C185" t="s">
        <v>13</v>
      </c>
      <c r="D185" t="s">
        <v>13</v>
      </c>
      <c r="E185" t="s">
        <v>25</v>
      </c>
      <c r="F185" t="s">
        <v>159</v>
      </c>
      <c r="G185">
        <v>-0.73635144198524405</v>
      </c>
      <c r="H185" t="s">
        <v>25363</v>
      </c>
      <c r="I185" s="1">
        <v>2.5217846620428802E-13</v>
      </c>
      <c r="J185" s="1">
        <v>2.5217846620428802E-13</v>
      </c>
      <c r="K185" s="1">
        <v>2.5217846620428802E-13</v>
      </c>
      <c r="L185" s="1">
        <v>3.9017690212939201E-10</v>
      </c>
      <c r="M185" s="1">
        <v>3.9017690212939201E-10</v>
      </c>
      <c r="N185">
        <v>-0.73635144198524405</v>
      </c>
      <c r="O185" t="str">
        <f>VLOOKUP(E185,usvi_genera_relabel!A$2:B$12642,2)</f>
        <v>ASV_00016: Acidimicrobia; Candidatus Actinomarina</v>
      </c>
    </row>
    <row r="186" spans="1:15" x14ac:dyDescent="0.2">
      <c r="A186" t="s">
        <v>12</v>
      </c>
      <c r="B186" t="s">
        <v>25362</v>
      </c>
      <c r="C186" t="s">
        <v>13</v>
      </c>
      <c r="D186" t="s">
        <v>13</v>
      </c>
      <c r="E186" t="s">
        <v>25</v>
      </c>
      <c r="F186" t="s">
        <v>122</v>
      </c>
      <c r="G186">
        <v>-0.56416083916083903</v>
      </c>
      <c r="H186" t="s">
        <v>25363</v>
      </c>
      <c r="I186" s="1">
        <v>9.873404172723891E-7</v>
      </c>
      <c r="J186" s="1">
        <v>9.873404172723891E-7</v>
      </c>
      <c r="K186" s="1">
        <v>9.873404172723891E-7</v>
      </c>
      <c r="L186" s="1">
        <v>2.98104459437286E-4</v>
      </c>
      <c r="M186" s="1">
        <v>2.98104459437286E-4</v>
      </c>
      <c r="N186">
        <v>-0.56416083916083903</v>
      </c>
      <c r="O186" t="str">
        <f>VLOOKUP(E186,usvi_genera_relabel!A$2:B$12642,2)</f>
        <v>ASV_00016: Acidimicrobia; Candidatus Actinomarina</v>
      </c>
    </row>
    <row r="187" spans="1:15" x14ac:dyDescent="0.2">
      <c r="A187" t="s">
        <v>12</v>
      </c>
      <c r="B187" t="s">
        <v>25362</v>
      </c>
      <c r="C187" t="s">
        <v>13</v>
      </c>
      <c r="D187" t="s">
        <v>13</v>
      </c>
      <c r="E187" t="s">
        <v>25</v>
      </c>
      <c r="F187" t="s">
        <v>161</v>
      </c>
      <c r="G187">
        <v>-0.68245978772294502</v>
      </c>
      <c r="H187" t="s">
        <v>25363</v>
      </c>
      <c r="I187" s="1">
        <v>2.3647921707320901E-6</v>
      </c>
      <c r="J187" s="1">
        <v>2.3647921707320901E-6</v>
      </c>
      <c r="K187" s="1">
        <v>2.3647921707320901E-6</v>
      </c>
      <c r="L187" s="1">
        <v>6.2362310029338299E-4</v>
      </c>
      <c r="M187" s="1">
        <v>6.2362310029338299E-4</v>
      </c>
      <c r="N187">
        <v>-0.68245978772294502</v>
      </c>
      <c r="O187" t="str">
        <f>VLOOKUP(E187,usvi_genera_relabel!A$2:B$12642,2)</f>
        <v>ASV_00016: Acidimicrobia; Candidatus Actinomarina</v>
      </c>
    </row>
    <row r="188" spans="1:15" x14ac:dyDescent="0.2">
      <c r="A188" t="s">
        <v>12</v>
      </c>
      <c r="B188" t="s">
        <v>25362</v>
      </c>
      <c r="C188" t="s">
        <v>13</v>
      </c>
      <c r="D188" t="s">
        <v>13</v>
      </c>
      <c r="E188" t="s">
        <v>25</v>
      </c>
      <c r="F188" t="s">
        <v>48</v>
      </c>
      <c r="G188">
        <v>-0.45439302481555999</v>
      </c>
      <c r="H188" t="s">
        <v>25363</v>
      </c>
      <c r="I188" s="1">
        <v>6.8766511727419796E-5</v>
      </c>
      <c r="J188" s="1">
        <v>6.8766511727419796E-5</v>
      </c>
      <c r="K188" s="1">
        <v>6.8766511727419796E-5</v>
      </c>
      <c r="L188">
        <v>9.9735137023619896E-3</v>
      </c>
      <c r="M188">
        <v>9.9735137023619896E-3</v>
      </c>
      <c r="N188" t="s">
        <v>25361</v>
      </c>
      <c r="O188" t="str">
        <f>VLOOKUP(E188,usvi_genera_relabel!A$2:B$12642,2)</f>
        <v>ASV_00016: Acidimicrobia; Candidatus Actinomarina</v>
      </c>
    </row>
    <row r="189" spans="1:15" x14ac:dyDescent="0.2">
      <c r="A189" t="s">
        <v>12</v>
      </c>
      <c r="B189" t="s">
        <v>25362</v>
      </c>
      <c r="C189" t="s">
        <v>13</v>
      </c>
      <c r="D189" t="s">
        <v>13</v>
      </c>
      <c r="E189" t="s">
        <v>25</v>
      </c>
      <c r="F189" t="s">
        <v>96</v>
      </c>
      <c r="G189">
        <v>0.51415157612340701</v>
      </c>
      <c r="H189" t="s">
        <v>25363</v>
      </c>
      <c r="I189" s="1">
        <v>4.5115541737083498E-6</v>
      </c>
      <c r="J189" s="1">
        <v>4.5115541737083498E-6</v>
      </c>
      <c r="K189" s="1">
        <v>4.5115541737083498E-6</v>
      </c>
      <c r="L189">
        <v>1.0670929656735901E-3</v>
      </c>
      <c r="M189">
        <v>1.0670929656735901E-3</v>
      </c>
      <c r="N189">
        <v>0.51415157612340701</v>
      </c>
      <c r="O189" t="str">
        <f>VLOOKUP(E189,usvi_genera_relabel!A$2:B$12642,2)</f>
        <v>ASV_00016: Acidimicrobia; Candidatus Actinomarina</v>
      </c>
    </row>
    <row r="190" spans="1:15" x14ac:dyDescent="0.2">
      <c r="A190" t="s">
        <v>12</v>
      </c>
      <c r="B190" t="s">
        <v>25362</v>
      </c>
      <c r="C190" t="s">
        <v>13</v>
      </c>
      <c r="D190" t="s">
        <v>13</v>
      </c>
      <c r="E190" t="s">
        <v>25</v>
      </c>
      <c r="F190" t="s">
        <v>71</v>
      </c>
      <c r="G190">
        <v>0.56113346747149495</v>
      </c>
      <c r="H190" t="s">
        <v>25363</v>
      </c>
      <c r="I190" s="1">
        <v>3.5775521197545499E-7</v>
      </c>
      <c r="J190" s="1">
        <v>3.5775521197545499E-7</v>
      </c>
      <c r="K190" s="1">
        <v>3.5775521197545499E-7</v>
      </c>
      <c r="L190" s="1">
        <v>1.23494322943005E-4</v>
      </c>
      <c r="M190" s="1">
        <v>1.23494322943005E-4</v>
      </c>
      <c r="N190">
        <v>0.56113346747149495</v>
      </c>
      <c r="O190" t="str">
        <f>VLOOKUP(E190,usvi_genera_relabel!A$2:B$12642,2)</f>
        <v>ASV_00016: Acidimicrobia; Candidatus Actinomarina</v>
      </c>
    </row>
    <row r="191" spans="1:15" x14ac:dyDescent="0.2">
      <c r="A191" t="s">
        <v>12</v>
      </c>
      <c r="B191" t="s">
        <v>25362</v>
      </c>
      <c r="C191" t="s">
        <v>13</v>
      </c>
      <c r="D191" t="s">
        <v>13</v>
      </c>
      <c r="E191" t="s">
        <v>25</v>
      </c>
      <c r="F191" t="s">
        <v>50</v>
      </c>
      <c r="G191">
        <v>-0.56384976525821495</v>
      </c>
      <c r="H191" t="s">
        <v>25363</v>
      </c>
      <c r="I191" s="1">
        <v>3.0526412913034499E-7</v>
      </c>
      <c r="J191" s="1">
        <v>3.0526412913034499E-7</v>
      </c>
      <c r="K191" s="1">
        <v>3.0526412913034499E-7</v>
      </c>
      <c r="L191" s="1">
        <v>1.0750169046586301E-4</v>
      </c>
      <c r="M191" s="1">
        <v>1.0750169046586301E-4</v>
      </c>
      <c r="N191">
        <v>-0.56384976525821495</v>
      </c>
      <c r="O191" t="str">
        <f>VLOOKUP(E191,usvi_genera_relabel!A$2:B$12642,2)</f>
        <v>ASV_00016: Acidimicrobia; Candidatus Actinomarina</v>
      </c>
    </row>
    <row r="192" spans="1:15" x14ac:dyDescent="0.2">
      <c r="A192" t="s">
        <v>12</v>
      </c>
      <c r="B192" t="s">
        <v>25362</v>
      </c>
      <c r="C192" t="s">
        <v>13</v>
      </c>
      <c r="D192" t="s">
        <v>13</v>
      </c>
      <c r="E192" t="s">
        <v>25</v>
      </c>
      <c r="F192" t="s">
        <v>177</v>
      </c>
      <c r="G192">
        <v>0.59751552795031004</v>
      </c>
      <c r="H192" t="s">
        <v>25363</v>
      </c>
      <c r="I192" s="1">
        <v>5.95311796292486E-8</v>
      </c>
      <c r="J192" s="1">
        <v>5.95311796292486E-8</v>
      </c>
      <c r="K192" s="1">
        <v>5.95311796292486E-8</v>
      </c>
      <c r="L192" s="1">
        <v>2.5964747859064201E-5</v>
      </c>
      <c r="M192" s="1">
        <v>2.5964747859064201E-5</v>
      </c>
      <c r="N192">
        <v>0.59751552795031004</v>
      </c>
      <c r="O192" t="str">
        <f>VLOOKUP(E192,usvi_genera_relabel!A$2:B$12642,2)</f>
        <v>ASV_00016: Acidimicrobia; Candidatus Actinomarina</v>
      </c>
    </row>
    <row r="193" spans="1:15" x14ac:dyDescent="0.2">
      <c r="A193" t="s">
        <v>12</v>
      </c>
      <c r="B193" t="s">
        <v>25362</v>
      </c>
      <c r="C193" t="s">
        <v>13</v>
      </c>
      <c r="D193" t="s">
        <v>13</v>
      </c>
      <c r="E193" t="s">
        <v>25</v>
      </c>
      <c r="F193" t="s">
        <v>37</v>
      </c>
      <c r="G193">
        <v>-0.77508383635144196</v>
      </c>
      <c r="H193" t="s">
        <v>25363</v>
      </c>
      <c r="I193" s="1">
        <v>2.1398361966355402E-15</v>
      </c>
      <c r="J193" s="1">
        <v>2.1398361966355402E-15</v>
      </c>
      <c r="K193" s="1">
        <v>2.1398361966355402E-15</v>
      </c>
      <c r="L193" s="1">
        <v>4.2411878455726099E-12</v>
      </c>
      <c r="M193" s="1">
        <v>4.2411878455726099E-12</v>
      </c>
      <c r="N193">
        <v>-0.77508383635144196</v>
      </c>
      <c r="O193" t="str">
        <f>VLOOKUP(E193,usvi_genera_relabel!A$2:B$12642,2)</f>
        <v>ASV_00016: Acidimicrobia; Candidatus Actinomarina</v>
      </c>
    </row>
    <row r="194" spans="1:15" x14ac:dyDescent="0.2">
      <c r="A194" t="s">
        <v>12</v>
      </c>
      <c r="B194" t="s">
        <v>25362</v>
      </c>
      <c r="C194" t="s">
        <v>13</v>
      </c>
      <c r="D194" t="s">
        <v>13</v>
      </c>
      <c r="E194" t="s">
        <v>25</v>
      </c>
      <c r="F194" t="s">
        <v>117</v>
      </c>
      <c r="G194">
        <v>-0.54312541918175705</v>
      </c>
      <c r="H194" t="s">
        <v>25363</v>
      </c>
      <c r="I194" s="1">
        <v>9.892307754026959E-7</v>
      </c>
      <c r="J194" s="1">
        <v>9.892307754026959E-7</v>
      </c>
      <c r="K194" s="1">
        <v>9.892307754026959E-7</v>
      </c>
      <c r="L194" s="1">
        <v>2.98499099751272E-4</v>
      </c>
      <c r="M194" s="1">
        <v>2.98499099751272E-4</v>
      </c>
      <c r="N194">
        <v>-0.54312541918175705</v>
      </c>
      <c r="O194" t="str">
        <f>VLOOKUP(E194,usvi_genera_relabel!A$2:B$12642,2)</f>
        <v>ASV_00016: Acidimicrobia; Candidatus Actinomarina</v>
      </c>
    </row>
    <row r="195" spans="1:15" x14ac:dyDescent="0.2">
      <c r="A195" t="s">
        <v>12</v>
      </c>
      <c r="B195" t="s">
        <v>25362</v>
      </c>
      <c r="C195" t="s">
        <v>13</v>
      </c>
      <c r="D195" t="s">
        <v>13</v>
      </c>
      <c r="E195" t="s">
        <v>25</v>
      </c>
      <c r="F195" t="s">
        <v>225</v>
      </c>
      <c r="G195">
        <v>0.57624004898958903</v>
      </c>
      <c r="H195" t="s">
        <v>25363</v>
      </c>
      <c r="I195" s="1">
        <v>1.79065256820711E-7</v>
      </c>
      <c r="J195" s="1">
        <v>1.79065256820711E-7</v>
      </c>
      <c r="K195" s="1">
        <v>1.79065256820711E-7</v>
      </c>
      <c r="L195" s="1">
        <v>6.7757116144952795E-5</v>
      </c>
      <c r="M195" s="1">
        <v>6.7757116144952795E-5</v>
      </c>
      <c r="N195">
        <v>0.57624004898958903</v>
      </c>
      <c r="O195" t="str">
        <f>VLOOKUP(E195,usvi_genera_relabel!A$2:B$12642,2)</f>
        <v>ASV_00016: Acidimicrobia; Candidatus Actinomarina</v>
      </c>
    </row>
    <row r="196" spans="1:15" x14ac:dyDescent="0.2">
      <c r="A196" t="s">
        <v>12</v>
      </c>
      <c r="B196" t="s">
        <v>25362</v>
      </c>
      <c r="C196" t="s">
        <v>13</v>
      </c>
      <c r="D196" t="s">
        <v>13</v>
      </c>
      <c r="E196" t="s">
        <v>25</v>
      </c>
      <c r="F196" t="s">
        <v>45</v>
      </c>
      <c r="G196">
        <v>-0.67048960429242099</v>
      </c>
      <c r="H196" t="s">
        <v>25363</v>
      </c>
      <c r="I196" s="1">
        <v>1.59200783494819E-10</v>
      </c>
      <c r="J196" s="1">
        <v>1.59200783494819E-10</v>
      </c>
      <c r="K196" s="1">
        <v>1.59200783494819E-10</v>
      </c>
      <c r="L196" s="1">
        <v>1.29158193362652E-7</v>
      </c>
      <c r="M196" s="1">
        <v>1.29158193362652E-7</v>
      </c>
      <c r="N196">
        <v>-0.67048960429242099</v>
      </c>
      <c r="O196" t="str">
        <f>VLOOKUP(E196,usvi_genera_relabel!A$2:B$12642,2)</f>
        <v>ASV_00016: Acidimicrobia; Candidatus Actinomarina</v>
      </c>
    </row>
    <row r="197" spans="1:15" x14ac:dyDescent="0.2">
      <c r="A197" t="s">
        <v>12</v>
      </c>
      <c r="B197" t="s">
        <v>25362</v>
      </c>
      <c r="C197" t="s">
        <v>13</v>
      </c>
      <c r="D197" t="s">
        <v>13</v>
      </c>
      <c r="E197" t="s">
        <v>25</v>
      </c>
      <c r="F197" t="s">
        <v>92</v>
      </c>
      <c r="G197">
        <v>0.56233101936426699</v>
      </c>
      <c r="H197" t="s">
        <v>25363</v>
      </c>
      <c r="I197" s="1">
        <v>4.9472699698471603E-7</v>
      </c>
      <c r="J197" s="1">
        <v>4.9472699698471603E-7</v>
      </c>
      <c r="K197" s="1">
        <v>4.9472699698471603E-7</v>
      </c>
      <c r="L197" s="1">
        <v>1.65097948436209E-4</v>
      </c>
      <c r="M197" s="1">
        <v>1.65097948436209E-4</v>
      </c>
      <c r="N197">
        <v>0.56233101936426699</v>
      </c>
      <c r="O197" t="str">
        <f>VLOOKUP(E197,usvi_genera_relabel!A$2:B$12642,2)</f>
        <v>ASV_00016: Acidimicrobia; Candidatus Actinomarina</v>
      </c>
    </row>
    <row r="198" spans="1:15" x14ac:dyDescent="0.2">
      <c r="A198" t="s">
        <v>12</v>
      </c>
      <c r="B198" t="s">
        <v>25362</v>
      </c>
      <c r="C198" t="s">
        <v>13</v>
      </c>
      <c r="D198" t="s">
        <v>13</v>
      </c>
      <c r="E198" t="s">
        <v>25</v>
      </c>
      <c r="F198" t="s">
        <v>30</v>
      </c>
      <c r="G198">
        <v>-0.69285714285714195</v>
      </c>
      <c r="H198" t="s">
        <v>25363</v>
      </c>
      <c r="I198" s="1">
        <v>2.1604634726907599E-11</v>
      </c>
      <c r="J198" s="1">
        <v>2.1604634726907599E-11</v>
      </c>
      <c r="K198" s="1">
        <v>2.1604634726907599E-11</v>
      </c>
      <c r="L198" s="1">
        <v>2.2432602266786601E-8</v>
      </c>
      <c r="M198" s="1">
        <v>2.2432602266786601E-8</v>
      </c>
      <c r="N198">
        <v>-0.69285714285714195</v>
      </c>
      <c r="O198" t="str">
        <f>VLOOKUP(E198,usvi_genera_relabel!A$2:B$12642,2)</f>
        <v>ASV_00016: Acidimicrobia; Candidatus Actinomarina</v>
      </c>
    </row>
    <row r="199" spans="1:15" x14ac:dyDescent="0.2">
      <c r="A199" t="s">
        <v>12</v>
      </c>
      <c r="B199" t="s">
        <v>25362</v>
      </c>
      <c r="C199" t="s">
        <v>13</v>
      </c>
      <c r="D199" t="s">
        <v>13</v>
      </c>
      <c r="E199" t="s">
        <v>25</v>
      </c>
      <c r="F199" t="s">
        <v>185</v>
      </c>
      <c r="G199">
        <v>0.55305078553160403</v>
      </c>
      <c r="H199" t="s">
        <v>25363</v>
      </c>
      <c r="I199" s="1">
        <v>8.3098482568186499E-7</v>
      </c>
      <c r="J199" s="1">
        <v>8.3098482568186499E-7</v>
      </c>
      <c r="K199" s="1">
        <v>8.3098482568186499E-7</v>
      </c>
      <c r="L199" s="1">
        <v>2.57449424648607E-4</v>
      </c>
      <c r="M199" s="1">
        <v>2.57449424648607E-4</v>
      </c>
      <c r="N199">
        <v>0.55305078553160403</v>
      </c>
      <c r="O199" t="str">
        <f>VLOOKUP(E199,usvi_genera_relabel!A$2:B$12642,2)</f>
        <v>ASV_00016: Acidimicrobia; Candidatus Actinomarina</v>
      </c>
    </row>
    <row r="200" spans="1:15" x14ac:dyDescent="0.2">
      <c r="A200" t="s">
        <v>12</v>
      </c>
      <c r="B200" t="s">
        <v>25362</v>
      </c>
      <c r="C200" t="s">
        <v>13</v>
      </c>
      <c r="D200" t="s">
        <v>13</v>
      </c>
      <c r="E200" t="s">
        <v>653</v>
      </c>
      <c r="F200" t="s">
        <v>31</v>
      </c>
      <c r="G200">
        <v>-0.47448021462105899</v>
      </c>
      <c r="H200" t="s">
        <v>25363</v>
      </c>
      <c r="I200" s="1">
        <v>2.91123788379064E-5</v>
      </c>
      <c r="J200" s="1">
        <v>2.91123788379064E-5</v>
      </c>
      <c r="K200" s="1">
        <v>2.91123788379064E-5</v>
      </c>
      <c r="L200">
        <v>4.9526216737682703E-3</v>
      </c>
      <c r="M200">
        <v>4.9526216737682703E-3</v>
      </c>
      <c r="N200" t="s">
        <v>25361</v>
      </c>
      <c r="O200" t="str">
        <f>VLOOKUP(E200,usvi_genera_relabel!A$2:B$12642,2)</f>
        <v>ASV_00017: Alphaproteobacteria; AEGEAN-169 marine group</v>
      </c>
    </row>
    <row r="201" spans="1:15" x14ac:dyDescent="0.2">
      <c r="A201" t="s">
        <v>12</v>
      </c>
      <c r="B201" t="s">
        <v>25362</v>
      </c>
      <c r="C201" t="s">
        <v>13</v>
      </c>
      <c r="D201" t="s">
        <v>13</v>
      </c>
      <c r="E201" t="s">
        <v>653</v>
      </c>
      <c r="F201" t="s">
        <v>44</v>
      </c>
      <c r="G201">
        <v>-0.52645875251509</v>
      </c>
      <c r="H201" t="s">
        <v>25363</v>
      </c>
      <c r="I201" s="1">
        <v>2.40893290971326E-6</v>
      </c>
      <c r="J201" s="1">
        <v>2.40893290971326E-6</v>
      </c>
      <c r="K201" s="1">
        <v>2.40893290971326E-6</v>
      </c>
      <c r="L201" s="1">
        <v>6.3244263557440505E-4</v>
      </c>
      <c r="M201" s="1">
        <v>6.3244263557440505E-4</v>
      </c>
      <c r="N201">
        <v>-0.52645875251509</v>
      </c>
      <c r="O201" t="str">
        <f>VLOOKUP(E201,usvi_genera_relabel!A$2:B$12642,2)</f>
        <v>ASV_00017: Alphaproteobacteria; AEGEAN-169 marine group</v>
      </c>
    </row>
    <row r="202" spans="1:15" x14ac:dyDescent="0.2">
      <c r="A202" t="s">
        <v>12</v>
      </c>
      <c r="B202" t="s">
        <v>25362</v>
      </c>
      <c r="C202" t="s">
        <v>13</v>
      </c>
      <c r="D202" t="s">
        <v>13</v>
      </c>
      <c r="E202" t="s">
        <v>653</v>
      </c>
      <c r="F202" t="s">
        <v>159</v>
      </c>
      <c r="G202">
        <v>-0.50838363514419804</v>
      </c>
      <c r="H202" t="s">
        <v>25363</v>
      </c>
      <c r="I202" s="1">
        <v>6.0037689637633302E-6</v>
      </c>
      <c r="J202" s="1">
        <v>6.0037689637633302E-6</v>
      </c>
      <c r="K202" s="1">
        <v>6.0037689637633302E-6</v>
      </c>
      <c r="L202">
        <v>1.3572990778673E-3</v>
      </c>
      <c r="M202">
        <v>1.3572990778673E-3</v>
      </c>
      <c r="N202">
        <v>-0.50838363514419804</v>
      </c>
      <c r="O202" t="str">
        <f>VLOOKUP(E202,usvi_genera_relabel!A$2:B$12642,2)</f>
        <v>ASV_00017: Alphaproteobacteria; AEGEAN-169 marine group</v>
      </c>
    </row>
    <row r="203" spans="1:15" x14ac:dyDescent="0.2">
      <c r="A203" t="s">
        <v>12</v>
      </c>
      <c r="B203" t="s">
        <v>25362</v>
      </c>
      <c r="C203" t="s">
        <v>13</v>
      </c>
      <c r="D203" t="s">
        <v>13</v>
      </c>
      <c r="E203" t="s">
        <v>653</v>
      </c>
      <c r="F203" t="s">
        <v>37</v>
      </c>
      <c r="G203">
        <v>-0.58279678068410401</v>
      </c>
      <c r="H203" t="s">
        <v>25363</v>
      </c>
      <c r="I203" s="1">
        <v>9.6916240718128498E-8</v>
      </c>
      <c r="J203" s="1">
        <v>9.6916240718128498E-8</v>
      </c>
      <c r="K203" s="1">
        <v>9.6916240718128498E-8</v>
      </c>
      <c r="L203" s="1">
        <v>3.96843859720815E-5</v>
      </c>
      <c r="M203" s="1">
        <v>3.96843859720815E-5</v>
      </c>
      <c r="N203">
        <v>-0.58279678068410401</v>
      </c>
      <c r="O203" t="str">
        <f>VLOOKUP(E203,usvi_genera_relabel!A$2:B$12642,2)</f>
        <v>ASV_00017: Alphaproteobacteria; AEGEAN-169 marine group</v>
      </c>
    </row>
    <row r="204" spans="1:15" x14ac:dyDescent="0.2">
      <c r="A204" t="s">
        <v>12</v>
      </c>
      <c r="B204" t="s">
        <v>25362</v>
      </c>
      <c r="C204" t="s">
        <v>13</v>
      </c>
      <c r="D204" t="s">
        <v>13</v>
      </c>
      <c r="E204" t="s">
        <v>653</v>
      </c>
      <c r="F204" t="s">
        <v>45</v>
      </c>
      <c r="G204">
        <v>-0.48568075117370801</v>
      </c>
      <c r="H204" t="s">
        <v>25363</v>
      </c>
      <c r="I204" s="1">
        <v>1.76019977993442E-5</v>
      </c>
      <c r="J204" s="1">
        <v>1.76019977993442E-5</v>
      </c>
      <c r="K204" s="1">
        <v>1.76019977993442E-5</v>
      </c>
      <c r="L204">
        <v>3.2936265939568299E-3</v>
      </c>
      <c r="M204">
        <v>3.2936265939568299E-3</v>
      </c>
      <c r="N204" t="s">
        <v>25361</v>
      </c>
      <c r="O204" t="str">
        <f>VLOOKUP(E204,usvi_genera_relabel!A$2:B$12642,2)</f>
        <v>ASV_00017: Alphaproteobacteria; AEGEAN-169 marine group</v>
      </c>
    </row>
    <row r="205" spans="1:15" x14ac:dyDescent="0.2">
      <c r="A205" t="s">
        <v>12</v>
      </c>
      <c r="B205" t="s">
        <v>25362</v>
      </c>
      <c r="C205" t="s">
        <v>13</v>
      </c>
      <c r="D205" t="s">
        <v>13</v>
      </c>
      <c r="E205" t="s">
        <v>787</v>
      </c>
      <c r="F205" t="s">
        <v>157</v>
      </c>
      <c r="G205">
        <v>-0.58950368879946302</v>
      </c>
      <c r="H205" t="s">
        <v>25363</v>
      </c>
      <c r="I205" s="1">
        <v>6.3433744074530305E-8</v>
      </c>
      <c r="J205" s="1">
        <v>6.3433744074530305E-8</v>
      </c>
      <c r="K205" s="1">
        <v>6.3433744074530305E-8</v>
      </c>
      <c r="L205" s="1">
        <v>2.74224320822603E-5</v>
      </c>
      <c r="M205" s="1">
        <v>2.74224320822603E-5</v>
      </c>
      <c r="N205">
        <v>-0.58950368879946302</v>
      </c>
      <c r="O205" t="str">
        <f>VLOOKUP(E205,usvi_genera_relabel!A$2:B$12642,2)</f>
        <v>ASV_00018: Verrucomicrobiae; Coraliomargarita</v>
      </c>
    </row>
    <row r="206" spans="1:15" x14ac:dyDescent="0.2">
      <c r="A206" t="s">
        <v>12</v>
      </c>
      <c r="B206" t="s">
        <v>25362</v>
      </c>
      <c r="C206" t="s">
        <v>13</v>
      </c>
      <c r="D206" t="s">
        <v>13</v>
      </c>
      <c r="E206" t="s">
        <v>787</v>
      </c>
      <c r="F206" t="s">
        <v>31</v>
      </c>
      <c r="G206">
        <v>-0.49869215291750402</v>
      </c>
      <c r="H206" t="s">
        <v>25363</v>
      </c>
      <c r="I206" s="1">
        <v>9.5922140720791608E-6</v>
      </c>
      <c r="J206" s="1">
        <v>9.5922140720791608E-6</v>
      </c>
      <c r="K206" s="1">
        <v>9.5922140720791608E-6</v>
      </c>
      <c r="L206">
        <v>2.0015207964217698E-3</v>
      </c>
      <c r="M206">
        <v>2.0015207964217698E-3</v>
      </c>
      <c r="N206" t="s">
        <v>25361</v>
      </c>
      <c r="O206" t="str">
        <f>VLOOKUP(E206,usvi_genera_relabel!A$2:B$12642,2)</f>
        <v>ASV_00018: Verrucomicrobiae; Coraliomargarita</v>
      </c>
    </row>
    <row r="207" spans="1:15" x14ac:dyDescent="0.2">
      <c r="A207" t="s">
        <v>12</v>
      </c>
      <c r="B207" t="s">
        <v>25362</v>
      </c>
      <c r="C207" t="s">
        <v>13</v>
      </c>
      <c r="D207" t="s">
        <v>13</v>
      </c>
      <c r="E207" t="s">
        <v>787</v>
      </c>
      <c r="F207" t="s">
        <v>91</v>
      </c>
      <c r="G207">
        <v>0.458450704225352</v>
      </c>
      <c r="H207" t="s">
        <v>25363</v>
      </c>
      <c r="I207" s="1">
        <v>5.80544765469605E-5</v>
      </c>
      <c r="J207" s="1">
        <v>5.80544765469605E-5</v>
      </c>
      <c r="K207" s="1">
        <v>5.80544765469605E-5</v>
      </c>
      <c r="L207">
        <v>8.65890978676114E-3</v>
      </c>
      <c r="M207">
        <v>8.65890978676114E-3</v>
      </c>
      <c r="N207" t="s">
        <v>25361</v>
      </c>
      <c r="O207" t="str">
        <f>VLOOKUP(E207,usvi_genera_relabel!A$2:B$12642,2)</f>
        <v>ASV_00018: Verrucomicrobiae; Coraliomargarita</v>
      </c>
    </row>
    <row r="208" spans="1:15" x14ac:dyDescent="0.2">
      <c r="A208" t="s">
        <v>12</v>
      </c>
      <c r="B208" t="s">
        <v>25362</v>
      </c>
      <c r="C208" t="s">
        <v>13</v>
      </c>
      <c r="D208" t="s">
        <v>13</v>
      </c>
      <c r="E208" t="s">
        <v>787</v>
      </c>
      <c r="F208" t="s">
        <v>44</v>
      </c>
      <c r="G208">
        <v>-0.64228705566733701</v>
      </c>
      <c r="H208" t="s">
        <v>25363</v>
      </c>
      <c r="I208" s="1">
        <v>1.56613170892735E-9</v>
      </c>
      <c r="J208" s="1">
        <v>1.56613170892735E-9</v>
      </c>
      <c r="K208" s="1">
        <v>1.56613170892735E-9</v>
      </c>
      <c r="L208" s="1">
        <v>1.0226173898185E-6</v>
      </c>
      <c r="M208" s="1">
        <v>1.0226173898185E-6</v>
      </c>
      <c r="N208">
        <v>-0.64228705566733701</v>
      </c>
      <c r="O208" t="str">
        <f>VLOOKUP(E208,usvi_genera_relabel!A$2:B$12642,2)</f>
        <v>ASV_00018: Verrucomicrobiae; Coraliomargarita</v>
      </c>
    </row>
    <row r="209" spans="1:15" x14ac:dyDescent="0.2">
      <c r="A209" t="s">
        <v>12</v>
      </c>
      <c r="B209" t="s">
        <v>25362</v>
      </c>
      <c r="C209" t="s">
        <v>13</v>
      </c>
      <c r="D209" t="s">
        <v>13</v>
      </c>
      <c r="E209" t="s">
        <v>787</v>
      </c>
      <c r="F209" t="s">
        <v>159</v>
      </c>
      <c r="G209">
        <v>-0.71512407780013398</v>
      </c>
      <c r="H209" t="s">
        <v>25363</v>
      </c>
      <c r="I209" s="1">
        <v>2.4530998114754799E-12</v>
      </c>
      <c r="J209" s="1">
        <v>2.4530998114754799E-12</v>
      </c>
      <c r="K209" s="1">
        <v>2.4530998114754799E-12</v>
      </c>
      <c r="L209" s="1">
        <v>3.1283923255908602E-9</v>
      </c>
      <c r="M209" s="1">
        <v>3.1283923255908602E-9</v>
      </c>
      <c r="N209">
        <v>-0.71512407780013398</v>
      </c>
      <c r="O209" t="str">
        <f>VLOOKUP(E209,usvi_genera_relabel!A$2:B$12642,2)</f>
        <v>ASV_00018: Verrucomicrobiae; Coraliomargarita</v>
      </c>
    </row>
    <row r="210" spans="1:15" x14ac:dyDescent="0.2">
      <c r="A210" t="s">
        <v>12</v>
      </c>
      <c r="B210" t="s">
        <v>25362</v>
      </c>
      <c r="C210" t="s">
        <v>13</v>
      </c>
      <c r="D210" t="s">
        <v>13</v>
      </c>
      <c r="E210" t="s">
        <v>787</v>
      </c>
      <c r="F210" t="s">
        <v>122</v>
      </c>
      <c r="G210">
        <v>-0.56236888111888095</v>
      </c>
      <c r="H210" t="s">
        <v>25363</v>
      </c>
      <c r="I210" s="1">
        <v>1.0868805967811899E-6</v>
      </c>
      <c r="J210" s="1">
        <v>1.0868805967811899E-6</v>
      </c>
      <c r="K210" s="1">
        <v>1.0868805967811899E-6</v>
      </c>
      <c r="L210" s="1">
        <v>3.2415789398004298E-4</v>
      </c>
      <c r="M210" s="1">
        <v>3.2415789398004298E-4</v>
      </c>
      <c r="N210">
        <v>-0.56236888111888095</v>
      </c>
      <c r="O210" t="str">
        <f>VLOOKUP(E210,usvi_genera_relabel!A$2:B$12642,2)</f>
        <v>ASV_00018: Verrucomicrobiae; Coraliomargarita</v>
      </c>
    </row>
    <row r="211" spans="1:15" x14ac:dyDescent="0.2">
      <c r="A211" t="s">
        <v>12</v>
      </c>
      <c r="B211" t="s">
        <v>25362</v>
      </c>
      <c r="C211" t="s">
        <v>13</v>
      </c>
      <c r="D211" t="s">
        <v>13</v>
      </c>
      <c r="E211" t="s">
        <v>787</v>
      </c>
      <c r="F211" t="s">
        <v>161</v>
      </c>
      <c r="G211">
        <v>-0.68442936863989401</v>
      </c>
      <c r="H211" t="s">
        <v>25363</v>
      </c>
      <c r="I211" s="1">
        <v>2.1536395009455299E-6</v>
      </c>
      <c r="J211" s="1">
        <v>2.1536395009455299E-6</v>
      </c>
      <c r="K211" s="1">
        <v>2.1536395009455299E-6</v>
      </c>
      <c r="L211" s="1">
        <v>5.7490088669194495E-4</v>
      </c>
      <c r="M211" s="1">
        <v>5.7490088669194495E-4</v>
      </c>
      <c r="N211">
        <v>-0.68442936863989401</v>
      </c>
      <c r="O211" t="str">
        <f>VLOOKUP(E211,usvi_genera_relabel!A$2:B$12642,2)</f>
        <v>ASV_00018: Verrucomicrobiae; Coraliomargarita</v>
      </c>
    </row>
    <row r="212" spans="1:15" x14ac:dyDescent="0.2">
      <c r="A212" t="s">
        <v>12</v>
      </c>
      <c r="B212" t="s">
        <v>25362</v>
      </c>
      <c r="C212" t="s">
        <v>13</v>
      </c>
      <c r="D212" t="s">
        <v>13</v>
      </c>
      <c r="E212" t="s">
        <v>787</v>
      </c>
      <c r="F212" t="s">
        <v>50</v>
      </c>
      <c r="G212">
        <v>-0.55553319919517097</v>
      </c>
      <c r="H212" t="s">
        <v>25363</v>
      </c>
      <c r="I212" s="1">
        <v>4.9401308882125095E-7</v>
      </c>
      <c r="J212" s="1">
        <v>4.9401308882125095E-7</v>
      </c>
      <c r="K212" s="1">
        <v>4.9401308882125095E-7</v>
      </c>
      <c r="L212" s="1">
        <v>1.64965496665143E-4</v>
      </c>
      <c r="M212" s="1">
        <v>1.64965496665143E-4</v>
      </c>
      <c r="N212">
        <v>-0.55553319919517097</v>
      </c>
      <c r="O212" t="str">
        <f>VLOOKUP(E212,usvi_genera_relabel!A$2:B$12642,2)</f>
        <v>ASV_00018: Verrucomicrobiae; Coraliomargarita</v>
      </c>
    </row>
    <row r="213" spans="1:15" x14ac:dyDescent="0.2">
      <c r="A213" t="s">
        <v>12</v>
      </c>
      <c r="B213" t="s">
        <v>25362</v>
      </c>
      <c r="C213" t="s">
        <v>13</v>
      </c>
      <c r="D213" t="s">
        <v>13</v>
      </c>
      <c r="E213" t="s">
        <v>787</v>
      </c>
      <c r="F213" t="s">
        <v>37</v>
      </c>
      <c r="G213">
        <v>-0.76898054996646503</v>
      </c>
      <c r="H213" t="s">
        <v>25363</v>
      </c>
      <c r="I213" s="1">
        <v>4.8218636602748501E-15</v>
      </c>
      <c r="J213" s="1">
        <v>4.8218636602748501E-15</v>
      </c>
      <c r="K213" s="1">
        <v>4.8218636602748501E-15</v>
      </c>
      <c r="L213" s="1">
        <v>9.1626644955692804E-12</v>
      </c>
      <c r="M213" s="1">
        <v>9.1626644955692804E-12</v>
      </c>
      <c r="N213">
        <v>-0.76898054996646503</v>
      </c>
      <c r="O213" t="str">
        <f>VLOOKUP(E213,usvi_genera_relabel!A$2:B$12642,2)</f>
        <v>ASV_00018: Verrucomicrobiae; Coraliomargarita</v>
      </c>
    </row>
    <row r="214" spans="1:15" x14ac:dyDescent="0.2">
      <c r="A214" t="s">
        <v>12</v>
      </c>
      <c r="B214" t="s">
        <v>25362</v>
      </c>
      <c r="C214" t="s">
        <v>13</v>
      </c>
      <c r="D214" t="s">
        <v>13</v>
      </c>
      <c r="E214" t="s">
        <v>787</v>
      </c>
      <c r="F214" t="s">
        <v>117</v>
      </c>
      <c r="G214">
        <v>-0.53105298457411099</v>
      </c>
      <c r="H214" t="s">
        <v>25363</v>
      </c>
      <c r="I214" s="1">
        <v>1.89378590215973E-6</v>
      </c>
      <c r="J214" s="1">
        <v>1.89378590215973E-6</v>
      </c>
      <c r="K214" s="1">
        <v>1.89378590215973E-6</v>
      </c>
      <c r="L214" s="1">
        <v>5.1713896325679995E-4</v>
      </c>
      <c r="M214" s="1">
        <v>5.1713896325679995E-4</v>
      </c>
      <c r="N214">
        <v>-0.53105298457411099</v>
      </c>
      <c r="O214" t="str">
        <f>VLOOKUP(E214,usvi_genera_relabel!A$2:B$12642,2)</f>
        <v>ASV_00018: Verrucomicrobiae; Coraliomargarita</v>
      </c>
    </row>
    <row r="215" spans="1:15" x14ac:dyDescent="0.2">
      <c r="A215" t="s">
        <v>12</v>
      </c>
      <c r="B215" t="s">
        <v>25362</v>
      </c>
      <c r="C215" t="s">
        <v>13</v>
      </c>
      <c r="D215" t="s">
        <v>13</v>
      </c>
      <c r="E215" t="s">
        <v>787</v>
      </c>
      <c r="F215" t="s">
        <v>66</v>
      </c>
      <c r="G215">
        <v>-0.45167672702883899</v>
      </c>
      <c r="H215" t="s">
        <v>25363</v>
      </c>
      <c r="I215" s="1">
        <v>7.6929350916571403E-5</v>
      </c>
      <c r="J215" s="1">
        <v>7.6929350916571403E-5</v>
      </c>
      <c r="K215" s="1">
        <v>7.6929350916571403E-5</v>
      </c>
      <c r="L215">
        <v>1.0980434113979899E-2</v>
      </c>
      <c r="M215">
        <v>1.0980434113979899E-2</v>
      </c>
      <c r="N215" t="s">
        <v>25361</v>
      </c>
      <c r="O215" t="str">
        <f>VLOOKUP(E215,usvi_genera_relabel!A$2:B$12642,2)</f>
        <v>ASV_00018: Verrucomicrobiae; Coraliomargarita</v>
      </c>
    </row>
    <row r="216" spans="1:15" x14ac:dyDescent="0.2">
      <c r="A216" t="s">
        <v>12</v>
      </c>
      <c r="B216" t="s">
        <v>25362</v>
      </c>
      <c r="C216" t="s">
        <v>13</v>
      </c>
      <c r="D216" t="s">
        <v>13</v>
      </c>
      <c r="E216" t="s">
        <v>787</v>
      </c>
      <c r="F216" t="s">
        <v>45</v>
      </c>
      <c r="G216">
        <v>-0.68846411804158203</v>
      </c>
      <c r="H216" t="s">
        <v>25363</v>
      </c>
      <c r="I216" s="1">
        <v>3.2434629048888999E-11</v>
      </c>
      <c r="J216" s="1">
        <v>3.2434629048888999E-11</v>
      </c>
      <c r="K216" s="1">
        <v>3.2434629048888999E-11</v>
      </c>
      <c r="L216" s="1">
        <v>3.2347695979438198E-8</v>
      </c>
      <c r="M216" s="1">
        <v>3.2347695979438198E-8</v>
      </c>
      <c r="N216">
        <v>-0.68846411804158203</v>
      </c>
      <c r="O216" t="str">
        <f>VLOOKUP(E216,usvi_genera_relabel!A$2:B$12642,2)</f>
        <v>ASV_00018: Verrucomicrobiae; Coraliomargarita</v>
      </c>
    </row>
    <row r="217" spans="1:15" x14ac:dyDescent="0.2">
      <c r="A217" t="s">
        <v>12</v>
      </c>
      <c r="B217" t="s">
        <v>25362</v>
      </c>
      <c r="C217" t="s">
        <v>13</v>
      </c>
      <c r="D217" t="s">
        <v>13</v>
      </c>
      <c r="E217" t="s">
        <v>787</v>
      </c>
      <c r="F217" t="s">
        <v>92</v>
      </c>
      <c r="G217">
        <v>0.49086591158202397</v>
      </c>
      <c r="H217" t="s">
        <v>25363</v>
      </c>
      <c r="I217" s="1">
        <v>1.85091962920573E-5</v>
      </c>
      <c r="J217" s="1">
        <v>1.85091962920573E-5</v>
      </c>
      <c r="K217" s="1">
        <v>1.85091962920573E-5</v>
      </c>
      <c r="L217">
        <v>3.44362541356143E-3</v>
      </c>
      <c r="M217">
        <v>3.44362541356143E-3</v>
      </c>
      <c r="N217" t="s">
        <v>25361</v>
      </c>
      <c r="O217" t="str">
        <f>VLOOKUP(E217,usvi_genera_relabel!A$2:B$12642,2)</f>
        <v>ASV_00018: Verrucomicrobiae; Coraliomargarita</v>
      </c>
    </row>
    <row r="218" spans="1:15" x14ac:dyDescent="0.2">
      <c r="A218" t="s">
        <v>12</v>
      </c>
      <c r="B218" t="s">
        <v>25362</v>
      </c>
      <c r="C218" t="s">
        <v>13</v>
      </c>
      <c r="D218" t="s">
        <v>13</v>
      </c>
      <c r="E218" t="s">
        <v>787</v>
      </c>
      <c r="F218" t="s">
        <v>30</v>
      </c>
      <c r="G218">
        <v>-0.67270288397048905</v>
      </c>
      <c r="H218" t="s">
        <v>25363</v>
      </c>
      <c r="I218" s="1">
        <v>1.31660555658595E-10</v>
      </c>
      <c r="J218" s="1">
        <v>1.31660555658595E-10</v>
      </c>
      <c r="K218" s="1">
        <v>1.31660555658595E-10</v>
      </c>
      <c r="L218" s="1">
        <v>1.09655874875417E-7</v>
      </c>
      <c r="M218" s="1">
        <v>1.09655874875417E-7</v>
      </c>
      <c r="N218">
        <v>-0.67270288397048905</v>
      </c>
      <c r="O218" t="str">
        <f>VLOOKUP(E218,usvi_genera_relabel!A$2:B$12642,2)</f>
        <v>ASV_00018: Verrucomicrobiae; Coraliomargarita</v>
      </c>
    </row>
    <row r="219" spans="1:15" x14ac:dyDescent="0.2">
      <c r="A219" t="s">
        <v>12</v>
      </c>
      <c r="B219" t="s">
        <v>25362</v>
      </c>
      <c r="C219" t="s">
        <v>13</v>
      </c>
      <c r="D219" t="s">
        <v>13</v>
      </c>
      <c r="E219" t="s">
        <v>787</v>
      </c>
      <c r="F219" t="s">
        <v>185</v>
      </c>
      <c r="G219">
        <v>0.49232736572890001</v>
      </c>
      <c r="H219" t="s">
        <v>25363</v>
      </c>
      <c r="I219" s="1">
        <v>1.7324384926043401E-5</v>
      </c>
      <c r="J219" s="1">
        <v>1.7324384926043401E-5</v>
      </c>
      <c r="K219" s="1">
        <v>1.7324384926043401E-5</v>
      </c>
      <c r="L219">
        <v>3.25503395743646E-3</v>
      </c>
      <c r="M219">
        <v>3.25503395743646E-3</v>
      </c>
      <c r="N219" t="s">
        <v>25361</v>
      </c>
      <c r="O219" t="str">
        <f>VLOOKUP(E219,usvi_genera_relabel!A$2:B$12642,2)</f>
        <v>ASV_00018: Verrucomicrobiae; Coraliomargarita</v>
      </c>
    </row>
    <row r="220" spans="1:15" x14ac:dyDescent="0.2">
      <c r="A220" t="s">
        <v>12</v>
      </c>
      <c r="B220" t="s">
        <v>25362</v>
      </c>
      <c r="C220" t="s">
        <v>13</v>
      </c>
      <c r="D220" t="s">
        <v>13</v>
      </c>
      <c r="E220" t="s">
        <v>26</v>
      </c>
      <c r="F220" t="s">
        <v>15</v>
      </c>
      <c r="G220">
        <v>-0.46928236083165598</v>
      </c>
      <c r="H220" t="s">
        <v>25363</v>
      </c>
      <c r="I220" s="1">
        <v>3.6552888406279998E-5</v>
      </c>
      <c r="J220" s="1">
        <v>3.6552888406279998E-5</v>
      </c>
      <c r="K220" s="1">
        <v>3.6552888406279998E-5</v>
      </c>
      <c r="L220">
        <v>5.9643831016513099E-3</v>
      </c>
      <c r="M220">
        <v>5.9643831016513099E-3</v>
      </c>
      <c r="N220" t="s">
        <v>25361</v>
      </c>
      <c r="O220" t="str">
        <f>VLOOKUP(E220,usvi_genera_relabel!A$2:B$12642,2)</f>
        <v>ASV_00020: Gammaproteobacteria; SAR86 clade</v>
      </c>
    </row>
    <row r="221" spans="1:15" x14ac:dyDescent="0.2">
      <c r="A221" t="s">
        <v>12</v>
      </c>
      <c r="B221" t="s">
        <v>25362</v>
      </c>
      <c r="C221" t="s">
        <v>13</v>
      </c>
      <c r="D221" t="s">
        <v>13</v>
      </c>
      <c r="E221" t="s">
        <v>26</v>
      </c>
      <c r="F221" t="s">
        <v>44</v>
      </c>
      <c r="G221">
        <v>-0.57699530516431896</v>
      </c>
      <c r="H221" t="s">
        <v>25363</v>
      </c>
      <c r="I221" s="1">
        <v>1.3877606863497E-7</v>
      </c>
      <c r="J221" s="1">
        <v>1.3877606863497E-7</v>
      </c>
      <c r="K221" s="1">
        <v>1.3877606863497E-7</v>
      </c>
      <c r="L221" s="1">
        <v>5.39727913711097E-5</v>
      </c>
      <c r="M221" s="1">
        <v>5.39727913711097E-5</v>
      </c>
      <c r="N221">
        <v>-0.57699530516431896</v>
      </c>
      <c r="O221" t="str">
        <f>VLOOKUP(E221,usvi_genera_relabel!A$2:B$12642,2)</f>
        <v>ASV_00020: Gammaproteobacteria; SAR86 clade</v>
      </c>
    </row>
    <row r="222" spans="1:15" x14ac:dyDescent="0.2">
      <c r="A222" t="s">
        <v>12</v>
      </c>
      <c r="B222" t="s">
        <v>25362</v>
      </c>
      <c r="C222" t="s">
        <v>13</v>
      </c>
      <c r="D222" t="s">
        <v>13</v>
      </c>
      <c r="E222" t="s">
        <v>26</v>
      </c>
      <c r="F222" t="s">
        <v>159</v>
      </c>
      <c r="G222">
        <v>-0.64456740442655902</v>
      </c>
      <c r="H222" t="s">
        <v>25363</v>
      </c>
      <c r="I222" s="1">
        <v>1.3132715332789501E-9</v>
      </c>
      <c r="J222" s="1">
        <v>1.3132715332789501E-9</v>
      </c>
      <c r="K222" s="1">
        <v>1.3132715332789501E-9</v>
      </c>
      <c r="L222" s="1">
        <v>8.6690980633891896E-7</v>
      </c>
      <c r="M222" s="1">
        <v>8.6690980633891896E-7</v>
      </c>
      <c r="N222">
        <v>-0.64456740442655902</v>
      </c>
      <c r="O222" t="str">
        <f>VLOOKUP(E222,usvi_genera_relabel!A$2:B$12642,2)</f>
        <v>ASV_00020: Gammaproteobacteria; SAR86 clade</v>
      </c>
    </row>
    <row r="223" spans="1:15" x14ac:dyDescent="0.2">
      <c r="A223" t="s">
        <v>12</v>
      </c>
      <c r="B223" t="s">
        <v>25362</v>
      </c>
      <c r="C223" t="s">
        <v>13</v>
      </c>
      <c r="D223" t="s">
        <v>13</v>
      </c>
      <c r="E223" t="s">
        <v>26</v>
      </c>
      <c r="F223" t="s">
        <v>161</v>
      </c>
      <c r="G223">
        <v>-0.66495240179450699</v>
      </c>
      <c r="H223" t="s">
        <v>25363</v>
      </c>
      <c r="I223" s="1">
        <v>5.2686692738042102E-6</v>
      </c>
      <c r="J223" s="1">
        <v>5.2686692738042102E-6</v>
      </c>
      <c r="K223" s="1">
        <v>5.2686692738042102E-6</v>
      </c>
      <c r="L223">
        <v>1.2142537826859601E-3</v>
      </c>
      <c r="M223">
        <v>1.2142537826859601E-3</v>
      </c>
      <c r="N223">
        <v>-0.66495240179450699</v>
      </c>
      <c r="O223" t="str">
        <f>VLOOKUP(E223,usvi_genera_relabel!A$2:B$12642,2)</f>
        <v>ASV_00020: Gammaproteobacteria; SAR86 clade</v>
      </c>
    </row>
    <row r="224" spans="1:15" x14ac:dyDescent="0.2">
      <c r="A224" t="s">
        <v>12</v>
      </c>
      <c r="B224" t="s">
        <v>25362</v>
      </c>
      <c r="C224" t="s">
        <v>13</v>
      </c>
      <c r="D224" t="s">
        <v>13</v>
      </c>
      <c r="E224" t="s">
        <v>26</v>
      </c>
      <c r="F224" t="s">
        <v>50</v>
      </c>
      <c r="G224">
        <v>-0.47055667337357399</v>
      </c>
      <c r="H224" t="s">
        <v>25363</v>
      </c>
      <c r="I224" s="1">
        <v>3.4580937855877497E-5</v>
      </c>
      <c r="J224" s="1">
        <v>3.4580937855877497E-5</v>
      </c>
      <c r="K224" s="1">
        <v>3.4580937855877497E-5</v>
      </c>
      <c r="L224">
        <v>5.6984377864902304E-3</v>
      </c>
      <c r="M224">
        <v>5.6984377864902304E-3</v>
      </c>
      <c r="N224" t="s">
        <v>25361</v>
      </c>
      <c r="O224" t="str">
        <f>VLOOKUP(E224,usvi_genera_relabel!A$2:B$12642,2)</f>
        <v>ASV_00020: Gammaproteobacteria; SAR86 clade</v>
      </c>
    </row>
    <row r="225" spans="1:15" x14ac:dyDescent="0.2">
      <c r="A225" t="s">
        <v>12</v>
      </c>
      <c r="B225" t="s">
        <v>25362</v>
      </c>
      <c r="C225" t="s">
        <v>13</v>
      </c>
      <c r="D225" t="s">
        <v>13</v>
      </c>
      <c r="E225" t="s">
        <v>26</v>
      </c>
      <c r="F225" t="s">
        <v>37</v>
      </c>
      <c r="G225">
        <v>-0.66395036887994596</v>
      </c>
      <c r="H225" t="s">
        <v>25363</v>
      </c>
      <c r="I225" s="1">
        <v>2.7645124463676899E-10</v>
      </c>
      <c r="J225" s="1">
        <v>2.7645124463676899E-10</v>
      </c>
      <c r="K225" s="1">
        <v>2.7645124463676899E-10</v>
      </c>
      <c r="L225" s="1">
        <v>2.08308540540084E-7</v>
      </c>
      <c r="M225" s="1">
        <v>2.08308540540084E-7</v>
      </c>
      <c r="N225">
        <v>-0.66395036887994596</v>
      </c>
      <c r="O225" t="str">
        <f>VLOOKUP(E225,usvi_genera_relabel!A$2:B$12642,2)</f>
        <v>ASV_00020: Gammaproteobacteria; SAR86 clade</v>
      </c>
    </row>
    <row r="226" spans="1:15" x14ac:dyDescent="0.2">
      <c r="A226" t="s">
        <v>12</v>
      </c>
      <c r="B226" t="s">
        <v>25362</v>
      </c>
      <c r="C226" t="s">
        <v>13</v>
      </c>
      <c r="D226" t="s">
        <v>13</v>
      </c>
      <c r="E226" t="s">
        <v>26</v>
      </c>
      <c r="F226" t="s">
        <v>45</v>
      </c>
      <c r="G226">
        <v>-0.59600938967136097</v>
      </c>
      <c r="H226" t="s">
        <v>25363</v>
      </c>
      <c r="I226" s="1">
        <v>4.1661418627819198E-8</v>
      </c>
      <c r="J226" s="1">
        <v>4.1661418627819198E-8</v>
      </c>
      <c r="K226" s="1">
        <v>4.1661418627819198E-8</v>
      </c>
      <c r="L226" s="1">
        <v>1.88644060139069E-5</v>
      </c>
      <c r="M226" s="1">
        <v>1.88644060139069E-5</v>
      </c>
      <c r="N226">
        <v>-0.59600938967136097</v>
      </c>
      <c r="O226" t="str">
        <f>VLOOKUP(E226,usvi_genera_relabel!A$2:B$12642,2)</f>
        <v>ASV_00020: Gammaproteobacteria; SAR86 clade</v>
      </c>
    </row>
    <row r="227" spans="1:15" x14ac:dyDescent="0.2">
      <c r="A227" t="s">
        <v>12</v>
      </c>
      <c r="B227" t="s">
        <v>25362</v>
      </c>
      <c r="C227" t="s">
        <v>13</v>
      </c>
      <c r="D227" t="s">
        <v>13</v>
      </c>
      <c r="E227" t="s">
        <v>26</v>
      </c>
      <c r="F227" t="s">
        <v>30</v>
      </c>
      <c r="G227">
        <v>-0.54912810194500306</v>
      </c>
      <c r="H227" t="s">
        <v>25363</v>
      </c>
      <c r="I227" s="1">
        <v>7.0945416689069698E-7</v>
      </c>
      <c r="J227" s="1">
        <v>7.0945416689069698E-7</v>
      </c>
      <c r="K227" s="1">
        <v>7.0945416689069698E-7</v>
      </c>
      <c r="L227" s="1">
        <v>2.2474759916801899E-4</v>
      </c>
      <c r="M227" s="1">
        <v>2.2474759916801899E-4</v>
      </c>
      <c r="N227">
        <v>-0.54912810194500306</v>
      </c>
      <c r="O227" t="str">
        <f>VLOOKUP(E227,usvi_genera_relabel!A$2:B$12642,2)</f>
        <v>ASV_00020: Gammaproteobacteria; SAR86 clade</v>
      </c>
    </row>
    <row r="228" spans="1:15" x14ac:dyDescent="0.2">
      <c r="A228" t="s">
        <v>12</v>
      </c>
      <c r="B228" t="s">
        <v>25362</v>
      </c>
      <c r="C228" t="s">
        <v>13</v>
      </c>
      <c r="D228" t="s">
        <v>13</v>
      </c>
      <c r="E228" t="s">
        <v>27</v>
      </c>
      <c r="F228" t="s">
        <v>159</v>
      </c>
      <c r="G228">
        <v>-0.51827632461435202</v>
      </c>
      <c r="H228" t="s">
        <v>25363</v>
      </c>
      <c r="I228" s="1">
        <v>3.66591027155213E-6</v>
      </c>
      <c r="J228" s="1">
        <v>3.66591027155213E-6</v>
      </c>
      <c r="K228" s="1">
        <v>3.66591027155213E-6</v>
      </c>
      <c r="L228" s="1">
        <v>8.95204768545565E-4</v>
      </c>
      <c r="M228" s="1">
        <v>8.95204768545565E-4</v>
      </c>
      <c r="N228">
        <v>-0.51827632461435202</v>
      </c>
      <c r="O228" t="str">
        <f>VLOOKUP(E228,usvi_genera_relabel!A$2:B$12642,2)</f>
        <v>ASV_00021: Alphaproteobacteria; Rhodobacteraceae</v>
      </c>
    </row>
    <row r="229" spans="1:15" x14ac:dyDescent="0.2">
      <c r="A229" t="s">
        <v>12</v>
      </c>
      <c r="B229" t="s">
        <v>25362</v>
      </c>
      <c r="C229" t="s">
        <v>13</v>
      </c>
      <c r="D229" t="s">
        <v>13</v>
      </c>
      <c r="E229" t="s">
        <v>27</v>
      </c>
      <c r="F229" t="s">
        <v>161</v>
      </c>
      <c r="G229">
        <v>-0.61089834774045204</v>
      </c>
      <c r="H229" t="s">
        <v>25363</v>
      </c>
      <c r="I229" s="1">
        <v>4.6307916336216001E-5</v>
      </c>
      <c r="J229" s="1">
        <v>4.6307916336216001E-5</v>
      </c>
      <c r="K229" s="1">
        <v>4.6307916336216001E-5</v>
      </c>
      <c r="L229">
        <v>7.2076108286199102E-3</v>
      </c>
      <c r="M229">
        <v>7.2076108286199102E-3</v>
      </c>
      <c r="N229">
        <v>-0.61089834774045204</v>
      </c>
      <c r="O229" t="str">
        <f>VLOOKUP(E229,usvi_genera_relabel!A$2:B$12642,2)</f>
        <v>ASV_00021: Alphaproteobacteria; Rhodobacteraceae</v>
      </c>
    </row>
    <row r="230" spans="1:15" x14ac:dyDescent="0.2">
      <c r="A230" t="s">
        <v>12</v>
      </c>
      <c r="B230" t="s">
        <v>25362</v>
      </c>
      <c r="C230" t="s">
        <v>13</v>
      </c>
      <c r="D230" t="s">
        <v>13</v>
      </c>
      <c r="E230" t="s">
        <v>27</v>
      </c>
      <c r="F230" t="s">
        <v>50</v>
      </c>
      <c r="G230">
        <v>-0.470254862508383</v>
      </c>
      <c r="H230" t="s">
        <v>25363</v>
      </c>
      <c r="I230" s="1">
        <v>3.5038840716199103E-5</v>
      </c>
      <c r="J230" s="1">
        <v>3.5038840716199103E-5</v>
      </c>
      <c r="K230" s="1">
        <v>3.5038840716199103E-5</v>
      </c>
      <c r="L230">
        <v>5.7603321040071596E-3</v>
      </c>
      <c r="M230">
        <v>5.7603321040071596E-3</v>
      </c>
      <c r="N230" t="s">
        <v>25361</v>
      </c>
      <c r="O230" t="str">
        <f>VLOOKUP(E230,usvi_genera_relabel!A$2:B$12642,2)</f>
        <v>ASV_00021: Alphaproteobacteria; Rhodobacteraceae</v>
      </c>
    </row>
    <row r="231" spans="1:15" x14ac:dyDescent="0.2">
      <c r="A231" t="s">
        <v>12</v>
      </c>
      <c r="B231" t="s">
        <v>25362</v>
      </c>
      <c r="C231" t="s">
        <v>13</v>
      </c>
      <c r="D231" t="s">
        <v>13</v>
      </c>
      <c r="E231" t="s">
        <v>27</v>
      </c>
      <c r="F231" t="s">
        <v>37</v>
      </c>
      <c r="G231">
        <v>-0.45610328638497599</v>
      </c>
      <c r="H231" t="s">
        <v>25363</v>
      </c>
      <c r="I231" s="1">
        <v>6.4046170458428707E-5</v>
      </c>
      <c r="J231" s="1">
        <v>6.4046170458428707E-5</v>
      </c>
      <c r="K231" s="1">
        <v>6.4046170458428707E-5</v>
      </c>
      <c r="L231">
        <v>9.38803420094028E-3</v>
      </c>
      <c r="M231">
        <v>9.38803420094028E-3</v>
      </c>
      <c r="N231" t="s">
        <v>25361</v>
      </c>
      <c r="O231" t="str">
        <f>VLOOKUP(E231,usvi_genera_relabel!A$2:B$12642,2)</f>
        <v>ASV_00021: Alphaproteobacteria; Rhodobacteraceae</v>
      </c>
    </row>
    <row r="232" spans="1:15" x14ac:dyDescent="0.2">
      <c r="A232" t="s">
        <v>12</v>
      </c>
      <c r="B232" t="s">
        <v>25362</v>
      </c>
      <c r="C232" t="s">
        <v>13</v>
      </c>
      <c r="D232" t="s">
        <v>13</v>
      </c>
      <c r="E232" t="s">
        <v>27</v>
      </c>
      <c r="F232" t="s">
        <v>45</v>
      </c>
      <c r="G232">
        <v>-0.45704225352112599</v>
      </c>
      <c r="H232" t="s">
        <v>25363</v>
      </c>
      <c r="I232" s="1">
        <v>6.1583942152036803E-5</v>
      </c>
      <c r="J232" s="1">
        <v>6.1583942152036803E-5</v>
      </c>
      <c r="K232" s="1">
        <v>6.1583942152036803E-5</v>
      </c>
      <c r="L232">
        <v>9.0763972091605794E-3</v>
      </c>
      <c r="M232">
        <v>9.0763972091605794E-3</v>
      </c>
      <c r="N232" t="s">
        <v>25361</v>
      </c>
      <c r="O232" t="str">
        <f>VLOOKUP(E232,usvi_genera_relabel!A$2:B$12642,2)</f>
        <v>ASV_00021: Alphaproteobacteria; Rhodobacteraceae</v>
      </c>
    </row>
    <row r="233" spans="1:15" x14ac:dyDescent="0.2">
      <c r="A233" t="s">
        <v>12</v>
      </c>
      <c r="B233" t="s">
        <v>25362</v>
      </c>
      <c r="C233" t="s">
        <v>13</v>
      </c>
      <c r="D233" t="s">
        <v>13</v>
      </c>
      <c r="E233" t="s">
        <v>27</v>
      </c>
      <c r="F233" t="s">
        <v>30</v>
      </c>
      <c r="G233">
        <v>-0.497920858484238</v>
      </c>
      <c r="H233" t="s">
        <v>25363</v>
      </c>
      <c r="I233" s="1">
        <v>9.9505925988916306E-6</v>
      </c>
      <c r="J233" s="1">
        <v>9.9505925988916306E-6</v>
      </c>
      <c r="K233" s="1">
        <v>9.9505925988916306E-6</v>
      </c>
      <c r="L233">
        <v>2.0658390727398201E-3</v>
      </c>
      <c r="M233">
        <v>2.0658390727398201E-3</v>
      </c>
      <c r="N233" t="s">
        <v>25361</v>
      </c>
      <c r="O233" t="str">
        <f>VLOOKUP(E233,usvi_genera_relabel!A$2:B$12642,2)</f>
        <v>ASV_00021: Alphaproteobacteria; Rhodobacteraceae</v>
      </c>
    </row>
    <row r="234" spans="1:15" x14ac:dyDescent="0.2">
      <c r="A234" t="s">
        <v>12</v>
      </c>
      <c r="B234" t="s">
        <v>25362</v>
      </c>
      <c r="C234" t="s">
        <v>13</v>
      </c>
      <c r="D234" t="s">
        <v>13</v>
      </c>
      <c r="E234" t="s">
        <v>29</v>
      </c>
      <c r="F234" t="s">
        <v>96</v>
      </c>
      <c r="G234">
        <v>-0.47206572769952998</v>
      </c>
      <c r="H234" t="s">
        <v>25363</v>
      </c>
      <c r="I234" s="1">
        <v>3.2373623737276397E-5</v>
      </c>
      <c r="J234" s="1">
        <v>3.2373623737276397E-5</v>
      </c>
      <c r="K234" s="1">
        <v>3.2373623737276397E-5</v>
      </c>
      <c r="L234">
        <v>5.3983345110583001E-3</v>
      </c>
      <c r="M234">
        <v>5.3983345110583001E-3</v>
      </c>
      <c r="N234" t="s">
        <v>25361</v>
      </c>
      <c r="O234" t="str">
        <f>VLOOKUP(E234,usvi_genera_relabel!A$2:B$12642,2)</f>
        <v>ASV_00022: Cyanobacteria; Synechococcus CC9902</v>
      </c>
    </row>
    <row r="235" spans="1:15" x14ac:dyDescent="0.2">
      <c r="A235" t="s">
        <v>12</v>
      </c>
      <c r="B235" t="s">
        <v>25362</v>
      </c>
      <c r="C235" t="s">
        <v>13</v>
      </c>
      <c r="D235" t="s">
        <v>13</v>
      </c>
      <c r="E235" t="s">
        <v>29</v>
      </c>
      <c r="F235" t="s">
        <v>71</v>
      </c>
      <c r="G235">
        <v>-0.48718980549966401</v>
      </c>
      <c r="H235" t="s">
        <v>25363</v>
      </c>
      <c r="I235" s="1">
        <v>1.6426031098073001E-5</v>
      </c>
      <c r="J235" s="1">
        <v>1.6426031098073001E-5</v>
      </c>
      <c r="K235" s="1">
        <v>1.6426031098073001E-5</v>
      </c>
      <c r="L235">
        <v>3.11837820372799E-3</v>
      </c>
      <c r="M235">
        <v>3.11837820372799E-3</v>
      </c>
      <c r="N235" t="s">
        <v>25361</v>
      </c>
      <c r="O235" t="str">
        <f>VLOOKUP(E235,usvi_genera_relabel!A$2:B$12642,2)</f>
        <v>ASV_00022: Cyanobacteria; Synechococcus CC9902</v>
      </c>
    </row>
    <row r="236" spans="1:15" x14ac:dyDescent="0.2">
      <c r="A236" t="s">
        <v>12</v>
      </c>
      <c r="B236" t="s">
        <v>25362</v>
      </c>
      <c r="C236" t="s">
        <v>13</v>
      </c>
      <c r="D236" t="s">
        <v>13</v>
      </c>
      <c r="E236" t="s">
        <v>29</v>
      </c>
      <c r="F236" t="s">
        <v>177</v>
      </c>
      <c r="G236">
        <v>-0.475374497625137</v>
      </c>
      <c r="H236" t="s">
        <v>25363</v>
      </c>
      <c r="I236" s="1">
        <v>3.6643625950659498E-5</v>
      </c>
      <c r="J236" s="1">
        <v>3.6643625950659498E-5</v>
      </c>
      <c r="K236" s="1">
        <v>3.6643625950659498E-5</v>
      </c>
      <c r="L236">
        <v>5.9733095465874502E-3</v>
      </c>
      <c r="M236">
        <v>5.9733095465874502E-3</v>
      </c>
      <c r="N236" t="s">
        <v>25361</v>
      </c>
      <c r="O236" t="str">
        <f>VLOOKUP(E236,usvi_genera_relabel!A$2:B$12642,2)</f>
        <v>ASV_00022: Cyanobacteria; Synechococcus CC9902</v>
      </c>
    </row>
    <row r="237" spans="1:15" x14ac:dyDescent="0.2">
      <c r="A237" t="s">
        <v>12</v>
      </c>
      <c r="B237" t="s">
        <v>25362</v>
      </c>
      <c r="C237" t="s">
        <v>13</v>
      </c>
      <c r="D237" t="s">
        <v>13</v>
      </c>
      <c r="E237" t="s">
        <v>29</v>
      </c>
      <c r="F237" t="s">
        <v>37</v>
      </c>
      <c r="G237">
        <v>0.48722334004024098</v>
      </c>
      <c r="H237" t="s">
        <v>25363</v>
      </c>
      <c r="I237" s="1">
        <v>1.6400750111349098E-5</v>
      </c>
      <c r="J237" s="1">
        <v>1.6400750111349098E-5</v>
      </c>
      <c r="K237" s="1">
        <v>1.6400750111349098E-5</v>
      </c>
      <c r="L237">
        <v>3.1175961289066699E-3</v>
      </c>
      <c r="M237">
        <v>3.1175961289066699E-3</v>
      </c>
      <c r="N237" t="s">
        <v>25361</v>
      </c>
      <c r="O237" t="str">
        <f>VLOOKUP(E237,usvi_genera_relabel!A$2:B$12642,2)</f>
        <v>ASV_00022: Cyanobacteria; Synechococcus CC9902</v>
      </c>
    </row>
    <row r="238" spans="1:15" x14ac:dyDescent="0.2">
      <c r="A238" t="s">
        <v>12</v>
      </c>
      <c r="B238" t="s">
        <v>25362</v>
      </c>
      <c r="C238" t="s">
        <v>13</v>
      </c>
      <c r="D238" t="s">
        <v>13</v>
      </c>
      <c r="E238" t="s">
        <v>29</v>
      </c>
      <c r="F238" t="s">
        <v>225</v>
      </c>
      <c r="G238">
        <v>-0.48595923366284599</v>
      </c>
      <c r="H238" t="s">
        <v>25363</v>
      </c>
      <c r="I238" s="1">
        <v>2.00189184521308E-5</v>
      </c>
      <c r="J238" s="1">
        <v>2.00189184521308E-5</v>
      </c>
      <c r="K238" s="1">
        <v>2.00189184521308E-5</v>
      </c>
      <c r="L238">
        <v>3.6721488239220799E-3</v>
      </c>
      <c r="M238">
        <v>3.6721488239220799E-3</v>
      </c>
      <c r="N238" t="s">
        <v>25361</v>
      </c>
      <c r="O238" t="str">
        <f>VLOOKUP(E238,usvi_genera_relabel!A$2:B$12642,2)</f>
        <v>ASV_00022: Cyanobacteria; Synechococcus CC9902</v>
      </c>
    </row>
    <row r="239" spans="1:15" x14ac:dyDescent="0.2">
      <c r="A239" t="s">
        <v>12</v>
      </c>
      <c r="B239" t="s">
        <v>25362</v>
      </c>
      <c r="C239" t="s">
        <v>13</v>
      </c>
      <c r="D239" t="s">
        <v>13</v>
      </c>
      <c r="E239" t="s">
        <v>29</v>
      </c>
      <c r="F239" t="s">
        <v>92</v>
      </c>
      <c r="G239">
        <v>-0.50131530873218799</v>
      </c>
      <c r="H239" t="s">
        <v>25363</v>
      </c>
      <c r="I239" s="1">
        <v>1.1456418282683401E-5</v>
      </c>
      <c r="J239" s="1">
        <v>1.1456418282683401E-5</v>
      </c>
      <c r="K239" s="1">
        <v>1.1456418282683401E-5</v>
      </c>
      <c r="L239">
        <v>2.33086903530139E-3</v>
      </c>
      <c r="M239">
        <v>2.33086903530139E-3</v>
      </c>
      <c r="N239">
        <v>-0.50131530873218799</v>
      </c>
      <c r="O239" t="str">
        <f>VLOOKUP(E239,usvi_genera_relabel!A$2:B$12642,2)</f>
        <v>ASV_00022: Cyanobacteria; Synechococcus CC9902</v>
      </c>
    </row>
    <row r="240" spans="1:15" x14ac:dyDescent="0.2">
      <c r="A240" t="s">
        <v>12</v>
      </c>
      <c r="B240" t="s">
        <v>25362</v>
      </c>
      <c r="C240" t="s">
        <v>13</v>
      </c>
      <c r="D240" t="s">
        <v>13</v>
      </c>
      <c r="E240" t="s">
        <v>29</v>
      </c>
      <c r="F240" t="s">
        <v>185</v>
      </c>
      <c r="G240">
        <v>-0.50610157106320797</v>
      </c>
      <c r="H240" t="s">
        <v>25363</v>
      </c>
      <c r="I240" s="1">
        <v>9.1477713273617794E-6</v>
      </c>
      <c r="J240" s="1">
        <v>9.1477713273617794E-6</v>
      </c>
      <c r="K240" s="1">
        <v>9.1477713273617794E-6</v>
      </c>
      <c r="L240">
        <v>1.9294378719730101E-3</v>
      </c>
      <c r="M240">
        <v>1.9294378719730101E-3</v>
      </c>
      <c r="N240">
        <v>-0.50610157106320797</v>
      </c>
      <c r="O240" t="str">
        <f>VLOOKUP(E240,usvi_genera_relabel!A$2:B$12642,2)</f>
        <v>ASV_00022: Cyanobacteria; Synechococcus CC9902</v>
      </c>
    </row>
    <row r="241" spans="1:15" x14ac:dyDescent="0.2">
      <c r="A241" t="s">
        <v>12</v>
      </c>
      <c r="B241" t="s">
        <v>25362</v>
      </c>
      <c r="C241" t="s">
        <v>13</v>
      </c>
      <c r="D241" t="s">
        <v>13</v>
      </c>
      <c r="E241" t="s">
        <v>32</v>
      </c>
      <c r="F241" t="s">
        <v>157</v>
      </c>
      <c r="G241">
        <v>-0.53601609657947602</v>
      </c>
      <c r="H241" t="s">
        <v>25363</v>
      </c>
      <c r="I241" s="1">
        <v>1.4544771052764299E-6</v>
      </c>
      <c r="J241" s="1">
        <v>1.4544771052764299E-6</v>
      </c>
      <c r="K241" s="1">
        <v>1.4544771052764299E-6</v>
      </c>
      <c r="L241" s="1">
        <v>4.1197695651682401E-4</v>
      </c>
      <c r="M241" s="1">
        <v>4.1197695651682401E-4</v>
      </c>
      <c r="N241">
        <v>-0.53601609657947602</v>
      </c>
      <c r="O241" t="str">
        <f>VLOOKUP(E241,usvi_genera_relabel!A$2:B$12642,2)</f>
        <v>ASV_00023: Alphaproteobacteria; SAR11 Clade Ib</v>
      </c>
    </row>
    <row r="242" spans="1:15" x14ac:dyDescent="0.2">
      <c r="A242" t="s">
        <v>12</v>
      </c>
      <c r="B242" t="s">
        <v>25362</v>
      </c>
      <c r="C242" t="s">
        <v>13</v>
      </c>
      <c r="D242" t="s">
        <v>13</v>
      </c>
      <c r="E242" t="s">
        <v>32</v>
      </c>
      <c r="F242" t="s">
        <v>31</v>
      </c>
      <c r="G242">
        <v>-0.50573440643863099</v>
      </c>
      <c r="H242" t="s">
        <v>25363</v>
      </c>
      <c r="I242" s="1">
        <v>6.83390723382664E-6</v>
      </c>
      <c r="J242" s="1">
        <v>6.83390723382664E-6</v>
      </c>
      <c r="K242" s="1">
        <v>6.83390723382664E-6</v>
      </c>
      <c r="L242">
        <v>1.51350456512982E-3</v>
      </c>
      <c r="M242">
        <v>1.51350456512982E-3</v>
      </c>
      <c r="N242">
        <v>-0.50573440643863099</v>
      </c>
      <c r="O242" t="str">
        <f>VLOOKUP(E242,usvi_genera_relabel!A$2:B$12642,2)</f>
        <v>ASV_00023: Alphaproteobacteria; SAR11 Clade Ib</v>
      </c>
    </row>
    <row r="243" spans="1:15" x14ac:dyDescent="0.2">
      <c r="A243" t="s">
        <v>12</v>
      </c>
      <c r="B243" t="s">
        <v>25362</v>
      </c>
      <c r="C243" t="s">
        <v>13</v>
      </c>
      <c r="D243" t="s">
        <v>13</v>
      </c>
      <c r="E243" t="s">
        <v>32</v>
      </c>
      <c r="F243" t="s">
        <v>44</v>
      </c>
      <c r="G243">
        <v>-0.69859154929577405</v>
      </c>
      <c r="H243" t="s">
        <v>25363</v>
      </c>
      <c r="I243" s="1">
        <v>1.25732614715401E-11</v>
      </c>
      <c r="J243" s="1">
        <v>1.25732614715401E-11</v>
      </c>
      <c r="K243" s="1">
        <v>1.25732614715401E-11</v>
      </c>
      <c r="L243" s="1">
        <v>1.3747983398076701E-8</v>
      </c>
      <c r="M243" s="1">
        <v>1.3747983398076701E-8</v>
      </c>
      <c r="N243">
        <v>-0.69859154929577405</v>
      </c>
      <c r="O243" t="str">
        <f>VLOOKUP(E243,usvi_genera_relabel!A$2:B$12642,2)</f>
        <v>ASV_00023: Alphaproteobacteria; SAR11 Clade Ib</v>
      </c>
    </row>
    <row r="244" spans="1:15" x14ac:dyDescent="0.2">
      <c r="A244" t="s">
        <v>12</v>
      </c>
      <c r="B244" t="s">
        <v>25362</v>
      </c>
      <c r="C244" t="s">
        <v>13</v>
      </c>
      <c r="D244" t="s">
        <v>13</v>
      </c>
      <c r="E244" t="s">
        <v>32</v>
      </c>
      <c r="F244" t="s">
        <v>159</v>
      </c>
      <c r="G244">
        <v>-0.71780684104627701</v>
      </c>
      <c r="H244" t="s">
        <v>25363</v>
      </c>
      <c r="I244" s="1">
        <v>1.8613218128333399E-12</v>
      </c>
      <c r="J244" s="1">
        <v>1.8613218128333399E-12</v>
      </c>
      <c r="K244" s="1">
        <v>1.8613218128333399E-12</v>
      </c>
      <c r="L244" s="1">
        <v>2.4246612345756601E-9</v>
      </c>
      <c r="M244" s="1">
        <v>2.4246612345756601E-9</v>
      </c>
      <c r="N244">
        <v>-0.71780684104627701</v>
      </c>
      <c r="O244" t="str">
        <f>VLOOKUP(E244,usvi_genera_relabel!A$2:B$12642,2)</f>
        <v>ASV_00023: Alphaproteobacteria; SAR11 Clade Ib</v>
      </c>
    </row>
    <row r="245" spans="1:15" x14ac:dyDescent="0.2">
      <c r="A245" t="s">
        <v>12</v>
      </c>
      <c r="B245" t="s">
        <v>25362</v>
      </c>
      <c r="C245" t="s">
        <v>13</v>
      </c>
      <c r="D245" t="s">
        <v>13</v>
      </c>
      <c r="E245" t="s">
        <v>32</v>
      </c>
      <c r="F245" t="s">
        <v>122</v>
      </c>
      <c r="G245">
        <v>-0.477054195804195</v>
      </c>
      <c r="H245" t="s">
        <v>25363</v>
      </c>
      <c r="I245" s="1">
        <v>5.8749923724078601E-5</v>
      </c>
      <c r="J245" s="1">
        <v>5.8749923724078601E-5</v>
      </c>
      <c r="K245" s="1">
        <v>5.8749923724078601E-5</v>
      </c>
      <c r="L245">
        <v>8.7393274337613895E-3</v>
      </c>
      <c r="M245">
        <v>8.7393274337613895E-3</v>
      </c>
      <c r="N245" t="s">
        <v>25361</v>
      </c>
      <c r="O245" t="str">
        <f>VLOOKUP(E245,usvi_genera_relabel!A$2:B$12642,2)</f>
        <v>ASV_00023: Alphaproteobacteria; SAR11 Clade Ib</v>
      </c>
    </row>
    <row r="246" spans="1:15" x14ac:dyDescent="0.2">
      <c r="A246" t="s">
        <v>12</v>
      </c>
      <c r="B246" t="s">
        <v>25362</v>
      </c>
      <c r="C246" t="s">
        <v>13</v>
      </c>
      <c r="D246" t="s">
        <v>13</v>
      </c>
      <c r="E246" t="s">
        <v>32</v>
      </c>
      <c r="F246" t="s">
        <v>161</v>
      </c>
      <c r="G246">
        <v>-0.65204070467228303</v>
      </c>
      <c r="H246" t="s">
        <v>25363</v>
      </c>
      <c r="I246" s="1">
        <v>9.2056727406703703E-6</v>
      </c>
      <c r="J246" s="1">
        <v>9.2056727406703703E-6</v>
      </c>
      <c r="K246" s="1">
        <v>9.2056727406703703E-6</v>
      </c>
      <c r="L246">
        <v>1.93915067375351E-3</v>
      </c>
      <c r="M246">
        <v>1.93915067375351E-3</v>
      </c>
      <c r="N246">
        <v>-0.65204070467228303</v>
      </c>
      <c r="O246" t="str">
        <f>VLOOKUP(E246,usvi_genera_relabel!A$2:B$12642,2)</f>
        <v>ASV_00023: Alphaproteobacteria; SAR11 Clade Ib</v>
      </c>
    </row>
    <row r="247" spans="1:15" x14ac:dyDescent="0.2">
      <c r="A247" t="s">
        <v>12</v>
      </c>
      <c r="B247" t="s">
        <v>25362</v>
      </c>
      <c r="C247" t="s">
        <v>13</v>
      </c>
      <c r="D247" t="s">
        <v>13</v>
      </c>
      <c r="E247" t="s">
        <v>32</v>
      </c>
      <c r="F247" t="s">
        <v>115</v>
      </c>
      <c r="G247">
        <v>0.62636320531057299</v>
      </c>
      <c r="H247" t="s">
        <v>25363</v>
      </c>
      <c r="I247" s="1">
        <v>3.3689496800894899E-5</v>
      </c>
      <c r="J247" s="1">
        <v>3.3689496800894899E-5</v>
      </c>
      <c r="K247" s="1">
        <v>3.3689496800894899E-5</v>
      </c>
      <c r="L247">
        <v>5.5738318443435001E-3</v>
      </c>
      <c r="M247">
        <v>5.5738318443435001E-3</v>
      </c>
      <c r="N247">
        <v>0.62636320531057299</v>
      </c>
      <c r="O247" t="str">
        <f>VLOOKUP(E247,usvi_genera_relabel!A$2:B$12642,2)</f>
        <v>ASV_00023: Alphaproteobacteria; SAR11 Clade Ib</v>
      </c>
    </row>
    <row r="248" spans="1:15" x14ac:dyDescent="0.2">
      <c r="A248" t="s">
        <v>12</v>
      </c>
      <c r="B248" t="s">
        <v>25362</v>
      </c>
      <c r="C248" t="s">
        <v>13</v>
      </c>
      <c r="D248" t="s">
        <v>13</v>
      </c>
      <c r="E248" t="s">
        <v>32</v>
      </c>
      <c r="F248" t="s">
        <v>50</v>
      </c>
      <c r="G248">
        <v>-0.45657276995305102</v>
      </c>
      <c r="H248" t="s">
        <v>25363</v>
      </c>
      <c r="I248" s="1">
        <v>6.2803888004801502E-5</v>
      </c>
      <c r="J248" s="1">
        <v>6.2803888004801502E-5</v>
      </c>
      <c r="K248" s="1">
        <v>6.2803888004801502E-5</v>
      </c>
      <c r="L248">
        <v>9.2249367173371597E-3</v>
      </c>
      <c r="M248">
        <v>9.2249367173371597E-3</v>
      </c>
      <c r="N248" t="s">
        <v>25361</v>
      </c>
      <c r="O248" t="str">
        <f>VLOOKUP(E248,usvi_genera_relabel!A$2:B$12642,2)</f>
        <v>ASV_00023: Alphaproteobacteria; SAR11 Clade Ib</v>
      </c>
    </row>
    <row r="249" spans="1:15" x14ac:dyDescent="0.2">
      <c r="A249" t="s">
        <v>12</v>
      </c>
      <c r="B249" t="s">
        <v>25362</v>
      </c>
      <c r="C249" t="s">
        <v>13</v>
      </c>
      <c r="D249" t="s">
        <v>13</v>
      </c>
      <c r="E249" t="s">
        <v>32</v>
      </c>
      <c r="F249" t="s">
        <v>37</v>
      </c>
      <c r="G249">
        <v>-0.86948356807511695</v>
      </c>
      <c r="H249" t="s">
        <v>25363</v>
      </c>
      <c r="I249" s="1">
        <v>8.0273807542012503E-23</v>
      </c>
      <c r="J249" s="1">
        <v>8.0273807542012503E-23</v>
      </c>
      <c r="K249" s="1">
        <v>8.0273807542012503E-23</v>
      </c>
      <c r="L249" s="1">
        <v>2.0809947956758699E-19</v>
      </c>
      <c r="M249" s="1">
        <v>2.0809947956758699E-19</v>
      </c>
      <c r="N249">
        <v>-0.86948356807511695</v>
      </c>
      <c r="O249" t="str">
        <f>VLOOKUP(E249,usvi_genera_relabel!A$2:B$12642,2)</f>
        <v>ASV_00023: Alphaproteobacteria; SAR11 Clade Ib</v>
      </c>
    </row>
    <row r="250" spans="1:15" x14ac:dyDescent="0.2">
      <c r="A250" t="s">
        <v>12</v>
      </c>
      <c r="B250" t="s">
        <v>25362</v>
      </c>
      <c r="C250" t="s">
        <v>13</v>
      </c>
      <c r="D250" t="s">
        <v>13</v>
      </c>
      <c r="E250" t="s">
        <v>32</v>
      </c>
      <c r="F250" t="s">
        <v>117</v>
      </c>
      <c r="G250">
        <v>-0.52837022132796696</v>
      </c>
      <c r="H250" t="s">
        <v>25363</v>
      </c>
      <c r="I250" s="1">
        <v>2.1803962938276299E-6</v>
      </c>
      <c r="J250" s="1">
        <v>2.1803962938276299E-6</v>
      </c>
      <c r="K250" s="1">
        <v>2.1803962938276299E-6</v>
      </c>
      <c r="L250" s="1">
        <v>5.8141128639389601E-4</v>
      </c>
      <c r="M250" s="1">
        <v>5.8141128639389601E-4</v>
      </c>
      <c r="N250">
        <v>-0.52837022132796696</v>
      </c>
      <c r="O250" t="str">
        <f>VLOOKUP(E250,usvi_genera_relabel!A$2:B$12642,2)</f>
        <v>ASV_00023: Alphaproteobacteria; SAR11 Clade Ib</v>
      </c>
    </row>
    <row r="251" spans="1:15" x14ac:dyDescent="0.2">
      <c r="A251" t="s">
        <v>12</v>
      </c>
      <c r="B251" t="s">
        <v>25362</v>
      </c>
      <c r="C251" t="s">
        <v>13</v>
      </c>
      <c r="D251" t="s">
        <v>13</v>
      </c>
      <c r="E251" t="s">
        <v>32</v>
      </c>
      <c r="F251" t="s">
        <v>66</v>
      </c>
      <c r="G251">
        <v>-0.50938967136150204</v>
      </c>
      <c r="H251" t="s">
        <v>25363</v>
      </c>
      <c r="I251" s="1">
        <v>5.7140175516169598E-6</v>
      </c>
      <c r="J251" s="1">
        <v>5.7140175516169598E-6</v>
      </c>
      <c r="K251" s="1">
        <v>5.7140175516169598E-6</v>
      </c>
      <c r="L251">
        <v>1.3042220073150701E-3</v>
      </c>
      <c r="M251">
        <v>1.3042220073150701E-3</v>
      </c>
      <c r="N251">
        <v>-0.50938967136150204</v>
      </c>
      <c r="O251" t="str">
        <f>VLOOKUP(E251,usvi_genera_relabel!A$2:B$12642,2)</f>
        <v>ASV_00023: Alphaproteobacteria; SAR11 Clade Ib</v>
      </c>
    </row>
    <row r="252" spans="1:15" x14ac:dyDescent="0.2">
      <c r="A252" t="s">
        <v>12</v>
      </c>
      <c r="B252" t="s">
        <v>25362</v>
      </c>
      <c r="C252" t="s">
        <v>13</v>
      </c>
      <c r="D252" t="s">
        <v>13</v>
      </c>
      <c r="E252" t="s">
        <v>32</v>
      </c>
      <c r="F252" t="s">
        <v>45</v>
      </c>
      <c r="G252">
        <v>-0.70160965794768604</v>
      </c>
      <c r="H252" t="s">
        <v>25363</v>
      </c>
      <c r="I252" s="1">
        <v>9.4077862054931106E-12</v>
      </c>
      <c r="J252" s="1">
        <v>9.4077862054931106E-12</v>
      </c>
      <c r="K252" s="1">
        <v>9.4077862054931106E-12</v>
      </c>
      <c r="L252" s="1">
        <v>1.05823537200226E-8</v>
      </c>
      <c r="M252" s="1">
        <v>1.05823537200226E-8</v>
      </c>
      <c r="N252">
        <v>-0.70160965794768604</v>
      </c>
      <c r="O252" t="str">
        <f>VLOOKUP(E252,usvi_genera_relabel!A$2:B$12642,2)</f>
        <v>ASV_00023: Alphaproteobacteria; SAR11 Clade Ib</v>
      </c>
    </row>
    <row r="253" spans="1:15" x14ac:dyDescent="0.2">
      <c r="A253" t="s">
        <v>12</v>
      </c>
      <c r="B253" t="s">
        <v>25362</v>
      </c>
      <c r="C253" t="s">
        <v>13</v>
      </c>
      <c r="D253" t="s">
        <v>13</v>
      </c>
      <c r="E253" t="s">
        <v>32</v>
      </c>
      <c r="F253" t="s">
        <v>30</v>
      </c>
      <c r="G253">
        <v>-0.66696847753185695</v>
      </c>
      <c r="H253" t="s">
        <v>25363</v>
      </c>
      <c r="I253" s="1">
        <v>2.1465596155283701E-10</v>
      </c>
      <c r="J253" s="1">
        <v>2.1465596155283701E-10</v>
      </c>
      <c r="K253" s="1">
        <v>2.1465596155283701E-10</v>
      </c>
      <c r="L253" s="1">
        <v>1.6869960888955599E-7</v>
      </c>
      <c r="M253" s="1">
        <v>1.6869960888955599E-7</v>
      </c>
      <c r="N253">
        <v>-0.66696847753185695</v>
      </c>
      <c r="O253" t="str">
        <f>VLOOKUP(E253,usvi_genera_relabel!A$2:B$12642,2)</f>
        <v>ASV_00023: Alphaproteobacteria; SAR11 Clade Ib</v>
      </c>
    </row>
    <row r="254" spans="1:15" x14ac:dyDescent="0.2">
      <c r="A254" t="s">
        <v>12</v>
      </c>
      <c r="B254" t="s">
        <v>25362</v>
      </c>
      <c r="C254" t="s">
        <v>13</v>
      </c>
      <c r="D254" t="s">
        <v>13</v>
      </c>
      <c r="E254" t="s">
        <v>33</v>
      </c>
      <c r="F254" t="s">
        <v>157</v>
      </c>
      <c r="G254">
        <v>0.55476655574179401</v>
      </c>
      <c r="H254" t="s">
        <v>25363</v>
      </c>
      <c r="I254" s="1">
        <v>5.1609024785156299E-7</v>
      </c>
      <c r="J254" s="1">
        <v>5.1609024785156299E-7</v>
      </c>
      <c r="K254" s="1">
        <v>5.1609024785156299E-7</v>
      </c>
      <c r="L254" s="1">
        <v>1.7127807998389E-4</v>
      </c>
      <c r="M254" s="1">
        <v>1.7127807998389E-4</v>
      </c>
      <c r="N254">
        <v>0.55476655574179401</v>
      </c>
      <c r="O254" t="str">
        <f>VLOOKUP(E254,usvi_genera_relabel!A$2:B$12642,2)</f>
        <v>ASV_00024: Alphaproteobacteria; Rhodobacteraceae</v>
      </c>
    </row>
    <row r="255" spans="1:15" x14ac:dyDescent="0.2">
      <c r="A255" t="s">
        <v>12</v>
      </c>
      <c r="B255" t="s">
        <v>25362</v>
      </c>
      <c r="C255" t="s">
        <v>13</v>
      </c>
      <c r="D255" t="s">
        <v>13</v>
      </c>
      <c r="E255" t="s">
        <v>33</v>
      </c>
      <c r="F255" t="s">
        <v>91</v>
      </c>
      <c r="G255">
        <v>-0.48134206358217002</v>
      </c>
      <c r="H255" t="s">
        <v>25363</v>
      </c>
      <c r="I255" s="1">
        <v>2.1434563821951101E-5</v>
      </c>
      <c r="J255" s="1">
        <v>2.1434563821951101E-5</v>
      </c>
      <c r="K255" s="1">
        <v>2.1434563821951101E-5</v>
      </c>
      <c r="L255">
        <v>3.8692723721351799E-3</v>
      </c>
      <c r="M255">
        <v>3.8692723721351799E-3</v>
      </c>
      <c r="N255" t="s">
        <v>25361</v>
      </c>
      <c r="O255" t="str">
        <f>VLOOKUP(E255,usvi_genera_relabel!A$2:B$12642,2)</f>
        <v>ASV_00024: Alphaproteobacteria; Rhodobacteraceae</v>
      </c>
    </row>
    <row r="256" spans="1:15" x14ac:dyDescent="0.2">
      <c r="A256" t="s">
        <v>12</v>
      </c>
      <c r="B256" t="s">
        <v>25362</v>
      </c>
      <c r="C256" t="s">
        <v>13</v>
      </c>
      <c r="D256" t="s">
        <v>13</v>
      </c>
      <c r="E256" t="s">
        <v>33</v>
      </c>
      <c r="F256" t="s">
        <v>44</v>
      </c>
      <c r="G256">
        <v>0.72800744475600598</v>
      </c>
      <c r="H256" t="s">
        <v>25363</v>
      </c>
      <c r="I256" s="1">
        <v>6.3252454311756197E-13</v>
      </c>
      <c r="J256" s="1">
        <v>6.3252454311756197E-13</v>
      </c>
      <c r="K256" s="1">
        <v>6.3252454311756197E-13</v>
      </c>
      <c r="L256" s="1">
        <v>9.1197225544855701E-10</v>
      </c>
      <c r="M256" s="1">
        <v>9.1197225544855701E-10</v>
      </c>
      <c r="N256">
        <v>0.72800744475600598</v>
      </c>
      <c r="O256" t="str">
        <f>VLOOKUP(E256,usvi_genera_relabel!A$2:B$12642,2)</f>
        <v>ASV_00024: Alphaproteobacteria; Rhodobacteraceae</v>
      </c>
    </row>
    <row r="257" spans="1:15" x14ac:dyDescent="0.2">
      <c r="A257" t="s">
        <v>12</v>
      </c>
      <c r="B257" t="s">
        <v>25362</v>
      </c>
      <c r="C257" t="s">
        <v>13</v>
      </c>
      <c r="D257" t="s">
        <v>13</v>
      </c>
      <c r="E257" t="s">
        <v>33</v>
      </c>
      <c r="F257" t="s">
        <v>159</v>
      </c>
      <c r="G257">
        <v>0.74688754938531299</v>
      </c>
      <c r="H257" t="s">
        <v>25363</v>
      </c>
      <c r="I257" s="1">
        <v>7.5061945095331702E-14</v>
      </c>
      <c r="J257" s="1">
        <v>7.5061945095331702E-14</v>
      </c>
      <c r="K257" s="1">
        <v>7.5061945095331702E-14</v>
      </c>
      <c r="L257" s="1">
        <v>1.2692375068543101E-10</v>
      </c>
      <c r="M257" s="1">
        <v>1.2692375068543101E-10</v>
      </c>
      <c r="N257">
        <v>0.74688754938531299</v>
      </c>
      <c r="O257" t="str">
        <f>VLOOKUP(E257,usvi_genera_relabel!A$2:B$12642,2)</f>
        <v>ASV_00024: Alphaproteobacteria; Rhodobacteraceae</v>
      </c>
    </row>
    <row r="258" spans="1:15" x14ac:dyDescent="0.2">
      <c r="A258" t="s">
        <v>12</v>
      </c>
      <c r="B258" t="s">
        <v>25362</v>
      </c>
      <c r="C258" t="s">
        <v>13</v>
      </c>
      <c r="D258" t="s">
        <v>13</v>
      </c>
      <c r="E258" t="s">
        <v>33</v>
      </c>
      <c r="F258" t="s">
        <v>68</v>
      </c>
      <c r="G258">
        <v>0.46474232682993699</v>
      </c>
      <c r="H258" t="s">
        <v>25363</v>
      </c>
      <c r="I258" s="1">
        <v>4.4458825080587897E-5</v>
      </c>
      <c r="J258" s="1">
        <v>4.4458825080587897E-5</v>
      </c>
      <c r="K258" s="1">
        <v>4.4458825080587897E-5</v>
      </c>
      <c r="L258">
        <v>6.9745064348948399E-3</v>
      </c>
      <c r="M258">
        <v>6.9745064348948399E-3</v>
      </c>
      <c r="N258" t="s">
        <v>25361</v>
      </c>
      <c r="O258" t="str">
        <f>VLOOKUP(E258,usvi_genera_relabel!A$2:B$12642,2)</f>
        <v>ASV_00024: Alphaproteobacteria; Rhodobacteraceae</v>
      </c>
    </row>
    <row r="259" spans="1:15" x14ac:dyDescent="0.2">
      <c r="A259" t="s">
        <v>12</v>
      </c>
      <c r="B259" t="s">
        <v>25362</v>
      </c>
      <c r="C259" t="s">
        <v>13</v>
      </c>
      <c r="D259" t="s">
        <v>13</v>
      </c>
      <c r="E259" t="s">
        <v>33</v>
      </c>
      <c r="F259" t="s">
        <v>122</v>
      </c>
      <c r="G259">
        <v>0.59139632211050097</v>
      </c>
      <c r="H259" t="s">
        <v>25363</v>
      </c>
      <c r="I259" s="1">
        <v>2.1332701804297599E-7</v>
      </c>
      <c r="J259" s="1">
        <v>2.1332701804297599E-7</v>
      </c>
      <c r="K259" s="1">
        <v>2.1332701804297599E-7</v>
      </c>
      <c r="L259" s="1">
        <v>7.9165993719835495E-5</v>
      </c>
      <c r="M259" s="1">
        <v>7.9165993719835495E-5</v>
      </c>
      <c r="N259">
        <v>0.59139632211050097</v>
      </c>
      <c r="O259" t="str">
        <f>VLOOKUP(E259,usvi_genera_relabel!A$2:B$12642,2)</f>
        <v>ASV_00024: Alphaproteobacteria; Rhodobacteraceae</v>
      </c>
    </row>
    <row r="260" spans="1:15" x14ac:dyDescent="0.2">
      <c r="A260" t="s">
        <v>12</v>
      </c>
      <c r="B260" t="s">
        <v>25362</v>
      </c>
      <c r="C260" t="s">
        <v>13</v>
      </c>
      <c r="D260" t="s">
        <v>13</v>
      </c>
      <c r="E260" t="s">
        <v>33</v>
      </c>
      <c r="F260" t="s">
        <v>161</v>
      </c>
      <c r="G260">
        <v>0.63037531458583995</v>
      </c>
      <c r="H260" t="s">
        <v>25363</v>
      </c>
      <c r="I260" s="1">
        <v>2.21875495622717E-5</v>
      </c>
      <c r="J260" s="1">
        <v>2.21875495622717E-5</v>
      </c>
      <c r="K260" s="1">
        <v>2.21875495622717E-5</v>
      </c>
      <c r="L260">
        <v>3.9767728484671099E-3</v>
      </c>
      <c r="M260">
        <v>3.9767728484671099E-3</v>
      </c>
      <c r="N260">
        <v>0.63037531458583995</v>
      </c>
      <c r="O260" t="str">
        <f>VLOOKUP(E260,usvi_genera_relabel!A$2:B$12642,2)</f>
        <v>ASV_00024: Alphaproteobacteria; Rhodobacteraceae</v>
      </c>
    </row>
    <row r="261" spans="1:15" x14ac:dyDescent="0.2">
      <c r="A261" t="s">
        <v>12</v>
      </c>
      <c r="B261" t="s">
        <v>25362</v>
      </c>
      <c r="C261" t="s">
        <v>13</v>
      </c>
      <c r="D261" t="s">
        <v>13</v>
      </c>
      <c r="E261" t="s">
        <v>33</v>
      </c>
      <c r="F261" t="s">
        <v>115</v>
      </c>
      <c r="G261">
        <v>-0.604314841156946</v>
      </c>
      <c r="H261" t="s">
        <v>25363</v>
      </c>
      <c r="I261" s="1">
        <v>7.4681001129336803E-5</v>
      </c>
      <c r="J261" s="1">
        <v>7.4681001129336803E-5</v>
      </c>
      <c r="K261" s="1">
        <v>7.4681001129336803E-5</v>
      </c>
      <c r="L261">
        <v>1.06965709952713E-2</v>
      </c>
      <c r="M261">
        <v>1.06965709952713E-2</v>
      </c>
      <c r="N261">
        <v>-0.604314841156946</v>
      </c>
      <c r="O261" t="str">
        <f>VLOOKUP(E261,usvi_genera_relabel!A$2:B$12642,2)</f>
        <v>ASV_00024: Alphaproteobacteria; Rhodobacteraceae</v>
      </c>
    </row>
    <row r="262" spans="1:15" x14ac:dyDescent="0.2">
      <c r="A262" t="s">
        <v>12</v>
      </c>
      <c r="B262" t="s">
        <v>25362</v>
      </c>
      <c r="C262" t="s">
        <v>13</v>
      </c>
      <c r="D262" t="s">
        <v>13</v>
      </c>
      <c r="E262" t="s">
        <v>33</v>
      </c>
      <c r="F262" t="s">
        <v>50</v>
      </c>
      <c r="G262">
        <v>0.45213323386258503</v>
      </c>
      <c r="H262" t="s">
        <v>25363</v>
      </c>
      <c r="I262" s="1">
        <v>7.5497677066513206E-5</v>
      </c>
      <c r="J262" s="1">
        <v>7.5497677066513206E-5</v>
      </c>
      <c r="K262" s="1">
        <v>7.5497677066513206E-5</v>
      </c>
      <c r="L262">
        <v>1.0801686656554199E-2</v>
      </c>
      <c r="M262">
        <v>1.0801686656554199E-2</v>
      </c>
      <c r="N262" t="s">
        <v>25361</v>
      </c>
      <c r="O262" t="str">
        <f>VLOOKUP(E262,usvi_genera_relabel!A$2:B$12642,2)</f>
        <v>ASV_00024: Alphaproteobacteria; Rhodobacteraceae</v>
      </c>
    </row>
    <row r="263" spans="1:15" x14ac:dyDescent="0.2">
      <c r="A263" t="s">
        <v>12</v>
      </c>
      <c r="B263" t="s">
        <v>25362</v>
      </c>
      <c r="C263" t="s">
        <v>13</v>
      </c>
      <c r="D263" t="s">
        <v>13</v>
      </c>
      <c r="E263" t="s">
        <v>33</v>
      </c>
      <c r="F263" t="s">
        <v>37</v>
      </c>
      <c r="G263">
        <v>0.88052381394621804</v>
      </c>
      <c r="H263" t="s">
        <v>25363</v>
      </c>
      <c r="I263" s="1">
        <v>4.6054494154117297E-24</v>
      </c>
      <c r="J263" s="1">
        <v>4.6054494154117297E-24</v>
      </c>
      <c r="K263" s="1">
        <v>4.6054494154117297E-24</v>
      </c>
      <c r="L263" s="1">
        <v>1.214002668528E-20</v>
      </c>
      <c r="M263" s="1">
        <v>1.214002668528E-20</v>
      </c>
      <c r="N263">
        <v>0.88052381394621804</v>
      </c>
      <c r="O263" t="str">
        <f>VLOOKUP(E263,usvi_genera_relabel!A$2:B$12642,2)</f>
        <v>ASV_00024: Alphaproteobacteria; Rhodobacteraceae</v>
      </c>
    </row>
    <row r="264" spans="1:15" x14ac:dyDescent="0.2">
      <c r="A264" t="s">
        <v>12</v>
      </c>
      <c r="B264" t="s">
        <v>25362</v>
      </c>
      <c r="C264" t="s">
        <v>13</v>
      </c>
      <c r="D264" t="s">
        <v>13</v>
      </c>
      <c r="E264" t="s">
        <v>33</v>
      </c>
      <c r="F264" t="s">
        <v>117</v>
      </c>
      <c r="G264">
        <v>0.54497438779906304</v>
      </c>
      <c r="H264" t="s">
        <v>25363</v>
      </c>
      <c r="I264" s="1">
        <v>8.9356419412417602E-7</v>
      </c>
      <c r="J264" s="1">
        <v>8.9356419412417602E-7</v>
      </c>
      <c r="K264" s="1">
        <v>8.9356419412417602E-7</v>
      </c>
      <c r="L264" s="1">
        <v>2.7320967432783099E-4</v>
      </c>
      <c r="M264" s="1">
        <v>2.7320967432783099E-4</v>
      </c>
      <c r="N264">
        <v>0.54497438779906304</v>
      </c>
      <c r="O264" t="str">
        <f>VLOOKUP(E264,usvi_genera_relabel!A$2:B$12642,2)</f>
        <v>ASV_00024: Alphaproteobacteria; Rhodobacteraceae</v>
      </c>
    </row>
    <row r="265" spans="1:15" x14ac:dyDescent="0.2">
      <c r="A265" t="s">
        <v>12</v>
      </c>
      <c r="B265" t="s">
        <v>25362</v>
      </c>
      <c r="C265" t="s">
        <v>13</v>
      </c>
      <c r="D265" t="s">
        <v>13</v>
      </c>
      <c r="E265" t="s">
        <v>33</v>
      </c>
      <c r="F265" t="s">
        <v>45</v>
      </c>
      <c r="G265">
        <v>0.71536481696693199</v>
      </c>
      <c r="H265" t="s">
        <v>25363</v>
      </c>
      <c r="I265" s="1">
        <v>2.3933841810491698E-12</v>
      </c>
      <c r="J265" s="1">
        <v>2.3933841810491698E-12</v>
      </c>
      <c r="K265" s="1">
        <v>2.3933841810491698E-12</v>
      </c>
      <c r="L265" s="1">
        <v>3.0667281535297402E-9</v>
      </c>
      <c r="M265" s="1">
        <v>3.0667281535297402E-9</v>
      </c>
      <c r="N265">
        <v>0.71536481696693199</v>
      </c>
      <c r="O265" t="str">
        <f>VLOOKUP(E265,usvi_genera_relabel!A$2:B$12642,2)</f>
        <v>ASV_00024: Alphaproteobacteria; Rhodobacteraceae</v>
      </c>
    </row>
    <row r="266" spans="1:15" x14ac:dyDescent="0.2">
      <c r="A266" t="s">
        <v>12</v>
      </c>
      <c r="B266" t="s">
        <v>25362</v>
      </c>
      <c r="C266" t="s">
        <v>13</v>
      </c>
      <c r="D266" t="s">
        <v>13</v>
      </c>
      <c r="E266" t="s">
        <v>33</v>
      </c>
      <c r="F266" t="s">
        <v>92</v>
      </c>
      <c r="G266">
        <v>-0.47307702849094802</v>
      </c>
      <c r="H266" t="s">
        <v>25363</v>
      </c>
      <c r="I266" s="1">
        <v>4.0437232505160401E-5</v>
      </c>
      <c r="J266" s="1">
        <v>4.0437232505160401E-5</v>
      </c>
      <c r="K266" s="1">
        <v>4.0437232505160401E-5</v>
      </c>
      <c r="L266">
        <v>6.4727351419668899E-3</v>
      </c>
      <c r="M266">
        <v>6.4727351419668899E-3</v>
      </c>
      <c r="N266" t="s">
        <v>25361</v>
      </c>
      <c r="O266" t="str">
        <f>VLOOKUP(E266,usvi_genera_relabel!A$2:B$12642,2)</f>
        <v>ASV_00024: Alphaproteobacteria; Rhodobacteraceae</v>
      </c>
    </row>
    <row r="267" spans="1:15" x14ac:dyDescent="0.2">
      <c r="A267" t="s">
        <v>12</v>
      </c>
      <c r="B267" t="s">
        <v>25362</v>
      </c>
      <c r="C267" t="s">
        <v>13</v>
      </c>
      <c r="D267" t="s">
        <v>13</v>
      </c>
      <c r="E267" t="s">
        <v>33</v>
      </c>
      <c r="F267" t="s">
        <v>30</v>
      </c>
      <c r="G267">
        <v>0.68538468634774796</v>
      </c>
      <c r="H267" t="s">
        <v>25363</v>
      </c>
      <c r="I267" s="1">
        <v>4.2941064127847998E-11</v>
      </c>
      <c r="J267" s="1">
        <v>4.2941064127847998E-11</v>
      </c>
      <c r="K267" s="1">
        <v>4.2941064127847998E-11</v>
      </c>
      <c r="L267" s="1">
        <v>4.1199004094896699E-8</v>
      </c>
      <c r="M267" s="1">
        <v>4.1199004094896699E-8</v>
      </c>
      <c r="N267">
        <v>0.68538468634774796</v>
      </c>
      <c r="O267" t="str">
        <f>VLOOKUP(E267,usvi_genera_relabel!A$2:B$12642,2)</f>
        <v>ASV_00024: Alphaproteobacteria; Rhodobacteraceae</v>
      </c>
    </row>
    <row r="268" spans="1:15" x14ac:dyDescent="0.2">
      <c r="A268" t="s">
        <v>12</v>
      </c>
      <c r="B268" t="s">
        <v>25362</v>
      </c>
      <c r="C268" t="s">
        <v>13</v>
      </c>
      <c r="D268" t="s">
        <v>13</v>
      </c>
      <c r="E268" t="s">
        <v>33</v>
      </c>
      <c r="F268" t="s">
        <v>185</v>
      </c>
      <c r="G268">
        <v>-0.46291982939298099</v>
      </c>
      <c r="H268" t="s">
        <v>25363</v>
      </c>
      <c r="I268" s="1">
        <v>6.1988239857152305E-5</v>
      </c>
      <c r="J268" s="1">
        <v>6.1988239857152305E-5</v>
      </c>
      <c r="K268" s="1">
        <v>6.1988239857152305E-5</v>
      </c>
      <c r="L268">
        <v>9.1256760118851293E-3</v>
      </c>
      <c r="M268">
        <v>9.1256760118851293E-3</v>
      </c>
      <c r="N268" t="s">
        <v>25361</v>
      </c>
      <c r="O268" t="str">
        <f>VLOOKUP(E268,usvi_genera_relabel!A$2:B$12642,2)</f>
        <v>ASV_00024: Alphaproteobacteria; Rhodobacteraceae</v>
      </c>
    </row>
    <row r="269" spans="1:15" x14ac:dyDescent="0.2">
      <c r="A269" t="s">
        <v>12</v>
      </c>
      <c r="B269" t="s">
        <v>25362</v>
      </c>
      <c r="C269" t="s">
        <v>13</v>
      </c>
      <c r="D269" t="s">
        <v>13</v>
      </c>
      <c r="E269" t="s">
        <v>655</v>
      </c>
      <c r="F269" t="s">
        <v>44</v>
      </c>
      <c r="G269">
        <v>0.62508383635144105</v>
      </c>
      <c r="H269" t="s">
        <v>25363</v>
      </c>
      <c r="I269" s="1">
        <v>5.6476743151548801E-9</v>
      </c>
      <c r="J269" s="1">
        <v>5.6476743151548801E-9</v>
      </c>
      <c r="K269" s="1">
        <v>5.6476743151548801E-9</v>
      </c>
      <c r="L269" s="1">
        <v>3.2224205055917101E-6</v>
      </c>
      <c r="M269" s="1">
        <v>3.2224205055917101E-6</v>
      </c>
      <c r="N269">
        <v>0.62508383635144105</v>
      </c>
      <c r="O269" t="str">
        <f>VLOOKUP(E269,usvi_genera_relabel!A$2:B$12642,2)</f>
        <v>ASV_00025: Bacteroidia; NS5 marine group</v>
      </c>
    </row>
    <row r="270" spans="1:15" x14ac:dyDescent="0.2">
      <c r="A270" t="s">
        <v>12</v>
      </c>
      <c r="B270" t="s">
        <v>25362</v>
      </c>
      <c r="C270" t="s">
        <v>13</v>
      </c>
      <c r="D270" t="s">
        <v>13</v>
      </c>
      <c r="E270" t="s">
        <v>655</v>
      </c>
      <c r="F270" t="s">
        <v>159</v>
      </c>
      <c r="G270">
        <v>0.60214621059691398</v>
      </c>
      <c r="H270" t="s">
        <v>25363</v>
      </c>
      <c r="I270" s="1">
        <v>2.7781213832239799E-8</v>
      </c>
      <c r="J270" s="1">
        <v>2.7781213832239799E-8</v>
      </c>
      <c r="K270" s="1">
        <v>2.7781213832239799E-8</v>
      </c>
      <c r="L270" s="1">
        <v>1.31737136186585E-5</v>
      </c>
      <c r="M270" s="1">
        <v>1.31737136186585E-5</v>
      </c>
      <c r="N270">
        <v>0.60214621059691398</v>
      </c>
      <c r="O270" t="str">
        <f>VLOOKUP(E270,usvi_genera_relabel!A$2:B$12642,2)</f>
        <v>ASV_00025: Bacteroidia; NS5 marine group</v>
      </c>
    </row>
    <row r="271" spans="1:15" x14ac:dyDescent="0.2">
      <c r="A271" t="s">
        <v>12</v>
      </c>
      <c r="B271" t="s">
        <v>25362</v>
      </c>
      <c r="C271" t="s">
        <v>13</v>
      </c>
      <c r="D271" t="s">
        <v>13</v>
      </c>
      <c r="E271" t="s">
        <v>655</v>
      </c>
      <c r="F271" t="s">
        <v>37</v>
      </c>
      <c r="G271">
        <v>0.74047619047618995</v>
      </c>
      <c r="H271" t="s">
        <v>25363</v>
      </c>
      <c r="I271" s="1">
        <v>1.58011541955678E-13</v>
      </c>
      <c r="J271" s="1">
        <v>1.58011541955678E-13</v>
      </c>
      <c r="K271" s="1">
        <v>1.58011541955678E-13</v>
      </c>
      <c r="L271" s="1">
        <v>2.5297874059495401E-10</v>
      </c>
      <c r="M271" s="1">
        <v>2.5297874059495401E-10</v>
      </c>
      <c r="N271">
        <v>0.74047619047618995</v>
      </c>
      <c r="O271" t="str">
        <f>VLOOKUP(E271,usvi_genera_relabel!A$2:B$12642,2)</f>
        <v>ASV_00025: Bacteroidia; NS5 marine group</v>
      </c>
    </row>
    <row r="272" spans="1:15" x14ac:dyDescent="0.2">
      <c r="A272" t="s">
        <v>12</v>
      </c>
      <c r="B272" t="s">
        <v>25362</v>
      </c>
      <c r="C272" t="s">
        <v>13</v>
      </c>
      <c r="D272" t="s">
        <v>13</v>
      </c>
      <c r="E272" t="s">
        <v>655</v>
      </c>
      <c r="F272" t="s">
        <v>117</v>
      </c>
      <c r="G272">
        <v>0.452951039570757</v>
      </c>
      <c r="H272" t="s">
        <v>25363</v>
      </c>
      <c r="I272" s="1">
        <v>7.2994344890263795E-5</v>
      </c>
      <c r="J272" s="1">
        <v>7.2994344890263795E-5</v>
      </c>
      <c r="K272" s="1">
        <v>7.2994344890263795E-5</v>
      </c>
      <c r="L272">
        <v>1.0483760894736301E-2</v>
      </c>
      <c r="M272">
        <v>1.0483760894736301E-2</v>
      </c>
      <c r="N272" t="s">
        <v>25361</v>
      </c>
      <c r="O272" t="str">
        <f>VLOOKUP(E272,usvi_genera_relabel!A$2:B$12642,2)</f>
        <v>ASV_00025: Bacteroidia; NS5 marine group</v>
      </c>
    </row>
    <row r="273" spans="1:15" x14ac:dyDescent="0.2">
      <c r="A273" t="s">
        <v>12</v>
      </c>
      <c r="B273" t="s">
        <v>25362</v>
      </c>
      <c r="C273" t="s">
        <v>13</v>
      </c>
      <c r="D273" t="s">
        <v>13</v>
      </c>
      <c r="E273" t="s">
        <v>655</v>
      </c>
      <c r="F273" t="s">
        <v>66</v>
      </c>
      <c r="G273">
        <v>0.47045606975184401</v>
      </c>
      <c r="H273" t="s">
        <v>25363</v>
      </c>
      <c r="I273" s="1">
        <v>3.4732951043627699E-5</v>
      </c>
      <c r="J273" s="1">
        <v>3.4732951043627699E-5</v>
      </c>
      <c r="K273" s="1">
        <v>3.4732951043627699E-5</v>
      </c>
      <c r="L273">
        <v>5.7174702355449799E-3</v>
      </c>
      <c r="M273">
        <v>5.7174702355449799E-3</v>
      </c>
      <c r="N273" t="s">
        <v>25361</v>
      </c>
      <c r="O273" t="str">
        <f>VLOOKUP(E273,usvi_genera_relabel!A$2:B$12642,2)</f>
        <v>ASV_00025: Bacteroidia; NS5 marine group</v>
      </c>
    </row>
    <row r="274" spans="1:15" x14ac:dyDescent="0.2">
      <c r="A274" t="s">
        <v>12</v>
      </c>
      <c r="B274" t="s">
        <v>25362</v>
      </c>
      <c r="C274" t="s">
        <v>13</v>
      </c>
      <c r="D274" t="s">
        <v>13</v>
      </c>
      <c r="E274" t="s">
        <v>655</v>
      </c>
      <c r="F274" t="s">
        <v>45</v>
      </c>
      <c r="G274">
        <v>0.57018779342723003</v>
      </c>
      <c r="H274" t="s">
        <v>25363</v>
      </c>
      <c r="I274" s="1">
        <v>2.09637062758165E-7</v>
      </c>
      <c r="J274" s="1">
        <v>2.09637062758165E-7</v>
      </c>
      <c r="K274" s="1">
        <v>2.09637062758165E-7</v>
      </c>
      <c r="L274" s="1">
        <v>7.8042804510279097E-5</v>
      </c>
      <c r="M274" s="1">
        <v>7.8042804510279097E-5</v>
      </c>
      <c r="N274">
        <v>0.57018779342723003</v>
      </c>
      <c r="O274" t="str">
        <f>VLOOKUP(E274,usvi_genera_relabel!A$2:B$12642,2)</f>
        <v>ASV_00025: Bacteroidia; NS5 marine group</v>
      </c>
    </row>
    <row r="275" spans="1:15" x14ac:dyDescent="0.2">
      <c r="A275" t="s">
        <v>12</v>
      </c>
      <c r="B275" t="s">
        <v>25362</v>
      </c>
      <c r="C275" t="s">
        <v>13</v>
      </c>
      <c r="D275" t="s">
        <v>13</v>
      </c>
      <c r="E275" t="s">
        <v>655</v>
      </c>
      <c r="F275" t="s">
        <v>30</v>
      </c>
      <c r="G275">
        <v>0.51934942991280997</v>
      </c>
      <c r="H275" t="s">
        <v>25363</v>
      </c>
      <c r="I275" s="1">
        <v>3.47164765204475E-6</v>
      </c>
      <c r="J275" s="1">
        <v>3.47164765204475E-6</v>
      </c>
      <c r="K275" s="1">
        <v>3.47164765204475E-6</v>
      </c>
      <c r="L275" s="1">
        <v>8.5550489776368402E-4</v>
      </c>
      <c r="M275" s="1">
        <v>8.5550489776368402E-4</v>
      </c>
      <c r="N275">
        <v>0.51934942991280997</v>
      </c>
      <c r="O275" t="str">
        <f>VLOOKUP(E275,usvi_genera_relabel!A$2:B$12642,2)</f>
        <v>ASV_00025: Bacteroidia; NS5 marine group</v>
      </c>
    </row>
    <row r="276" spans="1:15" x14ac:dyDescent="0.2">
      <c r="A276" t="s">
        <v>12</v>
      </c>
      <c r="B276" t="s">
        <v>25362</v>
      </c>
      <c r="C276" t="s">
        <v>13</v>
      </c>
      <c r="D276" t="s">
        <v>13</v>
      </c>
      <c r="E276" t="s">
        <v>35</v>
      </c>
      <c r="F276" t="s">
        <v>157</v>
      </c>
      <c r="G276">
        <v>-0.48810374884263902</v>
      </c>
      <c r="H276" t="s">
        <v>25363</v>
      </c>
      <c r="I276" s="1">
        <v>1.5749858592861001E-5</v>
      </c>
      <c r="J276" s="1">
        <v>1.5749858592861001E-5</v>
      </c>
      <c r="K276" s="1">
        <v>1.5749858592861001E-5</v>
      </c>
      <c r="L276">
        <v>3.0154630582498298E-3</v>
      </c>
      <c r="M276">
        <v>3.0154630582498298E-3</v>
      </c>
      <c r="N276" t="s">
        <v>25361</v>
      </c>
      <c r="O276" t="str">
        <f>VLOOKUP(E276,usvi_genera_relabel!A$2:B$12642,2)</f>
        <v>ASV_00026: Alphaproteobacteria; AEGEAN-169 marine group</v>
      </c>
    </row>
    <row r="277" spans="1:15" x14ac:dyDescent="0.2">
      <c r="A277" t="s">
        <v>12</v>
      </c>
      <c r="B277" t="s">
        <v>25362</v>
      </c>
      <c r="C277" t="s">
        <v>13</v>
      </c>
      <c r="D277" t="s">
        <v>13</v>
      </c>
      <c r="E277" t="s">
        <v>35</v>
      </c>
      <c r="F277" t="s">
        <v>31</v>
      </c>
      <c r="G277">
        <v>-0.48786884157265598</v>
      </c>
      <c r="H277" t="s">
        <v>25363</v>
      </c>
      <c r="I277" s="1">
        <v>1.5921130684439099E-5</v>
      </c>
      <c r="J277" s="1">
        <v>1.5921130684439099E-5</v>
      </c>
      <c r="K277" s="1">
        <v>1.5921130684439099E-5</v>
      </c>
      <c r="L277">
        <v>3.0401437873962501E-3</v>
      </c>
      <c r="M277">
        <v>3.0401437873962501E-3</v>
      </c>
      <c r="N277" t="s">
        <v>25361</v>
      </c>
      <c r="O277" t="str">
        <f>VLOOKUP(E277,usvi_genera_relabel!A$2:B$12642,2)</f>
        <v>ASV_00026: Alphaproteobacteria; AEGEAN-169 marine group</v>
      </c>
    </row>
    <row r="278" spans="1:15" x14ac:dyDescent="0.2">
      <c r="A278" t="s">
        <v>12</v>
      </c>
      <c r="B278" t="s">
        <v>25362</v>
      </c>
      <c r="C278" t="s">
        <v>13</v>
      </c>
      <c r="D278" t="s">
        <v>13</v>
      </c>
      <c r="E278" t="s">
        <v>35</v>
      </c>
      <c r="F278" t="s">
        <v>44</v>
      </c>
      <c r="G278">
        <v>-0.720125015222701</v>
      </c>
      <c r="H278" t="s">
        <v>25363</v>
      </c>
      <c r="I278" s="1">
        <v>1.4625353276484E-12</v>
      </c>
      <c r="J278" s="1">
        <v>1.4625353276484E-12</v>
      </c>
      <c r="K278" s="1">
        <v>1.4625353276484E-12</v>
      </c>
      <c r="L278" s="1">
        <v>1.95728727841816E-9</v>
      </c>
      <c r="M278" s="1">
        <v>1.95728727841816E-9</v>
      </c>
      <c r="N278">
        <v>-0.720125015222701</v>
      </c>
      <c r="O278" t="str">
        <f>VLOOKUP(E278,usvi_genera_relabel!A$2:B$12642,2)</f>
        <v>ASV_00026: Alphaproteobacteria; AEGEAN-169 marine group</v>
      </c>
    </row>
    <row r="279" spans="1:15" x14ac:dyDescent="0.2">
      <c r="A279" t="s">
        <v>12</v>
      </c>
      <c r="B279" t="s">
        <v>25362</v>
      </c>
      <c r="C279" t="s">
        <v>13</v>
      </c>
      <c r="D279" t="s">
        <v>13</v>
      </c>
      <c r="E279" t="s">
        <v>35</v>
      </c>
      <c r="F279" t="s">
        <v>159</v>
      </c>
      <c r="G279">
        <v>-0.68859710377287897</v>
      </c>
      <c r="H279" t="s">
        <v>25363</v>
      </c>
      <c r="I279" s="1">
        <v>3.20414748786377E-11</v>
      </c>
      <c r="J279" s="1">
        <v>3.20414748786377E-11</v>
      </c>
      <c r="K279" s="1">
        <v>3.20414748786377E-11</v>
      </c>
      <c r="L279" s="1">
        <v>3.2037219050556701E-8</v>
      </c>
      <c r="M279" s="1">
        <v>3.2037219050556701E-8</v>
      </c>
      <c r="N279">
        <v>-0.68859710377287897</v>
      </c>
      <c r="O279" t="str">
        <f>VLOOKUP(E279,usvi_genera_relabel!A$2:B$12642,2)</f>
        <v>ASV_00026: Alphaproteobacteria; AEGEAN-169 marine group</v>
      </c>
    </row>
    <row r="280" spans="1:15" x14ac:dyDescent="0.2">
      <c r="A280" t="s">
        <v>12</v>
      </c>
      <c r="B280" t="s">
        <v>25362</v>
      </c>
      <c r="C280" t="s">
        <v>13</v>
      </c>
      <c r="D280" t="s">
        <v>13</v>
      </c>
      <c r="E280" t="s">
        <v>35</v>
      </c>
      <c r="F280" t="s">
        <v>68</v>
      </c>
      <c r="G280">
        <v>-0.45937794554189598</v>
      </c>
      <c r="H280" t="s">
        <v>25363</v>
      </c>
      <c r="I280" s="1">
        <v>5.5834156283966801E-5</v>
      </c>
      <c r="J280" s="1">
        <v>5.5834156283966801E-5</v>
      </c>
      <c r="K280" s="1">
        <v>5.5834156283966801E-5</v>
      </c>
      <c r="L280">
        <v>8.3820398117147605E-3</v>
      </c>
      <c r="M280">
        <v>8.3820398117147605E-3</v>
      </c>
      <c r="N280" t="s">
        <v>25361</v>
      </c>
      <c r="O280" t="str">
        <f>VLOOKUP(E280,usvi_genera_relabel!A$2:B$12642,2)</f>
        <v>ASV_00026: Alphaproteobacteria; AEGEAN-169 marine group</v>
      </c>
    </row>
    <row r="281" spans="1:15" x14ac:dyDescent="0.2">
      <c r="A281" t="s">
        <v>12</v>
      </c>
      <c r="B281" t="s">
        <v>25362</v>
      </c>
      <c r="C281" t="s">
        <v>13</v>
      </c>
      <c r="D281" t="s">
        <v>13</v>
      </c>
      <c r="E281" t="s">
        <v>35</v>
      </c>
      <c r="F281" t="s">
        <v>161</v>
      </c>
      <c r="G281">
        <v>-0.63241302802652</v>
      </c>
      <c r="H281" t="s">
        <v>25363</v>
      </c>
      <c r="I281" s="1">
        <v>2.04839656648623E-5</v>
      </c>
      <c r="J281" s="1">
        <v>2.04839656648623E-5</v>
      </c>
      <c r="K281" s="1">
        <v>2.04839656648623E-5</v>
      </c>
      <c r="L281">
        <v>3.7338334768703299E-3</v>
      </c>
      <c r="M281">
        <v>3.7338334768703299E-3</v>
      </c>
      <c r="N281">
        <v>-0.63241302802652</v>
      </c>
      <c r="O281" t="str">
        <f>VLOOKUP(E281,usvi_genera_relabel!A$2:B$12642,2)</f>
        <v>ASV_00026: Alphaproteobacteria; AEGEAN-169 marine group</v>
      </c>
    </row>
    <row r="282" spans="1:15" x14ac:dyDescent="0.2">
      <c r="A282" t="s">
        <v>12</v>
      </c>
      <c r="B282" t="s">
        <v>25362</v>
      </c>
      <c r="C282" t="s">
        <v>13</v>
      </c>
      <c r="D282" t="s">
        <v>13</v>
      </c>
      <c r="E282" t="s">
        <v>35</v>
      </c>
      <c r="F282" t="s">
        <v>115</v>
      </c>
      <c r="G282">
        <v>0.63106915104120498</v>
      </c>
      <c r="H282" t="s">
        <v>25363</v>
      </c>
      <c r="I282" s="1">
        <v>2.8199916313042799E-5</v>
      </c>
      <c r="J282" s="1">
        <v>2.8199916313042799E-5</v>
      </c>
      <c r="K282" s="1">
        <v>2.8199916313042799E-5</v>
      </c>
      <c r="L282">
        <v>4.81833297289741E-3</v>
      </c>
      <c r="M282">
        <v>4.81833297289741E-3</v>
      </c>
      <c r="N282">
        <v>0.63106915104120498</v>
      </c>
      <c r="O282" t="str">
        <f>VLOOKUP(E282,usvi_genera_relabel!A$2:B$12642,2)</f>
        <v>ASV_00026: Alphaproteobacteria; AEGEAN-169 marine group</v>
      </c>
    </row>
    <row r="283" spans="1:15" x14ac:dyDescent="0.2">
      <c r="A283" t="s">
        <v>12</v>
      </c>
      <c r="B283" t="s">
        <v>25362</v>
      </c>
      <c r="C283" t="s">
        <v>13</v>
      </c>
      <c r="D283" t="s">
        <v>13</v>
      </c>
      <c r="E283" t="s">
        <v>35</v>
      </c>
      <c r="F283" t="s">
        <v>37</v>
      </c>
      <c r="G283">
        <v>-0.85741153543687998</v>
      </c>
      <c r="H283" t="s">
        <v>25363</v>
      </c>
      <c r="I283" s="1">
        <v>1.3766318513712101E-21</v>
      </c>
      <c r="J283" s="1">
        <v>1.3766318513712101E-21</v>
      </c>
      <c r="K283" s="1">
        <v>1.3766318513712101E-21</v>
      </c>
      <c r="L283" s="1">
        <v>3.4543575958689599E-18</v>
      </c>
      <c r="M283" s="1">
        <v>3.4543575958689599E-18</v>
      </c>
      <c r="N283">
        <v>-0.85741153543687998</v>
      </c>
      <c r="O283" t="str">
        <f>VLOOKUP(E283,usvi_genera_relabel!A$2:B$12642,2)</f>
        <v>ASV_00026: Alphaproteobacteria; AEGEAN-169 marine group</v>
      </c>
    </row>
    <row r="284" spans="1:15" x14ac:dyDescent="0.2">
      <c r="A284" t="s">
        <v>12</v>
      </c>
      <c r="B284" t="s">
        <v>25362</v>
      </c>
      <c r="C284" t="s">
        <v>13</v>
      </c>
      <c r="D284" t="s">
        <v>13</v>
      </c>
      <c r="E284" t="s">
        <v>35</v>
      </c>
      <c r="F284" t="s">
        <v>117</v>
      </c>
      <c r="G284">
        <v>-0.52662854111980295</v>
      </c>
      <c r="H284" t="s">
        <v>25363</v>
      </c>
      <c r="I284" s="1">
        <v>2.3877571899181399E-6</v>
      </c>
      <c r="J284" s="1">
        <v>2.3877571899181399E-6</v>
      </c>
      <c r="K284" s="1">
        <v>2.3877571899181399E-6</v>
      </c>
      <c r="L284" s="1">
        <v>6.2814702720367997E-4</v>
      </c>
      <c r="M284" s="1">
        <v>6.2814702720367997E-4</v>
      </c>
      <c r="N284">
        <v>-0.52662854111980295</v>
      </c>
      <c r="O284" t="str">
        <f>VLOOKUP(E284,usvi_genera_relabel!A$2:B$12642,2)</f>
        <v>ASV_00026: Alphaproteobacteria; AEGEAN-169 marine group</v>
      </c>
    </row>
    <row r="285" spans="1:15" x14ac:dyDescent="0.2">
      <c r="A285" t="s">
        <v>12</v>
      </c>
      <c r="B285" t="s">
        <v>25362</v>
      </c>
      <c r="C285" t="s">
        <v>13</v>
      </c>
      <c r="D285" t="s">
        <v>13</v>
      </c>
      <c r="E285" t="s">
        <v>35</v>
      </c>
      <c r="F285" t="s">
        <v>66</v>
      </c>
      <c r="G285">
        <v>-0.53652820464050299</v>
      </c>
      <c r="H285" t="s">
        <v>25363</v>
      </c>
      <c r="I285" s="1">
        <v>1.41506190197896E-6</v>
      </c>
      <c r="J285" s="1">
        <v>1.41506190197896E-6</v>
      </c>
      <c r="K285" s="1">
        <v>1.41506190197896E-6</v>
      </c>
      <c r="L285" s="1">
        <v>4.0314639840310202E-4</v>
      </c>
      <c r="M285" s="1">
        <v>4.0314639840310202E-4</v>
      </c>
      <c r="N285">
        <v>-0.53652820464050299</v>
      </c>
      <c r="O285" t="str">
        <f>VLOOKUP(E285,usvi_genera_relabel!A$2:B$12642,2)</f>
        <v>ASV_00026: Alphaproteobacteria; AEGEAN-169 marine group</v>
      </c>
    </row>
    <row r="286" spans="1:15" x14ac:dyDescent="0.2">
      <c r="A286" t="s">
        <v>12</v>
      </c>
      <c r="B286" t="s">
        <v>25362</v>
      </c>
      <c r="C286" t="s">
        <v>13</v>
      </c>
      <c r="D286" t="s">
        <v>13</v>
      </c>
      <c r="E286" t="s">
        <v>35</v>
      </c>
      <c r="F286" t="s">
        <v>45</v>
      </c>
      <c r="G286">
        <v>-0.67326101486115097</v>
      </c>
      <c r="H286" t="s">
        <v>25363</v>
      </c>
      <c r="I286" s="1">
        <v>1.25470800189077E-10</v>
      </c>
      <c r="J286" s="1">
        <v>1.25470800189077E-10</v>
      </c>
      <c r="K286" s="1">
        <v>1.25470800189077E-10</v>
      </c>
      <c r="L286" s="1">
        <v>1.05059451962382E-7</v>
      </c>
      <c r="M286" s="1">
        <v>1.05059451962382E-7</v>
      </c>
      <c r="N286">
        <v>-0.67326101486115097</v>
      </c>
      <c r="O286" t="str">
        <f>VLOOKUP(E286,usvi_genera_relabel!A$2:B$12642,2)</f>
        <v>ASV_00026: Alphaproteobacteria; AEGEAN-169 marine group</v>
      </c>
    </row>
    <row r="287" spans="1:15" x14ac:dyDescent="0.2">
      <c r="A287" t="s">
        <v>12</v>
      </c>
      <c r="B287" t="s">
        <v>25362</v>
      </c>
      <c r="C287" t="s">
        <v>13</v>
      </c>
      <c r="D287" t="s">
        <v>13</v>
      </c>
      <c r="E287" t="s">
        <v>35</v>
      </c>
      <c r="F287" t="s">
        <v>30</v>
      </c>
      <c r="G287">
        <v>-0.59916455027231996</v>
      </c>
      <c r="H287" t="s">
        <v>25363</v>
      </c>
      <c r="I287" s="1">
        <v>3.3862297878352402E-8</v>
      </c>
      <c r="J287" s="1">
        <v>3.3862297878352402E-8</v>
      </c>
      <c r="K287" s="1">
        <v>3.3862297878352402E-8</v>
      </c>
      <c r="L287" s="1">
        <v>1.5705365852944602E-5</v>
      </c>
      <c r="M287" s="1">
        <v>1.5705365852944602E-5</v>
      </c>
      <c r="N287">
        <v>-0.59916455027231996</v>
      </c>
      <c r="O287" t="str">
        <f>VLOOKUP(E287,usvi_genera_relabel!A$2:B$12642,2)</f>
        <v>ASV_00026: Alphaproteobacteria; AEGEAN-169 marine group</v>
      </c>
    </row>
    <row r="288" spans="1:15" x14ac:dyDescent="0.2">
      <c r="A288" t="s">
        <v>12</v>
      </c>
      <c r="B288" t="s">
        <v>25362</v>
      </c>
      <c r="C288" t="s">
        <v>13</v>
      </c>
      <c r="D288" t="s">
        <v>13</v>
      </c>
      <c r="E288" t="s">
        <v>917</v>
      </c>
      <c r="F288" t="s">
        <v>44</v>
      </c>
      <c r="G288">
        <v>0.54778672032193099</v>
      </c>
      <c r="H288" t="s">
        <v>25363</v>
      </c>
      <c r="I288" s="1">
        <v>7.6459331580464101E-7</v>
      </c>
      <c r="J288" s="1">
        <v>7.6459331580464101E-7</v>
      </c>
      <c r="K288" s="1">
        <v>7.6459331580464101E-7</v>
      </c>
      <c r="L288" s="1">
        <v>2.3991865674155899E-4</v>
      </c>
      <c r="M288" s="1">
        <v>2.3991865674155899E-4</v>
      </c>
      <c r="N288">
        <v>0.54778672032193099</v>
      </c>
      <c r="O288" t="str">
        <f>VLOOKUP(E288,usvi_genera_relabel!A$2:B$12642,2)</f>
        <v>ASV_00027: Bacteroidia; NS5 marine group</v>
      </c>
    </row>
    <row r="289" spans="1:15" x14ac:dyDescent="0.2">
      <c r="A289" t="s">
        <v>12</v>
      </c>
      <c r="B289" t="s">
        <v>25362</v>
      </c>
      <c r="C289" t="s">
        <v>13</v>
      </c>
      <c r="D289" t="s">
        <v>13</v>
      </c>
      <c r="E289" t="s">
        <v>917</v>
      </c>
      <c r="F289" t="s">
        <v>159</v>
      </c>
      <c r="G289">
        <v>0.50439302481555903</v>
      </c>
      <c r="H289" t="s">
        <v>25363</v>
      </c>
      <c r="I289" s="1">
        <v>7.2940533375606001E-6</v>
      </c>
      <c r="J289" s="1">
        <v>7.2940533375606001E-6</v>
      </c>
      <c r="K289" s="1">
        <v>7.2940533375606001E-6</v>
      </c>
      <c r="L289">
        <v>1.59733851238121E-3</v>
      </c>
      <c r="M289">
        <v>1.59733851238121E-3</v>
      </c>
      <c r="N289">
        <v>0.50439302481555903</v>
      </c>
      <c r="O289" t="str">
        <f>VLOOKUP(E289,usvi_genera_relabel!A$2:B$12642,2)</f>
        <v>ASV_00027: Bacteroidia; NS5 marine group</v>
      </c>
    </row>
    <row r="290" spans="1:15" x14ac:dyDescent="0.2">
      <c r="A290" t="s">
        <v>12</v>
      </c>
      <c r="B290" t="s">
        <v>25362</v>
      </c>
      <c r="C290" t="s">
        <v>13</v>
      </c>
      <c r="D290" t="s">
        <v>13</v>
      </c>
      <c r="E290" t="s">
        <v>917</v>
      </c>
      <c r="F290" t="s">
        <v>37</v>
      </c>
      <c r="G290">
        <v>0.69148222669349402</v>
      </c>
      <c r="H290" t="s">
        <v>25363</v>
      </c>
      <c r="I290" s="1">
        <v>2.4553319982395101E-11</v>
      </c>
      <c r="J290" s="1">
        <v>2.4553319982395101E-11</v>
      </c>
      <c r="K290" s="1">
        <v>2.4553319982395101E-11</v>
      </c>
      <c r="L290" s="1">
        <v>2.5160596859865499E-8</v>
      </c>
      <c r="M290" s="1">
        <v>2.5160596859865499E-8</v>
      </c>
      <c r="N290">
        <v>0.69148222669349402</v>
      </c>
      <c r="O290" t="str">
        <f>VLOOKUP(E290,usvi_genera_relabel!A$2:B$12642,2)</f>
        <v>ASV_00027: Bacteroidia; NS5 marine group</v>
      </c>
    </row>
    <row r="291" spans="1:15" x14ac:dyDescent="0.2">
      <c r="A291" t="s">
        <v>12</v>
      </c>
      <c r="B291" t="s">
        <v>25362</v>
      </c>
      <c r="C291" t="s">
        <v>13</v>
      </c>
      <c r="D291" t="s">
        <v>13</v>
      </c>
      <c r="E291" t="s">
        <v>917</v>
      </c>
      <c r="F291" t="s">
        <v>45</v>
      </c>
      <c r="G291">
        <v>0.48081824279007301</v>
      </c>
      <c r="H291" t="s">
        <v>25363</v>
      </c>
      <c r="I291" s="1">
        <v>2.19465086528766E-5</v>
      </c>
      <c r="J291" s="1">
        <v>2.19465086528766E-5</v>
      </c>
      <c r="K291" s="1">
        <v>2.19465086528766E-5</v>
      </c>
      <c r="L291">
        <v>3.9407875775923102E-3</v>
      </c>
      <c r="M291">
        <v>3.9407875775923102E-3</v>
      </c>
      <c r="N291" t="s">
        <v>25361</v>
      </c>
      <c r="O291" t="str">
        <f>VLOOKUP(E291,usvi_genera_relabel!A$2:B$12642,2)</f>
        <v>ASV_00027: Bacteroidia; NS5 marine group</v>
      </c>
    </row>
    <row r="292" spans="1:15" x14ac:dyDescent="0.2">
      <c r="A292" t="s">
        <v>12</v>
      </c>
      <c r="B292" t="s">
        <v>25362</v>
      </c>
      <c r="C292" t="s">
        <v>13</v>
      </c>
      <c r="D292" t="s">
        <v>13</v>
      </c>
      <c r="E292" t="s">
        <v>656</v>
      </c>
      <c r="F292" t="s">
        <v>66</v>
      </c>
      <c r="G292">
        <v>0.52456817776039799</v>
      </c>
      <c r="H292" t="s">
        <v>25363</v>
      </c>
      <c r="I292" s="1">
        <v>2.6569407262608799E-6</v>
      </c>
      <c r="J292" s="1">
        <v>2.6569407262608799E-6</v>
      </c>
      <c r="K292" s="1">
        <v>2.6569407262608799E-6</v>
      </c>
      <c r="L292" s="1">
        <v>6.8718475944061497E-4</v>
      </c>
      <c r="M292" s="1">
        <v>6.8718475944061497E-4</v>
      </c>
      <c r="N292">
        <v>0.52456817776039799</v>
      </c>
      <c r="O292" t="str">
        <f>VLOOKUP(E292,usvi_genera_relabel!A$2:B$12642,2)</f>
        <v>ASV_00028: Gammaproteobacteria; Stenotrophomonas</v>
      </c>
    </row>
    <row r="293" spans="1:15" x14ac:dyDescent="0.2">
      <c r="A293" t="s">
        <v>12</v>
      </c>
      <c r="B293" t="s">
        <v>25362</v>
      </c>
      <c r="C293" t="s">
        <v>13</v>
      </c>
      <c r="D293" t="s">
        <v>13</v>
      </c>
      <c r="E293" t="s">
        <v>657</v>
      </c>
      <c r="F293" t="s">
        <v>157</v>
      </c>
      <c r="G293">
        <v>-0.49869215291750402</v>
      </c>
      <c r="H293" t="s">
        <v>25363</v>
      </c>
      <c r="I293" s="1">
        <v>9.5922140720791608E-6</v>
      </c>
      <c r="J293" s="1">
        <v>9.5922140720791608E-6</v>
      </c>
      <c r="K293" s="1">
        <v>9.5922140720791608E-6</v>
      </c>
      <c r="L293">
        <v>2.0015207964217698E-3</v>
      </c>
      <c r="M293">
        <v>2.0015207964217698E-3</v>
      </c>
      <c r="N293" t="s">
        <v>25361</v>
      </c>
      <c r="O293" t="str">
        <f>VLOOKUP(E293,usvi_genera_relabel!A$2:B$12642,2)</f>
        <v>ASV_00029: Alphaproteobacteria; SAR116 clade</v>
      </c>
    </row>
    <row r="294" spans="1:15" x14ac:dyDescent="0.2">
      <c r="A294" t="s">
        <v>12</v>
      </c>
      <c r="B294" t="s">
        <v>25362</v>
      </c>
      <c r="C294" t="s">
        <v>13</v>
      </c>
      <c r="D294" t="s">
        <v>13</v>
      </c>
      <c r="E294" t="s">
        <v>657</v>
      </c>
      <c r="F294" t="s">
        <v>31</v>
      </c>
      <c r="G294">
        <v>-0.460093896713614</v>
      </c>
      <c r="H294" t="s">
        <v>25363</v>
      </c>
      <c r="I294" s="1">
        <v>5.41738795422671E-5</v>
      </c>
      <c r="J294" s="1">
        <v>5.41738795422671E-5</v>
      </c>
      <c r="K294" s="1">
        <v>5.41738795422671E-5</v>
      </c>
      <c r="L294">
        <v>8.1798483313640803E-3</v>
      </c>
      <c r="M294">
        <v>8.1798483313640803E-3</v>
      </c>
      <c r="N294" t="s">
        <v>25361</v>
      </c>
      <c r="O294" t="str">
        <f>VLOOKUP(E294,usvi_genera_relabel!A$2:B$12642,2)</f>
        <v>ASV_00029: Alphaproteobacteria; SAR116 clade</v>
      </c>
    </row>
    <row r="295" spans="1:15" x14ac:dyDescent="0.2">
      <c r="A295" t="s">
        <v>12</v>
      </c>
      <c r="B295" t="s">
        <v>25362</v>
      </c>
      <c r="C295" t="s">
        <v>13</v>
      </c>
      <c r="D295" t="s">
        <v>13</v>
      </c>
      <c r="E295" t="s">
        <v>657</v>
      </c>
      <c r="F295" t="s">
        <v>44</v>
      </c>
      <c r="G295">
        <v>-0.61401743796109898</v>
      </c>
      <c r="H295" t="s">
        <v>25363</v>
      </c>
      <c r="I295" s="1">
        <v>1.2376216722900499E-8</v>
      </c>
      <c r="J295" s="1">
        <v>1.2376216722900499E-8</v>
      </c>
      <c r="K295" s="1">
        <v>1.2376216722900499E-8</v>
      </c>
      <c r="L295" s="1">
        <v>6.4638362691740898E-6</v>
      </c>
      <c r="M295" s="1">
        <v>6.4638362691740898E-6</v>
      </c>
      <c r="N295">
        <v>-0.61401743796109898</v>
      </c>
      <c r="O295" t="str">
        <f>VLOOKUP(E295,usvi_genera_relabel!A$2:B$12642,2)</f>
        <v>ASV_00029: Alphaproteobacteria; SAR116 clade</v>
      </c>
    </row>
    <row r="296" spans="1:15" x14ac:dyDescent="0.2">
      <c r="A296" t="s">
        <v>12</v>
      </c>
      <c r="B296" t="s">
        <v>25362</v>
      </c>
      <c r="C296" t="s">
        <v>13</v>
      </c>
      <c r="D296" t="s">
        <v>13</v>
      </c>
      <c r="E296" t="s">
        <v>657</v>
      </c>
      <c r="F296" t="s">
        <v>159</v>
      </c>
      <c r="G296">
        <v>-0.67484909456740405</v>
      </c>
      <c r="H296" t="s">
        <v>25363</v>
      </c>
      <c r="I296" s="1">
        <v>1.0934283294859601E-10</v>
      </c>
      <c r="J296" s="1">
        <v>1.0934283294859601E-10</v>
      </c>
      <c r="K296" s="1">
        <v>1.0934283294859601E-10</v>
      </c>
      <c r="L296" s="1">
        <v>9.2946869211861594E-8</v>
      </c>
      <c r="M296" s="1">
        <v>9.2946869211861594E-8</v>
      </c>
      <c r="N296">
        <v>-0.67484909456740405</v>
      </c>
      <c r="O296" t="str">
        <f>VLOOKUP(E296,usvi_genera_relabel!A$2:B$12642,2)</f>
        <v>ASV_00029: Alphaproteobacteria; SAR116 clade</v>
      </c>
    </row>
    <row r="297" spans="1:15" x14ac:dyDescent="0.2">
      <c r="A297" t="s">
        <v>12</v>
      </c>
      <c r="B297" t="s">
        <v>25362</v>
      </c>
      <c r="C297" t="s">
        <v>13</v>
      </c>
      <c r="D297" t="s">
        <v>13</v>
      </c>
      <c r="E297" t="s">
        <v>657</v>
      </c>
      <c r="F297" t="s">
        <v>122</v>
      </c>
      <c r="G297">
        <v>-0.48369755244755203</v>
      </c>
      <c r="H297" t="s">
        <v>25363</v>
      </c>
      <c r="I297" s="1">
        <v>4.4682933450230201E-5</v>
      </c>
      <c r="J297" s="1">
        <v>4.4682933450230201E-5</v>
      </c>
      <c r="K297" s="1">
        <v>4.4682933450230201E-5</v>
      </c>
      <c r="L297">
        <v>7.0006183442968698E-3</v>
      </c>
      <c r="M297">
        <v>7.0006183442968698E-3</v>
      </c>
      <c r="N297" t="s">
        <v>25361</v>
      </c>
      <c r="O297" t="str">
        <f>VLOOKUP(E297,usvi_genera_relabel!A$2:B$12642,2)</f>
        <v>ASV_00029: Alphaproteobacteria; SAR116 clade</v>
      </c>
    </row>
    <row r="298" spans="1:15" x14ac:dyDescent="0.2">
      <c r="A298" t="s">
        <v>12</v>
      </c>
      <c r="B298" t="s">
        <v>25362</v>
      </c>
      <c r="C298" t="s">
        <v>13</v>
      </c>
      <c r="D298" t="s">
        <v>13</v>
      </c>
      <c r="E298" t="s">
        <v>657</v>
      </c>
      <c r="F298" t="s">
        <v>50</v>
      </c>
      <c r="G298">
        <v>-0.455231388329979</v>
      </c>
      <c r="H298" t="s">
        <v>25363</v>
      </c>
      <c r="I298" s="1">
        <v>6.6413803095321502E-5</v>
      </c>
      <c r="J298" s="1">
        <v>6.6413803095321502E-5</v>
      </c>
      <c r="K298" s="1">
        <v>6.6413803095321502E-5</v>
      </c>
      <c r="L298">
        <v>9.6951521141366501E-3</v>
      </c>
      <c r="M298">
        <v>9.6951521141366501E-3</v>
      </c>
      <c r="N298" t="s">
        <v>25361</v>
      </c>
      <c r="O298" t="str">
        <f>VLOOKUP(E298,usvi_genera_relabel!A$2:B$12642,2)</f>
        <v>ASV_00029: Alphaproteobacteria; SAR116 clade</v>
      </c>
    </row>
    <row r="299" spans="1:15" x14ac:dyDescent="0.2">
      <c r="A299" t="s">
        <v>12</v>
      </c>
      <c r="B299" t="s">
        <v>25362</v>
      </c>
      <c r="C299" t="s">
        <v>13</v>
      </c>
      <c r="D299" t="s">
        <v>13</v>
      </c>
      <c r="E299" t="s">
        <v>657</v>
      </c>
      <c r="F299" t="s">
        <v>37</v>
      </c>
      <c r="G299">
        <v>-0.78450704225352097</v>
      </c>
      <c r="H299" t="s">
        <v>25363</v>
      </c>
      <c r="I299" s="1">
        <v>5.7999326282687703E-16</v>
      </c>
      <c r="J299" s="1">
        <v>5.7999326282687703E-16</v>
      </c>
      <c r="K299" s="1">
        <v>5.7999326282687703E-16</v>
      </c>
      <c r="L299" s="1">
        <v>1.2108650813176299E-12</v>
      </c>
      <c r="M299" s="1">
        <v>1.2108650813176299E-12</v>
      </c>
      <c r="N299">
        <v>-0.78450704225352097</v>
      </c>
      <c r="O299" t="str">
        <f>VLOOKUP(E299,usvi_genera_relabel!A$2:B$12642,2)</f>
        <v>ASV_00029: Alphaproteobacteria; SAR116 clade</v>
      </c>
    </row>
    <row r="300" spans="1:15" x14ac:dyDescent="0.2">
      <c r="A300" t="s">
        <v>12</v>
      </c>
      <c r="B300" t="s">
        <v>25362</v>
      </c>
      <c r="C300" t="s">
        <v>13</v>
      </c>
      <c r="D300" t="s">
        <v>13</v>
      </c>
      <c r="E300" t="s">
        <v>657</v>
      </c>
      <c r="F300" t="s">
        <v>117</v>
      </c>
      <c r="G300">
        <v>-0.49030851777330597</v>
      </c>
      <c r="H300" t="s">
        <v>25363</v>
      </c>
      <c r="I300" s="1">
        <v>1.42239753365123E-5</v>
      </c>
      <c r="J300" s="1">
        <v>1.42239753365123E-5</v>
      </c>
      <c r="K300" s="1">
        <v>1.42239753365123E-5</v>
      </c>
      <c r="L300">
        <v>2.7777234709539002E-3</v>
      </c>
      <c r="M300">
        <v>2.7777234709539002E-3</v>
      </c>
      <c r="N300" t="s">
        <v>25361</v>
      </c>
      <c r="O300" t="str">
        <f>VLOOKUP(E300,usvi_genera_relabel!A$2:B$12642,2)</f>
        <v>ASV_00029: Alphaproteobacteria; SAR116 clade</v>
      </c>
    </row>
    <row r="301" spans="1:15" x14ac:dyDescent="0.2">
      <c r="A301" t="s">
        <v>12</v>
      </c>
      <c r="B301" t="s">
        <v>25362</v>
      </c>
      <c r="C301" t="s">
        <v>13</v>
      </c>
      <c r="D301" t="s">
        <v>13</v>
      </c>
      <c r="E301" t="s">
        <v>657</v>
      </c>
      <c r="F301" t="s">
        <v>66</v>
      </c>
      <c r="G301">
        <v>-0.45378940308517701</v>
      </c>
      <c r="H301" t="s">
        <v>25363</v>
      </c>
      <c r="I301" s="1">
        <v>7.0507949411172802E-5</v>
      </c>
      <c r="J301" s="1">
        <v>7.0507949411172802E-5</v>
      </c>
      <c r="K301" s="1">
        <v>7.0507949411172802E-5</v>
      </c>
      <c r="L301">
        <v>1.01825176422048E-2</v>
      </c>
      <c r="M301">
        <v>1.01825176422048E-2</v>
      </c>
      <c r="N301" t="s">
        <v>25361</v>
      </c>
      <c r="O301" t="str">
        <f>VLOOKUP(E301,usvi_genera_relabel!A$2:B$12642,2)</f>
        <v>ASV_00029: Alphaproteobacteria; SAR116 clade</v>
      </c>
    </row>
    <row r="302" spans="1:15" x14ac:dyDescent="0.2">
      <c r="A302" t="s">
        <v>12</v>
      </c>
      <c r="B302" t="s">
        <v>25362</v>
      </c>
      <c r="C302" t="s">
        <v>13</v>
      </c>
      <c r="D302" t="s">
        <v>13</v>
      </c>
      <c r="E302" t="s">
        <v>657</v>
      </c>
      <c r="F302" t="s">
        <v>45</v>
      </c>
      <c r="G302">
        <v>-0.63775989268946998</v>
      </c>
      <c r="H302" t="s">
        <v>25363</v>
      </c>
      <c r="I302" s="1">
        <v>2.2119845673319301E-9</v>
      </c>
      <c r="J302" s="1">
        <v>2.2119845673319301E-9</v>
      </c>
      <c r="K302" s="1">
        <v>2.2119845673319301E-9</v>
      </c>
      <c r="L302" s="1">
        <v>1.3842956593332499E-6</v>
      </c>
      <c r="M302" s="1">
        <v>1.3842956593332499E-6</v>
      </c>
      <c r="N302">
        <v>-0.63775989268946998</v>
      </c>
      <c r="O302" t="str">
        <f>VLOOKUP(E302,usvi_genera_relabel!A$2:B$12642,2)</f>
        <v>ASV_00029: Alphaproteobacteria; SAR116 clade</v>
      </c>
    </row>
    <row r="303" spans="1:15" x14ac:dyDescent="0.2">
      <c r="A303" t="s">
        <v>12</v>
      </c>
      <c r="B303" t="s">
        <v>25362</v>
      </c>
      <c r="C303" t="s">
        <v>13</v>
      </c>
      <c r="D303" t="s">
        <v>13</v>
      </c>
      <c r="E303" t="s">
        <v>657</v>
      </c>
      <c r="F303" t="s">
        <v>30</v>
      </c>
      <c r="G303">
        <v>-0.58705566733735703</v>
      </c>
      <c r="H303" t="s">
        <v>25363</v>
      </c>
      <c r="I303" s="1">
        <v>7.4129422573286798E-8</v>
      </c>
      <c r="J303" s="1">
        <v>7.4129422573286798E-8</v>
      </c>
      <c r="K303" s="1">
        <v>7.4129422573286798E-8</v>
      </c>
      <c r="L303" s="1">
        <v>3.1370609954019401E-5</v>
      </c>
      <c r="M303" s="1">
        <v>3.1370609954019401E-5</v>
      </c>
      <c r="N303">
        <v>-0.58705566733735703</v>
      </c>
      <c r="O303" t="str">
        <f>VLOOKUP(E303,usvi_genera_relabel!A$2:B$12642,2)</f>
        <v>ASV_00029: Alphaproteobacteria; SAR116 clade</v>
      </c>
    </row>
    <row r="304" spans="1:15" x14ac:dyDescent="0.2">
      <c r="A304" t="s">
        <v>12</v>
      </c>
      <c r="B304" t="s">
        <v>25362</v>
      </c>
      <c r="C304" t="s">
        <v>13</v>
      </c>
      <c r="D304" t="s">
        <v>13</v>
      </c>
      <c r="E304" t="s">
        <v>38</v>
      </c>
      <c r="F304" t="s">
        <v>157</v>
      </c>
      <c r="G304">
        <v>-0.62538564721663303</v>
      </c>
      <c r="H304" t="s">
        <v>25363</v>
      </c>
      <c r="I304" s="1">
        <v>5.5257304391693101E-9</v>
      </c>
      <c r="J304" s="1">
        <v>5.5257304391693101E-9</v>
      </c>
      <c r="K304" s="1">
        <v>5.5257304391693101E-9</v>
      </c>
      <c r="L304" s="1">
        <v>3.1600235631146102E-6</v>
      </c>
      <c r="M304" s="1">
        <v>3.1600235631146102E-6</v>
      </c>
      <c r="N304">
        <v>-0.62538564721663303</v>
      </c>
      <c r="O304" t="str">
        <f>VLOOKUP(E304,usvi_genera_relabel!A$2:B$12642,2)</f>
        <v>ASV_00031: Bacteria; Marinimicrobia (SAR406 clade)</v>
      </c>
    </row>
    <row r="305" spans="1:15" x14ac:dyDescent="0.2">
      <c r="A305" t="s">
        <v>12</v>
      </c>
      <c r="B305" t="s">
        <v>25362</v>
      </c>
      <c r="C305" t="s">
        <v>13</v>
      </c>
      <c r="D305" t="s">
        <v>13</v>
      </c>
      <c r="E305" t="s">
        <v>38</v>
      </c>
      <c r="F305" t="s">
        <v>31</v>
      </c>
      <c r="G305">
        <v>-0.488564721663313</v>
      </c>
      <c r="H305" t="s">
        <v>25363</v>
      </c>
      <c r="I305" s="1">
        <v>1.5418741313239602E-5</v>
      </c>
      <c r="J305" s="1">
        <v>1.5418741313239602E-5</v>
      </c>
      <c r="K305" s="1">
        <v>1.5418741313239602E-5</v>
      </c>
      <c r="L305">
        <v>2.9637296585244399E-3</v>
      </c>
      <c r="M305">
        <v>2.9637296585244399E-3</v>
      </c>
      <c r="N305" t="s">
        <v>25361</v>
      </c>
      <c r="O305" t="str">
        <f>VLOOKUP(E305,usvi_genera_relabel!A$2:B$12642,2)</f>
        <v>ASV_00031: Bacteria; Marinimicrobia (SAR406 clade)</v>
      </c>
    </row>
    <row r="306" spans="1:15" x14ac:dyDescent="0.2">
      <c r="A306" t="s">
        <v>12</v>
      </c>
      <c r="B306" t="s">
        <v>25362</v>
      </c>
      <c r="C306" t="s">
        <v>13</v>
      </c>
      <c r="D306" t="s">
        <v>13</v>
      </c>
      <c r="E306" t="s">
        <v>38</v>
      </c>
      <c r="F306" t="s">
        <v>44</v>
      </c>
      <c r="G306">
        <v>-0.66780684104627697</v>
      </c>
      <c r="H306" t="s">
        <v>25363</v>
      </c>
      <c r="I306" s="1">
        <v>1.9998486050445199E-10</v>
      </c>
      <c r="J306" s="1">
        <v>1.9998486050445199E-10</v>
      </c>
      <c r="K306" s="1">
        <v>1.9998486050445199E-10</v>
      </c>
      <c r="L306" s="1">
        <v>1.5827791112426601E-7</v>
      </c>
      <c r="M306" s="1">
        <v>1.5827791112426601E-7</v>
      </c>
      <c r="N306">
        <v>-0.66780684104627697</v>
      </c>
      <c r="O306" t="str">
        <f>VLOOKUP(E306,usvi_genera_relabel!A$2:B$12642,2)</f>
        <v>ASV_00031: Bacteria; Marinimicrobia (SAR406 clade)</v>
      </c>
    </row>
    <row r="307" spans="1:15" x14ac:dyDescent="0.2">
      <c r="A307" t="s">
        <v>12</v>
      </c>
      <c r="B307" t="s">
        <v>25362</v>
      </c>
      <c r="C307" t="s">
        <v>13</v>
      </c>
      <c r="D307" t="s">
        <v>13</v>
      </c>
      <c r="E307" t="s">
        <v>38</v>
      </c>
      <c r="F307" t="s">
        <v>159</v>
      </c>
      <c r="G307">
        <v>-0.65908786049631096</v>
      </c>
      <c r="H307" t="s">
        <v>25363</v>
      </c>
      <c r="I307" s="1">
        <v>4.13066020412044E-10</v>
      </c>
      <c r="J307" s="1">
        <v>4.13066020412044E-10</v>
      </c>
      <c r="K307" s="1">
        <v>4.13066020412044E-10</v>
      </c>
      <c r="L307" s="1">
        <v>2.9668599551973197E-7</v>
      </c>
      <c r="M307" s="1">
        <v>2.9668599551973197E-7</v>
      </c>
      <c r="N307">
        <v>-0.65908786049631096</v>
      </c>
      <c r="O307" t="str">
        <f>VLOOKUP(E307,usvi_genera_relabel!A$2:B$12642,2)</f>
        <v>ASV_00031: Bacteria; Marinimicrobia (SAR406 clade)</v>
      </c>
    </row>
    <row r="308" spans="1:15" x14ac:dyDescent="0.2">
      <c r="A308" t="s">
        <v>12</v>
      </c>
      <c r="B308" t="s">
        <v>25362</v>
      </c>
      <c r="C308" t="s">
        <v>13</v>
      </c>
      <c r="D308" t="s">
        <v>13</v>
      </c>
      <c r="E308" t="s">
        <v>38</v>
      </c>
      <c r="F308" t="s">
        <v>122</v>
      </c>
      <c r="G308">
        <v>-0.51009615384615303</v>
      </c>
      <c r="H308" t="s">
        <v>25363</v>
      </c>
      <c r="I308" s="1">
        <v>1.42140740226881E-5</v>
      </c>
      <c r="J308" s="1">
        <v>1.42140740226881E-5</v>
      </c>
      <c r="K308" s="1">
        <v>1.42140740226881E-5</v>
      </c>
      <c r="L308">
        <v>2.7777234709539002E-3</v>
      </c>
      <c r="M308">
        <v>2.7777234709539002E-3</v>
      </c>
      <c r="N308">
        <v>-0.51009615384615303</v>
      </c>
      <c r="O308" t="str">
        <f>VLOOKUP(E308,usvi_genera_relabel!A$2:B$12642,2)</f>
        <v>ASV_00031: Bacteria; Marinimicrobia (SAR406 clade)</v>
      </c>
    </row>
    <row r="309" spans="1:15" x14ac:dyDescent="0.2">
      <c r="A309" t="s">
        <v>12</v>
      </c>
      <c r="B309" t="s">
        <v>25362</v>
      </c>
      <c r="C309" t="s">
        <v>13</v>
      </c>
      <c r="D309" t="s">
        <v>13</v>
      </c>
      <c r="E309" t="s">
        <v>38</v>
      </c>
      <c r="F309" t="s">
        <v>161</v>
      </c>
      <c r="G309">
        <v>-0.64153627311521999</v>
      </c>
      <c r="H309" t="s">
        <v>25363</v>
      </c>
      <c r="I309" s="1">
        <v>1.4222721092163899E-5</v>
      </c>
      <c r="J309" s="1">
        <v>1.4222721092163899E-5</v>
      </c>
      <c r="K309" s="1">
        <v>1.4222721092163899E-5</v>
      </c>
      <c r="L309">
        <v>2.7777234709539002E-3</v>
      </c>
      <c r="M309">
        <v>2.7777234709539002E-3</v>
      </c>
      <c r="N309">
        <v>-0.64153627311521999</v>
      </c>
      <c r="O309" t="str">
        <f>VLOOKUP(E309,usvi_genera_relabel!A$2:B$12642,2)</f>
        <v>ASV_00031: Bacteria; Marinimicrobia (SAR406 clade)</v>
      </c>
    </row>
    <row r="310" spans="1:15" x14ac:dyDescent="0.2">
      <c r="A310" t="s">
        <v>12</v>
      </c>
      <c r="B310" t="s">
        <v>25362</v>
      </c>
      <c r="C310" t="s">
        <v>13</v>
      </c>
      <c r="D310" t="s">
        <v>13</v>
      </c>
      <c r="E310" t="s">
        <v>38</v>
      </c>
      <c r="F310" t="s">
        <v>50</v>
      </c>
      <c r="G310">
        <v>-0.59151576123407101</v>
      </c>
      <c r="H310" t="s">
        <v>25363</v>
      </c>
      <c r="I310" s="1">
        <v>5.5754529786353298E-8</v>
      </c>
      <c r="J310" s="1">
        <v>5.5754529786353298E-8</v>
      </c>
      <c r="K310" s="1">
        <v>5.5754529786353298E-8</v>
      </c>
      <c r="L310" s="1">
        <v>2.4481210516891101E-5</v>
      </c>
      <c r="M310" s="1">
        <v>2.4481210516891101E-5</v>
      </c>
      <c r="N310">
        <v>-0.59151576123407101</v>
      </c>
      <c r="O310" t="str">
        <f>VLOOKUP(E310,usvi_genera_relabel!A$2:B$12642,2)</f>
        <v>ASV_00031: Bacteria; Marinimicrobia (SAR406 clade)</v>
      </c>
    </row>
    <row r="311" spans="1:15" x14ac:dyDescent="0.2">
      <c r="A311" t="s">
        <v>12</v>
      </c>
      <c r="B311" t="s">
        <v>25362</v>
      </c>
      <c r="C311" t="s">
        <v>13</v>
      </c>
      <c r="D311" t="s">
        <v>13</v>
      </c>
      <c r="E311" t="s">
        <v>38</v>
      </c>
      <c r="F311" t="s">
        <v>37</v>
      </c>
      <c r="G311">
        <v>-0.71864520456069703</v>
      </c>
      <c r="H311" t="s">
        <v>25363</v>
      </c>
      <c r="I311" s="1">
        <v>1.7063641833269899E-12</v>
      </c>
      <c r="J311" s="1">
        <v>1.7063641833269899E-12</v>
      </c>
      <c r="K311" s="1">
        <v>1.7063641833269899E-12</v>
      </c>
      <c r="L311" s="1">
        <v>2.24521965322683E-9</v>
      </c>
      <c r="M311" s="1">
        <v>2.24521965322683E-9</v>
      </c>
      <c r="N311">
        <v>-0.71864520456069703</v>
      </c>
      <c r="O311" t="str">
        <f>VLOOKUP(E311,usvi_genera_relabel!A$2:B$12642,2)</f>
        <v>ASV_00031: Bacteria; Marinimicrobia (SAR406 clade)</v>
      </c>
    </row>
    <row r="312" spans="1:15" x14ac:dyDescent="0.2">
      <c r="A312" t="s">
        <v>12</v>
      </c>
      <c r="B312" t="s">
        <v>25362</v>
      </c>
      <c r="C312" t="s">
        <v>13</v>
      </c>
      <c r="D312" t="s">
        <v>13</v>
      </c>
      <c r="E312" t="s">
        <v>38</v>
      </c>
      <c r="F312" t="s">
        <v>117</v>
      </c>
      <c r="G312">
        <v>-0.489201877934272</v>
      </c>
      <c r="H312" t="s">
        <v>25363</v>
      </c>
      <c r="I312" s="1">
        <v>1.4971744833325701E-5</v>
      </c>
      <c r="J312" s="1">
        <v>1.4971744833325701E-5</v>
      </c>
      <c r="K312" s="1">
        <v>1.4971744833325701E-5</v>
      </c>
      <c r="L312">
        <v>2.8962883368114402E-3</v>
      </c>
      <c r="M312">
        <v>2.8962883368114402E-3</v>
      </c>
      <c r="N312" t="s">
        <v>25361</v>
      </c>
      <c r="O312" t="str">
        <f>VLOOKUP(E312,usvi_genera_relabel!A$2:B$12642,2)</f>
        <v>ASV_00031: Bacteria; Marinimicrobia (SAR406 clade)</v>
      </c>
    </row>
    <row r="313" spans="1:15" x14ac:dyDescent="0.2">
      <c r="A313" t="s">
        <v>12</v>
      </c>
      <c r="B313" t="s">
        <v>25362</v>
      </c>
      <c r="C313" t="s">
        <v>13</v>
      </c>
      <c r="D313" t="s">
        <v>13</v>
      </c>
      <c r="E313" t="s">
        <v>38</v>
      </c>
      <c r="F313" t="s">
        <v>66</v>
      </c>
      <c r="G313">
        <v>-0.48209255533199102</v>
      </c>
      <c r="H313" t="s">
        <v>25363</v>
      </c>
      <c r="I313" s="1">
        <v>2.0720433283137899E-5</v>
      </c>
      <c r="J313" s="1">
        <v>2.0720433283137899E-5</v>
      </c>
      <c r="K313" s="1">
        <v>2.0720433283137899E-5</v>
      </c>
      <c r="L313">
        <v>3.7681636087422898E-3</v>
      </c>
      <c r="M313">
        <v>3.7681636087422898E-3</v>
      </c>
      <c r="N313" t="s">
        <v>25361</v>
      </c>
      <c r="O313" t="str">
        <f>VLOOKUP(E313,usvi_genera_relabel!A$2:B$12642,2)</f>
        <v>ASV_00031: Bacteria; Marinimicrobia (SAR406 clade)</v>
      </c>
    </row>
    <row r="314" spans="1:15" x14ac:dyDescent="0.2">
      <c r="A314" t="s">
        <v>12</v>
      </c>
      <c r="B314" t="s">
        <v>25362</v>
      </c>
      <c r="C314" t="s">
        <v>13</v>
      </c>
      <c r="D314" t="s">
        <v>13</v>
      </c>
      <c r="E314" t="s">
        <v>38</v>
      </c>
      <c r="F314" t="s">
        <v>45</v>
      </c>
      <c r="G314">
        <v>-0.68346747149564002</v>
      </c>
      <c r="H314" t="s">
        <v>25363</v>
      </c>
      <c r="I314" s="1">
        <v>5.1049950871876901E-11</v>
      </c>
      <c r="J314" s="1">
        <v>5.1049950871876901E-11</v>
      </c>
      <c r="K314" s="1">
        <v>5.1049950871876901E-11</v>
      </c>
      <c r="L314" s="1">
        <v>4.7864433937471701E-8</v>
      </c>
      <c r="M314" s="1">
        <v>4.7864433937471701E-8</v>
      </c>
      <c r="N314">
        <v>-0.68346747149564002</v>
      </c>
      <c r="O314" t="str">
        <f>VLOOKUP(E314,usvi_genera_relabel!A$2:B$12642,2)</f>
        <v>ASV_00031: Bacteria; Marinimicrobia (SAR406 clade)</v>
      </c>
    </row>
    <row r="315" spans="1:15" x14ac:dyDescent="0.2">
      <c r="A315" t="s">
        <v>12</v>
      </c>
      <c r="B315" t="s">
        <v>25362</v>
      </c>
      <c r="C315" t="s">
        <v>13</v>
      </c>
      <c r="D315" t="s">
        <v>13</v>
      </c>
      <c r="E315" t="s">
        <v>38</v>
      </c>
      <c r="F315" t="s">
        <v>92</v>
      </c>
      <c r="G315">
        <v>0.46240409207161098</v>
      </c>
      <c r="H315" t="s">
        <v>25363</v>
      </c>
      <c r="I315" s="1">
        <v>6.3324889205696602E-5</v>
      </c>
      <c r="J315" s="1">
        <v>6.3324889205696602E-5</v>
      </c>
      <c r="K315" s="1">
        <v>6.3324889205696602E-5</v>
      </c>
      <c r="L315">
        <v>9.2944886500905596E-3</v>
      </c>
      <c r="M315">
        <v>9.2944886500905596E-3</v>
      </c>
      <c r="N315" t="s">
        <v>25361</v>
      </c>
      <c r="O315" t="str">
        <f>VLOOKUP(E315,usvi_genera_relabel!A$2:B$12642,2)</f>
        <v>ASV_00031: Bacteria; Marinimicrobia (SAR406 clade)</v>
      </c>
    </row>
    <row r="316" spans="1:15" x14ac:dyDescent="0.2">
      <c r="A316" t="s">
        <v>12</v>
      </c>
      <c r="B316" t="s">
        <v>25362</v>
      </c>
      <c r="C316" t="s">
        <v>13</v>
      </c>
      <c r="D316" t="s">
        <v>13</v>
      </c>
      <c r="E316" t="s">
        <v>38</v>
      </c>
      <c r="F316" t="s">
        <v>30</v>
      </c>
      <c r="G316">
        <v>-0.61096579476861101</v>
      </c>
      <c r="H316" t="s">
        <v>25363</v>
      </c>
      <c r="I316" s="1">
        <v>1.5284211971149702E-8</v>
      </c>
      <c r="J316" s="1">
        <v>1.5284211971149702E-8</v>
      </c>
      <c r="K316" s="1">
        <v>1.5284211971149702E-8</v>
      </c>
      <c r="L316" s="1">
        <v>7.7496738905782495E-6</v>
      </c>
      <c r="M316" s="1">
        <v>7.7496738905782495E-6</v>
      </c>
      <c r="N316">
        <v>-0.61096579476861101</v>
      </c>
      <c r="O316" t="str">
        <f>VLOOKUP(E316,usvi_genera_relabel!A$2:B$12642,2)</f>
        <v>ASV_00031: Bacteria; Marinimicrobia (SAR406 clade)</v>
      </c>
    </row>
    <row r="317" spans="1:15" x14ac:dyDescent="0.2">
      <c r="A317" t="s">
        <v>12</v>
      </c>
      <c r="B317" t="s">
        <v>25362</v>
      </c>
      <c r="C317" t="s">
        <v>13</v>
      </c>
      <c r="D317" t="s">
        <v>13</v>
      </c>
      <c r="E317" t="s">
        <v>38</v>
      </c>
      <c r="F317" t="s">
        <v>185</v>
      </c>
      <c r="G317">
        <v>0.46572890025575397</v>
      </c>
      <c r="H317" t="s">
        <v>25363</v>
      </c>
      <c r="I317" s="1">
        <v>5.5154850658632002E-5</v>
      </c>
      <c r="J317" s="1">
        <v>5.5154850658632002E-5</v>
      </c>
      <c r="K317" s="1">
        <v>5.5154850658632002E-5</v>
      </c>
      <c r="L317">
        <v>8.2975618680323597E-3</v>
      </c>
      <c r="M317">
        <v>8.2975618680323597E-3</v>
      </c>
      <c r="N317" t="s">
        <v>25361</v>
      </c>
      <c r="O317" t="str">
        <f>VLOOKUP(E317,usvi_genera_relabel!A$2:B$12642,2)</f>
        <v>ASV_00031: Bacteria; Marinimicrobia (SAR406 clade)</v>
      </c>
    </row>
    <row r="318" spans="1:15" x14ac:dyDescent="0.2">
      <c r="A318" t="s">
        <v>12</v>
      </c>
      <c r="B318" t="s">
        <v>25362</v>
      </c>
      <c r="C318" t="s">
        <v>13</v>
      </c>
      <c r="D318" t="s">
        <v>13</v>
      </c>
      <c r="E318" t="s">
        <v>40</v>
      </c>
      <c r="F318" t="s">
        <v>157</v>
      </c>
      <c r="G318">
        <v>0.51837692823608295</v>
      </c>
      <c r="H318" t="s">
        <v>25363</v>
      </c>
      <c r="I318" s="1">
        <v>3.64727425739185E-6</v>
      </c>
      <c r="J318" s="1">
        <v>3.64727425739185E-6</v>
      </c>
      <c r="K318" s="1">
        <v>3.64727425739185E-6</v>
      </c>
      <c r="L318" s="1">
        <v>8.9120987110332599E-4</v>
      </c>
      <c r="M318" s="1">
        <v>8.9120987110332599E-4</v>
      </c>
      <c r="N318">
        <v>0.51837692823608295</v>
      </c>
      <c r="O318" t="str">
        <f>VLOOKUP(E318,usvi_genera_relabel!A$2:B$12642,2)</f>
        <v>ASV_00032: Bacteroidia; NS5 marine group</v>
      </c>
    </row>
    <row r="319" spans="1:15" x14ac:dyDescent="0.2">
      <c r="A319" t="s">
        <v>12</v>
      </c>
      <c r="B319" t="s">
        <v>25362</v>
      </c>
      <c r="C319" t="s">
        <v>13</v>
      </c>
      <c r="D319" t="s">
        <v>13</v>
      </c>
      <c r="E319" t="s">
        <v>40</v>
      </c>
      <c r="F319" t="s">
        <v>91</v>
      </c>
      <c r="G319">
        <v>-0.52602280348759201</v>
      </c>
      <c r="H319" t="s">
        <v>25363</v>
      </c>
      <c r="I319" s="1">
        <v>2.4641138253920902E-6</v>
      </c>
      <c r="J319" s="1">
        <v>2.4641138253920902E-6</v>
      </c>
      <c r="K319" s="1">
        <v>2.4641138253920902E-6</v>
      </c>
      <c r="L319" s="1">
        <v>6.44767666258077E-4</v>
      </c>
      <c r="M319" s="1">
        <v>6.44767666258077E-4</v>
      </c>
      <c r="N319">
        <v>-0.52602280348759201</v>
      </c>
      <c r="O319" t="str">
        <f>VLOOKUP(E319,usvi_genera_relabel!A$2:B$12642,2)</f>
        <v>ASV_00032: Bacteroidia; NS5 marine group</v>
      </c>
    </row>
    <row r="320" spans="1:15" x14ac:dyDescent="0.2">
      <c r="A320" t="s">
        <v>12</v>
      </c>
      <c r="B320" t="s">
        <v>25362</v>
      </c>
      <c r="C320" t="s">
        <v>13</v>
      </c>
      <c r="D320" t="s">
        <v>13</v>
      </c>
      <c r="E320" t="s">
        <v>40</v>
      </c>
      <c r="F320" t="s">
        <v>44</v>
      </c>
      <c r="G320">
        <v>0.71797451374916099</v>
      </c>
      <c r="H320" t="s">
        <v>25363</v>
      </c>
      <c r="I320" s="1">
        <v>1.8292891914293701E-12</v>
      </c>
      <c r="J320" s="1">
        <v>1.8292891914293701E-12</v>
      </c>
      <c r="K320" s="1">
        <v>1.8292891914293701E-12</v>
      </c>
      <c r="L320" s="1">
        <v>2.3869053180221398E-9</v>
      </c>
      <c r="M320" s="1">
        <v>2.3869053180221398E-9</v>
      </c>
      <c r="N320">
        <v>0.71797451374916099</v>
      </c>
      <c r="O320" t="str">
        <f>VLOOKUP(E320,usvi_genera_relabel!A$2:B$12642,2)</f>
        <v>ASV_00032: Bacteroidia; NS5 marine group</v>
      </c>
    </row>
    <row r="321" spans="1:15" x14ac:dyDescent="0.2">
      <c r="A321" t="s">
        <v>12</v>
      </c>
      <c r="B321" t="s">
        <v>25362</v>
      </c>
      <c r="C321" t="s">
        <v>13</v>
      </c>
      <c r="D321" t="s">
        <v>13</v>
      </c>
      <c r="E321" t="s">
        <v>40</v>
      </c>
      <c r="F321" t="s">
        <v>159</v>
      </c>
      <c r="G321">
        <v>0.730549966465459</v>
      </c>
      <c r="H321" t="s">
        <v>25363</v>
      </c>
      <c r="I321" s="1">
        <v>4.7967901981806897E-13</v>
      </c>
      <c r="J321" s="1">
        <v>4.7967901981806897E-13</v>
      </c>
      <c r="K321" s="1">
        <v>4.7967901981806897E-13</v>
      </c>
      <c r="L321" s="1">
        <v>7.0325615336982599E-10</v>
      </c>
      <c r="M321" s="1">
        <v>7.0325615336982599E-10</v>
      </c>
      <c r="N321">
        <v>0.730549966465459</v>
      </c>
      <c r="O321" t="str">
        <f>VLOOKUP(E321,usvi_genera_relabel!A$2:B$12642,2)</f>
        <v>ASV_00032: Bacteroidia; NS5 marine group</v>
      </c>
    </row>
    <row r="322" spans="1:15" x14ac:dyDescent="0.2">
      <c r="A322" t="s">
        <v>12</v>
      </c>
      <c r="B322" t="s">
        <v>25362</v>
      </c>
      <c r="C322" t="s">
        <v>13</v>
      </c>
      <c r="D322" t="s">
        <v>13</v>
      </c>
      <c r="E322" t="s">
        <v>40</v>
      </c>
      <c r="F322" t="s">
        <v>68</v>
      </c>
      <c r="G322">
        <v>0.46039570757880599</v>
      </c>
      <c r="H322" t="s">
        <v>25363</v>
      </c>
      <c r="I322" s="1">
        <v>5.3487787888499497E-5</v>
      </c>
      <c r="J322" s="1">
        <v>5.3487787888499497E-5</v>
      </c>
      <c r="K322" s="1">
        <v>5.3487787888499497E-5</v>
      </c>
      <c r="L322">
        <v>8.0996857227765492E-3</v>
      </c>
      <c r="M322">
        <v>8.0996857227765492E-3</v>
      </c>
      <c r="N322" t="s">
        <v>25361</v>
      </c>
      <c r="O322" t="str">
        <f>VLOOKUP(E322,usvi_genera_relabel!A$2:B$12642,2)</f>
        <v>ASV_00032: Bacteroidia; NS5 marine group</v>
      </c>
    </row>
    <row r="323" spans="1:15" x14ac:dyDescent="0.2">
      <c r="A323" t="s">
        <v>12</v>
      </c>
      <c r="B323" t="s">
        <v>25362</v>
      </c>
      <c r="C323" t="s">
        <v>13</v>
      </c>
      <c r="D323" t="s">
        <v>13</v>
      </c>
      <c r="E323" t="s">
        <v>40</v>
      </c>
      <c r="F323" t="s">
        <v>122</v>
      </c>
      <c r="G323">
        <v>0.55437062937062898</v>
      </c>
      <c r="H323" t="s">
        <v>25363</v>
      </c>
      <c r="I323" s="1">
        <v>1.6573883550451901E-6</v>
      </c>
      <c r="J323" s="1">
        <v>1.6573883550451901E-6</v>
      </c>
      <c r="K323" s="1">
        <v>1.6573883550451901E-6</v>
      </c>
      <c r="L323" s="1">
        <v>4.5855349109192499E-4</v>
      </c>
      <c r="M323" s="1">
        <v>4.5855349109192499E-4</v>
      </c>
      <c r="N323">
        <v>0.55437062937062898</v>
      </c>
      <c r="O323" t="str">
        <f>VLOOKUP(E323,usvi_genera_relabel!A$2:B$12642,2)</f>
        <v>ASV_00032: Bacteroidia; NS5 marine group</v>
      </c>
    </row>
    <row r="324" spans="1:15" x14ac:dyDescent="0.2">
      <c r="A324" t="s">
        <v>12</v>
      </c>
      <c r="B324" t="s">
        <v>25362</v>
      </c>
      <c r="C324" t="s">
        <v>13</v>
      </c>
      <c r="D324" t="s">
        <v>13</v>
      </c>
      <c r="E324" t="s">
        <v>40</v>
      </c>
      <c r="F324" t="s">
        <v>161</v>
      </c>
      <c r="G324">
        <v>0.67983367983367904</v>
      </c>
      <c r="H324" t="s">
        <v>25363</v>
      </c>
      <c r="I324" s="1">
        <v>2.6759207972443301E-6</v>
      </c>
      <c r="J324" s="1">
        <v>2.6759207972443301E-6</v>
      </c>
      <c r="K324" s="1">
        <v>2.6759207972443301E-6</v>
      </c>
      <c r="L324" s="1">
        <v>6.9095240385204403E-4</v>
      </c>
      <c r="M324" s="1">
        <v>6.9095240385204403E-4</v>
      </c>
      <c r="N324">
        <v>0.67983367983367904</v>
      </c>
      <c r="O324" t="str">
        <f>VLOOKUP(E324,usvi_genera_relabel!A$2:B$12642,2)</f>
        <v>ASV_00032: Bacteroidia; NS5 marine group</v>
      </c>
    </row>
    <row r="325" spans="1:15" x14ac:dyDescent="0.2">
      <c r="A325" t="s">
        <v>12</v>
      </c>
      <c r="B325" t="s">
        <v>25362</v>
      </c>
      <c r="C325" t="s">
        <v>13</v>
      </c>
      <c r="D325" t="s">
        <v>13</v>
      </c>
      <c r="E325" t="s">
        <v>40</v>
      </c>
      <c r="F325" t="s">
        <v>115</v>
      </c>
      <c r="G325">
        <v>-0.67164532954006595</v>
      </c>
      <c r="H325" t="s">
        <v>25363</v>
      </c>
      <c r="I325" s="1">
        <v>5.3380044255378403E-6</v>
      </c>
      <c r="J325" s="1">
        <v>5.3380044255378403E-6</v>
      </c>
      <c r="K325" s="1">
        <v>5.3380044255378403E-6</v>
      </c>
      <c r="L325">
        <v>1.22878633129546E-3</v>
      </c>
      <c r="M325">
        <v>1.22878633129546E-3</v>
      </c>
      <c r="N325">
        <v>-0.67164532954006595</v>
      </c>
      <c r="O325" t="str">
        <f>VLOOKUP(E325,usvi_genera_relabel!A$2:B$12642,2)</f>
        <v>ASV_00032: Bacteroidia; NS5 marine group</v>
      </c>
    </row>
    <row r="326" spans="1:15" x14ac:dyDescent="0.2">
      <c r="A326" t="s">
        <v>12</v>
      </c>
      <c r="B326" t="s">
        <v>25362</v>
      </c>
      <c r="C326" t="s">
        <v>13</v>
      </c>
      <c r="D326" t="s">
        <v>13</v>
      </c>
      <c r="E326" t="s">
        <v>40</v>
      </c>
      <c r="F326" t="s">
        <v>71</v>
      </c>
      <c r="G326">
        <v>-0.47806841046277598</v>
      </c>
      <c r="H326" t="s">
        <v>25363</v>
      </c>
      <c r="I326" s="1">
        <v>2.48258233458202E-5</v>
      </c>
      <c r="J326" s="1">
        <v>2.48258233458202E-5</v>
      </c>
      <c r="K326" s="1">
        <v>2.48258233458202E-5</v>
      </c>
      <c r="L326">
        <v>4.3432486690836297E-3</v>
      </c>
      <c r="M326">
        <v>4.3432486690836297E-3</v>
      </c>
      <c r="N326" t="s">
        <v>25361</v>
      </c>
      <c r="O326" t="str">
        <f>VLOOKUP(E326,usvi_genera_relabel!A$2:B$12642,2)</f>
        <v>ASV_00032: Bacteroidia; NS5 marine group</v>
      </c>
    </row>
    <row r="327" spans="1:15" x14ac:dyDescent="0.2">
      <c r="A327" t="s">
        <v>12</v>
      </c>
      <c r="B327" t="s">
        <v>25362</v>
      </c>
      <c r="C327" t="s">
        <v>13</v>
      </c>
      <c r="D327" t="s">
        <v>13</v>
      </c>
      <c r="E327" t="s">
        <v>40</v>
      </c>
      <c r="F327" t="s">
        <v>177</v>
      </c>
      <c r="G327">
        <v>-0.47139203507489902</v>
      </c>
      <c r="H327" t="s">
        <v>25363</v>
      </c>
      <c r="I327" s="1">
        <v>4.3447552730740503E-5</v>
      </c>
      <c r="J327" s="1">
        <v>4.3447552730740503E-5</v>
      </c>
      <c r="K327" s="1">
        <v>4.3447552730740503E-5</v>
      </c>
      <c r="L327">
        <v>6.8509396259185899E-3</v>
      </c>
      <c r="M327">
        <v>6.8509396259185899E-3</v>
      </c>
      <c r="N327" t="s">
        <v>25361</v>
      </c>
      <c r="O327" t="str">
        <f>VLOOKUP(E327,usvi_genera_relabel!A$2:B$12642,2)</f>
        <v>ASV_00032: Bacteroidia; NS5 marine group</v>
      </c>
    </row>
    <row r="328" spans="1:15" x14ac:dyDescent="0.2">
      <c r="A328" t="s">
        <v>12</v>
      </c>
      <c r="B328" t="s">
        <v>25362</v>
      </c>
      <c r="C328" t="s">
        <v>13</v>
      </c>
      <c r="D328" t="s">
        <v>13</v>
      </c>
      <c r="E328" t="s">
        <v>40</v>
      </c>
      <c r="F328" t="s">
        <v>37</v>
      </c>
      <c r="G328">
        <v>0.87102615694164898</v>
      </c>
      <c r="H328" t="s">
        <v>25363</v>
      </c>
      <c r="I328" s="1">
        <v>5.4707600951005395E-23</v>
      </c>
      <c r="J328" s="1">
        <v>5.4707600951005395E-23</v>
      </c>
      <c r="K328" s="1">
        <v>5.4707600951005395E-23</v>
      </c>
      <c r="L328" s="1">
        <v>1.4229356130942901E-19</v>
      </c>
      <c r="M328" s="1">
        <v>1.4229356130942901E-19</v>
      </c>
      <c r="N328">
        <v>0.87102615694164898</v>
      </c>
      <c r="O328" t="str">
        <f>VLOOKUP(E328,usvi_genera_relabel!A$2:B$12642,2)</f>
        <v>ASV_00032: Bacteroidia; NS5 marine group</v>
      </c>
    </row>
    <row r="329" spans="1:15" x14ac:dyDescent="0.2">
      <c r="A329" t="s">
        <v>12</v>
      </c>
      <c r="B329" t="s">
        <v>25362</v>
      </c>
      <c r="C329" t="s">
        <v>13</v>
      </c>
      <c r="D329" t="s">
        <v>13</v>
      </c>
      <c r="E329" t="s">
        <v>40</v>
      </c>
      <c r="F329" t="s">
        <v>117</v>
      </c>
      <c r="G329">
        <v>0.54188464118041502</v>
      </c>
      <c r="H329" t="s">
        <v>25363</v>
      </c>
      <c r="I329" s="1">
        <v>1.0587471047512E-6</v>
      </c>
      <c r="J329" s="1">
        <v>1.0587471047512E-6</v>
      </c>
      <c r="K329" s="1">
        <v>1.0587471047512E-6</v>
      </c>
      <c r="L329" s="1">
        <v>3.1733877232821502E-4</v>
      </c>
      <c r="M329" s="1">
        <v>3.1733877232821502E-4</v>
      </c>
      <c r="N329">
        <v>0.54188464118041502</v>
      </c>
      <c r="O329" t="str">
        <f>VLOOKUP(E329,usvi_genera_relabel!A$2:B$12642,2)</f>
        <v>ASV_00032: Bacteroidia; NS5 marine group</v>
      </c>
    </row>
    <row r="330" spans="1:15" x14ac:dyDescent="0.2">
      <c r="A330" t="s">
        <v>12</v>
      </c>
      <c r="B330" t="s">
        <v>25362</v>
      </c>
      <c r="C330" t="s">
        <v>13</v>
      </c>
      <c r="D330" t="s">
        <v>13</v>
      </c>
      <c r="E330" t="s">
        <v>40</v>
      </c>
      <c r="F330" t="s">
        <v>225</v>
      </c>
      <c r="G330">
        <v>-0.48560930802204499</v>
      </c>
      <c r="H330" t="s">
        <v>25363</v>
      </c>
      <c r="I330" s="1">
        <v>2.0337275160318699E-5</v>
      </c>
      <c r="J330" s="1">
        <v>2.0337275160318699E-5</v>
      </c>
      <c r="K330" s="1">
        <v>2.0337275160318699E-5</v>
      </c>
      <c r="L330">
        <v>3.71574594490382E-3</v>
      </c>
      <c r="M330">
        <v>3.71574594490382E-3</v>
      </c>
      <c r="N330" t="s">
        <v>25361</v>
      </c>
      <c r="O330" t="str">
        <f>VLOOKUP(E330,usvi_genera_relabel!A$2:B$12642,2)</f>
        <v>ASV_00032: Bacteroidia; NS5 marine group</v>
      </c>
    </row>
    <row r="331" spans="1:15" x14ac:dyDescent="0.2">
      <c r="A331" t="s">
        <v>12</v>
      </c>
      <c r="B331" t="s">
        <v>25362</v>
      </c>
      <c r="C331" t="s">
        <v>13</v>
      </c>
      <c r="D331" t="s">
        <v>13</v>
      </c>
      <c r="E331" t="s">
        <v>40</v>
      </c>
      <c r="F331" t="s">
        <v>45</v>
      </c>
      <c r="G331">
        <v>0.68390342052313802</v>
      </c>
      <c r="H331" t="s">
        <v>25363</v>
      </c>
      <c r="I331" s="1">
        <v>4.9086655988326101E-11</v>
      </c>
      <c r="J331" s="1">
        <v>4.9086655988326101E-11</v>
      </c>
      <c r="K331" s="1">
        <v>4.9086655988326101E-11</v>
      </c>
      <c r="L331" s="1">
        <v>4.6300899550164499E-8</v>
      </c>
      <c r="M331" s="1">
        <v>4.6300899550164499E-8</v>
      </c>
      <c r="N331">
        <v>0.68390342052313802</v>
      </c>
      <c r="O331" t="str">
        <f>VLOOKUP(E331,usvi_genera_relabel!A$2:B$12642,2)</f>
        <v>ASV_00032: Bacteroidia; NS5 marine group</v>
      </c>
    </row>
    <row r="332" spans="1:15" x14ac:dyDescent="0.2">
      <c r="A332" t="s">
        <v>12</v>
      </c>
      <c r="B332" t="s">
        <v>25362</v>
      </c>
      <c r="C332" t="s">
        <v>13</v>
      </c>
      <c r="D332" t="s">
        <v>13</v>
      </c>
      <c r="E332" t="s">
        <v>40</v>
      </c>
      <c r="F332" t="s">
        <v>92</v>
      </c>
      <c r="G332">
        <v>-0.48030690537084397</v>
      </c>
      <c r="H332" t="s">
        <v>25363</v>
      </c>
      <c r="I332" s="1">
        <v>2.9587510616527301E-5</v>
      </c>
      <c r="J332" s="1">
        <v>2.9587510616527301E-5</v>
      </c>
      <c r="K332" s="1">
        <v>2.9587510616527301E-5</v>
      </c>
      <c r="L332">
        <v>5.01275561818584E-3</v>
      </c>
      <c r="M332">
        <v>5.01275561818584E-3</v>
      </c>
      <c r="N332" t="s">
        <v>25361</v>
      </c>
      <c r="O332" t="str">
        <f>VLOOKUP(E332,usvi_genera_relabel!A$2:B$12642,2)</f>
        <v>ASV_00032: Bacteroidia; NS5 marine group</v>
      </c>
    </row>
    <row r="333" spans="1:15" x14ac:dyDescent="0.2">
      <c r="A333" t="s">
        <v>12</v>
      </c>
      <c r="B333" t="s">
        <v>25362</v>
      </c>
      <c r="C333" t="s">
        <v>13</v>
      </c>
      <c r="D333" t="s">
        <v>13</v>
      </c>
      <c r="E333" t="s">
        <v>40</v>
      </c>
      <c r="F333" t="s">
        <v>30</v>
      </c>
      <c r="G333">
        <v>0.65395707578806095</v>
      </c>
      <c r="H333" t="s">
        <v>25363</v>
      </c>
      <c r="I333" s="1">
        <v>6.26066852293694E-10</v>
      </c>
      <c r="J333" s="1">
        <v>6.26066852293694E-10</v>
      </c>
      <c r="K333" s="1">
        <v>6.26066852293694E-10</v>
      </c>
      <c r="L333" s="1">
        <v>4.3529772148607799E-7</v>
      </c>
      <c r="M333" s="1">
        <v>4.3529772148607799E-7</v>
      </c>
      <c r="N333">
        <v>0.65395707578806095</v>
      </c>
      <c r="O333" t="str">
        <f>VLOOKUP(E333,usvi_genera_relabel!A$2:B$12642,2)</f>
        <v>ASV_00032: Bacteroidia; NS5 marine group</v>
      </c>
    </row>
    <row r="334" spans="1:15" x14ac:dyDescent="0.2">
      <c r="A334" t="s">
        <v>12</v>
      </c>
      <c r="B334" t="s">
        <v>25362</v>
      </c>
      <c r="C334" t="s">
        <v>13</v>
      </c>
      <c r="D334" t="s">
        <v>13</v>
      </c>
      <c r="E334" t="s">
        <v>40</v>
      </c>
      <c r="F334" t="s">
        <v>185</v>
      </c>
      <c r="G334">
        <v>-0.46620387285348902</v>
      </c>
      <c r="H334" t="s">
        <v>25363</v>
      </c>
      <c r="I334" s="1">
        <v>5.4070821783055703E-5</v>
      </c>
      <c r="J334" s="1">
        <v>5.4070821783055703E-5</v>
      </c>
      <c r="K334" s="1">
        <v>5.4070821783055703E-5</v>
      </c>
      <c r="L334">
        <v>8.1690139117458795E-3</v>
      </c>
      <c r="M334">
        <v>8.1690139117458795E-3</v>
      </c>
      <c r="N334" t="s">
        <v>25361</v>
      </c>
      <c r="O334" t="str">
        <f>VLOOKUP(E334,usvi_genera_relabel!A$2:B$12642,2)</f>
        <v>ASV_00032: Bacteroidia; NS5 marine group</v>
      </c>
    </row>
    <row r="335" spans="1:15" x14ac:dyDescent="0.2">
      <c r="A335" t="s">
        <v>12</v>
      </c>
      <c r="B335" t="s">
        <v>25362</v>
      </c>
      <c r="C335" t="s">
        <v>13</v>
      </c>
      <c r="D335" t="s">
        <v>13</v>
      </c>
      <c r="E335" t="s">
        <v>41</v>
      </c>
      <c r="F335" t="s">
        <v>157</v>
      </c>
      <c r="G335">
        <v>-0.48153954205663002</v>
      </c>
      <c r="H335" t="s">
        <v>25363</v>
      </c>
      <c r="I335" s="1">
        <v>2.12444644880102E-5</v>
      </c>
      <c r="J335" s="1">
        <v>2.12444644880102E-5</v>
      </c>
      <c r="K335" s="1">
        <v>2.12444644880102E-5</v>
      </c>
      <c r="L335">
        <v>3.8452874486710601E-3</v>
      </c>
      <c r="M335">
        <v>3.8452874486710601E-3</v>
      </c>
      <c r="N335" t="s">
        <v>25361</v>
      </c>
      <c r="O335" t="str">
        <f>VLOOKUP(E335,usvi_genera_relabel!A$2:B$12642,2)</f>
        <v>ASV_00035: Alphaproteobacteria; SAR11 Clade Ib</v>
      </c>
    </row>
    <row r="336" spans="1:15" x14ac:dyDescent="0.2">
      <c r="A336" t="s">
        <v>12</v>
      </c>
      <c r="B336" t="s">
        <v>25362</v>
      </c>
      <c r="C336" t="s">
        <v>13</v>
      </c>
      <c r="D336" t="s">
        <v>13</v>
      </c>
      <c r="E336" t="s">
        <v>41</v>
      </c>
      <c r="F336" t="s">
        <v>31</v>
      </c>
      <c r="G336">
        <v>-0.46766416140572697</v>
      </c>
      <c r="H336" t="s">
        <v>25363</v>
      </c>
      <c r="I336" s="1">
        <v>3.92074774663888E-5</v>
      </c>
      <c r="J336" s="1">
        <v>3.92074774663888E-5</v>
      </c>
      <c r="K336" s="1">
        <v>3.92074774663888E-5</v>
      </c>
      <c r="L336">
        <v>6.3237283227288704E-3</v>
      </c>
      <c r="M336">
        <v>6.3237283227288704E-3</v>
      </c>
      <c r="N336" t="s">
        <v>25361</v>
      </c>
      <c r="O336" t="str">
        <f>VLOOKUP(E336,usvi_genera_relabel!A$2:B$12642,2)</f>
        <v>ASV_00035: Alphaproteobacteria; SAR11 Clade Ib</v>
      </c>
    </row>
    <row r="337" spans="1:15" x14ac:dyDescent="0.2">
      <c r="A337" t="s">
        <v>12</v>
      </c>
      <c r="B337" t="s">
        <v>25362</v>
      </c>
      <c r="C337" t="s">
        <v>13</v>
      </c>
      <c r="D337" t="s">
        <v>13</v>
      </c>
      <c r="E337" t="s">
        <v>41</v>
      </c>
      <c r="F337" t="s">
        <v>44</v>
      </c>
      <c r="G337">
        <v>-0.71053371764150397</v>
      </c>
      <c r="H337" t="s">
        <v>25363</v>
      </c>
      <c r="I337" s="1">
        <v>3.9058790481726798E-12</v>
      </c>
      <c r="J337" s="1">
        <v>3.9058790481726798E-12</v>
      </c>
      <c r="K337" s="1">
        <v>3.9058790481726798E-12</v>
      </c>
      <c r="L337" s="1">
        <v>4.7790816030402896E-9</v>
      </c>
      <c r="M337" s="1">
        <v>4.7790816030402896E-9</v>
      </c>
      <c r="N337">
        <v>-0.71053371764150397</v>
      </c>
      <c r="O337" t="str">
        <f>VLOOKUP(E337,usvi_genera_relabel!A$2:B$12642,2)</f>
        <v>ASV_00035: Alphaproteobacteria; SAR11 Clade Ib</v>
      </c>
    </row>
    <row r="338" spans="1:15" x14ac:dyDescent="0.2">
      <c r="A338" t="s">
        <v>12</v>
      </c>
      <c r="B338" t="s">
        <v>25362</v>
      </c>
      <c r="C338" t="s">
        <v>13</v>
      </c>
      <c r="D338" t="s">
        <v>13</v>
      </c>
      <c r="E338" t="s">
        <v>41</v>
      </c>
      <c r="F338" t="s">
        <v>159</v>
      </c>
      <c r="G338">
        <v>-0.68553787453188697</v>
      </c>
      <c r="H338" t="s">
        <v>25363</v>
      </c>
      <c r="I338" s="1">
        <v>4.2349255345846997E-11</v>
      </c>
      <c r="J338" s="1">
        <v>4.2349255345846997E-11</v>
      </c>
      <c r="K338" s="1">
        <v>4.2349255345846997E-11</v>
      </c>
      <c r="L338" s="1">
        <v>4.0681058421156101E-8</v>
      </c>
      <c r="M338" s="1">
        <v>4.0681058421156101E-8</v>
      </c>
      <c r="N338">
        <v>-0.68553787453188697</v>
      </c>
      <c r="O338" t="str">
        <f>VLOOKUP(E338,usvi_genera_relabel!A$2:B$12642,2)</f>
        <v>ASV_00035: Alphaproteobacteria; SAR11 Clade Ib</v>
      </c>
    </row>
    <row r="339" spans="1:15" x14ac:dyDescent="0.2">
      <c r="A339" t="s">
        <v>12</v>
      </c>
      <c r="B339" t="s">
        <v>25362</v>
      </c>
      <c r="C339" t="s">
        <v>13</v>
      </c>
      <c r="D339" t="s">
        <v>13</v>
      </c>
      <c r="E339" t="s">
        <v>41</v>
      </c>
      <c r="F339" t="s">
        <v>161</v>
      </c>
      <c r="G339">
        <v>-0.65436381524768705</v>
      </c>
      <c r="H339" t="s">
        <v>25363</v>
      </c>
      <c r="I339" s="1">
        <v>8.3424636663393005E-6</v>
      </c>
      <c r="J339" s="1">
        <v>8.3424636663393005E-6</v>
      </c>
      <c r="K339" s="1">
        <v>8.3424636663393005E-6</v>
      </c>
      <c r="L339">
        <v>1.7893921738417399E-3</v>
      </c>
      <c r="M339">
        <v>1.7893921738417399E-3</v>
      </c>
      <c r="N339">
        <v>-0.65436381524768705</v>
      </c>
      <c r="O339" t="str">
        <f>VLOOKUP(E339,usvi_genera_relabel!A$2:B$12642,2)</f>
        <v>ASV_00035: Alphaproteobacteria; SAR11 Clade Ib</v>
      </c>
    </row>
    <row r="340" spans="1:15" x14ac:dyDescent="0.2">
      <c r="A340" t="s">
        <v>12</v>
      </c>
      <c r="B340" t="s">
        <v>25362</v>
      </c>
      <c r="C340" t="s">
        <v>13</v>
      </c>
      <c r="D340" t="s">
        <v>13</v>
      </c>
      <c r="E340" t="s">
        <v>41</v>
      </c>
      <c r="F340" t="s">
        <v>115</v>
      </c>
      <c r="G340">
        <v>0.64359396654962697</v>
      </c>
      <c r="H340" t="s">
        <v>25363</v>
      </c>
      <c r="I340" s="1">
        <v>1.7310886473749999E-5</v>
      </c>
      <c r="J340" s="1">
        <v>1.7310886473749999E-5</v>
      </c>
      <c r="K340" s="1">
        <v>1.7310886473749999E-5</v>
      </c>
      <c r="L340">
        <v>3.25503395743646E-3</v>
      </c>
      <c r="M340">
        <v>3.25503395743646E-3</v>
      </c>
      <c r="N340">
        <v>0.64359396654962697</v>
      </c>
      <c r="O340" t="str">
        <f>VLOOKUP(E340,usvi_genera_relabel!A$2:B$12642,2)</f>
        <v>ASV_00035: Alphaproteobacteria; SAR11 Clade Ib</v>
      </c>
    </row>
    <row r="341" spans="1:15" x14ac:dyDescent="0.2">
      <c r="A341" t="s">
        <v>12</v>
      </c>
      <c r="B341" t="s">
        <v>25362</v>
      </c>
      <c r="C341" t="s">
        <v>13</v>
      </c>
      <c r="D341" t="s">
        <v>13</v>
      </c>
      <c r="E341" t="s">
        <v>41</v>
      </c>
      <c r="F341" t="s">
        <v>37</v>
      </c>
      <c r="G341">
        <v>-0.823888522281082</v>
      </c>
      <c r="H341" t="s">
        <v>25363</v>
      </c>
      <c r="I341" s="1">
        <v>1.11260156049842E-18</v>
      </c>
      <c r="J341" s="1">
        <v>1.11260156049842E-18</v>
      </c>
      <c r="K341" s="1">
        <v>1.11260156049842E-18</v>
      </c>
      <c r="L341" s="1">
        <v>2.51023432653594E-15</v>
      </c>
      <c r="M341" s="1">
        <v>2.51023432653594E-15</v>
      </c>
      <c r="N341">
        <v>-0.823888522281082</v>
      </c>
      <c r="O341" t="str">
        <f>VLOOKUP(E341,usvi_genera_relabel!A$2:B$12642,2)</f>
        <v>ASV_00035: Alphaproteobacteria; SAR11 Clade Ib</v>
      </c>
    </row>
    <row r="342" spans="1:15" x14ac:dyDescent="0.2">
      <c r="A342" t="s">
        <v>12</v>
      </c>
      <c r="B342" t="s">
        <v>25362</v>
      </c>
      <c r="C342" t="s">
        <v>13</v>
      </c>
      <c r="D342" t="s">
        <v>13</v>
      </c>
      <c r="E342" t="s">
        <v>41</v>
      </c>
      <c r="F342" t="s">
        <v>117</v>
      </c>
      <c r="G342">
        <v>-0.50841679271213203</v>
      </c>
      <c r="H342" t="s">
        <v>25363</v>
      </c>
      <c r="I342" s="1">
        <v>5.9940039940268997E-6</v>
      </c>
      <c r="J342" s="1">
        <v>5.9940039940268997E-6</v>
      </c>
      <c r="K342" s="1">
        <v>5.9940039940268997E-6</v>
      </c>
      <c r="L342">
        <v>1.3554828858774301E-3</v>
      </c>
      <c r="M342">
        <v>1.3554828858774301E-3</v>
      </c>
      <c r="N342">
        <v>-0.50841679271213203</v>
      </c>
      <c r="O342" t="str">
        <f>VLOOKUP(E342,usvi_genera_relabel!A$2:B$12642,2)</f>
        <v>ASV_00035: Alphaproteobacteria; SAR11 Clade Ib</v>
      </c>
    </row>
    <row r="343" spans="1:15" x14ac:dyDescent="0.2">
      <c r="A343" t="s">
        <v>12</v>
      </c>
      <c r="B343" t="s">
        <v>25362</v>
      </c>
      <c r="C343" t="s">
        <v>13</v>
      </c>
      <c r="D343" t="s">
        <v>13</v>
      </c>
      <c r="E343" t="s">
        <v>41</v>
      </c>
      <c r="F343" t="s">
        <v>66</v>
      </c>
      <c r="G343">
        <v>-0.53267351142872199</v>
      </c>
      <c r="H343" t="s">
        <v>25363</v>
      </c>
      <c r="I343" s="1">
        <v>1.7382203775352101E-6</v>
      </c>
      <c r="J343" s="1">
        <v>1.7382203775352101E-6</v>
      </c>
      <c r="K343" s="1">
        <v>1.7382203775352101E-6</v>
      </c>
      <c r="L343" s="1">
        <v>4.7917104953901701E-4</v>
      </c>
      <c r="M343" s="1">
        <v>4.7917104953901701E-4</v>
      </c>
      <c r="N343">
        <v>-0.53267351142872199</v>
      </c>
      <c r="O343" t="str">
        <f>VLOOKUP(E343,usvi_genera_relabel!A$2:B$12642,2)</f>
        <v>ASV_00035: Alphaproteobacteria; SAR11 Clade Ib</v>
      </c>
    </row>
    <row r="344" spans="1:15" x14ac:dyDescent="0.2">
      <c r="A344" t="s">
        <v>12</v>
      </c>
      <c r="B344" t="s">
        <v>25362</v>
      </c>
      <c r="C344" t="s">
        <v>13</v>
      </c>
      <c r="D344" t="s">
        <v>13</v>
      </c>
      <c r="E344" t="s">
        <v>41</v>
      </c>
      <c r="F344" t="s">
        <v>45</v>
      </c>
      <c r="G344">
        <v>-0.65654404038726499</v>
      </c>
      <c r="H344" t="s">
        <v>25363</v>
      </c>
      <c r="I344" s="1">
        <v>5.0815226198755204E-10</v>
      </c>
      <c r="J344" s="1">
        <v>5.0815226198755204E-10</v>
      </c>
      <c r="K344" s="1">
        <v>5.0815226198755204E-10</v>
      </c>
      <c r="L344" s="1">
        <v>3.5937703098555201E-7</v>
      </c>
      <c r="M344" s="1">
        <v>3.5937703098555201E-7</v>
      </c>
      <c r="N344">
        <v>-0.65654404038726499</v>
      </c>
      <c r="O344" t="str">
        <f>VLOOKUP(E344,usvi_genera_relabel!A$2:B$12642,2)</f>
        <v>ASV_00035: Alphaproteobacteria; SAR11 Clade Ib</v>
      </c>
    </row>
    <row r="345" spans="1:15" x14ac:dyDescent="0.2">
      <c r="A345" t="s">
        <v>12</v>
      </c>
      <c r="B345" t="s">
        <v>25362</v>
      </c>
      <c r="C345" t="s">
        <v>13</v>
      </c>
      <c r="D345" t="s">
        <v>13</v>
      </c>
      <c r="E345" t="s">
        <v>41</v>
      </c>
      <c r="F345" t="s">
        <v>30</v>
      </c>
      <c r="G345">
        <v>-0.59741408894516101</v>
      </c>
      <c r="H345" t="s">
        <v>25363</v>
      </c>
      <c r="I345" s="1">
        <v>3.7999450196659001E-8</v>
      </c>
      <c r="J345" s="1">
        <v>3.7999450196659001E-8</v>
      </c>
      <c r="K345" s="1">
        <v>3.7999450196659001E-8</v>
      </c>
      <c r="L345" s="1">
        <v>1.7356836383409299E-5</v>
      </c>
      <c r="M345" s="1">
        <v>1.7356836383409299E-5</v>
      </c>
      <c r="N345">
        <v>-0.59741408894516101</v>
      </c>
      <c r="O345" t="str">
        <f>VLOOKUP(E345,usvi_genera_relabel!A$2:B$12642,2)</f>
        <v>ASV_00035: Alphaproteobacteria; SAR11 Clade Ib</v>
      </c>
    </row>
    <row r="346" spans="1:15" x14ac:dyDescent="0.2">
      <c r="A346" t="s">
        <v>12</v>
      </c>
      <c r="B346" t="s">
        <v>25362</v>
      </c>
      <c r="C346" t="s">
        <v>13</v>
      </c>
      <c r="D346" t="s">
        <v>13</v>
      </c>
      <c r="E346" t="s">
        <v>658</v>
      </c>
      <c r="F346" t="s">
        <v>28</v>
      </c>
      <c r="G346">
        <v>-0.46428980417604998</v>
      </c>
      <c r="H346" t="s">
        <v>25363</v>
      </c>
      <c r="I346" s="1">
        <v>6.6575554400769398E-5</v>
      </c>
      <c r="J346" s="1">
        <v>6.6575554400769398E-5</v>
      </c>
      <c r="K346" s="1">
        <v>6.6575554400769398E-5</v>
      </c>
      <c r="L346">
        <v>9.7133312035305192E-3</v>
      </c>
      <c r="M346">
        <v>9.7133312035305192E-3</v>
      </c>
      <c r="N346" t="s">
        <v>25361</v>
      </c>
      <c r="O346" t="str">
        <f>VLOOKUP(E346,usvi_genera_relabel!A$2:B$12642,2)</f>
        <v>ASV_00036: Bacteroidia; NS9 marine group</v>
      </c>
    </row>
    <row r="347" spans="1:15" x14ac:dyDescent="0.2">
      <c r="A347" t="s">
        <v>12</v>
      </c>
      <c r="B347" t="s">
        <v>25362</v>
      </c>
      <c r="C347" t="s">
        <v>13</v>
      </c>
      <c r="D347" t="s">
        <v>13</v>
      </c>
      <c r="E347" t="s">
        <v>658</v>
      </c>
      <c r="F347" t="s">
        <v>91</v>
      </c>
      <c r="G347">
        <v>-0.63997317236753803</v>
      </c>
      <c r="H347" t="s">
        <v>25363</v>
      </c>
      <c r="I347" s="1">
        <v>1.86973220395473E-9</v>
      </c>
      <c r="J347" s="1">
        <v>1.86973220395473E-9</v>
      </c>
      <c r="K347" s="1">
        <v>1.86973220395473E-9</v>
      </c>
      <c r="L347" s="1">
        <v>1.19591982315959E-6</v>
      </c>
      <c r="M347" s="1">
        <v>1.19591982315959E-6</v>
      </c>
      <c r="N347">
        <v>-0.63997317236753803</v>
      </c>
      <c r="O347" t="str">
        <f>VLOOKUP(E347,usvi_genera_relabel!A$2:B$12642,2)</f>
        <v>ASV_00036: Bacteroidia; NS9 marine group</v>
      </c>
    </row>
    <row r="348" spans="1:15" x14ac:dyDescent="0.2">
      <c r="A348" t="s">
        <v>12</v>
      </c>
      <c r="B348" t="s">
        <v>25362</v>
      </c>
      <c r="C348" t="s">
        <v>13</v>
      </c>
      <c r="D348" t="s">
        <v>13</v>
      </c>
      <c r="E348" t="s">
        <v>658</v>
      </c>
      <c r="F348" t="s">
        <v>44</v>
      </c>
      <c r="G348">
        <v>0.59849094567404404</v>
      </c>
      <c r="H348" t="s">
        <v>25363</v>
      </c>
      <c r="I348" s="1">
        <v>3.54010453657791E-8</v>
      </c>
      <c r="J348" s="1">
        <v>3.54010453657791E-8</v>
      </c>
      <c r="K348" s="1">
        <v>3.54010453657791E-8</v>
      </c>
      <c r="L348" s="1">
        <v>1.63127350280677E-5</v>
      </c>
      <c r="M348" s="1">
        <v>1.63127350280677E-5</v>
      </c>
      <c r="N348">
        <v>0.59849094567404404</v>
      </c>
      <c r="O348" t="str">
        <f>VLOOKUP(E348,usvi_genera_relabel!A$2:B$12642,2)</f>
        <v>ASV_00036: Bacteroidia; NS9 marine group</v>
      </c>
    </row>
    <row r="349" spans="1:15" x14ac:dyDescent="0.2">
      <c r="A349" t="s">
        <v>12</v>
      </c>
      <c r="B349" t="s">
        <v>25362</v>
      </c>
      <c r="C349" t="s">
        <v>13</v>
      </c>
      <c r="D349" t="s">
        <v>13</v>
      </c>
      <c r="E349" t="s">
        <v>658</v>
      </c>
      <c r="F349" t="s">
        <v>159</v>
      </c>
      <c r="G349">
        <v>0.62598926894701501</v>
      </c>
      <c r="H349" t="s">
        <v>25363</v>
      </c>
      <c r="I349" s="1">
        <v>5.2893134528684598E-9</v>
      </c>
      <c r="J349" s="1">
        <v>5.2893134528684598E-9</v>
      </c>
      <c r="K349" s="1">
        <v>5.2893134528684598E-9</v>
      </c>
      <c r="L349" s="1">
        <v>3.0403688289257699E-6</v>
      </c>
      <c r="M349" s="1">
        <v>3.0403688289257699E-6</v>
      </c>
      <c r="N349">
        <v>0.62598926894701501</v>
      </c>
      <c r="O349" t="str">
        <f>VLOOKUP(E349,usvi_genera_relabel!A$2:B$12642,2)</f>
        <v>ASV_00036: Bacteroidia; NS9 marine group</v>
      </c>
    </row>
    <row r="350" spans="1:15" x14ac:dyDescent="0.2">
      <c r="A350" t="s">
        <v>12</v>
      </c>
      <c r="B350" t="s">
        <v>25362</v>
      </c>
      <c r="C350" t="s">
        <v>13</v>
      </c>
      <c r="D350" t="s">
        <v>13</v>
      </c>
      <c r="E350" t="s">
        <v>658</v>
      </c>
      <c r="F350" t="s">
        <v>115</v>
      </c>
      <c r="G350">
        <v>-0.63940256045519195</v>
      </c>
      <c r="H350" t="s">
        <v>25363</v>
      </c>
      <c r="I350" s="1">
        <v>2.0431022813618499E-5</v>
      </c>
      <c r="J350" s="1">
        <v>2.0431022813618499E-5</v>
      </c>
      <c r="K350" s="1">
        <v>2.0431022813618499E-5</v>
      </c>
      <c r="L350">
        <v>3.7285235516761601E-3</v>
      </c>
      <c r="M350">
        <v>3.7285235516761601E-3</v>
      </c>
      <c r="N350">
        <v>-0.63940256045519195</v>
      </c>
      <c r="O350" t="str">
        <f>VLOOKUP(E350,usvi_genera_relabel!A$2:B$12642,2)</f>
        <v>ASV_00036: Bacteroidia; NS9 marine group</v>
      </c>
    </row>
    <row r="351" spans="1:15" x14ac:dyDescent="0.2">
      <c r="A351" t="s">
        <v>12</v>
      </c>
      <c r="B351" t="s">
        <v>25362</v>
      </c>
      <c r="C351" t="s">
        <v>13</v>
      </c>
      <c r="D351" t="s">
        <v>13</v>
      </c>
      <c r="E351" t="s">
        <v>658</v>
      </c>
      <c r="F351" t="s">
        <v>96</v>
      </c>
      <c r="G351">
        <v>-0.52951039570757796</v>
      </c>
      <c r="H351" t="s">
        <v>25363</v>
      </c>
      <c r="I351" s="1">
        <v>2.05393944799112E-6</v>
      </c>
      <c r="J351" s="1">
        <v>2.05393944799112E-6</v>
      </c>
      <c r="K351" s="1">
        <v>2.05393944799112E-6</v>
      </c>
      <c r="L351" s="1">
        <v>5.5353562067967505E-4</v>
      </c>
      <c r="M351" s="1">
        <v>5.5353562067967505E-4</v>
      </c>
      <c r="N351">
        <v>-0.52951039570757796</v>
      </c>
      <c r="O351" t="str">
        <f>VLOOKUP(E351,usvi_genera_relabel!A$2:B$12642,2)</f>
        <v>ASV_00036: Bacteroidia; NS9 marine group</v>
      </c>
    </row>
    <row r="352" spans="1:15" x14ac:dyDescent="0.2">
      <c r="A352" t="s">
        <v>12</v>
      </c>
      <c r="B352" t="s">
        <v>25362</v>
      </c>
      <c r="C352" t="s">
        <v>13</v>
      </c>
      <c r="D352" t="s">
        <v>13</v>
      </c>
      <c r="E352" t="s">
        <v>658</v>
      </c>
      <c r="F352" t="s">
        <v>71</v>
      </c>
      <c r="G352">
        <v>-0.57048960429242102</v>
      </c>
      <c r="H352" t="s">
        <v>25363</v>
      </c>
      <c r="I352" s="1">
        <v>2.0587837151166201E-7</v>
      </c>
      <c r="J352" s="1">
        <v>2.0587837151166201E-7</v>
      </c>
      <c r="K352" s="1">
        <v>2.0587837151166201E-7</v>
      </c>
      <c r="L352" s="1">
        <v>7.6716493832934196E-5</v>
      </c>
      <c r="M352" s="1">
        <v>7.6716493832934196E-5</v>
      </c>
      <c r="N352">
        <v>-0.57048960429242102</v>
      </c>
      <c r="O352" t="str">
        <f>VLOOKUP(E352,usvi_genera_relabel!A$2:B$12642,2)</f>
        <v>ASV_00036: Bacteroidia; NS9 marine group</v>
      </c>
    </row>
    <row r="353" spans="1:15" x14ac:dyDescent="0.2">
      <c r="A353" t="s">
        <v>12</v>
      </c>
      <c r="B353" t="s">
        <v>25362</v>
      </c>
      <c r="C353" t="s">
        <v>13</v>
      </c>
      <c r="D353" t="s">
        <v>13</v>
      </c>
      <c r="E353" t="s">
        <v>658</v>
      </c>
      <c r="F353" t="s">
        <v>19</v>
      </c>
      <c r="G353">
        <v>-0.45231388329979799</v>
      </c>
      <c r="H353" t="s">
        <v>25363</v>
      </c>
      <c r="I353" s="1">
        <v>7.4937968095997997E-5</v>
      </c>
      <c r="J353" s="1">
        <v>7.4937968095997997E-5</v>
      </c>
      <c r="K353" s="1">
        <v>7.4937968095997997E-5</v>
      </c>
      <c r="L353">
        <v>1.07294505249605E-2</v>
      </c>
      <c r="M353">
        <v>1.07294505249605E-2</v>
      </c>
      <c r="N353" t="s">
        <v>25361</v>
      </c>
      <c r="O353" t="str">
        <f>VLOOKUP(E353,usvi_genera_relabel!A$2:B$12642,2)</f>
        <v>ASV_00036: Bacteroidia; NS9 marine group</v>
      </c>
    </row>
    <row r="354" spans="1:15" x14ac:dyDescent="0.2">
      <c r="A354" t="s">
        <v>12</v>
      </c>
      <c r="B354" t="s">
        <v>25362</v>
      </c>
      <c r="C354" t="s">
        <v>13</v>
      </c>
      <c r="D354" t="s">
        <v>13</v>
      </c>
      <c r="E354" t="s">
        <v>658</v>
      </c>
      <c r="F354" t="s">
        <v>177</v>
      </c>
      <c r="G354">
        <v>-0.56382900986481499</v>
      </c>
      <c r="H354" t="s">
        <v>25363</v>
      </c>
      <c r="I354" s="1">
        <v>4.5432278244836899E-7</v>
      </c>
      <c r="J354" s="1">
        <v>4.5432278244836899E-7</v>
      </c>
      <c r="K354" s="1">
        <v>4.5432278244836899E-7</v>
      </c>
      <c r="L354" s="1">
        <v>1.5311557859995601E-4</v>
      </c>
      <c r="M354" s="1">
        <v>1.5311557859995601E-4</v>
      </c>
      <c r="N354">
        <v>-0.56382900986481499</v>
      </c>
      <c r="O354" t="str">
        <f>VLOOKUP(E354,usvi_genera_relabel!A$2:B$12642,2)</f>
        <v>ASV_00036: Bacteroidia; NS9 marine group</v>
      </c>
    </row>
    <row r="355" spans="1:15" x14ac:dyDescent="0.2">
      <c r="A355" t="s">
        <v>12</v>
      </c>
      <c r="B355" t="s">
        <v>25362</v>
      </c>
      <c r="C355" t="s">
        <v>13</v>
      </c>
      <c r="D355" t="s">
        <v>13</v>
      </c>
      <c r="E355" t="s">
        <v>658</v>
      </c>
      <c r="F355" t="s">
        <v>37</v>
      </c>
      <c r="G355">
        <v>0.74171696847753099</v>
      </c>
      <c r="H355" t="s">
        <v>25363</v>
      </c>
      <c r="I355" s="1">
        <v>1.3704674144584599E-13</v>
      </c>
      <c r="J355" s="1">
        <v>1.3704674144584599E-13</v>
      </c>
      <c r="K355" s="1">
        <v>1.3704674144584599E-13</v>
      </c>
      <c r="L355" s="1">
        <v>2.2260030226345901E-10</v>
      </c>
      <c r="M355" s="1">
        <v>2.2260030226345901E-10</v>
      </c>
      <c r="N355">
        <v>0.74171696847753099</v>
      </c>
      <c r="O355" t="str">
        <f>VLOOKUP(E355,usvi_genera_relabel!A$2:B$12642,2)</f>
        <v>ASV_00036: Bacteroidia; NS9 marine group</v>
      </c>
    </row>
    <row r="356" spans="1:15" x14ac:dyDescent="0.2">
      <c r="A356" t="s">
        <v>12</v>
      </c>
      <c r="B356" t="s">
        <v>25362</v>
      </c>
      <c r="C356" t="s">
        <v>13</v>
      </c>
      <c r="D356" t="s">
        <v>13</v>
      </c>
      <c r="E356" t="s">
        <v>658</v>
      </c>
      <c r="F356" t="s">
        <v>117</v>
      </c>
      <c r="G356">
        <v>0.45375586854459998</v>
      </c>
      <c r="H356" t="s">
        <v>25363</v>
      </c>
      <c r="I356" s="1">
        <v>7.0605881858929297E-5</v>
      </c>
      <c r="J356" s="1">
        <v>7.0605881858929297E-5</v>
      </c>
      <c r="K356" s="1">
        <v>7.0605881858929297E-5</v>
      </c>
      <c r="L356">
        <v>1.0189320273516701E-2</v>
      </c>
      <c r="M356">
        <v>1.0189320273516701E-2</v>
      </c>
      <c r="N356" t="s">
        <v>25361</v>
      </c>
      <c r="O356" t="str">
        <f>VLOOKUP(E356,usvi_genera_relabel!A$2:B$12642,2)</f>
        <v>ASV_00036: Bacteroidia; NS9 marine group</v>
      </c>
    </row>
    <row r="357" spans="1:15" x14ac:dyDescent="0.2">
      <c r="A357" t="s">
        <v>12</v>
      </c>
      <c r="B357" t="s">
        <v>25362</v>
      </c>
      <c r="C357" t="s">
        <v>13</v>
      </c>
      <c r="D357" t="s">
        <v>13</v>
      </c>
      <c r="E357" t="s">
        <v>658</v>
      </c>
      <c r="F357" t="s">
        <v>225</v>
      </c>
      <c r="G357">
        <v>-0.56871664771236097</v>
      </c>
      <c r="H357" t="s">
        <v>25363</v>
      </c>
      <c r="I357" s="1">
        <v>2.8021274320549098E-7</v>
      </c>
      <c r="J357" s="1">
        <v>2.8021274320549098E-7</v>
      </c>
      <c r="K357" s="1">
        <v>2.8021274320549098E-7</v>
      </c>
      <c r="L357" s="1">
        <v>9.9490900591658104E-5</v>
      </c>
      <c r="M357" s="1">
        <v>9.9490900591658104E-5</v>
      </c>
      <c r="N357">
        <v>-0.56871664771236097</v>
      </c>
      <c r="O357" t="str">
        <f>VLOOKUP(E357,usvi_genera_relabel!A$2:B$12642,2)</f>
        <v>ASV_00036: Bacteroidia; NS9 marine group</v>
      </c>
    </row>
    <row r="358" spans="1:15" x14ac:dyDescent="0.2">
      <c r="A358" t="s">
        <v>12</v>
      </c>
      <c r="B358" t="s">
        <v>25362</v>
      </c>
      <c r="C358" t="s">
        <v>13</v>
      </c>
      <c r="D358" t="s">
        <v>13</v>
      </c>
      <c r="E358" t="s">
        <v>658</v>
      </c>
      <c r="F358" t="s">
        <v>45</v>
      </c>
      <c r="G358">
        <v>0.56847753185781302</v>
      </c>
      <c r="H358" t="s">
        <v>25363</v>
      </c>
      <c r="I358" s="1">
        <v>2.3219086516812199E-7</v>
      </c>
      <c r="J358" s="1">
        <v>2.3219086516812199E-7</v>
      </c>
      <c r="K358" s="1">
        <v>2.3219086516812199E-7</v>
      </c>
      <c r="L358" s="1">
        <v>8.5183364375193295E-5</v>
      </c>
      <c r="M358" s="1">
        <v>8.5183364375193295E-5</v>
      </c>
      <c r="N358">
        <v>0.56847753185781302</v>
      </c>
      <c r="O358" t="str">
        <f>VLOOKUP(E358,usvi_genera_relabel!A$2:B$12642,2)</f>
        <v>ASV_00036: Bacteroidia; NS9 marine group</v>
      </c>
    </row>
    <row r="359" spans="1:15" x14ac:dyDescent="0.2">
      <c r="A359" t="s">
        <v>12</v>
      </c>
      <c r="B359" t="s">
        <v>25362</v>
      </c>
      <c r="C359" t="s">
        <v>13</v>
      </c>
      <c r="D359" t="s">
        <v>13</v>
      </c>
      <c r="E359" t="s">
        <v>658</v>
      </c>
      <c r="F359" t="s">
        <v>92</v>
      </c>
      <c r="G359">
        <v>-0.56930946291560103</v>
      </c>
      <c r="H359" t="s">
        <v>25363</v>
      </c>
      <c r="I359" s="1">
        <v>3.3145931406008998E-7</v>
      </c>
      <c r="J359" s="1">
        <v>3.3145931406008998E-7</v>
      </c>
      <c r="K359" s="1">
        <v>3.3145931406008998E-7</v>
      </c>
      <c r="L359" s="1">
        <v>1.15281284380447E-4</v>
      </c>
      <c r="M359" s="1">
        <v>1.15281284380447E-4</v>
      </c>
      <c r="N359">
        <v>-0.56930946291560103</v>
      </c>
      <c r="O359" t="str">
        <f>VLOOKUP(E359,usvi_genera_relabel!A$2:B$12642,2)</f>
        <v>ASV_00036: Bacteroidia; NS9 marine group</v>
      </c>
    </row>
    <row r="360" spans="1:15" x14ac:dyDescent="0.2">
      <c r="A360" t="s">
        <v>12</v>
      </c>
      <c r="B360" t="s">
        <v>25362</v>
      </c>
      <c r="C360" t="s">
        <v>13</v>
      </c>
      <c r="D360" t="s">
        <v>13</v>
      </c>
      <c r="E360" t="s">
        <v>658</v>
      </c>
      <c r="F360" t="s">
        <v>30</v>
      </c>
      <c r="G360">
        <v>0.56109993293091798</v>
      </c>
      <c r="H360" t="s">
        <v>25363</v>
      </c>
      <c r="I360" s="1">
        <v>3.5845354373643498E-7</v>
      </c>
      <c r="J360" s="1">
        <v>3.5845354373643498E-7</v>
      </c>
      <c r="K360" s="1">
        <v>3.5845354373643498E-7</v>
      </c>
      <c r="L360" s="1">
        <v>1.2368084864569401E-4</v>
      </c>
      <c r="M360" s="1">
        <v>1.2368084864569401E-4</v>
      </c>
      <c r="N360">
        <v>0.56109993293091798</v>
      </c>
      <c r="O360" t="str">
        <f>VLOOKUP(E360,usvi_genera_relabel!A$2:B$12642,2)</f>
        <v>ASV_00036: Bacteroidia; NS9 marine group</v>
      </c>
    </row>
    <row r="361" spans="1:15" x14ac:dyDescent="0.2">
      <c r="A361" t="s">
        <v>12</v>
      </c>
      <c r="B361" t="s">
        <v>25362</v>
      </c>
      <c r="C361" t="s">
        <v>13</v>
      </c>
      <c r="D361" t="s">
        <v>13</v>
      </c>
      <c r="E361" t="s">
        <v>658</v>
      </c>
      <c r="F361" t="s">
        <v>185</v>
      </c>
      <c r="G361">
        <v>-0.55370843989769802</v>
      </c>
      <c r="H361" t="s">
        <v>25363</v>
      </c>
      <c r="I361" s="1">
        <v>8.0141157313766299E-7</v>
      </c>
      <c r="J361" s="1">
        <v>8.0141157313766299E-7</v>
      </c>
      <c r="K361" s="1">
        <v>8.0141157313766299E-7</v>
      </c>
      <c r="L361" s="1">
        <v>2.4976987060636299E-4</v>
      </c>
      <c r="M361" s="1">
        <v>2.4976987060636299E-4</v>
      </c>
      <c r="N361">
        <v>-0.55370843989769802</v>
      </c>
      <c r="O361" t="str">
        <f>VLOOKUP(E361,usvi_genera_relabel!A$2:B$12642,2)</f>
        <v>ASV_00036: Bacteroidia; NS9 marine group</v>
      </c>
    </row>
    <row r="362" spans="1:15" x14ac:dyDescent="0.2">
      <c r="A362" t="s">
        <v>12</v>
      </c>
      <c r="B362" t="s">
        <v>25362</v>
      </c>
      <c r="C362" t="s">
        <v>13</v>
      </c>
      <c r="D362" t="s">
        <v>13</v>
      </c>
      <c r="E362" t="s">
        <v>42</v>
      </c>
      <c r="F362" t="s">
        <v>44</v>
      </c>
      <c r="G362">
        <v>-0.65069171017674998</v>
      </c>
      <c r="H362" t="s">
        <v>25363</v>
      </c>
      <c r="I362" s="1">
        <v>8.1240968025681705E-10</v>
      </c>
      <c r="J362" s="1">
        <v>8.1240968025681705E-10</v>
      </c>
      <c r="K362" s="1">
        <v>8.1240968025681705E-10</v>
      </c>
      <c r="L362" s="1">
        <v>5.5500199741216499E-7</v>
      </c>
      <c r="M362" s="1">
        <v>5.5500199741216499E-7</v>
      </c>
      <c r="N362">
        <v>-0.65069171017674998</v>
      </c>
      <c r="O362" t="str">
        <f>VLOOKUP(E362,usvi_genera_relabel!A$2:B$12642,2)</f>
        <v>ASV_00037: Alphaproteobacteria; SAR11 Clade II</v>
      </c>
    </row>
    <row r="363" spans="1:15" x14ac:dyDescent="0.2">
      <c r="A363" t="s">
        <v>12</v>
      </c>
      <c r="B363" t="s">
        <v>25362</v>
      </c>
      <c r="C363" t="s">
        <v>13</v>
      </c>
      <c r="D363" t="s">
        <v>13</v>
      </c>
      <c r="E363" t="s">
        <v>42</v>
      </c>
      <c r="F363" t="s">
        <v>159</v>
      </c>
      <c r="G363">
        <v>-0.66603504887409304</v>
      </c>
      <c r="H363" t="s">
        <v>25363</v>
      </c>
      <c r="I363" s="1">
        <v>2.3219865647942901E-10</v>
      </c>
      <c r="J363" s="1">
        <v>2.3219865647942901E-10</v>
      </c>
      <c r="K363" s="1">
        <v>2.3219865647942901E-10</v>
      </c>
      <c r="L363" s="1">
        <v>1.8034464222531599E-7</v>
      </c>
      <c r="M363" s="1">
        <v>1.8034464222531599E-7</v>
      </c>
      <c r="N363">
        <v>-0.66603504887409304</v>
      </c>
      <c r="O363" t="str">
        <f>VLOOKUP(E363,usvi_genera_relabel!A$2:B$12642,2)</f>
        <v>ASV_00037: Alphaproteobacteria; SAR11 Clade II</v>
      </c>
    </row>
    <row r="364" spans="1:15" x14ac:dyDescent="0.2">
      <c r="A364" t="s">
        <v>12</v>
      </c>
      <c r="B364" t="s">
        <v>25362</v>
      </c>
      <c r="C364" t="s">
        <v>13</v>
      </c>
      <c r="D364" t="s">
        <v>13</v>
      </c>
      <c r="E364" t="s">
        <v>42</v>
      </c>
      <c r="F364" t="s">
        <v>161</v>
      </c>
      <c r="G364">
        <v>-0.62898108106356698</v>
      </c>
      <c r="H364" t="s">
        <v>25363</v>
      </c>
      <c r="I364" s="1">
        <v>2.3426432555273899E-5</v>
      </c>
      <c r="J364" s="1">
        <v>2.3426432555273899E-5</v>
      </c>
      <c r="K364" s="1">
        <v>2.3426432555273899E-5</v>
      </c>
      <c r="L364">
        <v>4.1541246527279198E-3</v>
      </c>
      <c r="M364">
        <v>4.1541246527279198E-3</v>
      </c>
      <c r="N364">
        <v>-0.62898108106356698</v>
      </c>
      <c r="O364" t="str">
        <f>VLOOKUP(E364,usvi_genera_relabel!A$2:B$12642,2)</f>
        <v>ASV_00037: Alphaproteobacteria; SAR11 Clade II</v>
      </c>
    </row>
    <row r="365" spans="1:15" x14ac:dyDescent="0.2">
      <c r="A365" t="s">
        <v>12</v>
      </c>
      <c r="B365" t="s">
        <v>25362</v>
      </c>
      <c r="C365" t="s">
        <v>13</v>
      </c>
      <c r="D365" t="s">
        <v>13</v>
      </c>
      <c r="E365" t="s">
        <v>42</v>
      </c>
      <c r="F365" t="s">
        <v>115</v>
      </c>
      <c r="G365">
        <v>0.60256107930858005</v>
      </c>
      <c r="H365" t="s">
        <v>25363</v>
      </c>
      <c r="I365" s="1">
        <v>7.9362510205083196E-5</v>
      </c>
      <c r="J365" s="1">
        <v>7.9362510205083196E-5</v>
      </c>
      <c r="K365" s="1">
        <v>7.9362510205083196E-5</v>
      </c>
      <c r="L365">
        <v>1.12564429970381E-2</v>
      </c>
      <c r="M365">
        <v>1.12564429970381E-2</v>
      </c>
      <c r="N365">
        <v>0.60256107930858005</v>
      </c>
      <c r="O365" t="str">
        <f>VLOOKUP(E365,usvi_genera_relabel!A$2:B$12642,2)</f>
        <v>ASV_00037: Alphaproteobacteria; SAR11 Clade II</v>
      </c>
    </row>
    <row r="366" spans="1:15" x14ac:dyDescent="0.2">
      <c r="A366" t="s">
        <v>12</v>
      </c>
      <c r="B366" t="s">
        <v>25362</v>
      </c>
      <c r="C366" t="s">
        <v>13</v>
      </c>
      <c r="D366" t="s">
        <v>13</v>
      </c>
      <c r="E366" t="s">
        <v>42</v>
      </c>
      <c r="F366" t="s">
        <v>37</v>
      </c>
      <c r="G366">
        <v>-0.77613817661918505</v>
      </c>
      <c r="H366" t="s">
        <v>25363</v>
      </c>
      <c r="I366" s="1">
        <v>1.85486257823087E-15</v>
      </c>
      <c r="J366" s="1">
        <v>1.85486257823087E-15</v>
      </c>
      <c r="K366" s="1">
        <v>1.85486257823087E-15</v>
      </c>
      <c r="L366" s="1">
        <v>3.6950750459202002E-12</v>
      </c>
      <c r="M366" s="1">
        <v>3.6950750459202002E-12</v>
      </c>
      <c r="N366">
        <v>-0.77613817661918505</v>
      </c>
      <c r="O366" t="str">
        <f>VLOOKUP(E366,usvi_genera_relabel!A$2:B$12642,2)</f>
        <v>ASV_00037: Alphaproteobacteria; SAR11 Clade II</v>
      </c>
    </row>
    <row r="367" spans="1:15" x14ac:dyDescent="0.2">
      <c r="A367" t="s">
        <v>12</v>
      </c>
      <c r="B367" t="s">
        <v>25362</v>
      </c>
      <c r="C367" t="s">
        <v>13</v>
      </c>
      <c r="D367" t="s">
        <v>13</v>
      </c>
      <c r="E367" t="s">
        <v>42</v>
      </c>
      <c r="F367" t="s">
        <v>45</v>
      </c>
      <c r="G367">
        <v>-0.63234677844462495</v>
      </c>
      <c r="H367" t="s">
        <v>25363</v>
      </c>
      <c r="I367" s="1">
        <v>3.3180852099100201E-9</v>
      </c>
      <c r="J367" s="1">
        <v>3.3180852099100201E-9</v>
      </c>
      <c r="K367" s="1">
        <v>3.3180852099100201E-9</v>
      </c>
      <c r="L367" s="1">
        <v>1.9951733014575401E-6</v>
      </c>
      <c r="M367" s="1">
        <v>1.9951733014575401E-6</v>
      </c>
      <c r="N367">
        <v>-0.63234677844462495</v>
      </c>
      <c r="O367" t="str">
        <f>VLOOKUP(E367,usvi_genera_relabel!A$2:B$12642,2)</f>
        <v>ASV_00037: Alphaproteobacteria; SAR11 Clade II</v>
      </c>
    </row>
    <row r="368" spans="1:15" x14ac:dyDescent="0.2">
      <c r="A368" t="s">
        <v>12</v>
      </c>
      <c r="B368" t="s">
        <v>25362</v>
      </c>
      <c r="C368" t="s">
        <v>13</v>
      </c>
      <c r="D368" t="s">
        <v>13</v>
      </c>
      <c r="E368" t="s">
        <v>42</v>
      </c>
      <c r="F368" t="s">
        <v>30</v>
      </c>
      <c r="G368">
        <v>-0.58738995762759905</v>
      </c>
      <c r="H368" t="s">
        <v>25363</v>
      </c>
      <c r="I368" s="1">
        <v>7.2574292072617801E-8</v>
      </c>
      <c r="J368" s="1">
        <v>7.2574292072617801E-8</v>
      </c>
      <c r="K368" s="1">
        <v>7.2574292072617801E-8</v>
      </c>
      <c r="L368" s="1">
        <v>3.0762383847582098E-5</v>
      </c>
      <c r="M368" s="1">
        <v>3.0762383847582098E-5</v>
      </c>
      <c r="N368">
        <v>-0.58738995762759905</v>
      </c>
      <c r="O368" t="str">
        <f>VLOOKUP(E368,usvi_genera_relabel!A$2:B$12642,2)</f>
        <v>ASV_00037: Alphaproteobacteria; SAR11 Clade II</v>
      </c>
    </row>
    <row r="369" spans="1:15" x14ac:dyDescent="0.2">
      <c r="A369" t="s">
        <v>12</v>
      </c>
      <c r="B369" t="s">
        <v>25362</v>
      </c>
      <c r="C369" t="s">
        <v>13</v>
      </c>
      <c r="D369" t="s">
        <v>13</v>
      </c>
      <c r="E369" t="s">
        <v>918</v>
      </c>
      <c r="F369" t="s">
        <v>157</v>
      </c>
      <c r="G369">
        <v>0.505298457411133</v>
      </c>
      <c r="H369" t="s">
        <v>25363</v>
      </c>
      <c r="I369" s="1">
        <v>6.9803895323241797E-6</v>
      </c>
      <c r="J369" s="1">
        <v>6.9803895323241797E-6</v>
      </c>
      <c r="K369" s="1">
        <v>6.9803895323241797E-6</v>
      </c>
      <c r="L369">
        <v>1.5385470279556501E-3</v>
      </c>
      <c r="M369">
        <v>1.5385470279556501E-3</v>
      </c>
      <c r="N369">
        <v>0.505298457411133</v>
      </c>
      <c r="O369" t="str">
        <f>VLOOKUP(E369,usvi_genera_relabel!A$2:B$12642,2)</f>
        <v>ASV_00038: Bacteroidia; Formosa</v>
      </c>
    </row>
    <row r="370" spans="1:15" x14ac:dyDescent="0.2">
      <c r="A370" t="s">
        <v>12</v>
      </c>
      <c r="B370" t="s">
        <v>25362</v>
      </c>
      <c r="C370" t="s">
        <v>13</v>
      </c>
      <c r="D370" t="s">
        <v>13</v>
      </c>
      <c r="E370" t="s">
        <v>918</v>
      </c>
      <c r="F370" t="s">
        <v>91</v>
      </c>
      <c r="G370">
        <v>-0.50264922870556605</v>
      </c>
      <c r="H370" t="s">
        <v>25363</v>
      </c>
      <c r="I370" s="1">
        <v>7.9356117869657506E-6</v>
      </c>
      <c r="J370" s="1">
        <v>7.9356117869657506E-6</v>
      </c>
      <c r="K370" s="1">
        <v>7.9356117869657506E-6</v>
      </c>
      <c r="L370">
        <v>1.7205092012097299E-3</v>
      </c>
      <c r="M370">
        <v>1.7205092012097299E-3</v>
      </c>
      <c r="N370">
        <v>-0.50264922870556605</v>
      </c>
      <c r="O370" t="str">
        <f>VLOOKUP(E370,usvi_genera_relabel!A$2:B$12642,2)</f>
        <v>ASV_00038: Bacteroidia; Formosa</v>
      </c>
    </row>
    <row r="371" spans="1:15" x14ac:dyDescent="0.2">
      <c r="A371" t="s">
        <v>12</v>
      </c>
      <c r="B371" t="s">
        <v>25362</v>
      </c>
      <c r="C371" t="s">
        <v>13</v>
      </c>
      <c r="D371" t="s">
        <v>13</v>
      </c>
      <c r="E371" t="s">
        <v>918</v>
      </c>
      <c r="F371" t="s">
        <v>44</v>
      </c>
      <c r="G371">
        <v>0.66696847753185695</v>
      </c>
      <c r="H371" t="s">
        <v>25363</v>
      </c>
      <c r="I371" s="1">
        <v>2.14655961552839E-10</v>
      </c>
      <c r="J371" s="1">
        <v>2.14655961552839E-10</v>
      </c>
      <c r="K371" s="1">
        <v>2.14655961552839E-10</v>
      </c>
      <c r="L371" s="1">
        <v>1.6869960888955599E-7</v>
      </c>
      <c r="M371" s="1">
        <v>1.6869960888955599E-7</v>
      </c>
      <c r="N371">
        <v>0.66696847753185695</v>
      </c>
      <c r="O371" t="str">
        <f>VLOOKUP(E371,usvi_genera_relabel!A$2:B$12642,2)</f>
        <v>ASV_00038: Bacteroidia; Formosa</v>
      </c>
    </row>
    <row r="372" spans="1:15" x14ac:dyDescent="0.2">
      <c r="A372" t="s">
        <v>12</v>
      </c>
      <c r="B372" t="s">
        <v>25362</v>
      </c>
      <c r="C372" t="s">
        <v>13</v>
      </c>
      <c r="D372" t="s">
        <v>13</v>
      </c>
      <c r="E372" t="s">
        <v>918</v>
      </c>
      <c r="F372" t="s">
        <v>159</v>
      </c>
      <c r="G372">
        <v>0.70204560697518403</v>
      </c>
      <c r="H372" t="s">
        <v>25363</v>
      </c>
      <c r="I372" s="1">
        <v>9.0191132190880006E-12</v>
      </c>
      <c r="J372" s="1">
        <v>9.0191132190880006E-12</v>
      </c>
      <c r="K372" s="1">
        <v>9.0191132190880006E-12</v>
      </c>
      <c r="L372" s="1">
        <v>1.02005538306156E-8</v>
      </c>
      <c r="M372" s="1">
        <v>1.02005538306156E-8</v>
      </c>
      <c r="N372">
        <v>0.70204560697518403</v>
      </c>
      <c r="O372" t="str">
        <f>VLOOKUP(E372,usvi_genera_relabel!A$2:B$12642,2)</f>
        <v>ASV_00038: Bacteroidia; Formosa</v>
      </c>
    </row>
    <row r="373" spans="1:15" x14ac:dyDescent="0.2">
      <c r="A373" t="s">
        <v>12</v>
      </c>
      <c r="B373" t="s">
        <v>25362</v>
      </c>
      <c r="C373" t="s">
        <v>13</v>
      </c>
      <c r="D373" t="s">
        <v>13</v>
      </c>
      <c r="E373" t="s">
        <v>918</v>
      </c>
      <c r="F373" t="s">
        <v>122</v>
      </c>
      <c r="G373">
        <v>0.50568181818181801</v>
      </c>
      <c r="H373" t="s">
        <v>25363</v>
      </c>
      <c r="I373" s="1">
        <v>1.73294288966591E-5</v>
      </c>
      <c r="J373" s="1">
        <v>1.73294288966591E-5</v>
      </c>
      <c r="K373" s="1">
        <v>1.73294288966591E-5</v>
      </c>
      <c r="L373">
        <v>3.2550721126388699E-3</v>
      </c>
      <c r="M373">
        <v>3.2550721126388699E-3</v>
      </c>
      <c r="N373">
        <v>0.50568181818181801</v>
      </c>
      <c r="O373" t="str">
        <f>VLOOKUP(E373,usvi_genera_relabel!A$2:B$12642,2)</f>
        <v>ASV_00038: Bacteroidia; Formosa</v>
      </c>
    </row>
    <row r="374" spans="1:15" x14ac:dyDescent="0.2">
      <c r="A374" t="s">
        <v>12</v>
      </c>
      <c r="B374" t="s">
        <v>25362</v>
      </c>
      <c r="C374" t="s">
        <v>13</v>
      </c>
      <c r="D374" t="s">
        <v>13</v>
      </c>
      <c r="E374" t="s">
        <v>918</v>
      </c>
      <c r="F374" t="s">
        <v>161</v>
      </c>
      <c r="G374">
        <v>0.62490425648320302</v>
      </c>
      <c r="H374" t="s">
        <v>25363</v>
      </c>
      <c r="I374" s="1">
        <v>2.7418915649096601E-5</v>
      </c>
      <c r="J374" s="1">
        <v>2.7418915649096601E-5</v>
      </c>
      <c r="K374" s="1">
        <v>2.7418915649096601E-5</v>
      </c>
      <c r="L374">
        <v>4.7188743429358504E-3</v>
      </c>
      <c r="M374">
        <v>4.7188743429358504E-3</v>
      </c>
      <c r="N374">
        <v>0.62490425648320302</v>
      </c>
      <c r="O374" t="str">
        <f>VLOOKUP(E374,usvi_genera_relabel!A$2:B$12642,2)</f>
        <v>ASV_00038: Bacteroidia; Formosa</v>
      </c>
    </row>
    <row r="375" spans="1:15" x14ac:dyDescent="0.2">
      <c r="A375" t="s">
        <v>12</v>
      </c>
      <c r="B375" t="s">
        <v>25362</v>
      </c>
      <c r="C375" t="s">
        <v>13</v>
      </c>
      <c r="D375" t="s">
        <v>13</v>
      </c>
      <c r="E375" t="s">
        <v>918</v>
      </c>
      <c r="F375" t="s">
        <v>37</v>
      </c>
      <c r="G375">
        <v>0.80328638497652505</v>
      </c>
      <c r="H375" t="s">
        <v>25363</v>
      </c>
      <c r="I375" s="1">
        <v>3.5017852811387101E-17</v>
      </c>
      <c r="J375" s="1">
        <v>3.5017852811387101E-17</v>
      </c>
      <c r="K375" s="1">
        <v>3.5017852811387101E-17</v>
      </c>
      <c r="L375" s="1">
        <v>7.5732974847026905E-14</v>
      </c>
      <c r="M375" s="1">
        <v>7.5732974847026905E-14</v>
      </c>
      <c r="N375">
        <v>0.80328638497652505</v>
      </c>
      <c r="O375" t="str">
        <f>VLOOKUP(E375,usvi_genera_relabel!A$2:B$12642,2)</f>
        <v>ASV_00038: Bacteroidia; Formosa</v>
      </c>
    </row>
    <row r="376" spans="1:15" x14ac:dyDescent="0.2">
      <c r="A376" t="s">
        <v>12</v>
      </c>
      <c r="B376" t="s">
        <v>25362</v>
      </c>
      <c r="C376" t="s">
        <v>13</v>
      </c>
      <c r="D376" t="s">
        <v>13</v>
      </c>
      <c r="E376" t="s">
        <v>918</v>
      </c>
      <c r="F376" t="s">
        <v>117</v>
      </c>
      <c r="G376">
        <v>0.50791415157612296</v>
      </c>
      <c r="H376" t="s">
        <v>25363</v>
      </c>
      <c r="I376" s="1">
        <v>6.1436400835974299E-6</v>
      </c>
      <c r="J376" s="1">
        <v>6.1436400835974299E-6</v>
      </c>
      <c r="K376" s="1">
        <v>6.1436400835974299E-6</v>
      </c>
      <c r="L376">
        <v>1.3845225235716999E-3</v>
      </c>
      <c r="M376">
        <v>1.3845225235716999E-3</v>
      </c>
      <c r="N376">
        <v>0.50791415157612296</v>
      </c>
      <c r="O376" t="str">
        <f>VLOOKUP(E376,usvi_genera_relabel!A$2:B$12642,2)</f>
        <v>ASV_00038: Bacteroidia; Formosa</v>
      </c>
    </row>
    <row r="377" spans="1:15" x14ac:dyDescent="0.2">
      <c r="A377" t="s">
        <v>12</v>
      </c>
      <c r="B377" t="s">
        <v>25362</v>
      </c>
      <c r="C377" t="s">
        <v>13</v>
      </c>
      <c r="D377" t="s">
        <v>13</v>
      </c>
      <c r="E377" t="s">
        <v>918</v>
      </c>
      <c r="F377" t="s">
        <v>45</v>
      </c>
      <c r="G377">
        <v>0.68279678068410399</v>
      </c>
      <c r="H377" t="s">
        <v>25363</v>
      </c>
      <c r="I377" s="1">
        <v>5.4217699208415598E-11</v>
      </c>
      <c r="J377" s="1">
        <v>5.4217699208415598E-11</v>
      </c>
      <c r="K377" s="1">
        <v>5.4217699208415598E-11</v>
      </c>
      <c r="L377" s="1">
        <v>5.0471842853117403E-8</v>
      </c>
      <c r="M377" s="1">
        <v>5.0471842853117403E-8</v>
      </c>
      <c r="N377">
        <v>0.68279678068410399</v>
      </c>
      <c r="O377" t="str">
        <f>VLOOKUP(E377,usvi_genera_relabel!A$2:B$12642,2)</f>
        <v>ASV_00038: Bacteroidia; Formosa</v>
      </c>
    </row>
    <row r="378" spans="1:15" x14ac:dyDescent="0.2">
      <c r="A378" t="s">
        <v>12</v>
      </c>
      <c r="B378" t="s">
        <v>25362</v>
      </c>
      <c r="C378" t="s">
        <v>13</v>
      </c>
      <c r="D378" t="s">
        <v>13</v>
      </c>
      <c r="E378" t="s">
        <v>918</v>
      </c>
      <c r="F378" t="s">
        <v>30</v>
      </c>
      <c r="G378">
        <v>0.599966465459423</v>
      </c>
      <c r="H378" t="s">
        <v>25363</v>
      </c>
      <c r="I378" s="1">
        <v>3.2113114529183001E-8</v>
      </c>
      <c r="J378" s="1">
        <v>3.2113114529183001E-8</v>
      </c>
      <c r="K378" s="1">
        <v>3.2113114529183001E-8</v>
      </c>
      <c r="L378" s="1">
        <v>1.49650172097853E-5</v>
      </c>
      <c r="M378" s="1">
        <v>1.49650172097853E-5</v>
      </c>
      <c r="N378">
        <v>0.599966465459423</v>
      </c>
      <c r="O378" t="str">
        <f>VLOOKUP(E378,usvi_genera_relabel!A$2:B$12642,2)</f>
        <v>ASV_00038: Bacteroidia; Formosa</v>
      </c>
    </row>
    <row r="379" spans="1:15" x14ac:dyDescent="0.2">
      <c r="A379" t="s">
        <v>12</v>
      </c>
      <c r="B379" t="s">
        <v>25362</v>
      </c>
      <c r="C379" t="s">
        <v>13</v>
      </c>
      <c r="D379" t="s">
        <v>13</v>
      </c>
      <c r="E379" t="s">
        <v>659</v>
      </c>
      <c r="F379" t="s">
        <v>157</v>
      </c>
      <c r="G379">
        <v>-0.45362173038229298</v>
      </c>
      <c r="H379" t="s">
        <v>25363</v>
      </c>
      <c r="I379" s="1">
        <v>7.0998871229590696E-5</v>
      </c>
      <c r="J379" s="1">
        <v>7.0998871229590696E-5</v>
      </c>
      <c r="K379" s="1">
        <v>7.0998871229590696E-5</v>
      </c>
      <c r="L379">
        <v>1.0230946491839E-2</v>
      </c>
      <c r="M379">
        <v>1.0230946491839E-2</v>
      </c>
      <c r="N379" t="s">
        <v>25361</v>
      </c>
      <c r="O379" t="str">
        <f>VLOOKUP(E379,usvi_genera_relabel!A$2:B$12642,2)</f>
        <v>ASV_00039: Alphaproteobacteria; Rhodobacteraceae</v>
      </c>
    </row>
    <row r="380" spans="1:15" x14ac:dyDescent="0.2">
      <c r="A380" t="s">
        <v>12</v>
      </c>
      <c r="B380" t="s">
        <v>25362</v>
      </c>
      <c r="C380" t="s">
        <v>13</v>
      </c>
      <c r="D380" t="s">
        <v>13</v>
      </c>
      <c r="E380" t="s">
        <v>659</v>
      </c>
      <c r="F380" t="s">
        <v>31</v>
      </c>
      <c r="G380">
        <v>-0.54020791415157599</v>
      </c>
      <c r="H380" t="s">
        <v>25363</v>
      </c>
      <c r="I380" s="1">
        <v>1.16001263977333E-6</v>
      </c>
      <c r="J380" s="1">
        <v>1.16001263977333E-6</v>
      </c>
      <c r="K380" s="1">
        <v>1.16001263977333E-6</v>
      </c>
      <c r="L380" s="1">
        <v>3.4116050173853702E-4</v>
      </c>
      <c r="M380" s="1">
        <v>3.4116050173853702E-4</v>
      </c>
      <c r="N380">
        <v>-0.54020791415157599</v>
      </c>
      <c r="O380" t="str">
        <f>VLOOKUP(E380,usvi_genera_relabel!A$2:B$12642,2)</f>
        <v>ASV_00039: Alphaproteobacteria; Rhodobacteraceae</v>
      </c>
    </row>
    <row r="381" spans="1:15" x14ac:dyDescent="0.2">
      <c r="A381" t="s">
        <v>12</v>
      </c>
      <c r="B381" t="s">
        <v>25362</v>
      </c>
      <c r="C381" t="s">
        <v>13</v>
      </c>
      <c r="D381" t="s">
        <v>13</v>
      </c>
      <c r="E381" t="s">
        <v>659</v>
      </c>
      <c r="F381" t="s">
        <v>15</v>
      </c>
      <c r="G381">
        <v>-0.49560697518443902</v>
      </c>
      <c r="H381" t="s">
        <v>25363</v>
      </c>
      <c r="I381" s="1">
        <v>1.11021818243218E-5</v>
      </c>
      <c r="J381" s="1">
        <v>1.11021818243218E-5</v>
      </c>
      <c r="K381" s="1">
        <v>1.11021818243218E-5</v>
      </c>
      <c r="L381">
        <v>2.2676372923387E-3</v>
      </c>
      <c r="M381">
        <v>2.2676372923387E-3</v>
      </c>
      <c r="N381" t="s">
        <v>25361</v>
      </c>
      <c r="O381" t="str">
        <f>VLOOKUP(E381,usvi_genera_relabel!A$2:B$12642,2)</f>
        <v>ASV_00039: Alphaproteobacteria; Rhodobacteraceae</v>
      </c>
    </row>
    <row r="382" spans="1:15" x14ac:dyDescent="0.2">
      <c r="A382" t="s">
        <v>12</v>
      </c>
      <c r="B382" t="s">
        <v>25362</v>
      </c>
      <c r="C382" t="s">
        <v>13</v>
      </c>
      <c r="D382" t="s">
        <v>13</v>
      </c>
      <c r="E382" t="s">
        <v>659</v>
      </c>
      <c r="F382" t="s">
        <v>44</v>
      </c>
      <c r="G382">
        <v>-0.486418511066398</v>
      </c>
      <c r="H382" t="s">
        <v>25363</v>
      </c>
      <c r="I382" s="1">
        <v>1.7017613811020901E-5</v>
      </c>
      <c r="J382" s="1">
        <v>1.7017613811020901E-5</v>
      </c>
      <c r="K382" s="1">
        <v>1.7017613811020901E-5</v>
      </c>
      <c r="L382">
        <v>3.21036669450434E-3</v>
      </c>
      <c r="M382">
        <v>3.21036669450434E-3</v>
      </c>
      <c r="N382" t="s">
        <v>25361</v>
      </c>
      <c r="O382" t="str">
        <f>VLOOKUP(E382,usvi_genera_relabel!A$2:B$12642,2)</f>
        <v>ASV_00039: Alphaproteobacteria; Rhodobacteraceae</v>
      </c>
    </row>
    <row r="383" spans="1:15" x14ac:dyDescent="0.2">
      <c r="A383" t="s">
        <v>12</v>
      </c>
      <c r="B383" t="s">
        <v>25362</v>
      </c>
      <c r="C383" t="s">
        <v>13</v>
      </c>
      <c r="D383" t="s">
        <v>13</v>
      </c>
      <c r="E383" t="s">
        <v>659</v>
      </c>
      <c r="F383" t="s">
        <v>159</v>
      </c>
      <c r="G383">
        <v>-0.57374245472837004</v>
      </c>
      <c r="H383" t="s">
        <v>25363</v>
      </c>
      <c r="I383" s="1">
        <v>1.6920974518838899E-7</v>
      </c>
      <c r="J383" s="1">
        <v>1.6920974518838899E-7</v>
      </c>
      <c r="K383" s="1">
        <v>1.6920974518838899E-7</v>
      </c>
      <c r="L383" s="1">
        <v>6.4495439468845997E-5</v>
      </c>
      <c r="M383" s="1">
        <v>6.4495439468845997E-5</v>
      </c>
      <c r="N383">
        <v>-0.57374245472837004</v>
      </c>
      <c r="O383" t="str">
        <f>VLOOKUP(E383,usvi_genera_relabel!A$2:B$12642,2)</f>
        <v>ASV_00039: Alphaproteobacteria; Rhodobacteraceae</v>
      </c>
    </row>
    <row r="384" spans="1:15" x14ac:dyDescent="0.2">
      <c r="A384" t="s">
        <v>12</v>
      </c>
      <c r="B384" t="s">
        <v>25362</v>
      </c>
      <c r="C384" t="s">
        <v>13</v>
      </c>
      <c r="D384" t="s">
        <v>13</v>
      </c>
      <c r="E384" t="s">
        <v>659</v>
      </c>
      <c r="F384" t="s">
        <v>161</v>
      </c>
      <c r="G384">
        <v>-0.63759711128132102</v>
      </c>
      <c r="H384" t="s">
        <v>25363</v>
      </c>
      <c r="I384" s="1">
        <v>1.6673133888207502E-5</v>
      </c>
      <c r="J384" s="1">
        <v>1.6673133888207502E-5</v>
      </c>
      <c r="K384" s="1">
        <v>1.6673133888207502E-5</v>
      </c>
      <c r="L384">
        <v>3.1560275214076701E-3</v>
      </c>
      <c r="M384">
        <v>3.1560275214076701E-3</v>
      </c>
      <c r="N384">
        <v>-0.63759711128132102</v>
      </c>
      <c r="O384" t="str">
        <f>VLOOKUP(E384,usvi_genera_relabel!A$2:B$12642,2)</f>
        <v>ASV_00039: Alphaproteobacteria; Rhodobacteraceae</v>
      </c>
    </row>
    <row r="385" spans="1:15" x14ac:dyDescent="0.2">
      <c r="A385" t="s">
        <v>12</v>
      </c>
      <c r="B385" t="s">
        <v>25362</v>
      </c>
      <c r="C385" t="s">
        <v>13</v>
      </c>
      <c r="D385" t="s">
        <v>13</v>
      </c>
      <c r="E385" t="s">
        <v>659</v>
      </c>
      <c r="F385" t="s">
        <v>50</v>
      </c>
      <c r="G385">
        <v>-0.46727028839704798</v>
      </c>
      <c r="H385" t="s">
        <v>25363</v>
      </c>
      <c r="I385" s="1">
        <v>3.9880137591489103E-5</v>
      </c>
      <c r="J385" s="1">
        <v>3.9880137591489103E-5</v>
      </c>
      <c r="K385" s="1">
        <v>3.9880137591489103E-5</v>
      </c>
      <c r="L385">
        <v>6.40460370694156E-3</v>
      </c>
      <c r="M385">
        <v>6.40460370694156E-3</v>
      </c>
      <c r="N385" t="s">
        <v>25361</v>
      </c>
      <c r="O385" t="str">
        <f>VLOOKUP(E385,usvi_genera_relabel!A$2:B$12642,2)</f>
        <v>ASV_00039: Alphaproteobacteria; Rhodobacteraceae</v>
      </c>
    </row>
    <row r="386" spans="1:15" x14ac:dyDescent="0.2">
      <c r="A386" t="s">
        <v>12</v>
      </c>
      <c r="B386" t="s">
        <v>25362</v>
      </c>
      <c r="C386" t="s">
        <v>13</v>
      </c>
      <c r="D386" t="s">
        <v>13</v>
      </c>
      <c r="E386" t="s">
        <v>659</v>
      </c>
      <c r="F386" t="s">
        <v>37</v>
      </c>
      <c r="G386">
        <v>-0.52424547283702205</v>
      </c>
      <c r="H386" t="s">
        <v>25363</v>
      </c>
      <c r="I386" s="1">
        <v>2.7015960789703699E-6</v>
      </c>
      <c r="J386" s="1">
        <v>2.7015960789703699E-6</v>
      </c>
      <c r="K386" s="1">
        <v>2.7015960789703699E-6</v>
      </c>
      <c r="L386" s="1">
        <v>6.96638777215918E-4</v>
      </c>
      <c r="M386" s="1">
        <v>6.96638777215918E-4</v>
      </c>
      <c r="N386">
        <v>-0.52424547283702205</v>
      </c>
      <c r="O386" t="str">
        <f>VLOOKUP(E386,usvi_genera_relabel!A$2:B$12642,2)</f>
        <v>ASV_00039: Alphaproteobacteria; Rhodobacteraceae</v>
      </c>
    </row>
    <row r="387" spans="1:15" x14ac:dyDescent="0.2">
      <c r="A387" t="s">
        <v>12</v>
      </c>
      <c r="B387" t="s">
        <v>25362</v>
      </c>
      <c r="C387" t="s">
        <v>13</v>
      </c>
      <c r="D387" t="s">
        <v>13</v>
      </c>
      <c r="E387" t="s">
        <v>659</v>
      </c>
      <c r="F387" t="s">
        <v>117</v>
      </c>
      <c r="G387">
        <v>-0.46757209926224003</v>
      </c>
      <c r="H387" t="s">
        <v>25363</v>
      </c>
      <c r="I387" s="1">
        <v>3.9363752405165301E-5</v>
      </c>
      <c r="J387" s="1">
        <v>3.9363752405165301E-5</v>
      </c>
      <c r="K387" s="1">
        <v>3.9363752405165301E-5</v>
      </c>
      <c r="L387">
        <v>6.3384871046882497E-3</v>
      </c>
      <c r="M387">
        <v>6.3384871046882497E-3</v>
      </c>
      <c r="N387" t="s">
        <v>25361</v>
      </c>
      <c r="O387" t="str">
        <f>VLOOKUP(E387,usvi_genera_relabel!A$2:B$12642,2)</f>
        <v>ASV_00039: Alphaproteobacteria; Rhodobacteraceae</v>
      </c>
    </row>
    <row r="388" spans="1:15" x14ac:dyDescent="0.2">
      <c r="A388" t="s">
        <v>12</v>
      </c>
      <c r="B388" t="s">
        <v>25362</v>
      </c>
      <c r="C388" t="s">
        <v>13</v>
      </c>
      <c r="D388" t="s">
        <v>13</v>
      </c>
      <c r="E388" t="s">
        <v>659</v>
      </c>
      <c r="F388" t="s">
        <v>45</v>
      </c>
      <c r="G388">
        <v>-0.516163648558014</v>
      </c>
      <c r="H388" t="s">
        <v>25363</v>
      </c>
      <c r="I388" s="1">
        <v>4.0785011041724997E-6</v>
      </c>
      <c r="J388" s="1">
        <v>4.0785011041724997E-6</v>
      </c>
      <c r="K388" s="1">
        <v>4.0785011041724997E-6</v>
      </c>
      <c r="L388" s="1">
        <v>9.7856028208772108E-4</v>
      </c>
      <c r="M388" s="1">
        <v>9.7856028208772108E-4</v>
      </c>
      <c r="N388">
        <v>-0.516163648558014</v>
      </c>
      <c r="O388" t="str">
        <f>VLOOKUP(E388,usvi_genera_relabel!A$2:B$12642,2)</f>
        <v>ASV_00039: Alphaproteobacteria; Rhodobacteraceae</v>
      </c>
    </row>
    <row r="389" spans="1:15" x14ac:dyDescent="0.2">
      <c r="A389" t="s">
        <v>12</v>
      </c>
      <c r="B389" t="s">
        <v>25362</v>
      </c>
      <c r="C389" t="s">
        <v>13</v>
      </c>
      <c r="D389" t="s">
        <v>13</v>
      </c>
      <c r="E389" t="s">
        <v>659</v>
      </c>
      <c r="F389" t="s">
        <v>30</v>
      </c>
      <c r="G389">
        <v>-0.54252179745137397</v>
      </c>
      <c r="H389" t="s">
        <v>25363</v>
      </c>
      <c r="I389" s="1">
        <v>1.0224947981950199E-6</v>
      </c>
      <c r="J389" s="1">
        <v>1.0224947981950199E-6</v>
      </c>
      <c r="K389" s="1">
        <v>1.0224947981950199E-6</v>
      </c>
      <c r="L389" s="1">
        <v>3.0741439613198702E-4</v>
      </c>
      <c r="M389" s="1">
        <v>3.0741439613198702E-4</v>
      </c>
      <c r="N389">
        <v>-0.54252179745137397</v>
      </c>
      <c r="O389" t="str">
        <f>VLOOKUP(E389,usvi_genera_relabel!A$2:B$12642,2)</f>
        <v>ASV_00039: Alphaproteobacteria; Rhodobacteraceae</v>
      </c>
    </row>
    <row r="390" spans="1:15" x14ac:dyDescent="0.2">
      <c r="A390" t="s">
        <v>12</v>
      </c>
      <c r="B390" t="s">
        <v>25362</v>
      </c>
      <c r="C390" t="s">
        <v>13</v>
      </c>
      <c r="D390" t="s">
        <v>13</v>
      </c>
      <c r="E390" t="s">
        <v>292</v>
      </c>
      <c r="F390" t="s">
        <v>157</v>
      </c>
      <c r="G390">
        <v>-0.56700201207243395</v>
      </c>
      <c r="H390" t="s">
        <v>25363</v>
      </c>
      <c r="I390" s="1">
        <v>2.53472143335281E-7</v>
      </c>
      <c r="J390" s="1">
        <v>2.53472143335281E-7</v>
      </c>
      <c r="K390" s="1">
        <v>2.53472143335281E-7</v>
      </c>
      <c r="L390" s="1">
        <v>9.1659273500516395E-5</v>
      </c>
      <c r="M390" s="1">
        <v>9.1659273500516395E-5</v>
      </c>
      <c r="N390">
        <v>-0.56700201207243395</v>
      </c>
      <c r="O390" t="str">
        <f>VLOOKUP(E390,usvi_genera_relabel!A$2:B$12642,2)</f>
        <v>ASV_00041: Gammaproteobacteria; OM60(NOR5) clade</v>
      </c>
    </row>
    <row r="391" spans="1:15" x14ac:dyDescent="0.2">
      <c r="A391" t="s">
        <v>12</v>
      </c>
      <c r="B391" t="s">
        <v>25362</v>
      </c>
      <c r="C391" t="s">
        <v>13</v>
      </c>
      <c r="D391" t="s">
        <v>13</v>
      </c>
      <c r="E391" t="s">
        <v>292</v>
      </c>
      <c r="F391" t="s">
        <v>31</v>
      </c>
      <c r="G391">
        <v>-0.56817572099262204</v>
      </c>
      <c r="H391" t="s">
        <v>25363</v>
      </c>
      <c r="I391" s="1">
        <v>2.3640157614697099E-7</v>
      </c>
      <c r="J391" s="1">
        <v>2.3640157614697099E-7</v>
      </c>
      <c r="K391" s="1">
        <v>2.3640157614697099E-7</v>
      </c>
      <c r="L391" s="1">
        <v>8.6525408302552293E-5</v>
      </c>
      <c r="M391" s="1">
        <v>8.6525408302552293E-5</v>
      </c>
      <c r="N391">
        <v>-0.56817572099262204</v>
      </c>
      <c r="O391" t="str">
        <f>VLOOKUP(E391,usvi_genera_relabel!A$2:B$12642,2)</f>
        <v>ASV_00041: Gammaproteobacteria; OM60(NOR5) clade</v>
      </c>
    </row>
    <row r="392" spans="1:15" x14ac:dyDescent="0.2">
      <c r="A392" t="s">
        <v>12</v>
      </c>
      <c r="B392" t="s">
        <v>25362</v>
      </c>
      <c r="C392" t="s">
        <v>13</v>
      </c>
      <c r="D392" t="s">
        <v>13</v>
      </c>
      <c r="E392" t="s">
        <v>292</v>
      </c>
      <c r="F392" t="s">
        <v>44</v>
      </c>
      <c r="G392">
        <v>-0.53940308517773194</v>
      </c>
      <c r="H392" t="s">
        <v>25363</v>
      </c>
      <c r="I392" s="1">
        <v>1.21179328830086E-6</v>
      </c>
      <c r="J392" s="1">
        <v>1.21179328830086E-6</v>
      </c>
      <c r="K392" s="1">
        <v>1.21179328830086E-6</v>
      </c>
      <c r="L392" s="1">
        <v>3.5346800232399198E-4</v>
      </c>
      <c r="M392" s="1">
        <v>3.5346800232399198E-4</v>
      </c>
      <c r="N392">
        <v>-0.53940308517773194</v>
      </c>
      <c r="O392" t="str">
        <f>VLOOKUP(E392,usvi_genera_relabel!A$2:B$12642,2)</f>
        <v>ASV_00041: Gammaproteobacteria; OM60(NOR5) clade</v>
      </c>
    </row>
    <row r="393" spans="1:15" x14ac:dyDescent="0.2">
      <c r="A393" t="s">
        <v>12</v>
      </c>
      <c r="B393" t="s">
        <v>25362</v>
      </c>
      <c r="C393" t="s">
        <v>13</v>
      </c>
      <c r="D393" t="s">
        <v>13</v>
      </c>
      <c r="E393" t="s">
        <v>292</v>
      </c>
      <c r="F393" t="s">
        <v>159</v>
      </c>
      <c r="G393">
        <v>-0.56703554661301103</v>
      </c>
      <c r="H393" t="s">
        <v>25363</v>
      </c>
      <c r="I393" s="1">
        <v>2.5296866264902601E-7</v>
      </c>
      <c r="J393" s="1">
        <v>2.5296866264902601E-7</v>
      </c>
      <c r="K393" s="1">
        <v>2.5296866264902601E-7</v>
      </c>
      <c r="L393" s="1">
        <v>9.1519479719626804E-5</v>
      </c>
      <c r="M393" s="1">
        <v>9.1519479719626804E-5</v>
      </c>
      <c r="N393">
        <v>-0.56703554661301103</v>
      </c>
      <c r="O393" t="str">
        <f>VLOOKUP(E393,usvi_genera_relabel!A$2:B$12642,2)</f>
        <v>ASV_00041: Gammaproteobacteria; OM60(NOR5) clade</v>
      </c>
    </row>
    <row r="394" spans="1:15" x14ac:dyDescent="0.2">
      <c r="A394" t="s">
        <v>12</v>
      </c>
      <c r="B394" t="s">
        <v>25362</v>
      </c>
      <c r="C394" t="s">
        <v>13</v>
      </c>
      <c r="D394" t="s">
        <v>13</v>
      </c>
      <c r="E394" t="s">
        <v>292</v>
      </c>
      <c r="F394" t="s">
        <v>122</v>
      </c>
      <c r="G394">
        <v>-0.48680069930069902</v>
      </c>
      <c r="H394" t="s">
        <v>25363</v>
      </c>
      <c r="I394" s="1">
        <v>3.9243944384048702E-5</v>
      </c>
      <c r="J394" s="1">
        <v>3.9243944384048702E-5</v>
      </c>
      <c r="K394" s="1">
        <v>3.9243944384048702E-5</v>
      </c>
      <c r="L394">
        <v>6.3270031059502099E-3</v>
      </c>
      <c r="M394">
        <v>6.3270031059502099E-3</v>
      </c>
      <c r="N394" t="s">
        <v>25361</v>
      </c>
      <c r="O394" t="str">
        <f>VLOOKUP(E394,usvi_genera_relabel!A$2:B$12642,2)</f>
        <v>ASV_00041: Gammaproteobacteria; OM60(NOR5) clade</v>
      </c>
    </row>
    <row r="395" spans="1:15" x14ac:dyDescent="0.2">
      <c r="A395" t="s">
        <v>12</v>
      </c>
      <c r="B395" t="s">
        <v>25362</v>
      </c>
      <c r="C395" t="s">
        <v>13</v>
      </c>
      <c r="D395" t="s">
        <v>13</v>
      </c>
      <c r="E395" t="s">
        <v>292</v>
      </c>
      <c r="F395" t="s">
        <v>50</v>
      </c>
      <c r="G395">
        <v>-0.483333333333333</v>
      </c>
      <c r="H395" t="s">
        <v>25363</v>
      </c>
      <c r="I395" s="1">
        <v>1.9588158193215102E-5</v>
      </c>
      <c r="J395" s="1">
        <v>1.9588158193215102E-5</v>
      </c>
      <c r="K395" s="1">
        <v>1.9588158193215102E-5</v>
      </c>
      <c r="L395">
        <v>3.6049578506900299E-3</v>
      </c>
      <c r="M395">
        <v>3.6049578506900299E-3</v>
      </c>
      <c r="N395" t="s">
        <v>25361</v>
      </c>
      <c r="O395" t="str">
        <f>VLOOKUP(E395,usvi_genera_relabel!A$2:B$12642,2)</f>
        <v>ASV_00041: Gammaproteobacteria; OM60(NOR5) clade</v>
      </c>
    </row>
    <row r="396" spans="1:15" x14ac:dyDescent="0.2">
      <c r="A396" t="s">
        <v>12</v>
      </c>
      <c r="B396" t="s">
        <v>25362</v>
      </c>
      <c r="C396" t="s">
        <v>13</v>
      </c>
      <c r="D396" t="s">
        <v>13</v>
      </c>
      <c r="E396" t="s">
        <v>292</v>
      </c>
      <c r="F396" t="s">
        <v>37</v>
      </c>
      <c r="G396">
        <v>-0.591247484909456</v>
      </c>
      <c r="H396" t="s">
        <v>25363</v>
      </c>
      <c r="I396" s="1">
        <v>5.6724967893701299E-8</v>
      </c>
      <c r="J396" s="1">
        <v>5.6724967893701299E-8</v>
      </c>
      <c r="K396" s="1">
        <v>5.6724967893701299E-8</v>
      </c>
      <c r="L396" s="1">
        <v>2.4851567131565298E-5</v>
      </c>
      <c r="M396" s="1">
        <v>2.4851567131565298E-5</v>
      </c>
      <c r="N396">
        <v>-0.591247484909456</v>
      </c>
      <c r="O396" t="str">
        <f>VLOOKUP(E396,usvi_genera_relabel!A$2:B$12642,2)</f>
        <v>ASV_00041: Gammaproteobacteria; OM60(NOR5) clade</v>
      </c>
    </row>
    <row r="397" spans="1:15" x14ac:dyDescent="0.2">
      <c r="A397" t="s">
        <v>12</v>
      </c>
      <c r="B397" t="s">
        <v>25362</v>
      </c>
      <c r="C397" t="s">
        <v>13</v>
      </c>
      <c r="D397" t="s">
        <v>13</v>
      </c>
      <c r="E397" t="s">
        <v>292</v>
      </c>
      <c r="F397" t="s">
        <v>117</v>
      </c>
      <c r="G397">
        <v>-0.481623071763916</v>
      </c>
      <c r="H397" t="s">
        <v>25363</v>
      </c>
      <c r="I397" s="1">
        <v>2.1164529285621902E-5</v>
      </c>
      <c r="J397" s="1">
        <v>2.1164529285621902E-5</v>
      </c>
      <c r="K397" s="1">
        <v>2.1164529285621902E-5</v>
      </c>
      <c r="L397">
        <v>3.83733796192596E-3</v>
      </c>
      <c r="M397">
        <v>3.83733796192596E-3</v>
      </c>
      <c r="N397" t="s">
        <v>25361</v>
      </c>
      <c r="O397" t="str">
        <f>VLOOKUP(E397,usvi_genera_relabel!A$2:B$12642,2)</f>
        <v>ASV_00041: Gammaproteobacteria; OM60(NOR5) clade</v>
      </c>
    </row>
    <row r="398" spans="1:15" x14ac:dyDescent="0.2">
      <c r="A398" t="s">
        <v>12</v>
      </c>
      <c r="B398" t="s">
        <v>25362</v>
      </c>
      <c r="C398" t="s">
        <v>13</v>
      </c>
      <c r="D398" t="s">
        <v>13</v>
      </c>
      <c r="E398" t="s">
        <v>292</v>
      </c>
      <c r="F398" t="s">
        <v>66</v>
      </c>
      <c r="G398">
        <v>-0.47551978537894002</v>
      </c>
      <c r="H398" t="s">
        <v>25363</v>
      </c>
      <c r="I398" s="1">
        <v>2.7804568149538599E-5</v>
      </c>
      <c r="J398" s="1">
        <v>2.7804568149538599E-5</v>
      </c>
      <c r="K398" s="1">
        <v>2.7804568149538599E-5</v>
      </c>
      <c r="L398">
        <v>4.7730983410375202E-3</v>
      </c>
      <c r="M398">
        <v>4.7730983410375202E-3</v>
      </c>
      <c r="N398" t="s">
        <v>25361</v>
      </c>
      <c r="O398" t="str">
        <f>VLOOKUP(E398,usvi_genera_relabel!A$2:B$12642,2)</f>
        <v>ASV_00041: Gammaproteobacteria; OM60(NOR5) clade</v>
      </c>
    </row>
    <row r="399" spans="1:15" x14ac:dyDescent="0.2">
      <c r="A399" t="s">
        <v>12</v>
      </c>
      <c r="B399" t="s">
        <v>25362</v>
      </c>
      <c r="C399" t="s">
        <v>13</v>
      </c>
      <c r="D399" t="s">
        <v>13</v>
      </c>
      <c r="E399" t="s">
        <v>292</v>
      </c>
      <c r="F399" t="s">
        <v>45</v>
      </c>
      <c r="G399">
        <v>-0.61327967806840999</v>
      </c>
      <c r="H399" t="s">
        <v>25363</v>
      </c>
      <c r="I399" s="1">
        <v>1.30267382061723E-8</v>
      </c>
      <c r="J399" s="1">
        <v>1.30267382061723E-8</v>
      </c>
      <c r="K399" s="1">
        <v>1.30267382061723E-8</v>
      </c>
      <c r="L399" s="1">
        <v>6.7585031376140002E-6</v>
      </c>
      <c r="M399" s="1">
        <v>6.7585031376140002E-6</v>
      </c>
      <c r="N399">
        <v>-0.61327967806840999</v>
      </c>
      <c r="O399" t="str">
        <f>VLOOKUP(E399,usvi_genera_relabel!A$2:B$12642,2)</f>
        <v>ASV_00041: Gammaproteobacteria; OM60(NOR5) clade</v>
      </c>
    </row>
    <row r="400" spans="1:15" x14ac:dyDescent="0.2">
      <c r="A400" t="s">
        <v>12</v>
      </c>
      <c r="B400" t="s">
        <v>25362</v>
      </c>
      <c r="C400" t="s">
        <v>13</v>
      </c>
      <c r="D400" t="s">
        <v>13</v>
      </c>
      <c r="E400" t="s">
        <v>292</v>
      </c>
      <c r="F400" t="s">
        <v>30</v>
      </c>
      <c r="G400">
        <v>-0.56431924882629103</v>
      </c>
      <c r="H400" t="s">
        <v>25363</v>
      </c>
      <c r="I400" s="1">
        <v>2.9696337777189297E-7</v>
      </c>
      <c r="J400" s="1">
        <v>2.9696337777189297E-7</v>
      </c>
      <c r="K400" s="1">
        <v>2.9696337777189297E-7</v>
      </c>
      <c r="L400" s="1">
        <v>1.04867587101535E-4</v>
      </c>
      <c r="M400" s="1">
        <v>1.04867587101535E-4</v>
      </c>
      <c r="N400">
        <v>-0.56431924882629103</v>
      </c>
      <c r="O400" t="str">
        <f>VLOOKUP(E400,usvi_genera_relabel!A$2:B$12642,2)</f>
        <v>ASV_00041: Gammaproteobacteria; OM60(NOR5) clade</v>
      </c>
    </row>
    <row r="401" spans="1:15" x14ac:dyDescent="0.2">
      <c r="A401" t="s">
        <v>12</v>
      </c>
      <c r="B401" t="s">
        <v>25362</v>
      </c>
      <c r="C401" t="s">
        <v>13</v>
      </c>
      <c r="D401" t="s">
        <v>13</v>
      </c>
      <c r="E401" t="s">
        <v>660</v>
      </c>
      <c r="F401" t="s">
        <v>157</v>
      </c>
      <c r="G401">
        <v>0.48494299128101898</v>
      </c>
      <c r="H401" t="s">
        <v>25363</v>
      </c>
      <c r="I401" s="1">
        <v>1.82050334871292E-5</v>
      </c>
      <c r="J401" s="1">
        <v>1.82050334871292E-5</v>
      </c>
      <c r="K401" s="1">
        <v>1.82050334871292E-5</v>
      </c>
      <c r="L401">
        <v>3.3951043108479098E-3</v>
      </c>
      <c r="M401">
        <v>3.3951043108479098E-3</v>
      </c>
      <c r="N401" t="s">
        <v>25361</v>
      </c>
      <c r="O401" t="str">
        <f>VLOOKUP(E401,usvi_genera_relabel!A$2:B$12642,2)</f>
        <v>ASV_00043: Bacteroidia; NS5 marine group</v>
      </c>
    </row>
    <row r="402" spans="1:15" x14ac:dyDescent="0.2">
      <c r="A402" t="s">
        <v>12</v>
      </c>
      <c r="B402" t="s">
        <v>25362</v>
      </c>
      <c r="C402" t="s">
        <v>13</v>
      </c>
      <c r="D402" t="s">
        <v>13</v>
      </c>
      <c r="E402" t="s">
        <v>660</v>
      </c>
      <c r="F402" t="s">
        <v>91</v>
      </c>
      <c r="G402">
        <v>-0.54439973172367495</v>
      </c>
      <c r="H402" t="s">
        <v>25363</v>
      </c>
      <c r="I402" s="1">
        <v>9.2232201545560798E-7</v>
      </c>
      <c r="J402" s="1">
        <v>9.2232201545560798E-7</v>
      </c>
      <c r="K402" s="1">
        <v>9.2232201545560798E-7</v>
      </c>
      <c r="L402" s="1">
        <v>2.8055934874879302E-4</v>
      </c>
      <c r="M402" s="1">
        <v>2.8055934874879302E-4</v>
      </c>
      <c r="N402">
        <v>-0.54439973172367495</v>
      </c>
      <c r="O402" t="str">
        <f>VLOOKUP(E402,usvi_genera_relabel!A$2:B$12642,2)</f>
        <v>ASV_00043: Bacteroidia; NS5 marine group</v>
      </c>
    </row>
    <row r="403" spans="1:15" x14ac:dyDescent="0.2">
      <c r="A403" t="s">
        <v>12</v>
      </c>
      <c r="B403" t="s">
        <v>25362</v>
      </c>
      <c r="C403" t="s">
        <v>13</v>
      </c>
      <c r="D403" t="s">
        <v>13</v>
      </c>
      <c r="E403" t="s">
        <v>660</v>
      </c>
      <c r="F403" t="s">
        <v>44</v>
      </c>
      <c r="G403">
        <v>0.73685446009389599</v>
      </c>
      <c r="H403" t="s">
        <v>25363</v>
      </c>
      <c r="I403" s="1">
        <v>2.3831540898923502E-13</v>
      </c>
      <c r="J403" s="1">
        <v>2.3831540898923502E-13</v>
      </c>
      <c r="K403" s="1">
        <v>2.3831540898923502E-13</v>
      </c>
      <c r="L403" s="1">
        <v>3.70190834198484E-10</v>
      </c>
      <c r="M403" s="1">
        <v>3.70190834198484E-10</v>
      </c>
      <c r="N403">
        <v>0.73685446009389599</v>
      </c>
      <c r="O403" t="str">
        <f>VLOOKUP(E403,usvi_genera_relabel!A$2:B$12642,2)</f>
        <v>ASV_00043: Bacteroidia; NS5 marine group</v>
      </c>
    </row>
    <row r="404" spans="1:15" x14ac:dyDescent="0.2">
      <c r="A404" t="s">
        <v>12</v>
      </c>
      <c r="B404" t="s">
        <v>25362</v>
      </c>
      <c r="C404" t="s">
        <v>13</v>
      </c>
      <c r="D404" t="s">
        <v>13</v>
      </c>
      <c r="E404" t="s">
        <v>660</v>
      </c>
      <c r="F404" t="s">
        <v>159</v>
      </c>
      <c r="G404">
        <v>0.75070422535211201</v>
      </c>
      <c r="H404" t="s">
        <v>25363</v>
      </c>
      <c r="I404" s="1">
        <v>4.7682676927450901E-14</v>
      </c>
      <c r="J404" s="1">
        <v>4.7682676927450901E-14</v>
      </c>
      <c r="K404" s="1">
        <v>4.7682676927450901E-14</v>
      </c>
      <c r="L404" s="1">
        <v>8.2407454825151403E-11</v>
      </c>
      <c r="M404" s="1">
        <v>8.2407454825151403E-11</v>
      </c>
      <c r="N404">
        <v>0.75070422535211201</v>
      </c>
      <c r="O404" t="str">
        <f>VLOOKUP(E404,usvi_genera_relabel!A$2:B$12642,2)</f>
        <v>ASV_00043: Bacteroidia; NS5 marine group</v>
      </c>
    </row>
    <row r="405" spans="1:15" x14ac:dyDescent="0.2">
      <c r="A405" t="s">
        <v>12</v>
      </c>
      <c r="B405" t="s">
        <v>25362</v>
      </c>
      <c r="C405" t="s">
        <v>13</v>
      </c>
      <c r="D405" t="s">
        <v>13</v>
      </c>
      <c r="E405" t="s">
        <v>660</v>
      </c>
      <c r="F405" t="s">
        <v>122</v>
      </c>
      <c r="G405">
        <v>0.52871503496503403</v>
      </c>
      <c r="H405" t="s">
        <v>25363</v>
      </c>
      <c r="I405" s="1">
        <v>5.9734791878225203E-6</v>
      </c>
      <c r="J405" s="1">
        <v>5.9734791878225203E-6</v>
      </c>
      <c r="K405" s="1">
        <v>5.9734791878225203E-6</v>
      </c>
      <c r="L405">
        <v>1.3531866210154801E-3</v>
      </c>
      <c r="M405">
        <v>1.3531866210154801E-3</v>
      </c>
      <c r="N405">
        <v>0.52871503496503403</v>
      </c>
      <c r="O405" t="str">
        <f>VLOOKUP(E405,usvi_genera_relabel!A$2:B$12642,2)</f>
        <v>ASV_00043: Bacteroidia; NS5 marine group</v>
      </c>
    </row>
    <row r="406" spans="1:15" x14ac:dyDescent="0.2">
      <c r="A406" t="s">
        <v>12</v>
      </c>
      <c r="B406" t="s">
        <v>25362</v>
      </c>
      <c r="C406" t="s">
        <v>13</v>
      </c>
      <c r="D406" t="s">
        <v>13</v>
      </c>
      <c r="E406" t="s">
        <v>660</v>
      </c>
      <c r="F406" t="s">
        <v>161</v>
      </c>
      <c r="G406">
        <v>0.72666593719225203</v>
      </c>
      <c r="H406" t="s">
        <v>25363</v>
      </c>
      <c r="I406" s="1">
        <v>2.3986902264706699E-7</v>
      </c>
      <c r="J406" s="1">
        <v>2.3986902264706699E-7</v>
      </c>
      <c r="K406" s="1">
        <v>2.3986902264706699E-7</v>
      </c>
      <c r="L406" s="1">
        <v>8.7548950281724196E-5</v>
      </c>
      <c r="M406" s="1">
        <v>8.7548950281724196E-5</v>
      </c>
      <c r="N406">
        <v>0.72666593719225203</v>
      </c>
      <c r="O406" t="str">
        <f>VLOOKUP(E406,usvi_genera_relabel!A$2:B$12642,2)</f>
        <v>ASV_00043: Bacteroidia; NS5 marine group</v>
      </c>
    </row>
    <row r="407" spans="1:15" x14ac:dyDescent="0.2">
      <c r="A407" t="s">
        <v>12</v>
      </c>
      <c r="B407" t="s">
        <v>25362</v>
      </c>
      <c r="C407" t="s">
        <v>13</v>
      </c>
      <c r="D407" t="s">
        <v>13</v>
      </c>
      <c r="E407" t="s">
        <v>660</v>
      </c>
      <c r="F407" t="s">
        <v>115</v>
      </c>
      <c r="G407">
        <v>-0.63418681839734403</v>
      </c>
      <c r="H407" t="s">
        <v>25363</v>
      </c>
      <c r="I407" s="1">
        <v>2.50246349178942E-5</v>
      </c>
      <c r="J407" s="1">
        <v>2.50246349178942E-5</v>
      </c>
      <c r="K407" s="1">
        <v>2.50246349178942E-5</v>
      </c>
      <c r="L407">
        <v>4.3731443255981602E-3</v>
      </c>
      <c r="M407">
        <v>4.3731443255981602E-3</v>
      </c>
      <c r="N407">
        <v>-0.63418681839734403</v>
      </c>
      <c r="O407" t="str">
        <f>VLOOKUP(E407,usvi_genera_relabel!A$2:B$12642,2)</f>
        <v>ASV_00043: Bacteroidia; NS5 marine group</v>
      </c>
    </row>
    <row r="408" spans="1:15" x14ac:dyDescent="0.2">
      <c r="A408" t="s">
        <v>12</v>
      </c>
      <c r="B408" t="s">
        <v>25362</v>
      </c>
      <c r="C408" t="s">
        <v>13</v>
      </c>
      <c r="D408" t="s">
        <v>13</v>
      </c>
      <c r="E408" t="s">
        <v>660</v>
      </c>
      <c r="F408" t="s">
        <v>96</v>
      </c>
      <c r="G408">
        <v>-0.45063715627095902</v>
      </c>
      <c r="H408" t="s">
        <v>25363</v>
      </c>
      <c r="I408" s="1">
        <v>8.0283764483902496E-5</v>
      </c>
      <c r="J408" s="1">
        <v>8.0283764483902496E-5</v>
      </c>
      <c r="K408" s="1">
        <v>8.0283764483902496E-5</v>
      </c>
      <c r="L408">
        <v>1.13577589590512E-2</v>
      </c>
      <c r="M408">
        <v>1.13577589590512E-2</v>
      </c>
      <c r="N408" t="s">
        <v>25361</v>
      </c>
      <c r="O408" t="str">
        <f>VLOOKUP(E408,usvi_genera_relabel!A$2:B$12642,2)</f>
        <v>ASV_00043: Bacteroidia; NS5 marine group</v>
      </c>
    </row>
    <row r="409" spans="1:15" x14ac:dyDescent="0.2">
      <c r="A409" t="s">
        <v>12</v>
      </c>
      <c r="B409" t="s">
        <v>25362</v>
      </c>
      <c r="C409" t="s">
        <v>13</v>
      </c>
      <c r="D409" t="s">
        <v>13</v>
      </c>
      <c r="E409" t="s">
        <v>660</v>
      </c>
      <c r="F409" t="s">
        <v>71</v>
      </c>
      <c r="G409">
        <v>-0.489771965124077</v>
      </c>
      <c r="H409" t="s">
        <v>25363</v>
      </c>
      <c r="I409" s="1">
        <v>1.45820703286155E-5</v>
      </c>
      <c r="J409" s="1">
        <v>1.45820703286155E-5</v>
      </c>
      <c r="K409" s="1">
        <v>1.45820703286155E-5</v>
      </c>
      <c r="L409">
        <v>2.83633404521534E-3</v>
      </c>
      <c r="M409">
        <v>2.83633404521534E-3</v>
      </c>
      <c r="N409" t="s">
        <v>25361</v>
      </c>
      <c r="O409" t="str">
        <f>VLOOKUP(E409,usvi_genera_relabel!A$2:B$12642,2)</f>
        <v>ASV_00043: Bacteroidia; NS5 marine group</v>
      </c>
    </row>
    <row r="410" spans="1:15" x14ac:dyDescent="0.2">
      <c r="A410" t="s">
        <v>12</v>
      </c>
      <c r="B410" t="s">
        <v>25362</v>
      </c>
      <c r="C410" t="s">
        <v>13</v>
      </c>
      <c r="D410" t="s">
        <v>13</v>
      </c>
      <c r="E410" t="s">
        <v>660</v>
      </c>
      <c r="F410" t="s">
        <v>177</v>
      </c>
      <c r="G410">
        <v>-0.48231640482279797</v>
      </c>
      <c r="H410" t="s">
        <v>25363</v>
      </c>
      <c r="I410" s="1">
        <v>2.7092764549287501E-5</v>
      </c>
      <c r="J410" s="1">
        <v>2.7092764549287501E-5</v>
      </c>
      <c r="K410" s="1">
        <v>2.7092764549287501E-5</v>
      </c>
      <c r="L410">
        <v>4.6740451728909203E-3</v>
      </c>
      <c r="M410">
        <v>4.6740451728909203E-3</v>
      </c>
      <c r="N410" t="s">
        <v>25361</v>
      </c>
      <c r="O410" t="str">
        <f>VLOOKUP(E410,usvi_genera_relabel!A$2:B$12642,2)</f>
        <v>ASV_00043: Bacteroidia; NS5 marine group</v>
      </c>
    </row>
    <row r="411" spans="1:15" x14ac:dyDescent="0.2">
      <c r="A411" t="s">
        <v>12</v>
      </c>
      <c r="B411" t="s">
        <v>25362</v>
      </c>
      <c r="C411" t="s">
        <v>13</v>
      </c>
      <c r="D411" t="s">
        <v>13</v>
      </c>
      <c r="E411" t="s">
        <v>660</v>
      </c>
      <c r="F411" t="s">
        <v>37</v>
      </c>
      <c r="G411">
        <v>0.84671361502347398</v>
      </c>
      <c r="H411" t="s">
        <v>25363</v>
      </c>
      <c r="I411" s="1">
        <v>1.38509653728319E-20</v>
      </c>
      <c r="J411" s="1">
        <v>1.38509653728319E-20</v>
      </c>
      <c r="K411" s="1">
        <v>1.38509653728319E-20</v>
      </c>
      <c r="L411" s="1">
        <v>3.3572338657983203E-17</v>
      </c>
      <c r="M411" s="1">
        <v>3.3572338657983203E-17</v>
      </c>
      <c r="N411">
        <v>0.84671361502347398</v>
      </c>
      <c r="O411" t="str">
        <f>VLOOKUP(E411,usvi_genera_relabel!A$2:B$12642,2)</f>
        <v>ASV_00043: Bacteroidia; NS5 marine group</v>
      </c>
    </row>
    <row r="412" spans="1:15" x14ac:dyDescent="0.2">
      <c r="A412" t="s">
        <v>12</v>
      </c>
      <c r="B412" t="s">
        <v>25362</v>
      </c>
      <c r="C412" t="s">
        <v>13</v>
      </c>
      <c r="D412" t="s">
        <v>13</v>
      </c>
      <c r="E412" t="s">
        <v>660</v>
      </c>
      <c r="F412" t="s">
        <v>117</v>
      </c>
      <c r="G412">
        <v>0.51941649899396303</v>
      </c>
      <c r="H412" t="s">
        <v>25363</v>
      </c>
      <c r="I412" s="1">
        <v>3.4598325222096698E-6</v>
      </c>
      <c r="J412" s="1">
        <v>3.4598325222096698E-6</v>
      </c>
      <c r="K412" s="1">
        <v>3.4598325222096698E-6</v>
      </c>
      <c r="L412" s="1">
        <v>8.5366815074310195E-4</v>
      </c>
      <c r="M412" s="1">
        <v>8.5366815074310195E-4</v>
      </c>
      <c r="N412">
        <v>0.51941649899396303</v>
      </c>
      <c r="O412" t="str">
        <f>VLOOKUP(E412,usvi_genera_relabel!A$2:B$12642,2)</f>
        <v>ASV_00043: Bacteroidia; NS5 marine group</v>
      </c>
    </row>
    <row r="413" spans="1:15" x14ac:dyDescent="0.2">
      <c r="A413" t="s">
        <v>12</v>
      </c>
      <c r="B413" t="s">
        <v>25362</v>
      </c>
      <c r="C413" t="s">
        <v>13</v>
      </c>
      <c r="D413" t="s">
        <v>13</v>
      </c>
      <c r="E413" t="s">
        <v>660</v>
      </c>
      <c r="F413" t="s">
        <v>225</v>
      </c>
      <c r="G413">
        <v>-0.49124311083894601</v>
      </c>
      <c r="H413" t="s">
        <v>25363</v>
      </c>
      <c r="I413" s="1">
        <v>1.5741889086353399E-5</v>
      </c>
      <c r="J413" s="1">
        <v>1.5741889086353399E-5</v>
      </c>
      <c r="K413" s="1">
        <v>1.5741889086353399E-5</v>
      </c>
      <c r="L413">
        <v>3.01474119328516E-3</v>
      </c>
      <c r="M413">
        <v>3.01474119328516E-3</v>
      </c>
      <c r="N413" t="s">
        <v>25361</v>
      </c>
      <c r="O413" t="str">
        <f>VLOOKUP(E413,usvi_genera_relabel!A$2:B$12642,2)</f>
        <v>ASV_00043: Bacteroidia; NS5 marine group</v>
      </c>
    </row>
    <row r="414" spans="1:15" x14ac:dyDescent="0.2">
      <c r="A414" t="s">
        <v>12</v>
      </c>
      <c r="B414" t="s">
        <v>25362</v>
      </c>
      <c r="C414" t="s">
        <v>13</v>
      </c>
      <c r="D414" t="s">
        <v>13</v>
      </c>
      <c r="E414" t="s">
        <v>660</v>
      </c>
      <c r="F414" t="s">
        <v>45</v>
      </c>
      <c r="G414">
        <v>0.71086519114688096</v>
      </c>
      <c r="H414" t="s">
        <v>25363</v>
      </c>
      <c r="I414" s="1">
        <v>3.7780065883314599E-12</v>
      </c>
      <c r="J414" s="1">
        <v>3.7780065883314599E-12</v>
      </c>
      <c r="K414" s="1">
        <v>3.7780065883314599E-12</v>
      </c>
      <c r="L414" s="1">
        <v>4.6433065086002397E-9</v>
      </c>
      <c r="M414" s="1">
        <v>4.6433065086002397E-9</v>
      </c>
      <c r="N414">
        <v>0.71086519114688096</v>
      </c>
      <c r="O414" t="str">
        <f>VLOOKUP(E414,usvi_genera_relabel!A$2:B$12642,2)</f>
        <v>ASV_00043: Bacteroidia; NS5 marine group</v>
      </c>
    </row>
    <row r="415" spans="1:15" x14ac:dyDescent="0.2">
      <c r="A415" t="s">
        <v>12</v>
      </c>
      <c r="B415" t="s">
        <v>25362</v>
      </c>
      <c r="C415" t="s">
        <v>13</v>
      </c>
      <c r="D415" t="s">
        <v>13</v>
      </c>
      <c r="E415" t="s">
        <v>660</v>
      </c>
      <c r="F415" t="s">
        <v>92</v>
      </c>
      <c r="G415">
        <v>-0.50281329923273599</v>
      </c>
      <c r="H415" t="s">
        <v>25363</v>
      </c>
      <c r="I415" s="1">
        <v>1.0681161568392E-5</v>
      </c>
      <c r="J415" s="1">
        <v>1.0681161568392E-5</v>
      </c>
      <c r="K415" s="1">
        <v>1.0681161568392E-5</v>
      </c>
      <c r="L415">
        <v>2.19596603656719E-3</v>
      </c>
      <c r="M415">
        <v>2.19596603656719E-3</v>
      </c>
      <c r="N415">
        <v>-0.50281329923273599</v>
      </c>
      <c r="O415" t="str">
        <f>VLOOKUP(E415,usvi_genera_relabel!A$2:B$12642,2)</f>
        <v>ASV_00043: Bacteroidia; NS5 marine group</v>
      </c>
    </row>
    <row r="416" spans="1:15" x14ac:dyDescent="0.2">
      <c r="A416" t="s">
        <v>12</v>
      </c>
      <c r="B416" t="s">
        <v>25362</v>
      </c>
      <c r="C416" t="s">
        <v>13</v>
      </c>
      <c r="D416" t="s">
        <v>13</v>
      </c>
      <c r="E416" t="s">
        <v>660</v>
      </c>
      <c r="F416" t="s">
        <v>30</v>
      </c>
      <c r="G416">
        <v>0.66264252179745098</v>
      </c>
      <c r="H416" t="s">
        <v>25363</v>
      </c>
      <c r="I416" s="1">
        <v>3.0820645873662602E-10</v>
      </c>
      <c r="J416" s="1">
        <v>3.0820645873662602E-10</v>
      </c>
      <c r="K416" s="1">
        <v>3.0820645873662602E-10</v>
      </c>
      <c r="L416" s="1">
        <v>2.26779702743486E-7</v>
      </c>
      <c r="M416" s="1">
        <v>2.26779702743486E-7</v>
      </c>
      <c r="N416">
        <v>0.66264252179745098</v>
      </c>
      <c r="O416" t="str">
        <f>VLOOKUP(E416,usvi_genera_relabel!A$2:B$12642,2)</f>
        <v>ASV_00043: Bacteroidia; NS5 marine group</v>
      </c>
    </row>
    <row r="417" spans="1:15" x14ac:dyDescent="0.2">
      <c r="A417" t="s">
        <v>12</v>
      </c>
      <c r="B417" t="s">
        <v>25362</v>
      </c>
      <c r="C417" t="s">
        <v>13</v>
      </c>
      <c r="D417" t="s">
        <v>13</v>
      </c>
      <c r="E417" t="s">
        <v>660</v>
      </c>
      <c r="F417" t="s">
        <v>185</v>
      </c>
      <c r="G417">
        <v>-0.50664961636828598</v>
      </c>
      <c r="H417" t="s">
        <v>25363</v>
      </c>
      <c r="I417" s="1">
        <v>8.9131297781668702E-6</v>
      </c>
      <c r="J417" s="1">
        <v>8.9131297781668702E-6</v>
      </c>
      <c r="K417" s="1">
        <v>8.9131297781668702E-6</v>
      </c>
      <c r="L417">
        <v>1.8900470343466199E-3</v>
      </c>
      <c r="M417">
        <v>1.8900470343466199E-3</v>
      </c>
      <c r="N417">
        <v>-0.50664961636828598</v>
      </c>
      <c r="O417" t="str">
        <f>VLOOKUP(E417,usvi_genera_relabel!A$2:B$12642,2)</f>
        <v>ASV_00043: Bacteroidia; NS5 marine group</v>
      </c>
    </row>
    <row r="418" spans="1:15" x14ac:dyDescent="0.2">
      <c r="A418" t="s">
        <v>12</v>
      </c>
      <c r="B418" t="s">
        <v>25362</v>
      </c>
      <c r="C418" t="s">
        <v>13</v>
      </c>
      <c r="D418" t="s">
        <v>13</v>
      </c>
      <c r="E418" t="s">
        <v>919</v>
      </c>
      <c r="F418" t="s">
        <v>157</v>
      </c>
      <c r="G418">
        <v>-0.49294511189787199</v>
      </c>
      <c r="H418" t="s">
        <v>25363</v>
      </c>
      <c r="I418" s="1">
        <v>1.2580406479955801E-5</v>
      </c>
      <c r="J418" s="1">
        <v>1.2580406479955801E-5</v>
      </c>
      <c r="K418" s="1">
        <v>1.2580406479955801E-5</v>
      </c>
      <c r="L418">
        <v>2.5141211725885401E-3</v>
      </c>
      <c r="M418">
        <v>2.5141211725885401E-3</v>
      </c>
      <c r="N418" t="s">
        <v>25361</v>
      </c>
      <c r="O418" t="str">
        <f>VLOOKUP(E418,usvi_genera_relabel!A$2:B$12642,2)</f>
        <v>ASV_00044: Gammaproteobacteria; OM60(NOR5) clade</v>
      </c>
    </row>
    <row r="419" spans="1:15" x14ac:dyDescent="0.2">
      <c r="A419" t="s">
        <v>12</v>
      </c>
      <c r="B419" t="s">
        <v>25362</v>
      </c>
      <c r="C419" t="s">
        <v>13</v>
      </c>
      <c r="D419" t="s">
        <v>13</v>
      </c>
      <c r="E419" t="s">
        <v>919</v>
      </c>
      <c r="F419" t="s">
        <v>31</v>
      </c>
      <c r="G419">
        <v>-0.52560802825479103</v>
      </c>
      <c r="H419" t="s">
        <v>25363</v>
      </c>
      <c r="I419" s="1">
        <v>2.5177140610852798E-6</v>
      </c>
      <c r="J419" s="1">
        <v>2.5177140610852798E-6</v>
      </c>
      <c r="K419" s="1">
        <v>2.5177140610852798E-6</v>
      </c>
      <c r="L419" s="1">
        <v>6.5659835695117195E-4</v>
      </c>
      <c r="M419" s="1">
        <v>6.5659835695117195E-4</v>
      </c>
      <c r="N419">
        <v>-0.52560802825479103</v>
      </c>
      <c r="O419" t="str">
        <f>VLOOKUP(E419,usvi_genera_relabel!A$2:B$12642,2)</f>
        <v>ASV_00044: Gammaproteobacteria; OM60(NOR5) clade</v>
      </c>
    </row>
    <row r="420" spans="1:15" x14ac:dyDescent="0.2">
      <c r="A420" t="s">
        <v>12</v>
      </c>
      <c r="B420" t="s">
        <v>25362</v>
      </c>
      <c r="C420" t="s">
        <v>13</v>
      </c>
      <c r="D420" t="s">
        <v>13</v>
      </c>
      <c r="E420" t="s">
        <v>919</v>
      </c>
      <c r="F420" t="s">
        <v>44</v>
      </c>
      <c r="G420">
        <v>-0.55025612222022802</v>
      </c>
      <c r="H420" t="s">
        <v>25363</v>
      </c>
      <c r="I420" s="1">
        <v>6.6600716924242096E-7</v>
      </c>
      <c r="J420" s="1">
        <v>6.6600716924242096E-7</v>
      </c>
      <c r="K420" s="1">
        <v>6.6600716924242096E-7</v>
      </c>
      <c r="L420" s="1">
        <v>2.1343198885436499E-4</v>
      </c>
      <c r="M420" s="1">
        <v>2.1343198885436499E-4</v>
      </c>
      <c r="N420">
        <v>-0.55025612222022802</v>
      </c>
      <c r="O420" t="str">
        <f>VLOOKUP(E420,usvi_genera_relabel!A$2:B$12642,2)</f>
        <v>ASV_00044: Gammaproteobacteria; OM60(NOR5) clade</v>
      </c>
    </row>
    <row r="421" spans="1:15" x14ac:dyDescent="0.2">
      <c r="A421" t="s">
        <v>12</v>
      </c>
      <c r="B421" t="s">
        <v>25362</v>
      </c>
      <c r="C421" t="s">
        <v>13</v>
      </c>
      <c r="D421" t="s">
        <v>13</v>
      </c>
      <c r="E421" t="s">
        <v>919</v>
      </c>
      <c r="F421" t="s">
        <v>159</v>
      </c>
      <c r="G421">
        <v>-0.57748639745823405</v>
      </c>
      <c r="H421" t="s">
        <v>25363</v>
      </c>
      <c r="I421" s="1">
        <v>1.3465824618822499E-7</v>
      </c>
      <c r="J421" s="1">
        <v>1.3465824618822499E-7</v>
      </c>
      <c r="K421" s="1">
        <v>1.3465824618822499E-7</v>
      </c>
      <c r="L421" s="1">
        <v>5.2685358474651203E-5</v>
      </c>
      <c r="M421" s="1">
        <v>5.2685358474651203E-5</v>
      </c>
      <c r="N421">
        <v>-0.57748639745823405</v>
      </c>
      <c r="O421" t="str">
        <f>VLOOKUP(E421,usvi_genera_relabel!A$2:B$12642,2)</f>
        <v>ASV_00044: Gammaproteobacteria; OM60(NOR5) clade</v>
      </c>
    </row>
    <row r="422" spans="1:15" x14ac:dyDescent="0.2">
      <c r="A422" t="s">
        <v>12</v>
      </c>
      <c r="B422" t="s">
        <v>25362</v>
      </c>
      <c r="C422" t="s">
        <v>13</v>
      </c>
      <c r="D422" t="s">
        <v>13</v>
      </c>
      <c r="E422" t="s">
        <v>919</v>
      </c>
      <c r="F422" t="s">
        <v>37</v>
      </c>
      <c r="G422">
        <v>-0.59690305923508802</v>
      </c>
      <c r="H422" t="s">
        <v>25363</v>
      </c>
      <c r="I422" s="1">
        <v>3.9294859278159003E-8</v>
      </c>
      <c r="J422" s="1">
        <v>3.9294859278159003E-8</v>
      </c>
      <c r="K422" s="1">
        <v>3.9294859278159003E-8</v>
      </c>
      <c r="L422" s="1">
        <v>1.7938068891798001E-5</v>
      </c>
      <c r="M422" s="1">
        <v>1.7938068891798001E-5</v>
      </c>
      <c r="N422">
        <v>-0.59690305923508802</v>
      </c>
      <c r="O422" t="str">
        <f>VLOOKUP(E422,usvi_genera_relabel!A$2:B$12642,2)</f>
        <v>ASV_00044: Gammaproteobacteria; OM60(NOR5) clade</v>
      </c>
    </row>
    <row r="423" spans="1:15" x14ac:dyDescent="0.2">
      <c r="A423" t="s">
        <v>12</v>
      </c>
      <c r="B423" t="s">
        <v>25362</v>
      </c>
      <c r="C423" t="s">
        <v>13</v>
      </c>
      <c r="D423" t="s">
        <v>13</v>
      </c>
      <c r="E423" t="s">
        <v>919</v>
      </c>
      <c r="F423" t="s">
        <v>45</v>
      </c>
      <c r="G423">
        <v>-0.57713428183015603</v>
      </c>
      <c r="H423" t="s">
        <v>25363</v>
      </c>
      <c r="I423" s="1">
        <v>1.3759882270272601E-7</v>
      </c>
      <c r="J423" s="1">
        <v>1.3759882270272601E-7</v>
      </c>
      <c r="K423" s="1">
        <v>1.3759882270272601E-7</v>
      </c>
      <c r="L423" s="1">
        <v>5.3568159074427397E-5</v>
      </c>
      <c r="M423" s="1">
        <v>5.3568159074427397E-5</v>
      </c>
      <c r="N423">
        <v>-0.57713428183015603</v>
      </c>
      <c r="O423" t="str">
        <f>VLOOKUP(E423,usvi_genera_relabel!A$2:B$12642,2)</f>
        <v>ASV_00044: Gammaproteobacteria; OM60(NOR5) clade</v>
      </c>
    </row>
    <row r="424" spans="1:15" x14ac:dyDescent="0.2">
      <c r="A424" t="s">
        <v>12</v>
      </c>
      <c r="B424" t="s">
        <v>25362</v>
      </c>
      <c r="C424" t="s">
        <v>13</v>
      </c>
      <c r="D424" t="s">
        <v>13</v>
      </c>
      <c r="E424" t="s">
        <v>919</v>
      </c>
      <c r="F424" t="s">
        <v>30</v>
      </c>
      <c r="G424">
        <v>-0.53865307390452599</v>
      </c>
      <c r="H424" t="s">
        <v>25363</v>
      </c>
      <c r="I424" s="1">
        <v>1.261997200676E-6</v>
      </c>
      <c r="J424" s="1">
        <v>1.261997200676E-6</v>
      </c>
      <c r="K424" s="1">
        <v>1.261997200676E-6</v>
      </c>
      <c r="L424" s="1">
        <v>3.6560259563741301E-4</v>
      </c>
      <c r="M424" s="1">
        <v>3.6560259563741301E-4</v>
      </c>
      <c r="N424">
        <v>-0.53865307390452599</v>
      </c>
      <c r="O424" t="str">
        <f>VLOOKUP(E424,usvi_genera_relabel!A$2:B$12642,2)</f>
        <v>ASV_00044: Gammaproteobacteria; OM60(NOR5) clade</v>
      </c>
    </row>
    <row r="425" spans="1:15" x14ac:dyDescent="0.2">
      <c r="A425" t="s">
        <v>12</v>
      </c>
      <c r="B425" t="s">
        <v>25362</v>
      </c>
      <c r="C425" t="s">
        <v>13</v>
      </c>
      <c r="D425" t="s">
        <v>13</v>
      </c>
      <c r="E425" t="s">
        <v>661</v>
      </c>
      <c r="F425" t="s">
        <v>157</v>
      </c>
      <c r="G425">
        <v>0.52334004024144798</v>
      </c>
      <c r="H425" t="s">
        <v>25363</v>
      </c>
      <c r="I425" s="1">
        <v>2.83067735809374E-6</v>
      </c>
      <c r="J425" s="1">
        <v>2.83067735809374E-6</v>
      </c>
      <c r="K425" s="1">
        <v>2.83067735809374E-6</v>
      </c>
      <c r="L425" s="1">
        <v>7.2304273440201101E-4</v>
      </c>
      <c r="M425" s="1">
        <v>7.2304273440201101E-4</v>
      </c>
      <c r="N425">
        <v>0.52334004024144798</v>
      </c>
      <c r="O425" t="str">
        <f>VLOOKUP(E425,usvi_genera_relabel!A$2:B$12642,2)</f>
        <v>ASV_00045: Bacteroidia; NS7 marine group</v>
      </c>
    </row>
    <row r="426" spans="1:15" x14ac:dyDescent="0.2">
      <c r="A426" t="s">
        <v>12</v>
      </c>
      <c r="B426" t="s">
        <v>25362</v>
      </c>
      <c r="C426" t="s">
        <v>13</v>
      </c>
      <c r="D426" t="s">
        <v>13</v>
      </c>
      <c r="E426" t="s">
        <v>661</v>
      </c>
      <c r="F426" t="s">
        <v>91</v>
      </c>
      <c r="G426">
        <v>-0.47243460764587503</v>
      </c>
      <c r="H426" t="s">
        <v>25363</v>
      </c>
      <c r="I426" s="1">
        <v>3.1854339156129203E-5</v>
      </c>
      <c r="J426" s="1">
        <v>3.1854339156129203E-5</v>
      </c>
      <c r="K426" s="1">
        <v>3.1854339156129203E-5</v>
      </c>
      <c r="L426">
        <v>5.3333264987119201E-3</v>
      </c>
      <c r="M426">
        <v>5.3333264987119201E-3</v>
      </c>
      <c r="N426" t="s">
        <v>25361</v>
      </c>
      <c r="O426" t="str">
        <f>VLOOKUP(E426,usvi_genera_relabel!A$2:B$12642,2)</f>
        <v>ASV_00045: Bacteroidia; NS7 marine group</v>
      </c>
    </row>
    <row r="427" spans="1:15" x14ac:dyDescent="0.2">
      <c r="A427" t="s">
        <v>12</v>
      </c>
      <c r="B427" t="s">
        <v>25362</v>
      </c>
      <c r="C427" t="s">
        <v>13</v>
      </c>
      <c r="D427" t="s">
        <v>13</v>
      </c>
      <c r="E427" t="s">
        <v>661</v>
      </c>
      <c r="F427" t="s">
        <v>44</v>
      </c>
      <c r="G427">
        <v>0.70814889336015996</v>
      </c>
      <c r="H427" t="s">
        <v>25363</v>
      </c>
      <c r="I427" s="1">
        <v>4.9560314283526396E-12</v>
      </c>
      <c r="J427" s="1">
        <v>4.9560314283526396E-12</v>
      </c>
      <c r="K427" s="1">
        <v>4.9560314283526396E-12</v>
      </c>
      <c r="L427" s="1">
        <v>5.9237514215749102E-9</v>
      </c>
      <c r="M427" s="1">
        <v>5.9237514215749102E-9</v>
      </c>
      <c r="N427">
        <v>0.70814889336015996</v>
      </c>
      <c r="O427" t="str">
        <f>VLOOKUP(E427,usvi_genera_relabel!A$2:B$12642,2)</f>
        <v>ASV_00045: Bacteroidia; NS7 marine group</v>
      </c>
    </row>
    <row r="428" spans="1:15" x14ac:dyDescent="0.2">
      <c r="A428" t="s">
        <v>12</v>
      </c>
      <c r="B428" t="s">
        <v>25362</v>
      </c>
      <c r="C428" t="s">
        <v>13</v>
      </c>
      <c r="D428" t="s">
        <v>13</v>
      </c>
      <c r="E428" t="s">
        <v>661</v>
      </c>
      <c r="F428" t="s">
        <v>159</v>
      </c>
      <c r="G428">
        <v>0.75902079141515699</v>
      </c>
      <c r="H428" t="s">
        <v>25363</v>
      </c>
      <c r="I428" s="1">
        <v>1.7236112370857399E-14</v>
      </c>
      <c r="J428" s="1">
        <v>1.7236112370857399E-14</v>
      </c>
      <c r="K428" s="1">
        <v>1.7236112370857399E-14</v>
      </c>
      <c r="L428" s="1">
        <v>3.1164164966962599E-11</v>
      </c>
      <c r="M428" s="1">
        <v>3.1164164966962599E-11</v>
      </c>
      <c r="N428">
        <v>0.75902079141515699</v>
      </c>
      <c r="O428" t="str">
        <f>VLOOKUP(E428,usvi_genera_relabel!A$2:B$12642,2)</f>
        <v>ASV_00045: Bacteroidia; NS7 marine group</v>
      </c>
    </row>
    <row r="429" spans="1:15" x14ac:dyDescent="0.2">
      <c r="A429" t="s">
        <v>12</v>
      </c>
      <c r="B429" t="s">
        <v>25362</v>
      </c>
      <c r="C429" t="s">
        <v>13</v>
      </c>
      <c r="D429" t="s">
        <v>13</v>
      </c>
      <c r="E429" t="s">
        <v>661</v>
      </c>
      <c r="F429" t="s">
        <v>122</v>
      </c>
      <c r="G429">
        <v>0.54763986013985999</v>
      </c>
      <c r="H429" t="s">
        <v>25363</v>
      </c>
      <c r="I429" s="1">
        <v>2.3441218300892802E-6</v>
      </c>
      <c r="J429" s="1">
        <v>2.3441218300892802E-6</v>
      </c>
      <c r="K429" s="1">
        <v>2.3441218300892802E-6</v>
      </c>
      <c r="L429" s="1">
        <v>6.19369731410541E-4</v>
      </c>
      <c r="M429" s="1">
        <v>6.19369731410541E-4</v>
      </c>
      <c r="N429">
        <v>0.54763986013985999</v>
      </c>
      <c r="O429" t="str">
        <f>VLOOKUP(E429,usvi_genera_relabel!A$2:B$12642,2)</f>
        <v>ASV_00045: Bacteroidia; NS7 marine group</v>
      </c>
    </row>
    <row r="430" spans="1:15" x14ac:dyDescent="0.2">
      <c r="A430" t="s">
        <v>12</v>
      </c>
      <c r="B430" t="s">
        <v>25362</v>
      </c>
      <c r="C430" t="s">
        <v>13</v>
      </c>
      <c r="D430" t="s">
        <v>13</v>
      </c>
      <c r="E430" t="s">
        <v>661</v>
      </c>
      <c r="F430" t="s">
        <v>161</v>
      </c>
      <c r="G430">
        <v>0.68180326075062903</v>
      </c>
      <c r="H430" t="s">
        <v>25363</v>
      </c>
      <c r="I430" s="1">
        <v>2.43929411572713E-6</v>
      </c>
      <c r="J430" s="1">
        <v>2.43929411572713E-6</v>
      </c>
      <c r="K430" s="1">
        <v>2.43929411572713E-6</v>
      </c>
      <c r="L430" s="1">
        <v>6.3891388625838402E-4</v>
      </c>
      <c r="M430" s="1">
        <v>6.3891388625838402E-4</v>
      </c>
      <c r="N430">
        <v>0.68180326075062903</v>
      </c>
      <c r="O430" t="str">
        <f>VLOOKUP(E430,usvi_genera_relabel!A$2:B$12642,2)</f>
        <v>ASV_00045: Bacteroidia; NS7 marine group</v>
      </c>
    </row>
    <row r="431" spans="1:15" x14ac:dyDescent="0.2">
      <c r="A431" t="s">
        <v>12</v>
      </c>
      <c r="B431" t="s">
        <v>25362</v>
      </c>
      <c r="C431" t="s">
        <v>13</v>
      </c>
      <c r="D431" t="s">
        <v>13</v>
      </c>
      <c r="E431" t="s">
        <v>661</v>
      </c>
      <c r="F431" t="s">
        <v>115</v>
      </c>
      <c r="G431">
        <v>-0.62067330488383099</v>
      </c>
      <c r="H431" t="s">
        <v>25363</v>
      </c>
      <c r="I431" s="1">
        <v>4.1612447848417199E-5</v>
      </c>
      <c r="J431" s="1">
        <v>4.1612447848417199E-5</v>
      </c>
      <c r="K431" s="1">
        <v>4.1612447848417199E-5</v>
      </c>
      <c r="L431">
        <v>6.6229353467644704E-3</v>
      </c>
      <c r="M431">
        <v>6.6229353467644704E-3</v>
      </c>
      <c r="N431">
        <v>-0.62067330488383099</v>
      </c>
      <c r="O431" t="str">
        <f>VLOOKUP(E431,usvi_genera_relabel!A$2:B$12642,2)</f>
        <v>ASV_00045: Bacteroidia; NS7 marine group</v>
      </c>
    </row>
    <row r="432" spans="1:15" x14ac:dyDescent="0.2">
      <c r="A432" t="s">
        <v>12</v>
      </c>
      <c r="B432" t="s">
        <v>25362</v>
      </c>
      <c r="C432" t="s">
        <v>13</v>
      </c>
      <c r="D432" t="s">
        <v>13</v>
      </c>
      <c r="E432" t="s">
        <v>661</v>
      </c>
      <c r="F432" t="s">
        <v>50</v>
      </c>
      <c r="G432">
        <v>0.450368879946344</v>
      </c>
      <c r="H432" t="s">
        <v>25363</v>
      </c>
      <c r="I432" s="1">
        <v>8.1171099144750094E-5</v>
      </c>
      <c r="J432" s="1">
        <v>8.1171099144750094E-5</v>
      </c>
      <c r="K432" s="1">
        <v>8.1171099144750094E-5</v>
      </c>
      <c r="L432">
        <v>1.14563780126245E-2</v>
      </c>
      <c r="M432">
        <v>1.14563780126245E-2</v>
      </c>
      <c r="N432" t="s">
        <v>25361</v>
      </c>
      <c r="O432" t="str">
        <f>VLOOKUP(E432,usvi_genera_relabel!A$2:B$12642,2)</f>
        <v>ASV_00045: Bacteroidia; NS7 marine group</v>
      </c>
    </row>
    <row r="433" spans="1:15" x14ac:dyDescent="0.2">
      <c r="A433" t="s">
        <v>12</v>
      </c>
      <c r="B433" t="s">
        <v>25362</v>
      </c>
      <c r="C433" t="s">
        <v>13</v>
      </c>
      <c r="D433" t="s">
        <v>13</v>
      </c>
      <c r="E433" t="s">
        <v>661</v>
      </c>
      <c r="F433" t="s">
        <v>37</v>
      </c>
      <c r="G433">
        <v>0.85207914151576103</v>
      </c>
      <c r="H433" t="s">
        <v>25363</v>
      </c>
      <c r="I433" s="1">
        <v>4.4509431930871604E-21</v>
      </c>
      <c r="J433" s="1">
        <v>4.4509431930871604E-21</v>
      </c>
      <c r="K433" s="1">
        <v>4.4509431930871604E-21</v>
      </c>
      <c r="L433" s="1">
        <v>1.09579422078464E-17</v>
      </c>
      <c r="M433" s="1">
        <v>1.09579422078464E-17</v>
      </c>
      <c r="N433">
        <v>0.85207914151576103</v>
      </c>
      <c r="O433" t="str">
        <f>VLOOKUP(E433,usvi_genera_relabel!A$2:B$12642,2)</f>
        <v>ASV_00045: Bacteroidia; NS7 marine group</v>
      </c>
    </row>
    <row r="434" spans="1:15" x14ac:dyDescent="0.2">
      <c r="A434" t="s">
        <v>12</v>
      </c>
      <c r="B434" t="s">
        <v>25362</v>
      </c>
      <c r="C434" t="s">
        <v>13</v>
      </c>
      <c r="D434" t="s">
        <v>13</v>
      </c>
      <c r="E434" t="s">
        <v>661</v>
      </c>
      <c r="F434" t="s">
        <v>117</v>
      </c>
      <c r="G434">
        <v>0.551207243460764</v>
      </c>
      <c r="H434" t="s">
        <v>25363</v>
      </c>
      <c r="I434" s="1">
        <v>6.3133411066997295E-7</v>
      </c>
      <c r="J434" s="1">
        <v>6.3133411066997295E-7</v>
      </c>
      <c r="K434" s="1">
        <v>6.3133411066997295E-7</v>
      </c>
      <c r="L434" s="1">
        <v>2.03906332469917E-4</v>
      </c>
      <c r="M434" s="1">
        <v>2.03906332469917E-4</v>
      </c>
      <c r="N434">
        <v>0.551207243460764</v>
      </c>
      <c r="O434" t="str">
        <f>VLOOKUP(E434,usvi_genera_relabel!A$2:B$12642,2)</f>
        <v>ASV_00045: Bacteroidia; NS7 marine group</v>
      </c>
    </row>
    <row r="435" spans="1:15" x14ac:dyDescent="0.2">
      <c r="A435" t="s">
        <v>12</v>
      </c>
      <c r="B435" t="s">
        <v>25362</v>
      </c>
      <c r="C435" t="s">
        <v>13</v>
      </c>
      <c r="D435" t="s">
        <v>13</v>
      </c>
      <c r="E435" t="s">
        <v>661</v>
      </c>
      <c r="F435" t="s">
        <v>45</v>
      </c>
      <c r="G435">
        <v>0.71301140174379596</v>
      </c>
      <c r="H435" t="s">
        <v>25363</v>
      </c>
      <c r="I435" s="1">
        <v>3.0420960014106401E-12</v>
      </c>
      <c r="J435" s="1">
        <v>3.0420960014106401E-12</v>
      </c>
      <c r="K435" s="1">
        <v>3.0420960014106401E-12</v>
      </c>
      <c r="L435" s="1">
        <v>3.8106316657926202E-9</v>
      </c>
      <c r="M435" s="1">
        <v>3.8106316657926202E-9</v>
      </c>
      <c r="N435">
        <v>0.71301140174379596</v>
      </c>
      <c r="O435" t="str">
        <f>VLOOKUP(E435,usvi_genera_relabel!A$2:B$12642,2)</f>
        <v>ASV_00045: Bacteroidia; NS7 marine group</v>
      </c>
    </row>
    <row r="436" spans="1:15" x14ac:dyDescent="0.2">
      <c r="A436" t="s">
        <v>12</v>
      </c>
      <c r="B436" t="s">
        <v>25362</v>
      </c>
      <c r="C436" t="s">
        <v>13</v>
      </c>
      <c r="D436" t="s">
        <v>13</v>
      </c>
      <c r="E436" t="s">
        <v>661</v>
      </c>
      <c r="F436" t="s">
        <v>30</v>
      </c>
      <c r="G436">
        <v>0.65570087189805404</v>
      </c>
      <c r="H436" t="s">
        <v>25363</v>
      </c>
      <c r="I436" s="1">
        <v>5.4403645045012204E-10</v>
      </c>
      <c r="J436" s="1">
        <v>5.4403645045012204E-10</v>
      </c>
      <c r="K436" s="1">
        <v>5.4403645045012204E-10</v>
      </c>
      <c r="L436" s="1">
        <v>3.81994583777218E-7</v>
      </c>
      <c r="M436" s="1">
        <v>3.81994583777218E-7</v>
      </c>
      <c r="N436">
        <v>0.65570087189805404</v>
      </c>
      <c r="O436" t="str">
        <f>VLOOKUP(E436,usvi_genera_relabel!A$2:B$12642,2)</f>
        <v>ASV_00045: Bacteroidia; NS7 marine group</v>
      </c>
    </row>
    <row r="437" spans="1:15" x14ac:dyDescent="0.2">
      <c r="A437" t="s">
        <v>12</v>
      </c>
      <c r="B437" t="s">
        <v>25362</v>
      </c>
      <c r="C437" t="s">
        <v>13</v>
      </c>
      <c r="D437" t="s">
        <v>13</v>
      </c>
      <c r="E437" t="s">
        <v>662</v>
      </c>
      <c r="F437" t="s">
        <v>157</v>
      </c>
      <c r="G437">
        <v>-0.55176361900795201</v>
      </c>
      <c r="H437" t="s">
        <v>25363</v>
      </c>
      <c r="I437" s="1">
        <v>6.1184748986388299E-7</v>
      </c>
      <c r="J437" s="1">
        <v>6.1184748986388299E-7</v>
      </c>
      <c r="K437" s="1">
        <v>6.1184748986388299E-7</v>
      </c>
      <c r="L437" s="1">
        <v>1.9900828933297601E-4</v>
      </c>
      <c r="M437" s="1">
        <v>1.9900828933297601E-4</v>
      </c>
      <c r="N437">
        <v>-0.55176361900795201</v>
      </c>
      <c r="O437" t="str">
        <f>VLOOKUP(E437,usvi_genera_relabel!A$2:B$12642,2)</f>
        <v>ASV_00046: Gammaproteobacteria; SAR86 clade</v>
      </c>
    </row>
    <row r="438" spans="1:15" x14ac:dyDescent="0.2">
      <c r="A438" t="s">
        <v>12</v>
      </c>
      <c r="B438" t="s">
        <v>25362</v>
      </c>
      <c r="C438" t="s">
        <v>13</v>
      </c>
      <c r="D438" t="s">
        <v>13</v>
      </c>
      <c r="E438" t="s">
        <v>662</v>
      </c>
      <c r="F438" t="s">
        <v>31</v>
      </c>
      <c r="G438">
        <v>-0.52426268932926301</v>
      </c>
      <c r="H438" t="s">
        <v>25363</v>
      </c>
      <c r="I438" s="1">
        <v>2.6991960168322601E-6</v>
      </c>
      <c r="J438" s="1">
        <v>2.6991960168322601E-6</v>
      </c>
      <c r="K438" s="1">
        <v>2.6991960168322601E-6</v>
      </c>
      <c r="L438" s="1">
        <v>6.9627339861413895E-4</v>
      </c>
      <c r="M438" s="1">
        <v>6.9627339861413895E-4</v>
      </c>
      <c r="N438">
        <v>-0.52426268932926301</v>
      </c>
      <c r="O438" t="str">
        <f>VLOOKUP(E438,usvi_genera_relabel!A$2:B$12642,2)</f>
        <v>ASV_00046: Gammaproteobacteria; SAR86 clade</v>
      </c>
    </row>
    <row r="439" spans="1:15" x14ac:dyDescent="0.2">
      <c r="A439" t="s">
        <v>12</v>
      </c>
      <c r="B439" t="s">
        <v>25362</v>
      </c>
      <c r="C439" t="s">
        <v>13</v>
      </c>
      <c r="D439" t="s">
        <v>13</v>
      </c>
      <c r="E439" t="s">
        <v>662</v>
      </c>
      <c r="F439" t="s">
        <v>44</v>
      </c>
      <c r="G439">
        <v>-0.68797627741649603</v>
      </c>
      <c r="H439" t="s">
        <v>25363</v>
      </c>
      <c r="I439" s="1">
        <v>3.39167458323388E-11</v>
      </c>
      <c r="J439" s="1">
        <v>3.39167458323388E-11</v>
      </c>
      <c r="K439" s="1">
        <v>3.39167458323388E-11</v>
      </c>
      <c r="L439" s="1">
        <v>3.3569259981232302E-8</v>
      </c>
      <c r="M439" s="1">
        <v>3.3569259981232302E-8</v>
      </c>
      <c r="N439">
        <v>-0.68797627741649603</v>
      </c>
      <c r="O439" t="str">
        <f>VLOOKUP(E439,usvi_genera_relabel!A$2:B$12642,2)</f>
        <v>ASV_00046: Gammaproteobacteria; SAR86 clade</v>
      </c>
    </row>
    <row r="440" spans="1:15" x14ac:dyDescent="0.2">
      <c r="A440" t="s">
        <v>12</v>
      </c>
      <c r="B440" t="s">
        <v>25362</v>
      </c>
      <c r="C440" t="s">
        <v>13</v>
      </c>
      <c r="D440" t="s">
        <v>13</v>
      </c>
      <c r="E440" t="s">
        <v>662</v>
      </c>
      <c r="F440" t="s">
        <v>159</v>
      </c>
      <c r="G440">
        <v>-0.71942029341275304</v>
      </c>
      <c r="H440" t="s">
        <v>25363</v>
      </c>
      <c r="I440" s="1">
        <v>1.57416429100539E-12</v>
      </c>
      <c r="J440" s="1">
        <v>1.57416429100539E-12</v>
      </c>
      <c r="K440" s="1">
        <v>1.57416429100539E-12</v>
      </c>
      <c r="L440" s="1">
        <v>2.09237169231062E-9</v>
      </c>
      <c r="M440" s="1">
        <v>2.09237169231062E-9</v>
      </c>
      <c r="N440">
        <v>-0.71942029341275304</v>
      </c>
      <c r="O440" t="str">
        <f>VLOOKUP(E440,usvi_genera_relabel!A$2:B$12642,2)</f>
        <v>ASV_00046: Gammaproteobacteria; SAR86 clade</v>
      </c>
    </row>
    <row r="441" spans="1:15" x14ac:dyDescent="0.2">
      <c r="A441" t="s">
        <v>12</v>
      </c>
      <c r="B441" t="s">
        <v>25362</v>
      </c>
      <c r="C441" t="s">
        <v>13</v>
      </c>
      <c r="D441" t="s">
        <v>13</v>
      </c>
      <c r="E441" t="s">
        <v>662</v>
      </c>
      <c r="F441" t="s">
        <v>68</v>
      </c>
      <c r="G441">
        <v>-0.49364084877794501</v>
      </c>
      <c r="H441" t="s">
        <v>25363</v>
      </c>
      <c r="I441" s="1">
        <v>1.21772564179146E-5</v>
      </c>
      <c r="J441" s="1">
        <v>1.21772564179146E-5</v>
      </c>
      <c r="K441" s="1">
        <v>1.21772564179146E-5</v>
      </c>
      <c r="L441">
        <v>2.4503085214251899E-3</v>
      </c>
      <c r="M441">
        <v>2.4503085214251899E-3</v>
      </c>
      <c r="N441" t="s">
        <v>25361</v>
      </c>
      <c r="O441" t="str">
        <f>VLOOKUP(E441,usvi_genera_relabel!A$2:B$12642,2)</f>
        <v>ASV_00046: Gammaproteobacteria; SAR86 clade</v>
      </c>
    </row>
    <row r="442" spans="1:15" x14ac:dyDescent="0.2">
      <c r="A442" t="s">
        <v>12</v>
      </c>
      <c r="B442" t="s">
        <v>25362</v>
      </c>
      <c r="C442" t="s">
        <v>13</v>
      </c>
      <c r="D442" t="s">
        <v>13</v>
      </c>
      <c r="E442" t="s">
        <v>662</v>
      </c>
      <c r="F442" t="s">
        <v>122</v>
      </c>
      <c r="G442">
        <v>-0.55516450217282298</v>
      </c>
      <c r="H442" t="s">
        <v>25363</v>
      </c>
      <c r="I442" s="1">
        <v>1.59019018860832E-6</v>
      </c>
      <c r="J442" s="1">
        <v>1.59019018860832E-6</v>
      </c>
      <c r="K442" s="1">
        <v>1.59019018860832E-6</v>
      </c>
      <c r="L442" s="1">
        <v>4.4257146743715002E-4</v>
      </c>
      <c r="M442" s="1">
        <v>4.4257146743715002E-4</v>
      </c>
      <c r="N442">
        <v>-0.55516450217282298</v>
      </c>
      <c r="O442" t="str">
        <f>VLOOKUP(E442,usvi_genera_relabel!A$2:B$12642,2)</f>
        <v>ASV_00046: Gammaproteobacteria; SAR86 clade</v>
      </c>
    </row>
    <row r="443" spans="1:15" x14ac:dyDescent="0.2">
      <c r="A443" t="s">
        <v>12</v>
      </c>
      <c r="B443" t="s">
        <v>25362</v>
      </c>
      <c r="C443" t="s">
        <v>13</v>
      </c>
      <c r="D443" t="s">
        <v>13</v>
      </c>
      <c r="E443" t="s">
        <v>662</v>
      </c>
      <c r="F443" t="s">
        <v>161</v>
      </c>
      <c r="G443">
        <v>-0.63878882424163197</v>
      </c>
      <c r="H443" t="s">
        <v>25363</v>
      </c>
      <c r="I443" s="1">
        <v>1.5894033523932E-5</v>
      </c>
      <c r="J443" s="1">
        <v>1.5894033523932E-5</v>
      </c>
      <c r="K443" s="1">
        <v>1.5894033523932E-5</v>
      </c>
      <c r="L443">
        <v>3.0369666197225002E-3</v>
      </c>
      <c r="M443">
        <v>3.0369666197225002E-3</v>
      </c>
      <c r="N443">
        <v>-0.63878882424163197</v>
      </c>
      <c r="O443" t="str">
        <f>VLOOKUP(E443,usvi_genera_relabel!A$2:B$12642,2)</f>
        <v>ASV_00046: Gammaproteobacteria; SAR86 clade</v>
      </c>
    </row>
    <row r="444" spans="1:15" x14ac:dyDescent="0.2">
      <c r="A444" t="s">
        <v>12</v>
      </c>
      <c r="B444" t="s">
        <v>25362</v>
      </c>
      <c r="C444" t="s">
        <v>13</v>
      </c>
      <c r="D444" t="s">
        <v>13</v>
      </c>
      <c r="E444" t="s">
        <v>662</v>
      </c>
      <c r="F444" t="s">
        <v>50</v>
      </c>
      <c r="G444">
        <v>-0.49255020788159698</v>
      </c>
      <c r="H444" t="s">
        <v>25363</v>
      </c>
      <c r="I444" s="1">
        <v>1.2814741927583001E-5</v>
      </c>
      <c r="J444" s="1">
        <v>1.2814741927583001E-5</v>
      </c>
      <c r="K444" s="1">
        <v>1.2814741927583001E-5</v>
      </c>
      <c r="L444">
        <v>2.5495832772902301E-3</v>
      </c>
      <c r="M444">
        <v>2.5495832772902301E-3</v>
      </c>
      <c r="N444" t="s">
        <v>25361</v>
      </c>
      <c r="O444" t="str">
        <f>VLOOKUP(E444,usvi_genera_relabel!A$2:B$12642,2)</f>
        <v>ASV_00046: Gammaproteobacteria; SAR86 clade</v>
      </c>
    </row>
    <row r="445" spans="1:15" x14ac:dyDescent="0.2">
      <c r="A445" t="s">
        <v>12</v>
      </c>
      <c r="B445" t="s">
        <v>25362</v>
      </c>
      <c r="C445" t="s">
        <v>13</v>
      </c>
      <c r="D445" t="s">
        <v>13</v>
      </c>
      <c r="E445" t="s">
        <v>662</v>
      </c>
      <c r="F445" t="s">
        <v>37</v>
      </c>
      <c r="G445">
        <v>-0.84256204015583103</v>
      </c>
      <c r="H445" t="s">
        <v>25363</v>
      </c>
      <c r="I445" s="1">
        <v>3.23753001745629E-20</v>
      </c>
      <c r="J445" s="1">
        <v>3.23753001745629E-20</v>
      </c>
      <c r="K445" s="1">
        <v>3.23753001745629E-20</v>
      </c>
      <c r="L445" s="1">
        <v>7.75122110258856E-17</v>
      </c>
      <c r="M445" s="1">
        <v>7.75122110258856E-17</v>
      </c>
      <c r="N445">
        <v>-0.84256204015583103</v>
      </c>
      <c r="O445" t="str">
        <f>VLOOKUP(E445,usvi_genera_relabel!A$2:B$12642,2)</f>
        <v>ASV_00046: Gammaproteobacteria; SAR86 clade</v>
      </c>
    </row>
    <row r="446" spans="1:15" x14ac:dyDescent="0.2">
      <c r="A446" t="s">
        <v>12</v>
      </c>
      <c r="B446" t="s">
        <v>25362</v>
      </c>
      <c r="C446" t="s">
        <v>13</v>
      </c>
      <c r="D446" t="s">
        <v>13</v>
      </c>
      <c r="E446" t="s">
        <v>662</v>
      </c>
      <c r="F446" t="s">
        <v>117</v>
      </c>
      <c r="G446">
        <v>-0.54758562542040301</v>
      </c>
      <c r="H446" t="s">
        <v>25363</v>
      </c>
      <c r="I446" s="1">
        <v>7.7319942317955096E-7</v>
      </c>
      <c r="J446" s="1">
        <v>7.7319942317955096E-7</v>
      </c>
      <c r="K446" s="1">
        <v>7.7319942317955096E-7</v>
      </c>
      <c r="L446" s="1">
        <v>2.4203707941206599E-4</v>
      </c>
      <c r="M446" s="1">
        <v>2.4203707941206599E-4</v>
      </c>
      <c r="N446">
        <v>-0.54758562542040301</v>
      </c>
      <c r="O446" t="str">
        <f>VLOOKUP(E446,usvi_genera_relabel!A$2:B$12642,2)</f>
        <v>ASV_00046: Gammaproteobacteria; SAR86 clade</v>
      </c>
    </row>
    <row r="447" spans="1:15" x14ac:dyDescent="0.2">
      <c r="A447" t="s">
        <v>12</v>
      </c>
      <c r="B447" t="s">
        <v>25362</v>
      </c>
      <c r="C447" t="s">
        <v>13</v>
      </c>
      <c r="D447" t="s">
        <v>13</v>
      </c>
      <c r="E447" t="s">
        <v>662</v>
      </c>
      <c r="F447" t="s">
        <v>66</v>
      </c>
      <c r="G447">
        <v>-0.52036994028383499</v>
      </c>
      <c r="H447" t="s">
        <v>25363</v>
      </c>
      <c r="I447" s="1">
        <v>3.2958960223689898E-6</v>
      </c>
      <c r="J447" s="1">
        <v>3.2958960223689898E-6</v>
      </c>
      <c r="K447" s="1">
        <v>3.2958960223689898E-6</v>
      </c>
      <c r="L447" s="1">
        <v>8.21436527592406E-4</v>
      </c>
      <c r="M447" s="1">
        <v>8.21436527592406E-4</v>
      </c>
      <c r="N447">
        <v>-0.52036994028383499</v>
      </c>
      <c r="O447" t="str">
        <f>VLOOKUP(E447,usvi_genera_relabel!A$2:B$12642,2)</f>
        <v>ASV_00046: Gammaproteobacteria; SAR86 clade</v>
      </c>
    </row>
    <row r="448" spans="1:15" x14ac:dyDescent="0.2">
      <c r="A448" t="s">
        <v>12</v>
      </c>
      <c r="B448" t="s">
        <v>25362</v>
      </c>
      <c r="C448" t="s">
        <v>13</v>
      </c>
      <c r="D448" t="s">
        <v>13</v>
      </c>
      <c r="E448" t="s">
        <v>662</v>
      </c>
      <c r="F448" t="s">
        <v>45</v>
      </c>
      <c r="G448">
        <v>-0.71958808431988297</v>
      </c>
      <c r="H448" t="s">
        <v>25363</v>
      </c>
      <c r="I448" s="1">
        <v>1.5468678122442699E-12</v>
      </c>
      <c r="J448" s="1">
        <v>1.5468678122442699E-12</v>
      </c>
      <c r="K448" s="1">
        <v>1.5468678122442699E-12</v>
      </c>
      <c r="L448" s="1">
        <v>2.0630947576401801E-9</v>
      </c>
      <c r="M448" s="1">
        <v>2.0630947576401801E-9</v>
      </c>
      <c r="N448">
        <v>-0.71958808431988297</v>
      </c>
      <c r="O448" t="str">
        <f>VLOOKUP(E448,usvi_genera_relabel!A$2:B$12642,2)</f>
        <v>ASV_00046: Gammaproteobacteria; SAR86 clade</v>
      </c>
    </row>
    <row r="449" spans="1:15" x14ac:dyDescent="0.2">
      <c r="A449" t="s">
        <v>12</v>
      </c>
      <c r="B449" t="s">
        <v>25362</v>
      </c>
      <c r="C449" t="s">
        <v>13</v>
      </c>
      <c r="D449" t="s">
        <v>13</v>
      </c>
      <c r="E449" t="s">
        <v>662</v>
      </c>
      <c r="F449" t="s">
        <v>30</v>
      </c>
      <c r="G449">
        <v>-0.64795814606587099</v>
      </c>
      <c r="H449" t="s">
        <v>25363</v>
      </c>
      <c r="I449" s="1">
        <v>1.0079872561059401E-9</v>
      </c>
      <c r="J449" s="1">
        <v>1.0079872561059401E-9</v>
      </c>
      <c r="K449" s="1">
        <v>1.0079872561059401E-9</v>
      </c>
      <c r="L449" s="1">
        <v>6.7738127970499201E-7</v>
      </c>
      <c r="M449" s="1">
        <v>6.7738127970499201E-7</v>
      </c>
      <c r="N449">
        <v>-0.64795814606587099</v>
      </c>
      <c r="O449" t="str">
        <f>VLOOKUP(E449,usvi_genera_relabel!A$2:B$12642,2)</f>
        <v>ASV_00046: Gammaproteobacteria; SAR86 clade</v>
      </c>
    </row>
    <row r="450" spans="1:15" x14ac:dyDescent="0.2">
      <c r="A450" t="s">
        <v>12</v>
      </c>
      <c r="B450" t="s">
        <v>25362</v>
      </c>
      <c r="C450" t="s">
        <v>13</v>
      </c>
      <c r="D450" t="s">
        <v>13</v>
      </c>
      <c r="E450" t="s">
        <v>790</v>
      </c>
      <c r="F450" t="s">
        <v>157</v>
      </c>
      <c r="G450">
        <v>0.51411804158283003</v>
      </c>
      <c r="H450" t="s">
        <v>25363</v>
      </c>
      <c r="I450" s="1">
        <v>4.5191238024206198E-6</v>
      </c>
      <c r="J450" s="1">
        <v>4.5191238024206198E-6</v>
      </c>
      <c r="K450" s="1">
        <v>4.5191238024206198E-6</v>
      </c>
      <c r="L450">
        <v>1.0679154688861699E-3</v>
      </c>
      <c r="M450">
        <v>1.0679154688861699E-3</v>
      </c>
      <c r="N450">
        <v>0.51411804158283003</v>
      </c>
      <c r="O450" t="str">
        <f>VLOOKUP(E450,usvi_genera_relabel!A$2:B$12642,2)</f>
        <v>ASV_00047: Bacteroidia; NS4 marine group</v>
      </c>
    </row>
    <row r="451" spans="1:15" x14ac:dyDescent="0.2">
      <c r="A451" t="s">
        <v>12</v>
      </c>
      <c r="B451" t="s">
        <v>25362</v>
      </c>
      <c r="C451" t="s">
        <v>13</v>
      </c>
      <c r="D451" t="s">
        <v>13</v>
      </c>
      <c r="E451" t="s">
        <v>790</v>
      </c>
      <c r="F451" t="s">
        <v>91</v>
      </c>
      <c r="G451">
        <v>-0.50922199865861795</v>
      </c>
      <c r="H451" t="s">
        <v>25363</v>
      </c>
      <c r="I451" s="1">
        <v>5.7613825302740799E-6</v>
      </c>
      <c r="J451" s="1">
        <v>5.7613825302740799E-6</v>
      </c>
      <c r="K451" s="1">
        <v>5.7613825302740799E-6</v>
      </c>
      <c r="L451">
        <v>1.31235476794339E-3</v>
      </c>
      <c r="M451">
        <v>1.31235476794339E-3</v>
      </c>
      <c r="N451">
        <v>-0.50922199865861795</v>
      </c>
      <c r="O451" t="str">
        <f>VLOOKUP(E451,usvi_genera_relabel!A$2:B$12642,2)</f>
        <v>ASV_00047: Bacteroidia; NS4 marine group</v>
      </c>
    </row>
    <row r="452" spans="1:15" x14ac:dyDescent="0.2">
      <c r="A452" t="s">
        <v>12</v>
      </c>
      <c r="B452" t="s">
        <v>25362</v>
      </c>
      <c r="C452" t="s">
        <v>13</v>
      </c>
      <c r="D452" t="s">
        <v>13</v>
      </c>
      <c r="E452" t="s">
        <v>790</v>
      </c>
      <c r="F452" t="s">
        <v>44</v>
      </c>
      <c r="G452">
        <v>0.619282360831656</v>
      </c>
      <c r="H452" t="s">
        <v>25363</v>
      </c>
      <c r="I452" s="1">
        <v>8.5534638944630808E-9</v>
      </c>
      <c r="J452" s="1">
        <v>8.5534638944630808E-9</v>
      </c>
      <c r="K452" s="1">
        <v>8.5534638944630808E-9</v>
      </c>
      <c r="L452" s="1">
        <v>4.6795755898809002E-6</v>
      </c>
      <c r="M452" s="1">
        <v>4.6795755898809002E-6</v>
      </c>
      <c r="N452">
        <v>0.619282360831656</v>
      </c>
      <c r="O452" t="str">
        <f>VLOOKUP(E452,usvi_genera_relabel!A$2:B$12642,2)</f>
        <v>ASV_00047: Bacteroidia; NS4 marine group</v>
      </c>
    </row>
    <row r="453" spans="1:15" x14ac:dyDescent="0.2">
      <c r="A453" t="s">
        <v>12</v>
      </c>
      <c r="B453" t="s">
        <v>25362</v>
      </c>
      <c r="C453" t="s">
        <v>13</v>
      </c>
      <c r="D453" t="s">
        <v>13</v>
      </c>
      <c r="E453" t="s">
        <v>790</v>
      </c>
      <c r="F453" t="s">
        <v>159</v>
      </c>
      <c r="G453">
        <v>0.66301140174379602</v>
      </c>
      <c r="H453" t="s">
        <v>25363</v>
      </c>
      <c r="I453" s="1">
        <v>2.9891385491793201E-10</v>
      </c>
      <c r="J453" s="1">
        <v>2.9891385491793201E-10</v>
      </c>
      <c r="K453" s="1">
        <v>2.9891385491793201E-10</v>
      </c>
      <c r="L453" s="1">
        <v>2.21051165559759E-7</v>
      </c>
      <c r="M453" s="1">
        <v>2.21051165559759E-7</v>
      </c>
      <c r="N453">
        <v>0.66301140174379602</v>
      </c>
      <c r="O453" t="str">
        <f>VLOOKUP(E453,usvi_genera_relabel!A$2:B$12642,2)</f>
        <v>ASV_00047: Bacteroidia; NS4 marine group</v>
      </c>
    </row>
    <row r="454" spans="1:15" x14ac:dyDescent="0.2">
      <c r="A454" t="s">
        <v>12</v>
      </c>
      <c r="B454" t="s">
        <v>25362</v>
      </c>
      <c r="C454" t="s">
        <v>13</v>
      </c>
      <c r="D454" t="s">
        <v>13</v>
      </c>
      <c r="E454" t="s">
        <v>790</v>
      </c>
      <c r="F454" t="s">
        <v>68</v>
      </c>
      <c r="G454">
        <v>0.48879946344734998</v>
      </c>
      <c r="H454" t="s">
        <v>25363</v>
      </c>
      <c r="I454" s="1">
        <v>1.52526306034486E-5</v>
      </c>
      <c r="J454" s="1">
        <v>1.52526306034486E-5</v>
      </c>
      <c r="K454" s="1">
        <v>1.52526306034486E-5</v>
      </c>
      <c r="L454">
        <v>2.9387782153406901E-3</v>
      </c>
      <c r="M454">
        <v>2.9387782153406901E-3</v>
      </c>
      <c r="N454" t="s">
        <v>25361</v>
      </c>
      <c r="O454" t="str">
        <f>VLOOKUP(E454,usvi_genera_relabel!A$2:B$12642,2)</f>
        <v>ASV_00047: Bacteroidia; NS4 marine group</v>
      </c>
    </row>
    <row r="455" spans="1:15" x14ac:dyDescent="0.2">
      <c r="A455" t="s">
        <v>12</v>
      </c>
      <c r="B455" t="s">
        <v>25362</v>
      </c>
      <c r="C455" t="s">
        <v>13</v>
      </c>
      <c r="D455" t="s">
        <v>13</v>
      </c>
      <c r="E455" t="s">
        <v>790</v>
      </c>
      <c r="F455" t="s">
        <v>122</v>
      </c>
      <c r="G455">
        <v>0.52958916083915997</v>
      </c>
      <c r="H455" t="s">
        <v>25363</v>
      </c>
      <c r="I455" s="1">
        <v>5.7279562340254596E-6</v>
      </c>
      <c r="J455" s="1">
        <v>5.7279562340254596E-6</v>
      </c>
      <c r="K455" s="1">
        <v>5.7279562340254596E-6</v>
      </c>
      <c r="L455">
        <v>1.3066416153244701E-3</v>
      </c>
      <c r="M455">
        <v>1.3066416153244701E-3</v>
      </c>
      <c r="N455">
        <v>0.52958916083915997</v>
      </c>
      <c r="O455" t="str">
        <f>VLOOKUP(E455,usvi_genera_relabel!A$2:B$12642,2)</f>
        <v>ASV_00047: Bacteroidia; NS4 marine group</v>
      </c>
    </row>
    <row r="456" spans="1:15" x14ac:dyDescent="0.2">
      <c r="A456" t="s">
        <v>12</v>
      </c>
      <c r="B456" t="s">
        <v>25362</v>
      </c>
      <c r="C456" t="s">
        <v>13</v>
      </c>
      <c r="D456" t="s">
        <v>13</v>
      </c>
      <c r="E456" t="s">
        <v>790</v>
      </c>
      <c r="F456" t="s">
        <v>161</v>
      </c>
      <c r="G456">
        <v>0.67195535616588198</v>
      </c>
      <c r="H456" t="s">
        <v>25363</v>
      </c>
      <c r="I456" s="1">
        <v>3.8486319173563403E-6</v>
      </c>
      <c r="J456" s="1">
        <v>3.8486319173563403E-6</v>
      </c>
      <c r="K456" s="1">
        <v>3.8486319173563403E-6</v>
      </c>
      <c r="L456" s="1">
        <v>9.3226439776318505E-4</v>
      </c>
      <c r="M456" s="1">
        <v>9.3226439776318505E-4</v>
      </c>
      <c r="N456">
        <v>0.67195535616588198</v>
      </c>
      <c r="O456" t="str">
        <f>VLOOKUP(E456,usvi_genera_relabel!A$2:B$12642,2)</f>
        <v>ASV_00047: Bacteroidia; NS4 marine group</v>
      </c>
    </row>
    <row r="457" spans="1:15" x14ac:dyDescent="0.2">
      <c r="A457" t="s">
        <v>12</v>
      </c>
      <c r="B457" t="s">
        <v>25362</v>
      </c>
      <c r="C457" t="s">
        <v>13</v>
      </c>
      <c r="D457" t="s">
        <v>13</v>
      </c>
      <c r="E457" t="s">
        <v>790</v>
      </c>
      <c r="F457" t="s">
        <v>177</v>
      </c>
      <c r="G457">
        <v>-0.46609426379247298</v>
      </c>
      <c r="H457" t="s">
        <v>25363</v>
      </c>
      <c r="I457" s="1">
        <v>5.4319216939054597E-5</v>
      </c>
      <c r="J457" s="1">
        <v>5.4319216939054597E-5</v>
      </c>
      <c r="K457" s="1">
        <v>5.4319216939054597E-5</v>
      </c>
      <c r="L457">
        <v>8.1986307431498092E-3</v>
      </c>
      <c r="M457">
        <v>8.1986307431498092E-3</v>
      </c>
      <c r="N457" t="s">
        <v>25361</v>
      </c>
      <c r="O457" t="str">
        <f>VLOOKUP(E457,usvi_genera_relabel!A$2:B$12642,2)</f>
        <v>ASV_00047: Bacteroidia; NS4 marine group</v>
      </c>
    </row>
    <row r="458" spans="1:15" x14ac:dyDescent="0.2">
      <c r="A458" t="s">
        <v>12</v>
      </c>
      <c r="B458" t="s">
        <v>25362</v>
      </c>
      <c r="C458" t="s">
        <v>13</v>
      </c>
      <c r="D458" t="s">
        <v>13</v>
      </c>
      <c r="E458" t="s">
        <v>790</v>
      </c>
      <c r="F458" t="s">
        <v>37</v>
      </c>
      <c r="G458">
        <v>0.74527162977867101</v>
      </c>
      <c r="H458" t="s">
        <v>25363</v>
      </c>
      <c r="I458" s="1">
        <v>9.0740334036008297E-14</v>
      </c>
      <c r="J458" s="1">
        <v>9.0740334036008297E-14</v>
      </c>
      <c r="K458" s="1">
        <v>9.0740334036008297E-14</v>
      </c>
      <c r="L458" s="1">
        <v>1.5130052371705499E-10</v>
      </c>
      <c r="M458" s="1">
        <v>1.5130052371705499E-10</v>
      </c>
      <c r="N458">
        <v>0.74527162977867101</v>
      </c>
      <c r="O458" t="str">
        <f>VLOOKUP(E458,usvi_genera_relabel!A$2:B$12642,2)</f>
        <v>ASV_00047: Bacteroidia; NS4 marine group</v>
      </c>
    </row>
    <row r="459" spans="1:15" x14ac:dyDescent="0.2">
      <c r="A459" t="s">
        <v>12</v>
      </c>
      <c r="B459" t="s">
        <v>25362</v>
      </c>
      <c r="C459" t="s">
        <v>13</v>
      </c>
      <c r="D459" t="s">
        <v>13</v>
      </c>
      <c r="E459" t="s">
        <v>790</v>
      </c>
      <c r="F459" t="s">
        <v>117</v>
      </c>
      <c r="G459">
        <v>0.56415157612340705</v>
      </c>
      <c r="H459" t="s">
        <v>25363</v>
      </c>
      <c r="I459" s="1">
        <v>2.99903162774175E-7</v>
      </c>
      <c r="J459" s="1">
        <v>2.99903162774175E-7</v>
      </c>
      <c r="K459" s="1">
        <v>2.99903162774175E-7</v>
      </c>
      <c r="L459" s="1">
        <v>1.0566741067653E-4</v>
      </c>
      <c r="M459" s="1">
        <v>1.0566741067653E-4</v>
      </c>
      <c r="N459">
        <v>0.56415157612340705</v>
      </c>
      <c r="O459" t="str">
        <f>VLOOKUP(E459,usvi_genera_relabel!A$2:B$12642,2)</f>
        <v>ASV_00047: Bacteroidia; NS4 marine group</v>
      </c>
    </row>
    <row r="460" spans="1:15" x14ac:dyDescent="0.2">
      <c r="A460" t="s">
        <v>12</v>
      </c>
      <c r="B460" t="s">
        <v>25362</v>
      </c>
      <c r="C460" t="s">
        <v>13</v>
      </c>
      <c r="D460" t="s">
        <v>13</v>
      </c>
      <c r="E460" t="s">
        <v>790</v>
      </c>
      <c r="F460" t="s">
        <v>225</v>
      </c>
      <c r="G460">
        <v>-0.47791094392441602</v>
      </c>
      <c r="H460" t="s">
        <v>25363</v>
      </c>
      <c r="I460" s="1">
        <v>2.8652484759162901E-5</v>
      </c>
      <c r="J460" s="1">
        <v>2.8652484759162901E-5</v>
      </c>
      <c r="K460" s="1">
        <v>2.8652484759162901E-5</v>
      </c>
      <c r="L460">
        <v>4.8849990653331002E-3</v>
      </c>
      <c r="M460">
        <v>4.8849990653331002E-3</v>
      </c>
      <c r="N460" t="s">
        <v>25361</v>
      </c>
      <c r="O460" t="str">
        <f>VLOOKUP(E460,usvi_genera_relabel!A$2:B$12642,2)</f>
        <v>ASV_00047: Bacteroidia; NS4 marine group</v>
      </c>
    </row>
    <row r="461" spans="1:15" x14ac:dyDescent="0.2">
      <c r="A461" t="s">
        <v>12</v>
      </c>
      <c r="B461" t="s">
        <v>25362</v>
      </c>
      <c r="C461" t="s">
        <v>13</v>
      </c>
      <c r="D461" t="s">
        <v>13</v>
      </c>
      <c r="E461" t="s">
        <v>790</v>
      </c>
      <c r="F461" t="s">
        <v>66</v>
      </c>
      <c r="G461">
        <v>0.45922199865861801</v>
      </c>
      <c r="H461" t="s">
        <v>25363</v>
      </c>
      <c r="I461" s="1">
        <v>5.6201989385221597E-5</v>
      </c>
      <c r="J461" s="1">
        <v>5.6201989385221597E-5</v>
      </c>
      <c r="K461" s="1">
        <v>5.6201989385221597E-5</v>
      </c>
      <c r="L461">
        <v>8.4285273507233305E-3</v>
      </c>
      <c r="M461">
        <v>8.4285273507233305E-3</v>
      </c>
      <c r="N461" t="s">
        <v>25361</v>
      </c>
      <c r="O461" t="str">
        <f>VLOOKUP(E461,usvi_genera_relabel!A$2:B$12642,2)</f>
        <v>ASV_00047: Bacteroidia; NS4 marine group</v>
      </c>
    </row>
    <row r="462" spans="1:15" x14ac:dyDescent="0.2">
      <c r="A462" t="s">
        <v>12</v>
      </c>
      <c r="B462" t="s">
        <v>25362</v>
      </c>
      <c r="C462" t="s">
        <v>13</v>
      </c>
      <c r="D462" t="s">
        <v>13</v>
      </c>
      <c r="E462" t="s">
        <v>790</v>
      </c>
      <c r="F462" t="s">
        <v>45</v>
      </c>
      <c r="G462">
        <v>0.65687458081824202</v>
      </c>
      <c r="H462" t="s">
        <v>25363</v>
      </c>
      <c r="I462" s="1">
        <v>4.9471049748011099E-10</v>
      </c>
      <c r="J462" s="1">
        <v>4.9471049748011099E-10</v>
      </c>
      <c r="K462" s="1">
        <v>4.9471049748011099E-10</v>
      </c>
      <c r="L462" s="1">
        <v>3.5018704306979102E-7</v>
      </c>
      <c r="M462" s="1">
        <v>3.5018704306979102E-7</v>
      </c>
      <c r="N462">
        <v>0.65687458081824202</v>
      </c>
      <c r="O462" t="str">
        <f>VLOOKUP(E462,usvi_genera_relabel!A$2:B$12642,2)</f>
        <v>ASV_00047: Bacteroidia; NS4 marine group</v>
      </c>
    </row>
    <row r="463" spans="1:15" x14ac:dyDescent="0.2">
      <c r="A463" t="s">
        <v>12</v>
      </c>
      <c r="B463" t="s">
        <v>25362</v>
      </c>
      <c r="C463" t="s">
        <v>13</v>
      </c>
      <c r="D463" t="s">
        <v>13</v>
      </c>
      <c r="E463" t="s">
        <v>790</v>
      </c>
      <c r="F463" t="s">
        <v>92</v>
      </c>
      <c r="G463">
        <v>-0.48326635001826801</v>
      </c>
      <c r="H463" t="s">
        <v>25363</v>
      </c>
      <c r="I463" s="1">
        <v>2.5982773536628699E-5</v>
      </c>
      <c r="J463" s="1">
        <v>2.5982773536628699E-5</v>
      </c>
      <c r="K463" s="1">
        <v>2.5982773536628699E-5</v>
      </c>
      <c r="L463">
        <v>4.5103790400737196E-3</v>
      </c>
      <c r="M463">
        <v>4.5103790400737196E-3</v>
      </c>
      <c r="N463" t="s">
        <v>25361</v>
      </c>
      <c r="O463" t="str">
        <f>VLOOKUP(E463,usvi_genera_relabel!A$2:B$12642,2)</f>
        <v>ASV_00047: Bacteroidia; NS4 marine group</v>
      </c>
    </row>
    <row r="464" spans="1:15" x14ac:dyDescent="0.2">
      <c r="A464" t="s">
        <v>12</v>
      </c>
      <c r="B464" t="s">
        <v>25362</v>
      </c>
      <c r="C464" t="s">
        <v>13</v>
      </c>
      <c r="D464" t="s">
        <v>13</v>
      </c>
      <c r="E464" t="s">
        <v>790</v>
      </c>
      <c r="F464" t="s">
        <v>30</v>
      </c>
      <c r="G464">
        <v>0.60677397719651205</v>
      </c>
      <c r="H464" t="s">
        <v>25363</v>
      </c>
      <c r="I464" s="1">
        <v>2.0350244707682199E-8</v>
      </c>
      <c r="J464" s="1">
        <v>2.0350244707682199E-8</v>
      </c>
      <c r="K464" s="1">
        <v>2.0350244707682199E-8</v>
      </c>
      <c r="L464" s="1">
        <v>9.9638056164262603E-6</v>
      </c>
      <c r="M464" s="1">
        <v>9.9638056164262603E-6</v>
      </c>
      <c r="N464">
        <v>0.60677397719651205</v>
      </c>
      <c r="O464" t="str">
        <f>VLOOKUP(E464,usvi_genera_relabel!A$2:B$12642,2)</f>
        <v>ASV_00047: Bacteroidia; NS4 marine group</v>
      </c>
    </row>
    <row r="465" spans="1:15" x14ac:dyDescent="0.2">
      <c r="A465" t="s">
        <v>12</v>
      </c>
      <c r="B465" t="s">
        <v>25362</v>
      </c>
      <c r="C465" t="s">
        <v>13</v>
      </c>
      <c r="D465" t="s">
        <v>13</v>
      </c>
      <c r="E465" t="s">
        <v>790</v>
      </c>
      <c r="F465" t="s">
        <v>185</v>
      </c>
      <c r="G465">
        <v>-0.47270734380708801</v>
      </c>
      <c r="H465" t="s">
        <v>25363</v>
      </c>
      <c r="I465" s="1">
        <v>4.1080631582674797E-5</v>
      </c>
      <c r="J465" s="1">
        <v>4.1080631582674797E-5</v>
      </c>
      <c r="K465" s="1">
        <v>4.1080631582674797E-5</v>
      </c>
      <c r="L465">
        <v>6.5516117627927896E-3</v>
      </c>
      <c r="M465">
        <v>6.5516117627927896E-3</v>
      </c>
      <c r="N465" t="s">
        <v>25361</v>
      </c>
      <c r="O465" t="str">
        <f>VLOOKUP(E465,usvi_genera_relabel!A$2:B$12642,2)</f>
        <v>ASV_00047: Bacteroidia; NS4 marine group</v>
      </c>
    </row>
    <row r="466" spans="1:15" x14ac:dyDescent="0.2">
      <c r="A466" t="s">
        <v>12</v>
      </c>
      <c r="B466" t="s">
        <v>25362</v>
      </c>
      <c r="C466" t="s">
        <v>13</v>
      </c>
      <c r="D466" t="s">
        <v>13</v>
      </c>
      <c r="E466" t="s">
        <v>663</v>
      </c>
      <c r="F466" t="s">
        <v>157</v>
      </c>
      <c r="G466">
        <v>0.55013413816230705</v>
      </c>
      <c r="H466" t="s">
        <v>25363</v>
      </c>
      <c r="I466" s="1">
        <v>6.7058170866184996E-7</v>
      </c>
      <c r="J466" s="1">
        <v>6.7058170866184996E-7</v>
      </c>
      <c r="K466" s="1">
        <v>6.7058170866184996E-7</v>
      </c>
      <c r="L466" s="1">
        <v>2.1419654728050899E-4</v>
      </c>
      <c r="M466" s="1">
        <v>2.1419654728050899E-4</v>
      </c>
      <c r="N466">
        <v>0.55013413816230705</v>
      </c>
      <c r="O466" t="str">
        <f>VLOOKUP(E466,usvi_genera_relabel!A$2:B$12642,2)</f>
        <v>ASV_00048: Bacteroidia; NS5 marine group</v>
      </c>
    </row>
    <row r="467" spans="1:15" x14ac:dyDescent="0.2">
      <c r="A467" t="s">
        <v>12</v>
      </c>
      <c r="B467" t="s">
        <v>25362</v>
      </c>
      <c r="C467" t="s">
        <v>13</v>
      </c>
      <c r="D467" t="s">
        <v>13</v>
      </c>
      <c r="E467" t="s">
        <v>663</v>
      </c>
      <c r="F467" t="s">
        <v>44</v>
      </c>
      <c r="G467">
        <v>0.70982562038899999</v>
      </c>
      <c r="H467" t="s">
        <v>25363</v>
      </c>
      <c r="I467" s="1">
        <v>4.1930751926817403E-12</v>
      </c>
      <c r="J467" s="1">
        <v>4.1930751926817403E-12</v>
      </c>
      <c r="K467" s="1">
        <v>4.1930751926817403E-12</v>
      </c>
      <c r="L467" s="1">
        <v>5.0816436471358501E-9</v>
      </c>
      <c r="M467" s="1">
        <v>5.0816436471358501E-9</v>
      </c>
      <c r="N467">
        <v>0.70982562038899999</v>
      </c>
      <c r="O467" t="str">
        <f>VLOOKUP(E467,usvi_genera_relabel!A$2:B$12642,2)</f>
        <v>ASV_00048: Bacteroidia; NS5 marine group</v>
      </c>
    </row>
    <row r="468" spans="1:15" x14ac:dyDescent="0.2">
      <c r="A468" t="s">
        <v>12</v>
      </c>
      <c r="B468" t="s">
        <v>25362</v>
      </c>
      <c r="C468" t="s">
        <v>13</v>
      </c>
      <c r="D468" t="s">
        <v>13</v>
      </c>
      <c r="E468" t="s">
        <v>663</v>
      </c>
      <c r="F468" t="s">
        <v>159</v>
      </c>
      <c r="G468">
        <v>0.67541918175720905</v>
      </c>
      <c r="H468" t="s">
        <v>25363</v>
      </c>
      <c r="I468" s="1">
        <v>1.04052062593999E-10</v>
      </c>
      <c r="J468" s="1">
        <v>1.04052062593999E-10</v>
      </c>
      <c r="K468" s="1">
        <v>1.04052062593999E-10</v>
      </c>
      <c r="L468" s="1">
        <v>8.9126852950318895E-8</v>
      </c>
      <c r="M468" s="1">
        <v>8.9126852950318895E-8</v>
      </c>
      <c r="N468">
        <v>0.67541918175720905</v>
      </c>
      <c r="O468" t="str">
        <f>VLOOKUP(E468,usvi_genera_relabel!A$2:B$12642,2)</f>
        <v>ASV_00048: Bacteroidia; NS5 marine group</v>
      </c>
    </row>
    <row r="469" spans="1:15" x14ac:dyDescent="0.2">
      <c r="A469" t="s">
        <v>12</v>
      </c>
      <c r="B469" t="s">
        <v>25362</v>
      </c>
      <c r="C469" t="s">
        <v>13</v>
      </c>
      <c r="D469" t="s">
        <v>13</v>
      </c>
      <c r="E469" t="s">
        <v>663</v>
      </c>
      <c r="F469" t="s">
        <v>68</v>
      </c>
      <c r="G469">
        <v>0.48182427900737701</v>
      </c>
      <c r="H469" t="s">
        <v>25363</v>
      </c>
      <c r="I469" s="1">
        <v>2.0973128500225099E-5</v>
      </c>
      <c r="J469" s="1">
        <v>2.0973128500225099E-5</v>
      </c>
      <c r="K469" s="1">
        <v>2.0973128500225099E-5</v>
      </c>
      <c r="L469">
        <v>3.8088096521253201E-3</v>
      </c>
      <c r="M469">
        <v>3.8088096521253201E-3</v>
      </c>
      <c r="N469" t="s">
        <v>25361</v>
      </c>
      <c r="O469" t="str">
        <f>VLOOKUP(E469,usvi_genera_relabel!A$2:B$12642,2)</f>
        <v>ASV_00048: Bacteroidia; NS5 marine group</v>
      </c>
    </row>
    <row r="470" spans="1:15" x14ac:dyDescent="0.2">
      <c r="A470" t="s">
        <v>12</v>
      </c>
      <c r="B470" t="s">
        <v>25362</v>
      </c>
      <c r="C470" t="s">
        <v>13</v>
      </c>
      <c r="D470" t="s">
        <v>13</v>
      </c>
      <c r="E470" t="s">
        <v>663</v>
      </c>
      <c r="F470" t="s">
        <v>122</v>
      </c>
      <c r="G470">
        <v>0.54178321678321595</v>
      </c>
      <c r="H470" t="s">
        <v>25363</v>
      </c>
      <c r="I470" s="1">
        <v>3.1502590256297E-6</v>
      </c>
      <c r="J470" s="1">
        <v>3.1502590256297E-6</v>
      </c>
      <c r="K470" s="1">
        <v>3.1502590256297E-6</v>
      </c>
      <c r="L470" s="1">
        <v>7.9074228603058397E-4</v>
      </c>
      <c r="M470" s="1">
        <v>7.9074228603058397E-4</v>
      </c>
      <c r="N470">
        <v>0.54178321678321595</v>
      </c>
      <c r="O470" t="str">
        <f>VLOOKUP(E470,usvi_genera_relabel!A$2:B$12642,2)</f>
        <v>ASV_00048: Bacteroidia; NS5 marine group</v>
      </c>
    </row>
    <row r="471" spans="1:15" x14ac:dyDescent="0.2">
      <c r="A471" t="s">
        <v>12</v>
      </c>
      <c r="B471" t="s">
        <v>25362</v>
      </c>
      <c r="C471" t="s">
        <v>13</v>
      </c>
      <c r="D471" t="s">
        <v>13</v>
      </c>
      <c r="E471" t="s">
        <v>663</v>
      </c>
      <c r="F471" t="s">
        <v>115</v>
      </c>
      <c r="G471">
        <v>-0.62304409672830696</v>
      </c>
      <c r="H471" t="s">
        <v>25363</v>
      </c>
      <c r="I471" s="1">
        <v>3.8126066278563001E-5</v>
      </c>
      <c r="J471" s="1">
        <v>3.8126066278563001E-5</v>
      </c>
      <c r="K471" s="1">
        <v>3.8126066278563001E-5</v>
      </c>
      <c r="L471">
        <v>6.1807837617193903E-3</v>
      </c>
      <c r="M471">
        <v>6.1807837617193903E-3</v>
      </c>
      <c r="N471">
        <v>-0.62304409672830696</v>
      </c>
      <c r="O471" t="str">
        <f>VLOOKUP(E471,usvi_genera_relabel!A$2:B$12642,2)</f>
        <v>ASV_00048: Bacteroidia; NS5 marine group</v>
      </c>
    </row>
    <row r="472" spans="1:15" x14ac:dyDescent="0.2">
      <c r="A472" t="s">
        <v>12</v>
      </c>
      <c r="B472" t="s">
        <v>25362</v>
      </c>
      <c r="C472" t="s">
        <v>13</v>
      </c>
      <c r="D472" t="s">
        <v>13</v>
      </c>
      <c r="E472" t="s">
        <v>663</v>
      </c>
      <c r="F472" t="s">
        <v>37</v>
      </c>
      <c r="G472">
        <v>0.84141515761233998</v>
      </c>
      <c r="H472" t="s">
        <v>25363</v>
      </c>
      <c r="I472" s="1">
        <v>4.07572736822581E-20</v>
      </c>
      <c r="J472" s="1">
        <v>4.07572736822581E-20</v>
      </c>
      <c r="K472" s="1">
        <v>4.07572736822581E-20</v>
      </c>
      <c r="L472" s="1">
        <v>9.7282641880320601E-17</v>
      </c>
      <c r="M472" s="1">
        <v>9.7282641880320601E-17</v>
      </c>
      <c r="N472">
        <v>0.84141515761233998</v>
      </c>
      <c r="O472" t="str">
        <f>VLOOKUP(E472,usvi_genera_relabel!A$2:B$12642,2)</f>
        <v>ASV_00048: Bacteroidia; NS5 marine group</v>
      </c>
    </row>
    <row r="473" spans="1:15" x14ac:dyDescent="0.2">
      <c r="A473" t="s">
        <v>12</v>
      </c>
      <c r="B473" t="s">
        <v>25362</v>
      </c>
      <c r="C473" t="s">
        <v>13</v>
      </c>
      <c r="D473" t="s">
        <v>13</v>
      </c>
      <c r="E473" t="s">
        <v>663</v>
      </c>
      <c r="F473" t="s">
        <v>117</v>
      </c>
      <c r="G473">
        <v>0.53487592219986502</v>
      </c>
      <c r="H473" t="s">
        <v>25363</v>
      </c>
      <c r="I473" s="1">
        <v>1.5459701095541899E-6</v>
      </c>
      <c r="J473" s="1">
        <v>1.5459701095541899E-6</v>
      </c>
      <c r="K473" s="1">
        <v>1.5459701095541899E-6</v>
      </c>
      <c r="L473" s="1">
        <v>4.3239251325534499E-4</v>
      </c>
      <c r="M473" s="1">
        <v>4.3239251325534499E-4</v>
      </c>
      <c r="N473">
        <v>0.53487592219986502</v>
      </c>
      <c r="O473" t="str">
        <f>VLOOKUP(E473,usvi_genera_relabel!A$2:B$12642,2)</f>
        <v>ASV_00048: Bacteroidia; NS5 marine group</v>
      </c>
    </row>
    <row r="474" spans="1:15" x14ac:dyDescent="0.2">
      <c r="A474" t="s">
        <v>12</v>
      </c>
      <c r="B474" t="s">
        <v>25362</v>
      </c>
      <c r="C474" t="s">
        <v>13</v>
      </c>
      <c r="D474" t="s">
        <v>13</v>
      </c>
      <c r="E474" t="s">
        <v>663</v>
      </c>
      <c r="F474" t="s">
        <v>66</v>
      </c>
      <c r="G474">
        <v>0.46016096579476801</v>
      </c>
      <c r="H474" t="s">
        <v>25363</v>
      </c>
      <c r="I474" s="1">
        <v>5.4020713913979401E-5</v>
      </c>
      <c r="J474" s="1">
        <v>5.4020713913979401E-5</v>
      </c>
      <c r="K474" s="1">
        <v>5.4020713913979401E-5</v>
      </c>
      <c r="L474">
        <v>8.1630188844622302E-3</v>
      </c>
      <c r="M474">
        <v>8.1630188844622302E-3</v>
      </c>
      <c r="N474" t="s">
        <v>25361</v>
      </c>
      <c r="O474" t="str">
        <f>VLOOKUP(E474,usvi_genera_relabel!A$2:B$12642,2)</f>
        <v>ASV_00048: Bacteroidia; NS5 marine group</v>
      </c>
    </row>
    <row r="475" spans="1:15" x14ac:dyDescent="0.2">
      <c r="A475" t="s">
        <v>12</v>
      </c>
      <c r="B475" t="s">
        <v>25362</v>
      </c>
      <c r="C475" t="s">
        <v>13</v>
      </c>
      <c r="D475" t="s">
        <v>13</v>
      </c>
      <c r="E475" t="s">
        <v>663</v>
      </c>
      <c r="F475" t="s">
        <v>45</v>
      </c>
      <c r="G475">
        <v>0.66348088531187099</v>
      </c>
      <c r="H475" t="s">
        <v>25363</v>
      </c>
      <c r="I475" s="1">
        <v>2.87473213877563E-10</v>
      </c>
      <c r="J475" s="1">
        <v>2.87473213877563E-10</v>
      </c>
      <c r="K475" s="1">
        <v>2.87473213877563E-10</v>
      </c>
      <c r="L475" s="1">
        <v>2.1516408150276099E-7</v>
      </c>
      <c r="M475" s="1">
        <v>2.1516408150276099E-7</v>
      </c>
      <c r="N475">
        <v>0.66348088531187099</v>
      </c>
      <c r="O475" t="str">
        <f>VLOOKUP(E475,usvi_genera_relabel!A$2:B$12642,2)</f>
        <v>ASV_00048: Bacteroidia; NS5 marine group</v>
      </c>
    </row>
    <row r="476" spans="1:15" x14ac:dyDescent="0.2">
      <c r="A476" t="s">
        <v>12</v>
      </c>
      <c r="B476" t="s">
        <v>25362</v>
      </c>
      <c r="C476" t="s">
        <v>13</v>
      </c>
      <c r="D476" t="s">
        <v>13</v>
      </c>
      <c r="E476" t="s">
        <v>663</v>
      </c>
      <c r="F476" t="s">
        <v>30</v>
      </c>
      <c r="G476">
        <v>0.64426559356136803</v>
      </c>
      <c r="H476" t="s">
        <v>25363</v>
      </c>
      <c r="I476" s="1">
        <v>1.34435105601955E-9</v>
      </c>
      <c r="J476" s="1">
        <v>1.34435105601955E-9</v>
      </c>
      <c r="K476" s="1">
        <v>1.34435105601955E-9</v>
      </c>
      <c r="L476" s="1">
        <v>8.8444291122141597E-7</v>
      </c>
      <c r="M476" s="1">
        <v>8.8444291122141597E-7</v>
      </c>
      <c r="N476">
        <v>0.64426559356136803</v>
      </c>
      <c r="O476" t="str">
        <f>VLOOKUP(E476,usvi_genera_relabel!A$2:B$12642,2)</f>
        <v>ASV_00048: Bacteroidia; NS5 marine group</v>
      </c>
    </row>
    <row r="477" spans="1:15" x14ac:dyDescent="0.2">
      <c r="A477" t="s">
        <v>12</v>
      </c>
      <c r="B477" t="s">
        <v>25362</v>
      </c>
      <c r="C477" t="s">
        <v>13</v>
      </c>
      <c r="D477" t="s">
        <v>13</v>
      </c>
      <c r="E477" t="s">
        <v>664</v>
      </c>
      <c r="F477" t="s">
        <v>157</v>
      </c>
      <c r="G477">
        <v>-0.47391012743125399</v>
      </c>
      <c r="H477" t="s">
        <v>25363</v>
      </c>
      <c r="I477" s="1">
        <v>2.9853614949548301E-5</v>
      </c>
      <c r="J477" s="1">
        <v>2.9853614949548301E-5</v>
      </c>
      <c r="K477" s="1">
        <v>2.9853614949548301E-5</v>
      </c>
      <c r="L477">
        <v>5.0523726177132801E-3</v>
      </c>
      <c r="M477">
        <v>5.0523726177132801E-3</v>
      </c>
      <c r="N477" t="s">
        <v>25361</v>
      </c>
      <c r="O477" t="str">
        <f>VLOOKUP(E477,usvi_genera_relabel!A$2:B$12642,2)</f>
        <v>ASV_00049: Gammaproteobacteria; SAR86 clade</v>
      </c>
    </row>
    <row r="478" spans="1:15" x14ac:dyDescent="0.2">
      <c r="A478" t="s">
        <v>12</v>
      </c>
      <c r="B478" t="s">
        <v>25362</v>
      </c>
      <c r="C478" t="s">
        <v>13</v>
      </c>
      <c r="D478" t="s">
        <v>13</v>
      </c>
      <c r="E478" t="s">
        <v>664</v>
      </c>
      <c r="F478" t="s">
        <v>91</v>
      </c>
      <c r="G478">
        <v>0.488564721663313</v>
      </c>
      <c r="H478" t="s">
        <v>25363</v>
      </c>
      <c r="I478" s="1">
        <v>1.5418741313239602E-5</v>
      </c>
      <c r="J478" s="1">
        <v>1.5418741313239602E-5</v>
      </c>
      <c r="K478" s="1">
        <v>1.5418741313239602E-5</v>
      </c>
      <c r="L478">
        <v>2.9637296585244399E-3</v>
      </c>
      <c r="M478">
        <v>2.9637296585244399E-3</v>
      </c>
      <c r="N478" t="s">
        <v>25361</v>
      </c>
      <c r="O478" t="str">
        <f>VLOOKUP(E478,usvi_genera_relabel!A$2:B$12642,2)</f>
        <v>ASV_00049: Gammaproteobacteria; SAR86 clade</v>
      </c>
    </row>
    <row r="479" spans="1:15" x14ac:dyDescent="0.2">
      <c r="A479" t="s">
        <v>12</v>
      </c>
      <c r="B479" t="s">
        <v>25362</v>
      </c>
      <c r="C479" t="s">
        <v>13</v>
      </c>
      <c r="D479" t="s">
        <v>13</v>
      </c>
      <c r="E479" t="s">
        <v>664</v>
      </c>
      <c r="F479" t="s">
        <v>44</v>
      </c>
      <c r="G479">
        <v>-0.66331321260898701</v>
      </c>
      <c r="H479" t="s">
        <v>25363</v>
      </c>
      <c r="I479" s="1">
        <v>2.9151032200361098E-10</v>
      </c>
      <c r="J479" s="1">
        <v>2.9151032200361098E-10</v>
      </c>
      <c r="K479" s="1">
        <v>2.9151032200361098E-10</v>
      </c>
      <c r="L479" s="1">
        <v>2.1694131659252699E-7</v>
      </c>
      <c r="M479" s="1">
        <v>2.1694131659252699E-7</v>
      </c>
      <c r="N479">
        <v>-0.66331321260898701</v>
      </c>
      <c r="O479" t="str">
        <f>VLOOKUP(E479,usvi_genera_relabel!A$2:B$12642,2)</f>
        <v>ASV_00049: Gammaproteobacteria; SAR86 clade</v>
      </c>
    </row>
    <row r="480" spans="1:15" x14ac:dyDescent="0.2">
      <c r="A480" t="s">
        <v>12</v>
      </c>
      <c r="B480" t="s">
        <v>25362</v>
      </c>
      <c r="C480" t="s">
        <v>13</v>
      </c>
      <c r="D480" t="s">
        <v>13</v>
      </c>
      <c r="E480" t="s">
        <v>664</v>
      </c>
      <c r="F480" t="s">
        <v>159</v>
      </c>
      <c r="G480">
        <v>-0.73138832997987901</v>
      </c>
      <c r="H480" t="s">
        <v>25363</v>
      </c>
      <c r="I480" s="1">
        <v>4.3756560092591798E-13</v>
      </c>
      <c r="J480" s="1">
        <v>4.3756560092591798E-13</v>
      </c>
      <c r="K480" s="1">
        <v>4.3756560092591798E-13</v>
      </c>
      <c r="L480" s="1">
        <v>6.4635539377829703E-10</v>
      </c>
      <c r="M480" s="1">
        <v>6.4635539377829703E-10</v>
      </c>
      <c r="N480">
        <v>-0.73138832997987901</v>
      </c>
      <c r="O480" t="str">
        <f>VLOOKUP(E480,usvi_genera_relabel!A$2:B$12642,2)</f>
        <v>ASV_00049: Gammaproteobacteria; SAR86 clade</v>
      </c>
    </row>
    <row r="481" spans="1:15" x14ac:dyDescent="0.2">
      <c r="A481" t="s">
        <v>12</v>
      </c>
      <c r="B481" t="s">
        <v>25362</v>
      </c>
      <c r="C481" t="s">
        <v>13</v>
      </c>
      <c r="D481" t="s">
        <v>13</v>
      </c>
      <c r="E481" t="s">
        <v>664</v>
      </c>
      <c r="F481" t="s">
        <v>68</v>
      </c>
      <c r="G481">
        <v>-0.45456069751844302</v>
      </c>
      <c r="H481" t="s">
        <v>25363</v>
      </c>
      <c r="I481" s="1">
        <v>6.8289889884703994E-5</v>
      </c>
      <c r="J481" s="1">
        <v>6.8289889884703994E-5</v>
      </c>
      <c r="K481" s="1">
        <v>6.8289889884703994E-5</v>
      </c>
      <c r="L481">
        <v>9.9202867119984398E-3</v>
      </c>
      <c r="M481">
        <v>9.9202867119984398E-3</v>
      </c>
      <c r="N481" t="s">
        <v>25361</v>
      </c>
      <c r="O481" t="str">
        <f>VLOOKUP(E481,usvi_genera_relabel!A$2:B$12642,2)</f>
        <v>ASV_00049: Gammaproteobacteria; SAR86 clade</v>
      </c>
    </row>
    <row r="482" spans="1:15" x14ac:dyDescent="0.2">
      <c r="A482" t="s">
        <v>12</v>
      </c>
      <c r="B482" t="s">
        <v>25362</v>
      </c>
      <c r="C482" t="s">
        <v>13</v>
      </c>
      <c r="D482" t="s">
        <v>13</v>
      </c>
      <c r="E482" t="s">
        <v>664</v>
      </c>
      <c r="F482" t="s">
        <v>122</v>
      </c>
      <c r="G482">
        <v>-0.50734265734265704</v>
      </c>
      <c r="H482" t="s">
        <v>25363</v>
      </c>
      <c r="I482" s="1">
        <v>1.60895195286592E-5</v>
      </c>
      <c r="J482" s="1">
        <v>1.60895195286592E-5</v>
      </c>
      <c r="K482" s="1">
        <v>1.60895195286592E-5</v>
      </c>
      <c r="L482">
        <v>3.0670612322642298E-3</v>
      </c>
      <c r="M482">
        <v>3.0670612322642298E-3</v>
      </c>
      <c r="N482">
        <v>-0.50734265734265704</v>
      </c>
      <c r="O482" t="str">
        <f>VLOOKUP(E482,usvi_genera_relabel!A$2:B$12642,2)</f>
        <v>ASV_00049: Gammaproteobacteria; SAR86 clade</v>
      </c>
    </row>
    <row r="483" spans="1:15" x14ac:dyDescent="0.2">
      <c r="A483" t="s">
        <v>12</v>
      </c>
      <c r="B483" t="s">
        <v>25362</v>
      </c>
      <c r="C483" t="s">
        <v>13</v>
      </c>
      <c r="D483" t="s">
        <v>13</v>
      </c>
      <c r="E483" t="s">
        <v>664</v>
      </c>
      <c r="F483" t="s">
        <v>161</v>
      </c>
      <c r="G483">
        <v>-0.64875806981070105</v>
      </c>
      <c r="H483" t="s">
        <v>25363</v>
      </c>
      <c r="I483" s="1">
        <v>1.0564916797691901E-5</v>
      </c>
      <c r="J483" s="1">
        <v>1.0564916797691901E-5</v>
      </c>
      <c r="K483" s="1">
        <v>1.0564916797691901E-5</v>
      </c>
      <c r="L483">
        <v>2.1772127141999999E-3</v>
      </c>
      <c r="M483">
        <v>2.1772127141999999E-3</v>
      </c>
      <c r="N483">
        <v>-0.64875806981070105</v>
      </c>
      <c r="O483" t="str">
        <f>VLOOKUP(E483,usvi_genera_relabel!A$2:B$12642,2)</f>
        <v>ASV_00049: Gammaproteobacteria; SAR86 clade</v>
      </c>
    </row>
    <row r="484" spans="1:15" x14ac:dyDescent="0.2">
      <c r="A484" t="s">
        <v>12</v>
      </c>
      <c r="B484" t="s">
        <v>25362</v>
      </c>
      <c r="C484" t="s">
        <v>13</v>
      </c>
      <c r="D484" t="s">
        <v>13</v>
      </c>
      <c r="E484" t="s">
        <v>664</v>
      </c>
      <c r="F484" t="s">
        <v>71</v>
      </c>
      <c r="G484">
        <v>0.472535211267605</v>
      </c>
      <c r="H484" t="s">
        <v>25363</v>
      </c>
      <c r="I484" s="1">
        <v>3.1714065105864698E-5</v>
      </c>
      <c r="J484" s="1">
        <v>3.1714065105864698E-5</v>
      </c>
      <c r="K484" s="1">
        <v>3.1714065105864698E-5</v>
      </c>
      <c r="L484">
        <v>5.3152499333516696E-3</v>
      </c>
      <c r="M484">
        <v>5.3152499333516696E-3</v>
      </c>
      <c r="N484" t="s">
        <v>25361</v>
      </c>
      <c r="O484" t="str">
        <f>VLOOKUP(E484,usvi_genera_relabel!A$2:B$12642,2)</f>
        <v>ASV_00049: Gammaproteobacteria; SAR86 clade</v>
      </c>
    </row>
    <row r="485" spans="1:15" x14ac:dyDescent="0.2">
      <c r="A485" t="s">
        <v>12</v>
      </c>
      <c r="B485" t="s">
        <v>25362</v>
      </c>
      <c r="C485" t="s">
        <v>13</v>
      </c>
      <c r="D485" t="s">
        <v>13</v>
      </c>
      <c r="E485" t="s">
        <v>664</v>
      </c>
      <c r="F485" t="s">
        <v>50</v>
      </c>
      <c r="G485">
        <v>-0.45090543259557297</v>
      </c>
      <c r="H485" t="s">
        <v>25363</v>
      </c>
      <c r="I485" s="1">
        <v>7.9405403036319301E-5</v>
      </c>
      <c r="J485" s="1">
        <v>7.9405403036319301E-5</v>
      </c>
      <c r="K485" s="1">
        <v>7.9405403036319301E-5</v>
      </c>
      <c r="L485">
        <v>1.12599479107991E-2</v>
      </c>
      <c r="M485">
        <v>1.12599479107991E-2</v>
      </c>
      <c r="N485" t="s">
        <v>25361</v>
      </c>
      <c r="O485" t="str">
        <f>VLOOKUP(E485,usvi_genera_relabel!A$2:B$12642,2)</f>
        <v>ASV_00049: Gammaproteobacteria; SAR86 clade</v>
      </c>
    </row>
    <row r="486" spans="1:15" x14ac:dyDescent="0.2">
      <c r="A486" t="s">
        <v>12</v>
      </c>
      <c r="B486" t="s">
        <v>25362</v>
      </c>
      <c r="C486" t="s">
        <v>13</v>
      </c>
      <c r="D486" t="s">
        <v>13</v>
      </c>
      <c r="E486" t="s">
        <v>664</v>
      </c>
      <c r="F486" t="s">
        <v>177</v>
      </c>
      <c r="G486">
        <v>0.47475337961271402</v>
      </c>
      <c r="H486" t="s">
        <v>25363</v>
      </c>
      <c r="I486" s="1">
        <v>3.7635261485493002E-5</v>
      </c>
      <c r="J486" s="1">
        <v>3.7635261485493002E-5</v>
      </c>
      <c r="K486" s="1">
        <v>3.7635261485493002E-5</v>
      </c>
      <c r="L486">
        <v>6.1167730280146503E-3</v>
      </c>
      <c r="M486">
        <v>6.1167730280146503E-3</v>
      </c>
      <c r="N486" t="s">
        <v>25361</v>
      </c>
      <c r="O486" t="str">
        <f>VLOOKUP(E486,usvi_genera_relabel!A$2:B$12642,2)</f>
        <v>ASV_00049: Gammaproteobacteria; SAR86 clade</v>
      </c>
    </row>
    <row r="487" spans="1:15" x14ac:dyDescent="0.2">
      <c r="A487" t="s">
        <v>12</v>
      </c>
      <c r="B487" t="s">
        <v>25362</v>
      </c>
      <c r="C487" t="s">
        <v>13</v>
      </c>
      <c r="D487" t="s">
        <v>13</v>
      </c>
      <c r="E487" t="s">
        <v>664</v>
      </c>
      <c r="F487" t="s">
        <v>37</v>
      </c>
      <c r="G487">
        <v>-0.85315224681421797</v>
      </c>
      <c r="H487" t="s">
        <v>25363</v>
      </c>
      <c r="I487" s="1">
        <v>3.5278656288417498E-21</v>
      </c>
      <c r="J487" s="1">
        <v>3.5278656288417498E-21</v>
      </c>
      <c r="K487" s="1">
        <v>3.5278656288417498E-21</v>
      </c>
      <c r="L487" s="1">
        <v>8.7127819853554905E-18</v>
      </c>
      <c r="M487" s="1">
        <v>8.7127819853554905E-18</v>
      </c>
      <c r="N487">
        <v>-0.85315224681421797</v>
      </c>
      <c r="O487" t="str">
        <f>VLOOKUP(E487,usvi_genera_relabel!A$2:B$12642,2)</f>
        <v>ASV_00049: Gammaproteobacteria; SAR86 clade</v>
      </c>
    </row>
    <row r="488" spans="1:15" x14ac:dyDescent="0.2">
      <c r="A488" t="s">
        <v>12</v>
      </c>
      <c r="B488" t="s">
        <v>25362</v>
      </c>
      <c r="C488" t="s">
        <v>13</v>
      </c>
      <c r="D488" t="s">
        <v>13</v>
      </c>
      <c r="E488" t="s">
        <v>664</v>
      </c>
      <c r="F488" t="s">
        <v>117</v>
      </c>
      <c r="G488">
        <v>-0.52790073775989199</v>
      </c>
      <c r="H488" t="s">
        <v>25363</v>
      </c>
      <c r="I488" s="1">
        <v>2.2345618374496001E-6</v>
      </c>
      <c r="J488" s="1">
        <v>2.2345618374496001E-6</v>
      </c>
      <c r="K488" s="1">
        <v>2.2345618374496001E-6</v>
      </c>
      <c r="L488" s="1">
        <v>5.9354186859994897E-4</v>
      </c>
      <c r="M488" s="1">
        <v>5.9354186859994897E-4</v>
      </c>
      <c r="N488">
        <v>-0.52790073775989199</v>
      </c>
      <c r="O488" t="str">
        <f>VLOOKUP(E488,usvi_genera_relabel!A$2:B$12642,2)</f>
        <v>ASV_00049: Gammaproteobacteria; SAR86 clade</v>
      </c>
    </row>
    <row r="489" spans="1:15" x14ac:dyDescent="0.2">
      <c r="A489" t="s">
        <v>12</v>
      </c>
      <c r="B489" t="s">
        <v>25362</v>
      </c>
      <c r="C489" t="s">
        <v>13</v>
      </c>
      <c r="D489" t="s">
        <v>13</v>
      </c>
      <c r="E489" t="s">
        <v>664</v>
      </c>
      <c r="F489" t="s">
        <v>225</v>
      </c>
      <c r="G489">
        <v>0.47532149418248598</v>
      </c>
      <c r="H489" t="s">
        <v>25363</v>
      </c>
      <c r="I489" s="1">
        <v>3.2095115598357198E-5</v>
      </c>
      <c r="J489" s="1">
        <v>3.2095115598357198E-5</v>
      </c>
      <c r="K489" s="1">
        <v>3.2095115598357198E-5</v>
      </c>
      <c r="L489">
        <v>5.3667530161237596E-3</v>
      </c>
      <c r="M489">
        <v>5.3667530161237596E-3</v>
      </c>
      <c r="N489" t="s">
        <v>25361</v>
      </c>
      <c r="O489" t="str">
        <f>VLOOKUP(E489,usvi_genera_relabel!A$2:B$12642,2)</f>
        <v>ASV_00049: Gammaproteobacteria; SAR86 clade</v>
      </c>
    </row>
    <row r="490" spans="1:15" x14ac:dyDescent="0.2">
      <c r="A490" t="s">
        <v>12</v>
      </c>
      <c r="B490" t="s">
        <v>25362</v>
      </c>
      <c r="C490" t="s">
        <v>13</v>
      </c>
      <c r="D490" t="s">
        <v>13</v>
      </c>
      <c r="E490" t="s">
        <v>664</v>
      </c>
      <c r="F490" t="s">
        <v>45</v>
      </c>
      <c r="G490">
        <v>-0.67692823608316499</v>
      </c>
      <c r="H490" t="s">
        <v>25363</v>
      </c>
      <c r="I490" s="1">
        <v>9.1201793168152002E-11</v>
      </c>
      <c r="J490" s="1">
        <v>9.1201793168152002E-11</v>
      </c>
      <c r="K490" s="1">
        <v>9.1201793168152002E-11</v>
      </c>
      <c r="L490" s="1">
        <v>7.9511713879925998E-8</v>
      </c>
      <c r="M490" s="1">
        <v>7.9511713879925998E-8</v>
      </c>
      <c r="N490">
        <v>-0.67692823608316499</v>
      </c>
      <c r="O490" t="str">
        <f>VLOOKUP(E490,usvi_genera_relabel!A$2:B$12642,2)</f>
        <v>ASV_00049: Gammaproteobacteria; SAR86 clade</v>
      </c>
    </row>
    <row r="491" spans="1:15" x14ac:dyDescent="0.2">
      <c r="A491" t="s">
        <v>12</v>
      </c>
      <c r="B491" t="s">
        <v>25362</v>
      </c>
      <c r="C491" t="s">
        <v>13</v>
      </c>
      <c r="D491" t="s">
        <v>13</v>
      </c>
      <c r="E491" t="s">
        <v>664</v>
      </c>
      <c r="F491" t="s">
        <v>30</v>
      </c>
      <c r="G491">
        <v>-0.62280348759221904</v>
      </c>
      <c r="H491" t="s">
        <v>25363</v>
      </c>
      <c r="I491" s="1">
        <v>6.6553236619160103E-9</v>
      </c>
      <c r="J491" s="1">
        <v>6.6553236619160103E-9</v>
      </c>
      <c r="K491" s="1">
        <v>6.6553236619160103E-9</v>
      </c>
      <c r="L491" s="1">
        <v>3.7458132808191199E-6</v>
      </c>
      <c r="M491" s="1">
        <v>3.7458132808191199E-6</v>
      </c>
      <c r="N491">
        <v>-0.62280348759221904</v>
      </c>
      <c r="O491" t="str">
        <f>VLOOKUP(E491,usvi_genera_relabel!A$2:B$12642,2)</f>
        <v>ASV_00049: Gammaproteobacteria; SAR86 clade</v>
      </c>
    </row>
    <row r="492" spans="1:15" x14ac:dyDescent="0.2">
      <c r="A492" t="s">
        <v>12</v>
      </c>
      <c r="B492" t="s">
        <v>25362</v>
      </c>
      <c r="C492" t="s">
        <v>13</v>
      </c>
      <c r="D492" t="s">
        <v>13</v>
      </c>
      <c r="E492" t="s">
        <v>920</v>
      </c>
      <c r="F492" t="s">
        <v>157</v>
      </c>
      <c r="G492">
        <v>-0.45472837022132701</v>
      </c>
      <c r="H492" t="s">
        <v>25363</v>
      </c>
      <c r="I492" s="1">
        <v>6.7816325972928096E-5</v>
      </c>
      <c r="J492" s="1">
        <v>6.7816325972928096E-5</v>
      </c>
      <c r="K492" s="1">
        <v>6.7816325972928096E-5</v>
      </c>
      <c r="L492">
        <v>9.8640556776625598E-3</v>
      </c>
      <c r="M492">
        <v>9.8640556776625598E-3</v>
      </c>
      <c r="N492" t="s">
        <v>25361</v>
      </c>
      <c r="O492" t="str">
        <f>VLOOKUP(E492,usvi_genera_relabel!A$2:B$12642,2)</f>
        <v>ASV_00050: Alphaproteobacteria; Rhodobacteraceae</v>
      </c>
    </row>
    <row r="493" spans="1:15" x14ac:dyDescent="0.2">
      <c r="A493" t="s">
        <v>12</v>
      </c>
      <c r="B493" t="s">
        <v>25362</v>
      </c>
      <c r="C493" t="s">
        <v>13</v>
      </c>
      <c r="D493" t="s">
        <v>13</v>
      </c>
      <c r="E493" t="s">
        <v>920</v>
      </c>
      <c r="F493" t="s">
        <v>31</v>
      </c>
      <c r="G493">
        <v>-0.46012743125419098</v>
      </c>
      <c r="H493" t="s">
        <v>25363</v>
      </c>
      <c r="I493" s="1">
        <v>5.4097246509531599E-5</v>
      </c>
      <c r="J493" s="1">
        <v>5.4097246509531599E-5</v>
      </c>
      <c r="K493" s="1">
        <v>5.4097246509531599E-5</v>
      </c>
      <c r="L493">
        <v>8.1698529906107792E-3</v>
      </c>
      <c r="M493">
        <v>8.1698529906107792E-3</v>
      </c>
      <c r="N493" t="s">
        <v>25361</v>
      </c>
      <c r="O493" t="str">
        <f>VLOOKUP(E493,usvi_genera_relabel!A$2:B$12642,2)</f>
        <v>ASV_00050: Alphaproteobacteria; Rhodobacteraceae</v>
      </c>
    </row>
    <row r="494" spans="1:15" x14ac:dyDescent="0.2">
      <c r="A494" t="s">
        <v>12</v>
      </c>
      <c r="B494" t="s">
        <v>25362</v>
      </c>
      <c r="C494" t="s">
        <v>13</v>
      </c>
      <c r="D494" t="s">
        <v>13</v>
      </c>
      <c r="E494" t="s">
        <v>920</v>
      </c>
      <c r="F494" t="s">
        <v>91</v>
      </c>
      <c r="G494">
        <v>0.53782696177062295</v>
      </c>
      <c r="H494" t="s">
        <v>25363</v>
      </c>
      <c r="I494" s="1">
        <v>1.3195561935372301E-6</v>
      </c>
      <c r="J494" s="1">
        <v>1.3195561935372301E-6</v>
      </c>
      <c r="K494" s="1">
        <v>1.3195561935372301E-6</v>
      </c>
      <c r="L494" s="1">
        <v>3.7952801825699099E-4</v>
      </c>
      <c r="M494" s="1">
        <v>3.7952801825699099E-4</v>
      </c>
      <c r="N494">
        <v>0.53782696177062295</v>
      </c>
      <c r="O494" t="str">
        <f>VLOOKUP(E494,usvi_genera_relabel!A$2:B$12642,2)</f>
        <v>ASV_00050: Alphaproteobacteria; Rhodobacteraceae</v>
      </c>
    </row>
    <row r="495" spans="1:15" x14ac:dyDescent="0.2">
      <c r="A495" t="s">
        <v>12</v>
      </c>
      <c r="B495" t="s">
        <v>25362</v>
      </c>
      <c r="C495" t="s">
        <v>13</v>
      </c>
      <c r="D495" t="s">
        <v>13</v>
      </c>
      <c r="E495" t="s">
        <v>920</v>
      </c>
      <c r="F495" t="s">
        <v>44</v>
      </c>
      <c r="G495">
        <v>-0.69540576794097897</v>
      </c>
      <c r="H495" t="s">
        <v>25363</v>
      </c>
      <c r="I495" s="1">
        <v>1.7011128063992201E-11</v>
      </c>
      <c r="J495" s="1">
        <v>1.7011128063992201E-11</v>
      </c>
      <c r="K495" s="1">
        <v>1.7011128063992201E-11</v>
      </c>
      <c r="L495" s="1">
        <v>1.80459947381941E-8</v>
      </c>
      <c r="M495" s="1">
        <v>1.80459947381941E-8</v>
      </c>
      <c r="N495">
        <v>-0.69540576794097897</v>
      </c>
      <c r="O495" t="str">
        <f>VLOOKUP(E495,usvi_genera_relabel!A$2:B$12642,2)</f>
        <v>ASV_00050: Alphaproteobacteria; Rhodobacteraceae</v>
      </c>
    </row>
    <row r="496" spans="1:15" x14ac:dyDescent="0.2">
      <c r="A496" t="s">
        <v>12</v>
      </c>
      <c r="B496" t="s">
        <v>25362</v>
      </c>
      <c r="C496" t="s">
        <v>13</v>
      </c>
      <c r="D496" t="s">
        <v>13</v>
      </c>
      <c r="E496" t="s">
        <v>920</v>
      </c>
      <c r="F496" t="s">
        <v>159</v>
      </c>
      <c r="G496">
        <v>-0.71800804828973797</v>
      </c>
      <c r="H496" t="s">
        <v>25363</v>
      </c>
      <c r="I496" s="1">
        <v>1.8229463969553602E-12</v>
      </c>
      <c r="J496" s="1">
        <v>1.8229463969553602E-12</v>
      </c>
      <c r="K496" s="1">
        <v>1.8229463969553602E-12</v>
      </c>
      <c r="L496" s="1">
        <v>2.3826000707692301E-9</v>
      </c>
      <c r="M496" s="1">
        <v>2.3826000707692301E-9</v>
      </c>
      <c r="N496">
        <v>-0.71800804828973797</v>
      </c>
      <c r="O496" t="str">
        <f>VLOOKUP(E496,usvi_genera_relabel!A$2:B$12642,2)</f>
        <v>ASV_00050: Alphaproteobacteria; Rhodobacteraceae</v>
      </c>
    </row>
    <row r="497" spans="1:15" x14ac:dyDescent="0.2">
      <c r="A497" t="s">
        <v>12</v>
      </c>
      <c r="B497" t="s">
        <v>25362</v>
      </c>
      <c r="C497" t="s">
        <v>13</v>
      </c>
      <c r="D497" t="s">
        <v>13</v>
      </c>
      <c r="E497" t="s">
        <v>920</v>
      </c>
      <c r="F497" t="s">
        <v>122</v>
      </c>
      <c r="G497">
        <v>-0.50563811188811103</v>
      </c>
      <c r="H497" t="s">
        <v>25363</v>
      </c>
      <c r="I497" s="1">
        <v>1.7363226662984198E-5</v>
      </c>
      <c r="J497" s="1">
        <v>1.7363226662984198E-5</v>
      </c>
      <c r="K497" s="1">
        <v>1.7363226662984198E-5</v>
      </c>
      <c r="L497">
        <v>3.25985628334382E-3</v>
      </c>
      <c r="M497">
        <v>3.25985628334382E-3</v>
      </c>
      <c r="N497">
        <v>-0.50563811188811103</v>
      </c>
      <c r="O497" t="str">
        <f>VLOOKUP(E497,usvi_genera_relabel!A$2:B$12642,2)</f>
        <v>ASV_00050: Alphaproteobacteria; Rhodobacteraceae</v>
      </c>
    </row>
    <row r="498" spans="1:15" x14ac:dyDescent="0.2">
      <c r="A498" t="s">
        <v>12</v>
      </c>
      <c r="B498" t="s">
        <v>25362</v>
      </c>
      <c r="C498" t="s">
        <v>13</v>
      </c>
      <c r="D498" t="s">
        <v>13</v>
      </c>
      <c r="E498" t="s">
        <v>920</v>
      </c>
      <c r="F498" t="s">
        <v>161</v>
      </c>
      <c r="G498">
        <v>-0.65991902834007998</v>
      </c>
      <c r="H498" t="s">
        <v>25363</v>
      </c>
      <c r="I498" s="1">
        <v>6.5698116724472598E-6</v>
      </c>
      <c r="J498" s="1">
        <v>6.5698116724472598E-6</v>
      </c>
      <c r="K498" s="1">
        <v>6.5698116724472598E-6</v>
      </c>
      <c r="L498">
        <v>1.46204641248216E-3</v>
      </c>
      <c r="M498">
        <v>1.46204641248216E-3</v>
      </c>
      <c r="N498">
        <v>-0.65991902834007998</v>
      </c>
      <c r="O498" t="str">
        <f>VLOOKUP(E498,usvi_genera_relabel!A$2:B$12642,2)</f>
        <v>ASV_00050: Alphaproteobacteria; Rhodobacteraceae</v>
      </c>
    </row>
    <row r="499" spans="1:15" x14ac:dyDescent="0.2">
      <c r="A499" t="s">
        <v>12</v>
      </c>
      <c r="B499" t="s">
        <v>25362</v>
      </c>
      <c r="C499" t="s">
        <v>13</v>
      </c>
      <c r="D499" t="s">
        <v>13</v>
      </c>
      <c r="E499" t="s">
        <v>920</v>
      </c>
      <c r="F499" t="s">
        <v>115</v>
      </c>
      <c r="G499">
        <v>0.60218112849691796</v>
      </c>
      <c r="H499" t="s">
        <v>25363</v>
      </c>
      <c r="I499" s="1">
        <v>8.0411036258136304E-5</v>
      </c>
      <c r="J499" s="1">
        <v>8.0411036258136304E-5</v>
      </c>
      <c r="K499" s="1">
        <v>8.0411036258136304E-5</v>
      </c>
      <c r="L499">
        <v>1.1369600621699401E-2</v>
      </c>
      <c r="M499">
        <v>1.1369600621699401E-2</v>
      </c>
      <c r="N499">
        <v>0.60218112849691796</v>
      </c>
      <c r="O499" t="str">
        <f>VLOOKUP(E499,usvi_genera_relabel!A$2:B$12642,2)</f>
        <v>ASV_00050: Alphaproteobacteria; Rhodobacteraceae</v>
      </c>
    </row>
    <row r="500" spans="1:15" x14ac:dyDescent="0.2">
      <c r="A500" t="s">
        <v>12</v>
      </c>
      <c r="B500" t="s">
        <v>25362</v>
      </c>
      <c r="C500" t="s">
        <v>13</v>
      </c>
      <c r="D500" t="s">
        <v>13</v>
      </c>
      <c r="E500" t="s">
        <v>920</v>
      </c>
      <c r="F500" t="s">
        <v>48</v>
      </c>
      <c r="G500">
        <v>-0.45915492957746401</v>
      </c>
      <c r="H500" t="s">
        <v>25363</v>
      </c>
      <c r="I500" s="1">
        <v>5.6360874899652003E-5</v>
      </c>
      <c r="J500" s="1">
        <v>5.6360874899652003E-5</v>
      </c>
      <c r="K500" s="1">
        <v>5.6360874899652003E-5</v>
      </c>
      <c r="L500">
        <v>8.4465358949919501E-3</v>
      </c>
      <c r="M500">
        <v>8.4465358949919501E-3</v>
      </c>
      <c r="N500" t="s">
        <v>25361</v>
      </c>
      <c r="O500" t="str">
        <f>VLOOKUP(E500,usvi_genera_relabel!A$2:B$12642,2)</f>
        <v>ASV_00050: Alphaproteobacteria; Rhodobacteraceae</v>
      </c>
    </row>
    <row r="501" spans="1:15" x14ac:dyDescent="0.2">
      <c r="A501" t="s">
        <v>12</v>
      </c>
      <c r="B501" t="s">
        <v>25362</v>
      </c>
      <c r="C501" t="s">
        <v>13</v>
      </c>
      <c r="D501" t="s">
        <v>13</v>
      </c>
      <c r="E501" t="s">
        <v>920</v>
      </c>
      <c r="F501" t="s">
        <v>96</v>
      </c>
      <c r="G501">
        <v>0.47142857142857097</v>
      </c>
      <c r="H501" t="s">
        <v>25363</v>
      </c>
      <c r="I501" s="1">
        <v>3.3289132486039303E-5</v>
      </c>
      <c r="J501" s="1">
        <v>3.3289132486039303E-5</v>
      </c>
      <c r="K501" s="1">
        <v>3.3289132486039303E-5</v>
      </c>
      <c r="L501">
        <v>5.5204254748549503E-3</v>
      </c>
      <c r="M501">
        <v>5.5204254748549503E-3</v>
      </c>
      <c r="N501" t="s">
        <v>25361</v>
      </c>
      <c r="O501" t="str">
        <f>VLOOKUP(E501,usvi_genera_relabel!A$2:B$12642,2)</f>
        <v>ASV_00050: Alphaproteobacteria; Rhodobacteraceae</v>
      </c>
    </row>
    <row r="502" spans="1:15" x14ac:dyDescent="0.2">
      <c r="A502" t="s">
        <v>12</v>
      </c>
      <c r="B502" t="s">
        <v>25362</v>
      </c>
      <c r="C502" t="s">
        <v>13</v>
      </c>
      <c r="D502" t="s">
        <v>13</v>
      </c>
      <c r="E502" t="s">
        <v>920</v>
      </c>
      <c r="F502" t="s">
        <v>71</v>
      </c>
      <c r="G502">
        <v>0.51841046277665903</v>
      </c>
      <c r="H502" t="s">
        <v>25363</v>
      </c>
      <c r="I502" s="1">
        <v>3.64108201230236E-6</v>
      </c>
      <c r="J502" s="1">
        <v>3.64108201230236E-6</v>
      </c>
      <c r="K502" s="1">
        <v>3.64108201230236E-6</v>
      </c>
      <c r="L502" s="1">
        <v>8.8997456856180698E-4</v>
      </c>
      <c r="M502" s="1">
        <v>8.8997456856180698E-4</v>
      </c>
      <c r="N502">
        <v>0.51841046277665903</v>
      </c>
      <c r="O502" t="str">
        <f>VLOOKUP(E502,usvi_genera_relabel!A$2:B$12642,2)</f>
        <v>ASV_00050: Alphaproteobacteria; Rhodobacteraceae</v>
      </c>
    </row>
    <row r="503" spans="1:15" x14ac:dyDescent="0.2">
      <c r="A503" t="s">
        <v>12</v>
      </c>
      <c r="B503" t="s">
        <v>25362</v>
      </c>
      <c r="C503" t="s">
        <v>13</v>
      </c>
      <c r="D503" t="s">
        <v>13</v>
      </c>
      <c r="E503" t="s">
        <v>920</v>
      </c>
      <c r="F503" t="s">
        <v>50</v>
      </c>
      <c r="G503">
        <v>-0.49641180415828201</v>
      </c>
      <c r="H503" t="s">
        <v>25363</v>
      </c>
      <c r="I503" s="1">
        <v>1.0688213223315901E-5</v>
      </c>
      <c r="J503" s="1">
        <v>1.0688213223315901E-5</v>
      </c>
      <c r="K503" s="1">
        <v>1.0688213223315901E-5</v>
      </c>
      <c r="L503">
        <v>2.1968389025153901E-3</v>
      </c>
      <c r="M503">
        <v>2.1968389025153901E-3</v>
      </c>
      <c r="N503" t="s">
        <v>25361</v>
      </c>
      <c r="O503" t="str">
        <f>VLOOKUP(E503,usvi_genera_relabel!A$2:B$12642,2)</f>
        <v>ASV_00050: Alphaproteobacteria; Rhodobacteraceae</v>
      </c>
    </row>
    <row r="504" spans="1:15" x14ac:dyDescent="0.2">
      <c r="A504" t="s">
        <v>12</v>
      </c>
      <c r="B504" t="s">
        <v>25362</v>
      </c>
      <c r="C504" t="s">
        <v>13</v>
      </c>
      <c r="D504" t="s">
        <v>13</v>
      </c>
      <c r="E504" t="s">
        <v>920</v>
      </c>
      <c r="F504" t="s">
        <v>177</v>
      </c>
      <c r="G504">
        <v>0.54417245158933103</v>
      </c>
      <c r="H504" t="s">
        <v>25363</v>
      </c>
      <c r="I504" s="1">
        <v>1.34522356766835E-6</v>
      </c>
      <c r="J504" s="1">
        <v>1.34522356766835E-6</v>
      </c>
      <c r="K504" s="1">
        <v>1.34522356766835E-6</v>
      </c>
      <c r="L504" s="1">
        <v>3.8549419847484599E-4</v>
      </c>
      <c r="M504" s="1">
        <v>3.8549419847484599E-4</v>
      </c>
      <c r="N504">
        <v>0.54417245158933103</v>
      </c>
      <c r="O504" t="str">
        <f>VLOOKUP(E504,usvi_genera_relabel!A$2:B$12642,2)</f>
        <v>ASV_00050: Alphaproteobacteria; Rhodobacteraceae</v>
      </c>
    </row>
    <row r="505" spans="1:15" x14ac:dyDescent="0.2">
      <c r="A505" t="s">
        <v>12</v>
      </c>
      <c r="B505" t="s">
        <v>25362</v>
      </c>
      <c r="C505" t="s">
        <v>13</v>
      </c>
      <c r="D505" t="s">
        <v>13</v>
      </c>
      <c r="E505" t="s">
        <v>920</v>
      </c>
      <c r="F505" t="s">
        <v>37</v>
      </c>
      <c r="G505">
        <v>-0.80368879946344696</v>
      </c>
      <c r="H505" t="s">
        <v>25363</v>
      </c>
      <c r="I505" s="1">
        <v>3.2865641942946698E-17</v>
      </c>
      <c r="J505" s="1">
        <v>3.2865641942946698E-17</v>
      </c>
      <c r="K505" s="1">
        <v>3.2865641942946698E-17</v>
      </c>
      <c r="L505" s="1">
        <v>7.1275289791039306E-14</v>
      </c>
      <c r="M505" s="1">
        <v>7.1275289791039306E-14</v>
      </c>
      <c r="N505">
        <v>-0.80368879946344696</v>
      </c>
      <c r="O505" t="str">
        <f>VLOOKUP(E505,usvi_genera_relabel!A$2:B$12642,2)</f>
        <v>ASV_00050: Alphaproteobacteria; Rhodobacteraceae</v>
      </c>
    </row>
    <row r="506" spans="1:15" x14ac:dyDescent="0.2">
      <c r="A506" t="s">
        <v>12</v>
      </c>
      <c r="B506" t="s">
        <v>25362</v>
      </c>
      <c r="C506" t="s">
        <v>13</v>
      </c>
      <c r="D506" t="s">
        <v>13</v>
      </c>
      <c r="E506" t="s">
        <v>920</v>
      </c>
      <c r="F506" t="s">
        <v>117</v>
      </c>
      <c r="G506">
        <v>-0.52897384305835005</v>
      </c>
      <c r="H506" t="s">
        <v>25363</v>
      </c>
      <c r="I506" s="1">
        <v>2.1125653083872002E-6</v>
      </c>
      <c r="J506" s="1">
        <v>2.1125653083872002E-6</v>
      </c>
      <c r="K506" s="1">
        <v>2.1125653083872002E-6</v>
      </c>
      <c r="L506" s="1">
        <v>5.65442369119694E-4</v>
      </c>
      <c r="M506" s="1">
        <v>5.65442369119694E-4</v>
      </c>
      <c r="N506">
        <v>-0.52897384305835005</v>
      </c>
      <c r="O506" t="str">
        <f>VLOOKUP(E506,usvi_genera_relabel!A$2:B$12642,2)</f>
        <v>ASV_00050: Alphaproteobacteria; Rhodobacteraceae</v>
      </c>
    </row>
    <row r="507" spans="1:15" x14ac:dyDescent="0.2">
      <c r="A507" t="s">
        <v>12</v>
      </c>
      <c r="B507" t="s">
        <v>25362</v>
      </c>
      <c r="C507" t="s">
        <v>13</v>
      </c>
      <c r="D507" t="s">
        <v>13</v>
      </c>
      <c r="E507" t="s">
        <v>920</v>
      </c>
      <c r="F507" t="s">
        <v>225</v>
      </c>
      <c r="G507">
        <v>0.52046190184585694</v>
      </c>
      <c r="H507" t="s">
        <v>25363</v>
      </c>
      <c r="I507" s="1">
        <v>3.8679723795589104E-6</v>
      </c>
      <c r="J507" s="1">
        <v>3.8679723795589104E-6</v>
      </c>
      <c r="K507" s="1">
        <v>3.8679723795589104E-6</v>
      </c>
      <c r="L507" s="1">
        <v>9.3498520492425101E-4</v>
      </c>
      <c r="M507" s="1">
        <v>9.3498520492425101E-4</v>
      </c>
      <c r="N507">
        <v>0.52046190184585694</v>
      </c>
      <c r="O507" t="str">
        <f>VLOOKUP(E507,usvi_genera_relabel!A$2:B$12642,2)</f>
        <v>ASV_00050: Alphaproteobacteria; Rhodobacteraceae</v>
      </c>
    </row>
    <row r="508" spans="1:15" x14ac:dyDescent="0.2">
      <c r="A508" t="s">
        <v>12</v>
      </c>
      <c r="B508" t="s">
        <v>25362</v>
      </c>
      <c r="C508" t="s">
        <v>13</v>
      </c>
      <c r="D508" t="s">
        <v>13</v>
      </c>
      <c r="E508" t="s">
        <v>920</v>
      </c>
      <c r="F508" t="s">
        <v>45</v>
      </c>
      <c r="G508">
        <v>-0.64775318578135399</v>
      </c>
      <c r="H508" t="s">
        <v>25363</v>
      </c>
      <c r="I508" s="1">
        <v>1.02433284932998E-9</v>
      </c>
      <c r="J508" s="1">
        <v>1.02433284932998E-9</v>
      </c>
      <c r="K508" s="1">
        <v>1.02433284932998E-9</v>
      </c>
      <c r="L508" s="1">
        <v>6.8777537770930205E-7</v>
      </c>
      <c r="M508" s="1">
        <v>6.8777537770930205E-7</v>
      </c>
      <c r="N508">
        <v>-0.64775318578135399</v>
      </c>
      <c r="O508" t="str">
        <f>VLOOKUP(E508,usvi_genera_relabel!A$2:B$12642,2)</f>
        <v>ASV_00050: Alphaproteobacteria; Rhodobacteraceae</v>
      </c>
    </row>
    <row r="509" spans="1:15" x14ac:dyDescent="0.2">
      <c r="A509" t="s">
        <v>12</v>
      </c>
      <c r="B509" t="s">
        <v>25362</v>
      </c>
      <c r="C509" t="s">
        <v>13</v>
      </c>
      <c r="D509" t="s">
        <v>13</v>
      </c>
      <c r="E509" t="s">
        <v>920</v>
      </c>
      <c r="F509" t="s">
        <v>92</v>
      </c>
      <c r="G509">
        <v>0.50865911582024104</v>
      </c>
      <c r="H509" t="s">
        <v>25363</v>
      </c>
      <c r="I509" s="1">
        <v>8.0999911682815899E-6</v>
      </c>
      <c r="J509" s="1">
        <v>8.0999911682815899E-6</v>
      </c>
      <c r="K509" s="1">
        <v>8.0999911682815899E-6</v>
      </c>
      <c r="L509">
        <v>1.7484010713214699E-3</v>
      </c>
      <c r="M509">
        <v>1.7484010713214699E-3</v>
      </c>
      <c r="N509">
        <v>0.50865911582024104</v>
      </c>
      <c r="O509" t="str">
        <f>VLOOKUP(E509,usvi_genera_relabel!A$2:B$12642,2)</f>
        <v>ASV_00050: Alphaproteobacteria; Rhodobacteraceae</v>
      </c>
    </row>
    <row r="510" spans="1:15" x14ac:dyDescent="0.2">
      <c r="A510" t="s">
        <v>12</v>
      </c>
      <c r="B510" t="s">
        <v>25362</v>
      </c>
      <c r="C510" t="s">
        <v>13</v>
      </c>
      <c r="D510" t="s">
        <v>13</v>
      </c>
      <c r="E510" t="s">
        <v>920</v>
      </c>
      <c r="F510" t="s">
        <v>30</v>
      </c>
      <c r="G510">
        <v>-0.683501006036217</v>
      </c>
      <c r="H510" t="s">
        <v>25363</v>
      </c>
      <c r="I510" s="1">
        <v>5.0896301462677101E-11</v>
      </c>
      <c r="J510" s="1">
        <v>5.0896301462677101E-11</v>
      </c>
      <c r="K510" s="1">
        <v>5.0896301462677101E-11</v>
      </c>
      <c r="L510" s="1">
        <v>4.7777590923170397E-8</v>
      </c>
      <c r="M510" s="1">
        <v>4.7777590923170397E-8</v>
      </c>
      <c r="N510">
        <v>-0.683501006036217</v>
      </c>
      <c r="O510" t="str">
        <f>VLOOKUP(E510,usvi_genera_relabel!A$2:B$12642,2)</f>
        <v>ASV_00050: Alphaproteobacteria; Rhodobacteraceae</v>
      </c>
    </row>
    <row r="511" spans="1:15" x14ac:dyDescent="0.2">
      <c r="A511" t="s">
        <v>12</v>
      </c>
      <c r="B511" t="s">
        <v>25362</v>
      </c>
      <c r="C511" t="s">
        <v>13</v>
      </c>
      <c r="D511" t="s">
        <v>13</v>
      </c>
      <c r="E511" t="s">
        <v>920</v>
      </c>
      <c r="F511" t="s">
        <v>185</v>
      </c>
      <c r="G511">
        <v>0.50146145414687604</v>
      </c>
      <c r="H511" t="s">
        <v>25363</v>
      </c>
      <c r="I511" s="1">
        <v>1.13785348920838E-5</v>
      </c>
      <c r="J511" s="1">
        <v>1.13785348920838E-5</v>
      </c>
      <c r="K511" s="1">
        <v>1.13785348920838E-5</v>
      </c>
      <c r="L511">
        <v>2.3168295065989202E-3</v>
      </c>
      <c r="M511">
        <v>2.3168295065989202E-3</v>
      </c>
      <c r="N511">
        <v>0.50146145414687604</v>
      </c>
      <c r="O511" t="str">
        <f>VLOOKUP(E511,usvi_genera_relabel!A$2:B$12642,2)</f>
        <v>ASV_00050: Alphaproteobacteria; Rhodobacteraceae</v>
      </c>
    </row>
    <row r="512" spans="1:15" x14ac:dyDescent="0.2">
      <c r="A512" t="s">
        <v>12</v>
      </c>
      <c r="B512" t="s">
        <v>25362</v>
      </c>
      <c r="C512" t="s">
        <v>13</v>
      </c>
      <c r="D512" t="s">
        <v>13</v>
      </c>
      <c r="E512" t="s">
        <v>43</v>
      </c>
      <c r="F512" t="s">
        <v>132</v>
      </c>
      <c r="G512">
        <v>0.65530204236605405</v>
      </c>
      <c r="H512" t="s">
        <v>25363</v>
      </c>
      <c r="I512" s="1">
        <v>5.9779201091198399E-6</v>
      </c>
      <c r="J512" s="1">
        <v>5.9779201091198399E-6</v>
      </c>
      <c r="K512" s="1">
        <v>5.9779201091198399E-6</v>
      </c>
      <c r="L512">
        <v>1.3538009088080599E-3</v>
      </c>
      <c r="M512">
        <v>1.3538009088080599E-3</v>
      </c>
      <c r="N512">
        <v>0.65530204236605405</v>
      </c>
      <c r="O512" t="str">
        <f>VLOOKUP(E512,usvi_genera_relabel!A$2:B$12642,2)</f>
        <v>ASV_00051: Gammaproteobacteria; Pseudomonas</v>
      </c>
    </row>
    <row r="513" spans="1:15" x14ac:dyDescent="0.2">
      <c r="A513" t="s">
        <v>12</v>
      </c>
      <c r="B513" t="s">
        <v>25362</v>
      </c>
      <c r="C513" t="s">
        <v>13</v>
      </c>
      <c r="D513" t="s">
        <v>13</v>
      </c>
      <c r="E513" t="s">
        <v>47</v>
      </c>
      <c r="F513" t="s">
        <v>31</v>
      </c>
      <c r="G513">
        <v>-0.49936284372904</v>
      </c>
      <c r="H513" t="s">
        <v>25363</v>
      </c>
      <c r="I513" s="1">
        <v>9.29041683711572E-6</v>
      </c>
      <c r="J513" s="1">
        <v>9.29041683711572E-6</v>
      </c>
      <c r="K513" s="1">
        <v>9.29041683711572E-6</v>
      </c>
      <c r="L513">
        <v>1.95259870606994E-3</v>
      </c>
      <c r="M513">
        <v>1.95259870606994E-3</v>
      </c>
      <c r="N513" t="s">
        <v>25361</v>
      </c>
      <c r="O513" t="str">
        <f>VLOOKUP(E513,usvi_genera_relabel!A$2:B$12642,2)</f>
        <v>ASV_00052: Alphaproteobacteria; SAR116 clade</v>
      </c>
    </row>
    <row r="514" spans="1:15" x14ac:dyDescent="0.2">
      <c r="A514" t="s">
        <v>12</v>
      </c>
      <c r="B514" t="s">
        <v>25362</v>
      </c>
      <c r="C514" t="s">
        <v>13</v>
      </c>
      <c r="D514" t="s">
        <v>13</v>
      </c>
      <c r="E514" t="s">
        <v>791</v>
      </c>
      <c r="F514" t="s">
        <v>157</v>
      </c>
      <c r="G514">
        <v>-0.517739771965124</v>
      </c>
      <c r="H514" t="s">
        <v>25363</v>
      </c>
      <c r="I514" s="1">
        <v>3.76681899209058E-6</v>
      </c>
      <c r="J514" s="1">
        <v>3.76681899209058E-6</v>
      </c>
      <c r="K514" s="1">
        <v>3.76681899209058E-6</v>
      </c>
      <c r="L514" s="1">
        <v>9.1584705640737596E-4</v>
      </c>
      <c r="M514" s="1">
        <v>9.1584705640737596E-4</v>
      </c>
      <c r="N514">
        <v>-0.517739771965124</v>
      </c>
      <c r="O514" t="str">
        <f>VLOOKUP(E514,usvi_genera_relabel!A$2:B$12642,2)</f>
        <v>ASV_00053: Phycisphaerae; Urania-1B-19 marine sediment group</v>
      </c>
    </row>
    <row r="515" spans="1:15" x14ac:dyDescent="0.2">
      <c r="A515" t="s">
        <v>12</v>
      </c>
      <c r="B515" t="s">
        <v>25362</v>
      </c>
      <c r="C515" t="s">
        <v>13</v>
      </c>
      <c r="D515" t="s">
        <v>13</v>
      </c>
      <c r="E515" t="s">
        <v>791</v>
      </c>
      <c r="F515" t="s">
        <v>31</v>
      </c>
      <c r="G515">
        <v>-0.57659289067739705</v>
      </c>
      <c r="H515" t="s">
        <v>25363</v>
      </c>
      <c r="I515" s="1">
        <v>1.4223879742129101E-7</v>
      </c>
      <c r="J515" s="1">
        <v>1.4223879742129101E-7</v>
      </c>
      <c r="K515" s="1">
        <v>1.4223879742129101E-7</v>
      </c>
      <c r="L515" s="1">
        <v>5.5182450716520897E-5</v>
      </c>
      <c r="M515" s="1">
        <v>5.5182450716520897E-5</v>
      </c>
      <c r="N515">
        <v>-0.57659289067739705</v>
      </c>
      <c r="O515" t="str">
        <f>VLOOKUP(E515,usvi_genera_relabel!A$2:B$12642,2)</f>
        <v>ASV_00053: Phycisphaerae; Urania-1B-19 marine sediment group</v>
      </c>
    </row>
    <row r="516" spans="1:15" x14ac:dyDescent="0.2">
      <c r="A516" t="s">
        <v>12</v>
      </c>
      <c r="B516" t="s">
        <v>25362</v>
      </c>
      <c r="C516" t="s">
        <v>13</v>
      </c>
      <c r="D516" t="s">
        <v>13</v>
      </c>
      <c r="E516" t="s">
        <v>791</v>
      </c>
      <c r="F516" t="s">
        <v>15</v>
      </c>
      <c r="G516">
        <v>-0.49711602951039502</v>
      </c>
      <c r="H516" t="s">
        <v>25363</v>
      </c>
      <c r="I516" s="1">
        <v>1.03378575842072E-5</v>
      </c>
      <c r="J516" s="1">
        <v>1.03378575842072E-5</v>
      </c>
      <c r="K516" s="1">
        <v>1.03378575842072E-5</v>
      </c>
      <c r="L516">
        <v>2.1377352577088599E-3</v>
      </c>
      <c r="M516">
        <v>2.1377352577088599E-3</v>
      </c>
      <c r="N516" t="s">
        <v>25361</v>
      </c>
      <c r="O516" t="str">
        <f>VLOOKUP(E516,usvi_genera_relabel!A$2:B$12642,2)</f>
        <v>ASV_00053: Phycisphaerae; Urania-1B-19 marine sediment group</v>
      </c>
    </row>
    <row r="517" spans="1:15" x14ac:dyDescent="0.2">
      <c r="A517" t="s">
        <v>12</v>
      </c>
      <c r="B517" t="s">
        <v>25362</v>
      </c>
      <c r="C517" t="s">
        <v>13</v>
      </c>
      <c r="D517" t="s">
        <v>13</v>
      </c>
      <c r="E517" t="s">
        <v>791</v>
      </c>
      <c r="F517" t="s">
        <v>44</v>
      </c>
      <c r="G517">
        <v>-0.69480214621059599</v>
      </c>
      <c r="H517" t="s">
        <v>25363</v>
      </c>
      <c r="I517" s="1">
        <v>1.8006004830490299E-11</v>
      </c>
      <c r="J517" s="1">
        <v>1.8006004830490299E-11</v>
      </c>
      <c r="K517" s="1">
        <v>1.8006004830490299E-11</v>
      </c>
      <c r="L517" s="1">
        <v>1.8998422045514198E-8</v>
      </c>
      <c r="M517" s="1">
        <v>1.8998422045514198E-8</v>
      </c>
      <c r="N517">
        <v>-0.69480214621059599</v>
      </c>
      <c r="O517" t="str">
        <f>VLOOKUP(E517,usvi_genera_relabel!A$2:B$12642,2)</f>
        <v>ASV_00053: Phycisphaerae; Urania-1B-19 marine sediment group</v>
      </c>
    </row>
    <row r="518" spans="1:15" x14ac:dyDescent="0.2">
      <c r="A518" t="s">
        <v>12</v>
      </c>
      <c r="B518" t="s">
        <v>25362</v>
      </c>
      <c r="C518" t="s">
        <v>13</v>
      </c>
      <c r="D518" t="s">
        <v>13</v>
      </c>
      <c r="E518" t="s">
        <v>791</v>
      </c>
      <c r="F518" t="s">
        <v>159</v>
      </c>
      <c r="G518">
        <v>-0.77169684775318503</v>
      </c>
      <c r="H518" t="s">
        <v>25363</v>
      </c>
      <c r="I518" s="1">
        <v>3.3692117064179E-15</v>
      </c>
      <c r="J518" s="1">
        <v>3.3692117064179E-15</v>
      </c>
      <c r="K518" s="1">
        <v>3.3692117064179E-15</v>
      </c>
      <c r="L518" s="1">
        <v>6.5290652675934497E-12</v>
      </c>
      <c r="M518" s="1">
        <v>6.5290652675934497E-12</v>
      </c>
      <c r="N518">
        <v>-0.77169684775318503</v>
      </c>
      <c r="O518" t="str">
        <f>VLOOKUP(E518,usvi_genera_relabel!A$2:B$12642,2)</f>
        <v>ASV_00053: Phycisphaerae; Urania-1B-19 marine sediment group</v>
      </c>
    </row>
    <row r="519" spans="1:15" x14ac:dyDescent="0.2">
      <c r="A519" t="s">
        <v>12</v>
      </c>
      <c r="B519" t="s">
        <v>25362</v>
      </c>
      <c r="C519" t="s">
        <v>13</v>
      </c>
      <c r="D519" t="s">
        <v>13</v>
      </c>
      <c r="E519" t="s">
        <v>791</v>
      </c>
      <c r="F519" t="s">
        <v>122</v>
      </c>
      <c r="G519">
        <v>-0.55983391608391597</v>
      </c>
      <c r="H519" t="s">
        <v>25363</v>
      </c>
      <c r="I519" s="1">
        <v>1.2438757353061499E-6</v>
      </c>
      <c r="J519" s="1">
        <v>1.2438757353061499E-6</v>
      </c>
      <c r="K519" s="1">
        <v>1.2438757353061499E-6</v>
      </c>
      <c r="L519" s="1">
        <v>3.6134520878227999E-4</v>
      </c>
      <c r="M519" s="1">
        <v>3.6134520878227999E-4</v>
      </c>
      <c r="N519">
        <v>-0.55983391608391597</v>
      </c>
      <c r="O519" t="str">
        <f>VLOOKUP(E519,usvi_genera_relabel!A$2:B$12642,2)</f>
        <v>ASV_00053: Phycisphaerae; Urania-1B-19 marine sediment group</v>
      </c>
    </row>
    <row r="520" spans="1:15" x14ac:dyDescent="0.2">
      <c r="A520" t="s">
        <v>12</v>
      </c>
      <c r="B520" t="s">
        <v>25362</v>
      </c>
      <c r="C520" t="s">
        <v>13</v>
      </c>
      <c r="D520" t="s">
        <v>13</v>
      </c>
      <c r="E520" t="s">
        <v>791</v>
      </c>
      <c r="F520" t="s">
        <v>161</v>
      </c>
      <c r="G520">
        <v>-0.82317540212276996</v>
      </c>
      <c r="H520" t="s">
        <v>25363</v>
      </c>
      <c r="I520" s="1">
        <v>2.2422067787207801E-10</v>
      </c>
      <c r="J520" s="1">
        <v>2.2422067787207801E-10</v>
      </c>
      <c r="K520" s="1">
        <v>2.2422067787207801E-10</v>
      </c>
      <c r="L520" s="1">
        <v>1.7484210340969901E-7</v>
      </c>
      <c r="M520" s="1">
        <v>1.7484210340969901E-7</v>
      </c>
      <c r="N520">
        <v>-0.82317540212276996</v>
      </c>
      <c r="O520" t="str">
        <f>VLOOKUP(E520,usvi_genera_relabel!A$2:B$12642,2)</f>
        <v>ASV_00053: Phycisphaerae; Urania-1B-19 marine sediment group</v>
      </c>
    </row>
    <row r="521" spans="1:15" x14ac:dyDescent="0.2">
      <c r="A521" t="s">
        <v>12</v>
      </c>
      <c r="B521" t="s">
        <v>25362</v>
      </c>
      <c r="C521" t="s">
        <v>13</v>
      </c>
      <c r="D521" t="s">
        <v>13</v>
      </c>
      <c r="E521" t="s">
        <v>791</v>
      </c>
      <c r="F521" t="s">
        <v>48</v>
      </c>
      <c r="G521">
        <v>-0.54580818242789997</v>
      </c>
      <c r="H521" t="s">
        <v>25363</v>
      </c>
      <c r="I521" s="1">
        <v>8.5333556172663302E-7</v>
      </c>
      <c r="J521" s="1">
        <v>8.5333556172663302E-7</v>
      </c>
      <c r="K521" s="1">
        <v>8.5333556172663302E-7</v>
      </c>
      <c r="L521" s="1">
        <v>2.6313015409239502E-4</v>
      </c>
      <c r="M521" s="1">
        <v>2.6313015409239502E-4</v>
      </c>
      <c r="N521">
        <v>-0.54580818242789997</v>
      </c>
      <c r="O521" t="str">
        <f>VLOOKUP(E521,usvi_genera_relabel!A$2:B$12642,2)</f>
        <v>ASV_00053: Phycisphaerae; Urania-1B-19 marine sediment group</v>
      </c>
    </row>
    <row r="522" spans="1:15" x14ac:dyDescent="0.2">
      <c r="A522" t="s">
        <v>12</v>
      </c>
      <c r="B522" t="s">
        <v>25362</v>
      </c>
      <c r="C522" t="s">
        <v>13</v>
      </c>
      <c r="D522" t="s">
        <v>13</v>
      </c>
      <c r="E522" t="s">
        <v>791</v>
      </c>
      <c r="F522" t="s">
        <v>50</v>
      </c>
      <c r="G522">
        <v>-0.57444668008048205</v>
      </c>
      <c r="H522" t="s">
        <v>25363</v>
      </c>
      <c r="I522" s="1">
        <v>1.62129398213478E-7</v>
      </c>
      <c r="J522" s="1">
        <v>1.62129398213478E-7</v>
      </c>
      <c r="K522" s="1">
        <v>1.62129398213478E-7</v>
      </c>
      <c r="L522" s="1">
        <v>6.2190326969005296E-5</v>
      </c>
      <c r="M522" s="1">
        <v>6.2190326969005296E-5</v>
      </c>
      <c r="N522">
        <v>-0.57444668008048205</v>
      </c>
      <c r="O522" t="str">
        <f>VLOOKUP(E522,usvi_genera_relabel!A$2:B$12642,2)</f>
        <v>ASV_00053: Phycisphaerae; Urania-1B-19 marine sediment group</v>
      </c>
    </row>
    <row r="523" spans="1:15" x14ac:dyDescent="0.2">
      <c r="A523" t="s">
        <v>12</v>
      </c>
      <c r="B523" t="s">
        <v>25362</v>
      </c>
      <c r="C523" t="s">
        <v>13</v>
      </c>
      <c r="D523" t="s">
        <v>13</v>
      </c>
      <c r="E523" t="s">
        <v>791</v>
      </c>
      <c r="F523" t="s">
        <v>37</v>
      </c>
      <c r="G523">
        <v>-0.73008048289738403</v>
      </c>
      <c r="H523" t="s">
        <v>25363</v>
      </c>
      <c r="I523" s="1">
        <v>5.0493353682636002E-13</v>
      </c>
      <c r="J523" s="1">
        <v>5.0493353682636002E-13</v>
      </c>
      <c r="K523" s="1">
        <v>5.0493353682636002E-13</v>
      </c>
      <c r="L523" s="1">
        <v>7.3751948926718297E-10</v>
      </c>
      <c r="M523" s="1">
        <v>7.3751948926718297E-10</v>
      </c>
      <c r="N523">
        <v>-0.73008048289738403</v>
      </c>
      <c r="O523" t="str">
        <f>VLOOKUP(E523,usvi_genera_relabel!A$2:B$12642,2)</f>
        <v>ASV_00053: Phycisphaerae; Urania-1B-19 marine sediment group</v>
      </c>
    </row>
    <row r="524" spans="1:15" x14ac:dyDescent="0.2">
      <c r="A524" t="s">
        <v>12</v>
      </c>
      <c r="B524" t="s">
        <v>25362</v>
      </c>
      <c r="C524" t="s">
        <v>13</v>
      </c>
      <c r="D524" t="s">
        <v>13</v>
      </c>
      <c r="E524" t="s">
        <v>791</v>
      </c>
      <c r="F524" t="s">
        <v>117</v>
      </c>
      <c r="G524">
        <v>-0.54322602280348697</v>
      </c>
      <c r="H524" t="s">
        <v>25363</v>
      </c>
      <c r="I524" s="1">
        <v>9.8378677760944296E-7</v>
      </c>
      <c r="J524" s="1">
        <v>9.8378677760944296E-7</v>
      </c>
      <c r="K524" s="1">
        <v>9.8378677760944296E-7</v>
      </c>
      <c r="L524" s="1">
        <v>2.9714611614325699E-4</v>
      </c>
      <c r="M524" s="1">
        <v>2.9714611614325699E-4</v>
      </c>
      <c r="N524">
        <v>-0.54322602280348697</v>
      </c>
      <c r="O524" t="str">
        <f>VLOOKUP(E524,usvi_genera_relabel!A$2:B$12642,2)</f>
        <v>ASV_00053: Phycisphaerae; Urania-1B-19 marine sediment group</v>
      </c>
    </row>
    <row r="525" spans="1:15" x14ac:dyDescent="0.2">
      <c r="A525" t="s">
        <v>12</v>
      </c>
      <c r="B525" t="s">
        <v>25362</v>
      </c>
      <c r="C525" t="s">
        <v>13</v>
      </c>
      <c r="D525" t="s">
        <v>13</v>
      </c>
      <c r="E525" t="s">
        <v>791</v>
      </c>
      <c r="F525" t="s">
        <v>66</v>
      </c>
      <c r="G525">
        <v>-0.51066398390342005</v>
      </c>
      <c r="H525" t="s">
        <v>25363</v>
      </c>
      <c r="I525" s="1">
        <v>5.3657736192171103E-6</v>
      </c>
      <c r="J525" s="1">
        <v>5.3657736192171103E-6</v>
      </c>
      <c r="K525" s="1">
        <v>5.3657736192171103E-6</v>
      </c>
      <c r="L525">
        <v>1.2340901008785501E-3</v>
      </c>
      <c r="M525">
        <v>1.2340901008785501E-3</v>
      </c>
      <c r="N525">
        <v>-0.51066398390342005</v>
      </c>
      <c r="O525" t="str">
        <f>VLOOKUP(E525,usvi_genera_relabel!A$2:B$12642,2)</f>
        <v>ASV_00053: Phycisphaerae; Urania-1B-19 marine sediment group</v>
      </c>
    </row>
    <row r="526" spans="1:15" x14ac:dyDescent="0.2">
      <c r="A526" t="s">
        <v>12</v>
      </c>
      <c r="B526" t="s">
        <v>25362</v>
      </c>
      <c r="C526" t="s">
        <v>13</v>
      </c>
      <c r="D526" t="s">
        <v>13</v>
      </c>
      <c r="E526" t="s">
        <v>791</v>
      </c>
      <c r="F526" t="s">
        <v>45</v>
      </c>
      <c r="G526">
        <v>-0.66143527833668603</v>
      </c>
      <c r="H526" t="s">
        <v>25363</v>
      </c>
      <c r="I526" s="1">
        <v>3.40584979646999E-10</v>
      </c>
      <c r="J526" s="1">
        <v>3.40584979646999E-10</v>
      </c>
      <c r="K526" s="1">
        <v>3.40584979646999E-10</v>
      </c>
      <c r="L526" s="1">
        <v>2.4757903270725799E-7</v>
      </c>
      <c r="M526" s="1">
        <v>2.4757903270725799E-7</v>
      </c>
      <c r="N526">
        <v>-0.66143527833668603</v>
      </c>
      <c r="O526" t="str">
        <f>VLOOKUP(E526,usvi_genera_relabel!A$2:B$12642,2)</f>
        <v>ASV_00053: Phycisphaerae; Urania-1B-19 marine sediment group</v>
      </c>
    </row>
    <row r="527" spans="1:15" x14ac:dyDescent="0.2">
      <c r="A527" t="s">
        <v>12</v>
      </c>
      <c r="B527" t="s">
        <v>25362</v>
      </c>
      <c r="C527" t="s">
        <v>13</v>
      </c>
      <c r="D527" t="s">
        <v>13</v>
      </c>
      <c r="E527" t="s">
        <v>791</v>
      </c>
      <c r="F527" t="s">
        <v>30</v>
      </c>
      <c r="G527">
        <v>-0.71334674714956403</v>
      </c>
      <c r="H527" t="s">
        <v>25363</v>
      </c>
      <c r="I527" s="1">
        <v>2.9403172117252902E-12</v>
      </c>
      <c r="J527" s="1">
        <v>2.9403172117252902E-12</v>
      </c>
      <c r="K527" s="1">
        <v>2.9403172117252902E-12</v>
      </c>
      <c r="L527" s="1">
        <v>3.7009044755480498E-9</v>
      </c>
      <c r="M527" s="1">
        <v>3.7009044755480498E-9</v>
      </c>
      <c r="N527">
        <v>-0.71334674714956403</v>
      </c>
      <c r="O527" t="str">
        <f>VLOOKUP(E527,usvi_genera_relabel!A$2:B$12642,2)</f>
        <v>ASV_00053: Phycisphaerae; Urania-1B-19 marine sediment group</v>
      </c>
    </row>
    <row r="528" spans="1:15" x14ac:dyDescent="0.2">
      <c r="A528" t="s">
        <v>12</v>
      </c>
      <c r="B528" t="s">
        <v>25362</v>
      </c>
      <c r="C528" t="s">
        <v>13</v>
      </c>
      <c r="D528" t="s">
        <v>13</v>
      </c>
      <c r="E528" t="s">
        <v>665</v>
      </c>
      <c r="F528" t="s">
        <v>157</v>
      </c>
      <c r="G528">
        <v>-0.527381870915961</v>
      </c>
      <c r="H528" t="s">
        <v>25363</v>
      </c>
      <c r="I528" s="1">
        <v>2.2958933573368602E-6</v>
      </c>
      <c r="J528" s="1">
        <v>2.2958933573368602E-6</v>
      </c>
      <c r="K528" s="1">
        <v>2.2958933573368602E-6</v>
      </c>
      <c r="L528" s="1">
        <v>6.07655755877484E-4</v>
      </c>
      <c r="M528" s="1">
        <v>6.07655755877484E-4</v>
      </c>
      <c r="N528">
        <v>-0.527381870915961</v>
      </c>
      <c r="O528" t="str">
        <f>VLOOKUP(E528,usvi_genera_relabel!A$2:B$12642,2)</f>
        <v>ASV_00055: Gammaproteobacteria; SAR86 clade</v>
      </c>
    </row>
    <row r="529" spans="1:15" x14ac:dyDescent="0.2">
      <c r="A529" t="s">
        <v>12</v>
      </c>
      <c r="B529" t="s">
        <v>25362</v>
      </c>
      <c r="C529" t="s">
        <v>13</v>
      </c>
      <c r="D529" t="s">
        <v>13</v>
      </c>
      <c r="E529" t="s">
        <v>665</v>
      </c>
      <c r="F529" t="s">
        <v>31</v>
      </c>
      <c r="G529">
        <v>-0.46567624695021198</v>
      </c>
      <c r="H529" t="s">
        <v>25363</v>
      </c>
      <c r="I529" s="1">
        <v>4.2713317868492001E-5</v>
      </c>
      <c r="J529" s="1">
        <v>4.2713317868492001E-5</v>
      </c>
      <c r="K529" s="1">
        <v>4.2713317868492001E-5</v>
      </c>
      <c r="L529">
        <v>6.76103633359703E-3</v>
      </c>
      <c r="M529">
        <v>6.76103633359703E-3</v>
      </c>
      <c r="N529" t="s">
        <v>25361</v>
      </c>
      <c r="O529" t="str">
        <f>VLOOKUP(E529,usvi_genera_relabel!A$2:B$12642,2)</f>
        <v>ASV_00055: Gammaproteobacteria; SAR86 clade</v>
      </c>
    </row>
    <row r="530" spans="1:15" x14ac:dyDescent="0.2">
      <c r="A530" t="s">
        <v>12</v>
      </c>
      <c r="B530" t="s">
        <v>25362</v>
      </c>
      <c r="C530" t="s">
        <v>13</v>
      </c>
      <c r="D530" t="s">
        <v>13</v>
      </c>
      <c r="E530" t="s">
        <v>665</v>
      </c>
      <c r="F530" t="s">
        <v>44</v>
      </c>
      <c r="G530">
        <v>-0.68442939104183198</v>
      </c>
      <c r="H530" t="s">
        <v>25363</v>
      </c>
      <c r="I530" s="1">
        <v>4.6813970780216298E-11</v>
      </c>
      <c r="J530" s="1">
        <v>4.6813970780216298E-11</v>
      </c>
      <c r="K530" s="1">
        <v>4.6813970780216298E-11</v>
      </c>
      <c r="L530" s="1">
        <v>4.4478726296053602E-8</v>
      </c>
      <c r="M530" s="1">
        <v>4.4478726296053602E-8</v>
      </c>
      <c r="N530">
        <v>-0.68442939104183198</v>
      </c>
      <c r="O530" t="str">
        <f>VLOOKUP(E530,usvi_genera_relabel!A$2:B$12642,2)</f>
        <v>ASV_00055: Gammaproteobacteria; SAR86 clade</v>
      </c>
    </row>
    <row r="531" spans="1:15" x14ac:dyDescent="0.2">
      <c r="A531" t="s">
        <v>12</v>
      </c>
      <c r="B531" t="s">
        <v>25362</v>
      </c>
      <c r="C531" t="s">
        <v>13</v>
      </c>
      <c r="D531" t="s">
        <v>13</v>
      </c>
      <c r="E531" t="s">
        <v>665</v>
      </c>
      <c r="F531" t="s">
        <v>159</v>
      </c>
      <c r="G531">
        <v>-0.70532211046066995</v>
      </c>
      <c r="H531" t="s">
        <v>25363</v>
      </c>
      <c r="I531" s="1">
        <v>6.5522054214733601E-12</v>
      </c>
      <c r="J531" s="1">
        <v>6.5522054214733601E-12</v>
      </c>
      <c r="K531" s="1">
        <v>6.5522054214733601E-12</v>
      </c>
      <c r="L531" s="1">
        <v>7.6334753209074505E-9</v>
      </c>
      <c r="M531" s="1">
        <v>7.6334753209074505E-9</v>
      </c>
      <c r="N531">
        <v>-0.70532211046066995</v>
      </c>
      <c r="O531" t="str">
        <f>VLOOKUP(E531,usvi_genera_relabel!A$2:B$12642,2)</f>
        <v>ASV_00055: Gammaproteobacteria; SAR86 clade</v>
      </c>
    </row>
    <row r="532" spans="1:15" x14ac:dyDescent="0.2">
      <c r="A532" t="s">
        <v>12</v>
      </c>
      <c r="B532" t="s">
        <v>25362</v>
      </c>
      <c r="C532" t="s">
        <v>13</v>
      </c>
      <c r="D532" t="s">
        <v>13</v>
      </c>
      <c r="E532" t="s">
        <v>665</v>
      </c>
      <c r="F532" t="s">
        <v>68</v>
      </c>
      <c r="G532">
        <v>-0.45806365095009</v>
      </c>
      <c r="H532" t="s">
        <v>25363</v>
      </c>
      <c r="I532" s="1">
        <v>5.9005256013162399E-5</v>
      </c>
      <c r="J532" s="1">
        <v>5.9005256013162399E-5</v>
      </c>
      <c r="K532" s="1">
        <v>5.9005256013162399E-5</v>
      </c>
      <c r="L532">
        <v>8.7707466024756903E-3</v>
      </c>
      <c r="M532">
        <v>8.7707466024756903E-3</v>
      </c>
      <c r="N532" t="s">
        <v>25361</v>
      </c>
      <c r="O532" t="str">
        <f>VLOOKUP(E532,usvi_genera_relabel!A$2:B$12642,2)</f>
        <v>ASV_00055: Gammaproteobacteria; SAR86 clade</v>
      </c>
    </row>
    <row r="533" spans="1:15" x14ac:dyDescent="0.2">
      <c r="A533" t="s">
        <v>12</v>
      </c>
      <c r="B533" t="s">
        <v>25362</v>
      </c>
      <c r="C533" t="s">
        <v>13</v>
      </c>
      <c r="D533" t="s">
        <v>13</v>
      </c>
      <c r="E533" t="s">
        <v>665</v>
      </c>
      <c r="F533" t="s">
        <v>122</v>
      </c>
      <c r="G533">
        <v>-0.500240395599995</v>
      </c>
      <c r="H533" t="s">
        <v>25363</v>
      </c>
      <c r="I533" s="1">
        <v>2.2041826141976299E-5</v>
      </c>
      <c r="J533" s="1">
        <v>2.2041826141976299E-5</v>
      </c>
      <c r="K533" s="1">
        <v>2.2041826141976299E-5</v>
      </c>
      <c r="L533">
        <v>3.9551816454844596E-3</v>
      </c>
      <c r="M533">
        <v>3.9551816454844596E-3</v>
      </c>
      <c r="N533">
        <v>-0.500240395599995</v>
      </c>
      <c r="O533" t="str">
        <f>VLOOKUP(E533,usvi_genera_relabel!A$2:B$12642,2)</f>
        <v>ASV_00055: Gammaproteobacteria; SAR86 clade</v>
      </c>
    </row>
    <row r="534" spans="1:15" x14ac:dyDescent="0.2">
      <c r="A534" t="s">
        <v>12</v>
      </c>
      <c r="B534" t="s">
        <v>25362</v>
      </c>
      <c r="C534" t="s">
        <v>13</v>
      </c>
      <c r="D534" t="s">
        <v>13</v>
      </c>
      <c r="E534" t="s">
        <v>665</v>
      </c>
      <c r="F534" t="s">
        <v>161</v>
      </c>
      <c r="G534">
        <v>-0.59549087559889802</v>
      </c>
      <c r="H534" t="s">
        <v>25363</v>
      </c>
      <c r="I534" s="1">
        <v>8.01418195372518E-5</v>
      </c>
      <c r="J534" s="1">
        <v>8.01418195372518E-5</v>
      </c>
      <c r="K534" s="1">
        <v>8.01418195372518E-5</v>
      </c>
      <c r="L534">
        <v>1.13423029035284E-2</v>
      </c>
      <c r="M534">
        <v>1.13423029035284E-2</v>
      </c>
      <c r="N534">
        <v>-0.59549087559889802</v>
      </c>
      <c r="O534" t="str">
        <f>VLOOKUP(E534,usvi_genera_relabel!A$2:B$12642,2)</f>
        <v>ASV_00055: Gammaproteobacteria; SAR86 clade</v>
      </c>
    </row>
    <row r="535" spans="1:15" x14ac:dyDescent="0.2">
      <c r="A535" t="s">
        <v>12</v>
      </c>
      <c r="B535" t="s">
        <v>25362</v>
      </c>
      <c r="C535" t="s">
        <v>13</v>
      </c>
      <c r="D535" t="s">
        <v>13</v>
      </c>
      <c r="E535" t="s">
        <v>665</v>
      </c>
      <c r="F535" t="s">
        <v>50</v>
      </c>
      <c r="G535">
        <v>-0.461417217469967</v>
      </c>
      <c r="H535" t="s">
        <v>25363</v>
      </c>
      <c r="I535" s="1">
        <v>5.1224919908810797E-5</v>
      </c>
      <c r="J535" s="1">
        <v>5.1224919908810797E-5</v>
      </c>
      <c r="K535" s="1">
        <v>5.1224919908810797E-5</v>
      </c>
      <c r="L535">
        <v>7.8297120064288097E-3</v>
      </c>
      <c r="M535">
        <v>7.8297120064288097E-3</v>
      </c>
      <c r="N535" t="s">
        <v>25361</v>
      </c>
      <c r="O535" t="str">
        <f>VLOOKUP(E535,usvi_genera_relabel!A$2:B$12642,2)</f>
        <v>ASV_00055: Gammaproteobacteria; SAR86 clade</v>
      </c>
    </row>
    <row r="536" spans="1:15" x14ac:dyDescent="0.2">
      <c r="A536" t="s">
        <v>12</v>
      </c>
      <c r="B536" t="s">
        <v>25362</v>
      </c>
      <c r="C536" t="s">
        <v>13</v>
      </c>
      <c r="D536" t="s">
        <v>13</v>
      </c>
      <c r="E536" t="s">
        <v>665</v>
      </c>
      <c r="F536" t="s">
        <v>37</v>
      </c>
      <c r="G536">
        <v>-0.83876052228660203</v>
      </c>
      <c r="H536" t="s">
        <v>25363</v>
      </c>
      <c r="I536" s="1">
        <v>6.89673263320259E-20</v>
      </c>
      <c r="J536" s="1">
        <v>6.89673263320259E-20</v>
      </c>
      <c r="K536" s="1">
        <v>6.89673263320259E-20</v>
      </c>
      <c r="L536" s="1">
        <v>1.6263326480734199E-16</v>
      </c>
      <c r="M536" s="1">
        <v>1.6263326480734199E-16</v>
      </c>
      <c r="N536">
        <v>-0.83876052228660203</v>
      </c>
      <c r="O536" t="str">
        <f>VLOOKUP(E536,usvi_genera_relabel!A$2:B$12642,2)</f>
        <v>ASV_00055: Gammaproteobacteria; SAR86 clade</v>
      </c>
    </row>
    <row r="537" spans="1:15" x14ac:dyDescent="0.2">
      <c r="A537" t="s">
        <v>12</v>
      </c>
      <c r="B537" t="s">
        <v>25362</v>
      </c>
      <c r="C537" t="s">
        <v>13</v>
      </c>
      <c r="D537" t="s">
        <v>13</v>
      </c>
      <c r="E537" t="s">
        <v>665</v>
      </c>
      <c r="F537" t="s">
        <v>117</v>
      </c>
      <c r="G537">
        <v>-0.51983634624623598</v>
      </c>
      <c r="H537" t="s">
        <v>25363</v>
      </c>
      <c r="I537" s="1">
        <v>3.38672308567098E-6</v>
      </c>
      <c r="J537" s="1">
        <v>3.38672308567098E-6</v>
      </c>
      <c r="K537" s="1">
        <v>3.38672308567098E-6</v>
      </c>
      <c r="L537" s="1">
        <v>8.3906707496185799E-4</v>
      </c>
      <c r="M537" s="1">
        <v>8.3906707496185799E-4</v>
      </c>
      <c r="N537">
        <v>-0.51983634624623598</v>
      </c>
      <c r="O537" t="str">
        <f>VLOOKUP(E537,usvi_genera_relabel!A$2:B$12642,2)</f>
        <v>ASV_00055: Gammaproteobacteria; SAR86 clade</v>
      </c>
    </row>
    <row r="538" spans="1:15" x14ac:dyDescent="0.2">
      <c r="A538" t="s">
        <v>12</v>
      </c>
      <c r="B538" t="s">
        <v>25362</v>
      </c>
      <c r="C538" t="s">
        <v>13</v>
      </c>
      <c r="D538" t="s">
        <v>13</v>
      </c>
      <c r="E538" t="s">
        <v>665</v>
      </c>
      <c r="F538" t="s">
        <v>66</v>
      </c>
      <c r="G538">
        <v>-0.48056608229846898</v>
      </c>
      <c r="H538" t="s">
        <v>25363</v>
      </c>
      <c r="I538" s="1">
        <v>2.2196988888982899E-5</v>
      </c>
      <c r="J538" s="1">
        <v>2.2196988888982899E-5</v>
      </c>
      <c r="K538" s="1">
        <v>2.2196988888982899E-5</v>
      </c>
      <c r="L538">
        <v>3.9775540886310802E-3</v>
      </c>
      <c r="M538">
        <v>3.9775540886310802E-3</v>
      </c>
      <c r="N538" t="s">
        <v>25361</v>
      </c>
      <c r="O538" t="str">
        <f>VLOOKUP(E538,usvi_genera_relabel!A$2:B$12642,2)</f>
        <v>ASV_00055: Gammaproteobacteria; SAR86 clade</v>
      </c>
    </row>
    <row r="539" spans="1:15" x14ac:dyDescent="0.2">
      <c r="A539" t="s">
        <v>12</v>
      </c>
      <c r="B539" t="s">
        <v>25362</v>
      </c>
      <c r="C539" t="s">
        <v>13</v>
      </c>
      <c r="D539" t="s">
        <v>13</v>
      </c>
      <c r="E539" t="s">
        <v>665</v>
      </c>
      <c r="F539" t="s">
        <v>45</v>
      </c>
      <c r="G539">
        <v>-0.70015761802005805</v>
      </c>
      <c r="H539" t="s">
        <v>25363</v>
      </c>
      <c r="I539" s="1">
        <v>1.08213807536904E-11</v>
      </c>
      <c r="J539" s="1">
        <v>1.08213807536904E-11</v>
      </c>
      <c r="K539" s="1">
        <v>1.08213807536904E-11</v>
      </c>
      <c r="L539" s="1">
        <v>1.2051231446004499E-8</v>
      </c>
      <c r="M539" s="1">
        <v>1.2051231446004499E-8</v>
      </c>
      <c r="N539">
        <v>-0.70015761802005805</v>
      </c>
      <c r="O539" t="str">
        <f>VLOOKUP(E539,usvi_genera_relabel!A$2:B$12642,2)</f>
        <v>ASV_00055: Gammaproteobacteria; SAR86 clade</v>
      </c>
    </row>
    <row r="540" spans="1:15" x14ac:dyDescent="0.2">
      <c r="A540" t="s">
        <v>12</v>
      </c>
      <c r="B540" t="s">
        <v>25362</v>
      </c>
      <c r="C540" t="s">
        <v>13</v>
      </c>
      <c r="D540" t="s">
        <v>13</v>
      </c>
      <c r="E540" t="s">
        <v>665</v>
      </c>
      <c r="F540" t="s">
        <v>30</v>
      </c>
      <c r="G540">
        <v>-0.60971192897895798</v>
      </c>
      <c r="H540" t="s">
        <v>25363</v>
      </c>
      <c r="I540" s="1">
        <v>1.66579461400712E-8</v>
      </c>
      <c r="J540" s="1">
        <v>1.66579461400712E-8</v>
      </c>
      <c r="K540" s="1">
        <v>1.66579461400712E-8</v>
      </c>
      <c r="L540" s="1">
        <v>8.3598970521007606E-6</v>
      </c>
      <c r="M540" s="1">
        <v>8.3598970521007606E-6</v>
      </c>
      <c r="N540">
        <v>-0.60971192897895798</v>
      </c>
      <c r="O540" t="str">
        <f>VLOOKUP(E540,usvi_genera_relabel!A$2:B$12642,2)</f>
        <v>ASV_00055: Gammaproteobacteria; SAR86 clade</v>
      </c>
    </row>
    <row r="541" spans="1:15" x14ac:dyDescent="0.2">
      <c r="A541" t="s">
        <v>12</v>
      </c>
      <c r="B541" t="s">
        <v>25362</v>
      </c>
      <c r="C541" t="s">
        <v>13</v>
      </c>
      <c r="D541" t="s">
        <v>13</v>
      </c>
      <c r="E541" t="s">
        <v>49</v>
      </c>
      <c r="F541" t="s">
        <v>37</v>
      </c>
      <c r="G541">
        <v>-0.46687178800926399</v>
      </c>
      <c r="H541" t="s">
        <v>25363</v>
      </c>
      <c r="I541" s="1">
        <v>4.0571585892475203E-5</v>
      </c>
      <c r="J541" s="1">
        <v>4.0571585892475203E-5</v>
      </c>
      <c r="K541" s="1">
        <v>4.0571585892475203E-5</v>
      </c>
      <c r="L541">
        <v>6.4902599732070401E-3</v>
      </c>
      <c r="M541">
        <v>6.4902599732070401E-3</v>
      </c>
      <c r="N541" t="s">
        <v>25361</v>
      </c>
      <c r="O541" t="str">
        <f>VLOOKUP(E541,usvi_genera_relabel!A$2:B$12642,2)</f>
        <v>ASV_00057: Thermoplasmata; Marine Group II</v>
      </c>
    </row>
    <row r="542" spans="1:15" x14ac:dyDescent="0.2">
      <c r="A542" t="s">
        <v>12</v>
      </c>
      <c r="B542" t="s">
        <v>25362</v>
      </c>
      <c r="C542" t="s">
        <v>13</v>
      </c>
      <c r="D542" t="s">
        <v>13</v>
      </c>
      <c r="E542" t="s">
        <v>51</v>
      </c>
      <c r="F542" t="s">
        <v>44</v>
      </c>
      <c r="G542">
        <v>0.51602951039570699</v>
      </c>
      <c r="H542" t="s">
        <v>25363</v>
      </c>
      <c r="I542" s="1">
        <v>4.1061139019160203E-6</v>
      </c>
      <c r="J542" s="1">
        <v>4.1061139019160203E-6</v>
      </c>
      <c r="K542" s="1">
        <v>4.1061139019160203E-6</v>
      </c>
      <c r="L542" s="1">
        <v>9.836098247303349E-4</v>
      </c>
      <c r="M542" s="1">
        <v>9.836098247303349E-4</v>
      </c>
      <c r="N542">
        <v>0.51602951039570699</v>
      </c>
      <c r="O542" t="str">
        <f>VLOOKUP(E542,usvi_genera_relabel!A$2:B$12642,2)</f>
        <v>ASV_00058: Acidimicrobia; Sva0996 marine group</v>
      </c>
    </row>
    <row r="543" spans="1:15" x14ac:dyDescent="0.2">
      <c r="A543" t="s">
        <v>12</v>
      </c>
      <c r="B543" t="s">
        <v>25362</v>
      </c>
      <c r="C543" t="s">
        <v>13</v>
      </c>
      <c r="D543" t="s">
        <v>13</v>
      </c>
      <c r="E543" t="s">
        <v>51</v>
      </c>
      <c r="F543" t="s">
        <v>159</v>
      </c>
      <c r="G543">
        <v>0.45969148222669298</v>
      </c>
      <c r="H543" t="s">
        <v>25363</v>
      </c>
      <c r="I543" s="1">
        <v>5.5101354040111701E-5</v>
      </c>
      <c r="J543" s="1">
        <v>5.5101354040111701E-5</v>
      </c>
      <c r="K543" s="1">
        <v>5.5101354040111701E-5</v>
      </c>
      <c r="L543">
        <v>8.2911069906952302E-3</v>
      </c>
      <c r="M543">
        <v>8.2911069906952302E-3</v>
      </c>
      <c r="N543" t="s">
        <v>25361</v>
      </c>
      <c r="O543" t="str">
        <f>VLOOKUP(E543,usvi_genera_relabel!A$2:B$12642,2)</f>
        <v>ASV_00058: Acidimicrobia; Sva0996 marine group</v>
      </c>
    </row>
    <row r="544" spans="1:15" x14ac:dyDescent="0.2">
      <c r="A544" t="s">
        <v>12</v>
      </c>
      <c r="B544" t="s">
        <v>25362</v>
      </c>
      <c r="C544" t="s">
        <v>13</v>
      </c>
      <c r="D544" t="s">
        <v>13</v>
      </c>
      <c r="E544" t="s">
        <v>51</v>
      </c>
      <c r="F544" t="s">
        <v>37</v>
      </c>
      <c r="G544">
        <v>0.59758551307846997</v>
      </c>
      <c r="H544" t="s">
        <v>25363</v>
      </c>
      <c r="I544" s="1">
        <v>3.7574051069231499E-8</v>
      </c>
      <c r="J544" s="1">
        <v>3.7574051069231499E-8</v>
      </c>
      <c r="K544" s="1">
        <v>3.7574051069231499E-8</v>
      </c>
      <c r="L544" s="1">
        <v>1.7182578438024E-5</v>
      </c>
      <c r="M544" s="1">
        <v>1.7182578438024E-5</v>
      </c>
      <c r="N544">
        <v>0.59758551307846997</v>
      </c>
      <c r="O544" t="str">
        <f>VLOOKUP(E544,usvi_genera_relabel!A$2:B$12642,2)</f>
        <v>ASV_00058: Acidimicrobia; Sva0996 marine group</v>
      </c>
    </row>
    <row r="545" spans="1:15" x14ac:dyDescent="0.2">
      <c r="A545" t="s">
        <v>12</v>
      </c>
      <c r="B545" t="s">
        <v>25362</v>
      </c>
      <c r="C545" t="s">
        <v>13</v>
      </c>
      <c r="D545" t="s">
        <v>13</v>
      </c>
      <c r="E545" t="s">
        <v>51</v>
      </c>
      <c r="F545" t="s">
        <v>45</v>
      </c>
      <c r="G545">
        <v>0.52377598926894697</v>
      </c>
      <c r="H545" t="s">
        <v>25363</v>
      </c>
      <c r="I545" s="1">
        <v>2.7678213860721201E-6</v>
      </c>
      <c r="J545" s="1">
        <v>2.7678213860721201E-6</v>
      </c>
      <c r="K545" s="1">
        <v>2.7678213860721201E-6</v>
      </c>
      <c r="L545" s="1">
        <v>7.1046435799026998E-4</v>
      </c>
      <c r="M545" s="1">
        <v>7.1046435799026998E-4</v>
      </c>
      <c r="N545">
        <v>0.52377598926894697</v>
      </c>
      <c r="O545" t="str">
        <f>VLOOKUP(E545,usvi_genera_relabel!A$2:B$12642,2)</f>
        <v>ASV_00058: Acidimicrobia; Sva0996 marine group</v>
      </c>
    </row>
    <row r="546" spans="1:15" x14ac:dyDescent="0.2">
      <c r="A546" t="s">
        <v>12</v>
      </c>
      <c r="B546" t="s">
        <v>25362</v>
      </c>
      <c r="C546" t="s">
        <v>13</v>
      </c>
      <c r="D546" t="s">
        <v>13</v>
      </c>
      <c r="E546" t="s">
        <v>793</v>
      </c>
      <c r="F546" t="s">
        <v>44</v>
      </c>
      <c r="G546">
        <v>0.47166331321260802</v>
      </c>
      <c r="H546" t="s">
        <v>25363</v>
      </c>
      <c r="I546" s="1">
        <v>3.29490779009793E-5</v>
      </c>
      <c r="J546" s="1">
        <v>3.29490779009793E-5</v>
      </c>
      <c r="K546" s="1">
        <v>3.29490779009793E-5</v>
      </c>
      <c r="L546">
        <v>5.4733081460566803E-3</v>
      </c>
      <c r="M546">
        <v>5.4733081460566803E-3</v>
      </c>
      <c r="N546" t="s">
        <v>25361</v>
      </c>
      <c r="O546" t="str">
        <f>VLOOKUP(E546,usvi_genera_relabel!A$2:B$12642,2)</f>
        <v>ASV_00059: Alphaproteobacteria; Ascidiaceihabitans</v>
      </c>
    </row>
    <row r="547" spans="1:15" x14ac:dyDescent="0.2">
      <c r="A547" t="s">
        <v>12</v>
      </c>
      <c r="B547" t="s">
        <v>25362</v>
      </c>
      <c r="C547" t="s">
        <v>13</v>
      </c>
      <c r="D547" t="s">
        <v>13</v>
      </c>
      <c r="E547" t="s">
        <v>793</v>
      </c>
      <c r="F547" t="s">
        <v>159</v>
      </c>
      <c r="G547">
        <v>0.530181086519114</v>
      </c>
      <c r="H547" t="s">
        <v>25363</v>
      </c>
      <c r="I547" s="1">
        <v>1.9828049103230699E-6</v>
      </c>
      <c r="J547" s="1">
        <v>1.9828049103230699E-6</v>
      </c>
      <c r="K547" s="1">
        <v>1.9828049103230699E-6</v>
      </c>
      <c r="L547" s="1">
        <v>5.3695262299283705E-4</v>
      </c>
      <c r="M547" s="1">
        <v>5.3695262299283705E-4</v>
      </c>
      <c r="N547">
        <v>0.530181086519114</v>
      </c>
      <c r="O547" t="str">
        <f>VLOOKUP(E547,usvi_genera_relabel!A$2:B$12642,2)</f>
        <v>ASV_00059: Alphaproteobacteria; Ascidiaceihabitans</v>
      </c>
    </row>
    <row r="548" spans="1:15" x14ac:dyDescent="0.2">
      <c r="A548" t="s">
        <v>12</v>
      </c>
      <c r="B548" t="s">
        <v>25362</v>
      </c>
      <c r="C548" t="s">
        <v>13</v>
      </c>
      <c r="D548" t="s">
        <v>13</v>
      </c>
      <c r="E548" t="s">
        <v>793</v>
      </c>
      <c r="F548" t="s">
        <v>37</v>
      </c>
      <c r="G548">
        <v>0.66183769282360805</v>
      </c>
      <c r="H548" t="s">
        <v>25363</v>
      </c>
      <c r="I548" s="1">
        <v>3.2944750110604001E-10</v>
      </c>
      <c r="J548" s="1">
        <v>3.2944750110604001E-10</v>
      </c>
      <c r="K548" s="1">
        <v>3.2944750110604001E-10</v>
      </c>
      <c r="L548" s="1">
        <v>2.4015189089936102E-7</v>
      </c>
      <c r="M548" s="1">
        <v>2.4015189089936102E-7</v>
      </c>
      <c r="N548">
        <v>0.66183769282360805</v>
      </c>
      <c r="O548" t="str">
        <f>VLOOKUP(E548,usvi_genera_relabel!A$2:B$12642,2)</f>
        <v>ASV_00059: Alphaproteobacteria; Ascidiaceihabitans</v>
      </c>
    </row>
    <row r="549" spans="1:15" x14ac:dyDescent="0.2">
      <c r="A549" t="s">
        <v>12</v>
      </c>
      <c r="B549" t="s">
        <v>25362</v>
      </c>
      <c r="C549" t="s">
        <v>13</v>
      </c>
      <c r="D549" t="s">
        <v>13</v>
      </c>
      <c r="E549" t="s">
        <v>793</v>
      </c>
      <c r="F549" t="s">
        <v>45</v>
      </c>
      <c r="G549">
        <v>0.46609657947686101</v>
      </c>
      <c r="H549" t="s">
        <v>25363</v>
      </c>
      <c r="I549" s="1">
        <v>4.1948644524532797E-5</v>
      </c>
      <c r="J549" s="1">
        <v>4.1948644524532797E-5</v>
      </c>
      <c r="K549" s="1">
        <v>4.1948644524532797E-5</v>
      </c>
      <c r="L549">
        <v>6.6601959042138902E-3</v>
      </c>
      <c r="M549">
        <v>6.6601959042138902E-3</v>
      </c>
      <c r="N549" t="s">
        <v>25361</v>
      </c>
      <c r="O549" t="str">
        <f>VLOOKUP(E549,usvi_genera_relabel!A$2:B$12642,2)</f>
        <v>ASV_00059: Alphaproteobacteria; Ascidiaceihabitans</v>
      </c>
    </row>
    <row r="550" spans="1:15" x14ac:dyDescent="0.2">
      <c r="A550" t="s">
        <v>12</v>
      </c>
      <c r="B550" t="s">
        <v>25362</v>
      </c>
      <c r="C550" t="s">
        <v>13</v>
      </c>
      <c r="D550" t="s">
        <v>13</v>
      </c>
      <c r="E550" t="s">
        <v>921</v>
      </c>
      <c r="F550" t="s">
        <v>157</v>
      </c>
      <c r="G550">
        <v>0.62678881770684702</v>
      </c>
      <c r="H550" t="s">
        <v>25363</v>
      </c>
      <c r="I550" s="1">
        <v>4.99093750182926E-9</v>
      </c>
      <c r="J550" s="1">
        <v>4.99093750182926E-9</v>
      </c>
      <c r="K550" s="1">
        <v>4.99093750182926E-9</v>
      </c>
      <c r="L550" s="1">
        <v>2.8858087196692102E-6</v>
      </c>
      <c r="M550" s="1">
        <v>2.8858087196692102E-6</v>
      </c>
      <c r="N550">
        <v>0.62678881770684702</v>
      </c>
      <c r="O550" t="str">
        <f>VLOOKUP(E550,usvi_genera_relabel!A$2:B$12642,2)</f>
        <v>ASV_00060: Alphaproteobacteria; Litorimicrobium</v>
      </c>
    </row>
    <row r="551" spans="1:15" x14ac:dyDescent="0.2">
      <c r="A551" t="s">
        <v>12</v>
      </c>
      <c r="B551" t="s">
        <v>25362</v>
      </c>
      <c r="C551" t="s">
        <v>13</v>
      </c>
      <c r="D551" t="s">
        <v>13</v>
      </c>
      <c r="E551" t="s">
        <v>921</v>
      </c>
      <c r="F551" t="s">
        <v>31</v>
      </c>
      <c r="G551">
        <v>0.54755908482783699</v>
      </c>
      <c r="H551" t="s">
        <v>25363</v>
      </c>
      <c r="I551" s="1">
        <v>7.7434205162509805E-7</v>
      </c>
      <c r="J551" s="1">
        <v>7.7434205162509805E-7</v>
      </c>
      <c r="K551" s="1">
        <v>7.7434205162509805E-7</v>
      </c>
      <c r="L551" s="1">
        <v>2.4229787963592401E-4</v>
      </c>
      <c r="M551" s="1">
        <v>2.4229787963592401E-4</v>
      </c>
      <c r="N551">
        <v>0.54755908482783699</v>
      </c>
      <c r="O551" t="str">
        <f>VLOOKUP(E551,usvi_genera_relabel!A$2:B$12642,2)</f>
        <v>ASV_00060: Alphaproteobacteria; Litorimicrobium</v>
      </c>
    </row>
    <row r="552" spans="1:15" x14ac:dyDescent="0.2">
      <c r="A552" t="s">
        <v>12</v>
      </c>
      <c r="B552" t="s">
        <v>25362</v>
      </c>
      <c r="C552" t="s">
        <v>13</v>
      </c>
      <c r="D552" t="s">
        <v>13</v>
      </c>
      <c r="E552" t="s">
        <v>921</v>
      </c>
      <c r="F552" t="s">
        <v>91</v>
      </c>
      <c r="G552">
        <v>-0.456632162294689</v>
      </c>
      <c r="H552" t="s">
        <v>25363</v>
      </c>
      <c r="I552" s="1">
        <v>6.2648331473198404E-5</v>
      </c>
      <c r="J552" s="1">
        <v>6.2648331473198404E-5</v>
      </c>
      <c r="K552" s="1">
        <v>6.2648331473198404E-5</v>
      </c>
      <c r="L552">
        <v>9.2089988954264304E-3</v>
      </c>
      <c r="M552">
        <v>9.2089988954264304E-3</v>
      </c>
      <c r="N552" t="s">
        <v>25361</v>
      </c>
      <c r="O552" t="str">
        <f>VLOOKUP(E552,usvi_genera_relabel!A$2:B$12642,2)</f>
        <v>ASV_00060: Alphaproteobacteria; Litorimicrobium</v>
      </c>
    </row>
    <row r="553" spans="1:15" x14ac:dyDescent="0.2">
      <c r="A553" t="s">
        <v>12</v>
      </c>
      <c r="B553" t="s">
        <v>25362</v>
      </c>
      <c r="C553" t="s">
        <v>13</v>
      </c>
      <c r="D553" t="s">
        <v>13</v>
      </c>
      <c r="E553" t="s">
        <v>921</v>
      </c>
      <c r="F553" t="s">
        <v>44</v>
      </c>
      <c r="G553">
        <v>0.75515058857482897</v>
      </c>
      <c r="H553" t="s">
        <v>25363</v>
      </c>
      <c r="I553" s="1">
        <v>2.7814777682595799E-14</v>
      </c>
      <c r="J553" s="1">
        <v>2.7814777682595799E-14</v>
      </c>
      <c r="K553" s="1">
        <v>2.7814777682595799E-14</v>
      </c>
      <c r="L553" s="1">
        <v>4.9603822753060497E-11</v>
      </c>
      <c r="M553" s="1">
        <v>4.9603822753060497E-11</v>
      </c>
      <c r="N553">
        <v>0.75515058857482897</v>
      </c>
      <c r="O553" t="str">
        <f>VLOOKUP(E553,usvi_genera_relabel!A$2:B$12642,2)</f>
        <v>ASV_00060: Alphaproteobacteria; Litorimicrobium</v>
      </c>
    </row>
    <row r="554" spans="1:15" x14ac:dyDescent="0.2">
      <c r="A554" t="s">
        <v>12</v>
      </c>
      <c r="B554" t="s">
        <v>25362</v>
      </c>
      <c r="C554" t="s">
        <v>13</v>
      </c>
      <c r="D554" t="s">
        <v>13</v>
      </c>
      <c r="E554" t="s">
        <v>921</v>
      </c>
      <c r="F554" t="s">
        <v>159</v>
      </c>
      <c r="G554">
        <v>0.77627851734256503</v>
      </c>
      <c r="H554" t="s">
        <v>25363</v>
      </c>
      <c r="I554" s="1">
        <v>1.8198038068686701E-15</v>
      </c>
      <c r="J554" s="1">
        <v>1.8198038068686701E-15</v>
      </c>
      <c r="K554" s="1">
        <v>1.8198038068686701E-15</v>
      </c>
      <c r="L554" s="1">
        <v>3.6437778035351797E-12</v>
      </c>
      <c r="M554" s="1">
        <v>3.6437778035351797E-12</v>
      </c>
      <c r="N554">
        <v>0.77627851734256503</v>
      </c>
      <c r="O554" t="str">
        <f>VLOOKUP(E554,usvi_genera_relabel!A$2:B$12642,2)</f>
        <v>ASV_00060: Alphaproteobacteria; Litorimicrobium</v>
      </c>
    </row>
    <row r="555" spans="1:15" x14ac:dyDescent="0.2">
      <c r="A555" t="s">
        <v>12</v>
      </c>
      <c r="B555" t="s">
        <v>25362</v>
      </c>
      <c r="C555" t="s">
        <v>13</v>
      </c>
      <c r="D555" t="s">
        <v>13</v>
      </c>
      <c r="E555" t="s">
        <v>921</v>
      </c>
      <c r="F555" t="s">
        <v>68</v>
      </c>
      <c r="G555">
        <v>0.52370373252826596</v>
      </c>
      <c r="H555" t="s">
        <v>25363</v>
      </c>
      <c r="I555" s="1">
        <v>2.77814815179012E-6</v>
      </c>
      <c r="J555" s="1">
        <v>2.77814815179012E-6</v>
      </c>
      <c r="K555" s="1">
        <v>2.77814815179012E-6</v>
      </c>
      <c r="L555" s="1">
        <v>7.1194797886869996E-4</v>
      </c>
      <c r="M555" s="1">
        <v>7.1194797886869996E-4</v>
      </c>
      <c r="N555">
        <v>0.52370373252826596</v>
      </c>
      <c r="O555" t="str">
        <f>VLOOKUP(E555,usvi_genera_relabel!A$2:B$12642,2)</f>
        <v>ASV_00060: Alphaproteobacteria; Litorimicrobium</v>
      </c>
    </row>
    <row r="556" spans="1:15" x14ac:dyDescent="0.2">
      <c r="A556" t="s">
        <v>12</v>
      </c>
      <c r="B556" t="s">
        <v>25362</v>
      </c>
      <c r="C556" t="s">
        <v>13</v>
      </c>
      <c r="D556" t="s">
        <v>13</v>
      </c>
      <c r="E556" t="s">
        <v>921</v>
      </c>
      <c r="F556" t="s">
        <v>98</v>
      </c>
      <c r="G556">
        <v>0.45455778383385598</v>
      </c>
      <c r="H556" t="s">
        <v>25363</v>
      </c>
      <c r="I556" s="1">
        <v>6.8298146085395302E-5</v>
      </c>
      <c r="J556" s="1">
        <v>6.8298146085395302E-5</v>
      </c>
      <c r="K556" s="1">
        <v>6.8298146085395302E-5</v>
      </c>
      <c r="L556">
        <v>9.9202867119984398E-3</v>
      </c>
      <c r="M556">
        <v>9.9202867119984398E-3</v>
      </c>
      <c r="N556" t="s">
        <v>25361</v>
      </c>
      <c r="O556" t="str">
        <f>VLOOKUP(E556,usvi_genera_relabel!A$2:B$12642,2)</f>
        <v>ASV_00060: Alphaproteobacteria; Litorimicrobium</v>
      </c>
    </row>
    <row r="557" spans="1:15" x14ac:dyDescent="0.2">
      <c r="A557" t="s">
        <v>12</v>
      </c>
      <c r="B557" t="s">
        <v>25362</v>
      </c>
      <c r="C557" t="s">
        <v>13</v>
      </c>
      <c r="D557" t="s">
        <v>13</v>
      </c>
      <c r="E557" t="s">
        <v>921</v>
      </c>
      <c r="F557" t="s">
        <v>122</v>
      </c>
      <c r="G557">
        <v>0.62033593898085404</v>
      </c>
      <c r="H557" t="s">
        <v>25363</v>
      </c>
      <c r="I557" s="1">
        <v>3.5600218983056603E-8</v>
      </c>
      <c r="J557" s="1">
        <v>3.5600218983056603E-8</v>
      </c>
      <c r="K557" s="1">
        <v>3.5600218983056603E-8</v>
      </c>
      <c r="L557" s="1">
        <v>1.63852257736385E-5</v>
      </c>
      <c r="M557" s="1">
        <v>1.63852257736385E-5</v>
      </c>
      <c r="N557">
        <v>0.62033593898085404</v>
      </c>
      <c r="O557" t="str">
        <f>VLOOKUP(E557,usvi_genera_relabel!A$2:B$12642,2)</f>
        <v>ASV_00060: Alphaproteobacteria; Litorimicrobium</v>
      </c>
    </row>
    <row r="558" spans="1:15" x14ac:dyDescent="0.2">
      <c r="A558" t="s">
        <v>12</v>
      </c>
      <c r="B558" t="s">
        <v>25362</v>
      </c>
      <c r="C558" t="s">
        <v>13</v>
      </c>
      <c r="D558" t="s">
        <v>13</v>
      </c>
      <c r="E558" t="s">
        <v>921</v>
      </c>
      <c r="F558" t="s">
        <v>161</v>
      </c>
      <c r="G558">
        <v>0.67361908127571402</v>
      </c>
      <c r="H558" t="s">
        <v>25363</v>
      </c>
      <c r="I558" s="1">
        <v>3.5675435396172899E-6</v>
      </c>
      <c r="J558" s="1">
        <v>3.5675435396172899E-6</v>
      </c>
      <c r="K558" s="1">
        <v>3.5675435396172899E-6</v>
      </c>
      <c r="L558" s="1">
        <v>8.7527908711758698E-4</v>
      </c>
      <c r="M558" s="1">
        <v>8.7527908711758698E-4</v>
      </c>
      <c r="N558">
        <v>0.67361908127571402</v>
      </c>
      <c r="O558" t="str">
        <f>VLOOKUP(E558,usvi_genera_relabel!A$2:B$12642,2)</f>
        <v>ASV_00060: Alphaproteobacteria; Litorimicrobium</v>
      </c>
    </row>
    <row r="559" spans="1:15" x14ac:dyDescent="0.2">
      <c r="A559" t="s">
        <v>12</v>
      </c>
      <c r="B559" t="s">
        <v>25362</v>
      </c>
      <c r="C559" t="s">
        <v>13</v>
      </c>
      <c r="D559" t="s">
        <v>13</v>
      </c>
      <c r="E559" t="s">
        <v>921</v>
      </c>
      <c r="F559" t="s">
        <v>48</v>
      </c>
      <c r="G559">
        <v>0.49222311866433899</v>
      </c>
      <c r="H559" t="s">
        <v>25363</v>
      </c>
      <c r="I559" s="1">
        <v>1.3011912723253699E-5</v>
      </c>
      <c r="J559" s="1">
        <v>1.3011912723253699E-5</v>
      </c>
      <c r="K559" s="1">
        <v>1.3011912723253699E-5</v>
      </c>
      <c r="L559">
        <v>2.5835593262451099E-3</v>
      </c>
      <c r="M559">
        <v>2.5835593262451099E-3</v>
      </c>
      <c r="N559" t="s">
        <v>25361</v>
      </c>
      <c r="O559" t="str">
        <f>VLOOKUP(E559,usvi_genera_relabel!A$2:B$12642,2)</f>
        <v>ASV_00060: Alphaproteobacteria; Litorimicrobium</v>
      </c>
    </row>
    <row r="560" spans="1:15" x14ac:dyDescent="0.2">
      <c r="A560" t="s">
        <v>12</v>
      </c>
      <c r="B560" t="s">
        <v>25362</v>
      </c>
      <c r="C560" t="s">
        <v>13</v>
      </c>
      <c r="D560" t="s">
        <v>13</v>
      </c>
      <c r="E560" t="s">
        <v>921</v>
      </c>
      <c r="F560" t="s">
        <v>96</v>
      </c>
      <c r="G560">
        <v>-0.45284834232446702</v>
      </c>
      <c r="H560" t="s">
        <v>25363</v>
      </c>
      <c r="I560" s="1">
        <v>7.3304434345859899E-5</v>
      </c>
      <c r="J560" s="1">
        <v>7.3304434345859899E-5</v>
      </c>
      <c r="K560" s="1">
        <v>7.3304434345859899E-5</v>
      </c>
      <c r="L560">
        <v>1.0520577164369599E-2</v>
      </c>
      <c r="M560">
        <v>1.0520577164369599E-2</v>
      </c>
      <c r="N560" t="s">
        <v>25361</v>
      </c>
      <c r="O560" t="str">
        <f>VLOOKUP(E560,usvi_genera_relabel!A$2:B$12642,2)</f>
        <v>ASV_00060: Alphaproteobacteria; Litorimicrobium</v>
      </c>
    </row>
    <row r="561" spans="1:15" x14ac:dyDescent="0.2">
      <c r="A561" t="s">
        <v>12</v>
      </c>
      <c r="B561" t="s">
        <v>25362</v>
      </c>
      <c r="C561" t="s">
        <v>13</v>
      </c>
      <c r="D561" t="s">
        <v>13</v>
      </c>
      <c r="E561" t="s">
        <v>921</v>
      </c>
      <c r="F561" t="s">
        <v>71</v>
      </c>
      <c r="G561">
        <v>-0.48557742470648702</v>
      </c>
      <c r="H561" t="s">
        <v>25363</v>
      </c>
      <c r="I561" s="1">
        <v>1.7685319988545698E-5</v>
      </c>
      <c r="J561" s="1">
        <v>1.7685319988545698E-5</v>
      </c>
      <c r="K561" s="1">
        <v>1.7685319988545698E-5</v>
      </c>
      <c r="L561">
        <v>3.30763647342391E-3</v>
      </c>
      <c r="M561">
        <v>3.30763647342391E-3</v>
      </c>
      <c r="N561" t="s">
        <v>25361</v>
      </c>
      <c r="O561" t="str">
        <f>VLOOKUP(E561,usvi_genera_relabel!A$2:B$12642,2)</f>
        <v>ASV_00060: Alphaproteobacteria; Litorimicrobium</v>
      </c>
    </row>
    <row r="562" spans="1:15" x14ac:dyDescent="0.2">
      <c r="A562" t="s">
        <v>12</v>
      </c>
      <c r="B562" t="s">
        <v>25362</v>
      </c>
      <c r="C562" t="s">
        <v>13</v>
      </c>
      <c r="D562" t="s">
        <v>13</v>
      </c>
      <c r="E562" t="s">
        <v>921</v>
      </c>
      <c r="F562" t="s">
        <v>50</v>
      </c>
      <c r="G562">
        <v>0.54016430975912899</v>
      </c>
      <c r="H562" t="s">
        <v>25363</v>
      </c>
      <c r="I562" s="1">
        <v>1.16276384876496E-6</v>
      </c>
      <c r="J562" s="1">
        <v>1.16276384876496E-6</v>
      </c>
      <c r="K562" s="1">
        <v>1.16276384876496E-6</v>
      </c>
      <c r="L562" s="1">
        <v>3.41622896603199E-4</v>
      </c>
      <c r="M562" s="1">
        <v>3.41622896603199E-4</v>
      </c>
      <c r="N562">
        <v>0.54016430975912899</v>
      </c>
      <c r="O562" t="str">
        <f>VLOOKUP(E562,usvi_genera_relabel!A$2:B$12642,2)</f>
        <v>ASV_00060: Alphaproteobacteria; Litorimicrobium</v>
      </c>
    </row>
    <row r="563" spans="1:15" x14ac:dyDescent="0.2">
      <c r="A563" t="s">
        <v>12</v>
      </c>
      <c r="B563" t="s">
        <v>25362</v>
      </c>
      <c r="C563" t="s">
        <v>13</v>
      </c>
      <c r="D563" t="s">
        <v>13</v>
      </c>
      <c r="E563" t="s">
        <v>921</v>
      </c>
      <c r="F563" t="s">
        <v>177</v>
      </c>
      <c r="G563">
        <v>-0.52639351100623699</v>
      </c>
      <c r="H563" t="s">
        <v>25363</v>
      </c>
      <c r="I563" s="1">
        <v>3.3896665051197102E-6</v>
      </c>
      <c r="J563" s="1">
        <v>3.3896665051197102E-6</v>
      </c>
      <c r="K563" s="1">
        <v>3.3896665051197102E-6</v>
      </c>
      <c r="L563" s="1">
        <v>8.3953063846637299E-4</v>
      </c>
      <c r="M563" s="1">
        <v>8.3953063846637299E-4</v>
      </c>
      <c r="N563">
        <v>-0.52639351100623699</v>
      </c>
      <c r="O563" t="str">
        <f>VLOOKUP(E563,usvi_genera_relabel!A$2:B$12642,2)</f>
        <v>ASV_00060: Alphaproteobacteria; Litorimicrobium</v>
      </c>
    </row>
    <row r="564" spans="1:15" x14ac:dyDescent="0.2">
      <c r="A564" t="s">
        <v>12</v>
      </c>
      <c r="B564" t="s">
        <v>25362</v>
      </c>
      <c r="C564" t="s">
        <v>13</v>
      </c>
      <c r="D564" t="s">
        <v>13</v>
      </c>
      <c r="E564" t="s">
        <v>921</v>
      </c>
      <c r="F564" t="s">
        <v>37</v>
      </c>
      <c r="G564">
        <v>0.82800352840757796</v>
      </c>
      <c r="H564" t="s">
        <v>25363</v>
      </c>
      <c r="I564" s="1">
        <v>5.29393751701526E-19</v>
      </c>
      <c r="J564" s="1">
        <v>5.29393751701526E-19</v>
      </c>
      <c r="K564" s="1">
        <v>5.29393751701526E-19</v>
      </c>
      <c r="L564" s="1">
        <v>1.20482630997708E-15</v>
      </c>
      <c r="M564" s="1">
        <v>1.20482630997708E-15</v>
      </c>
      <c r="N564">
        <v>0.82800352840757796</v>
      </c>
      <c r="O564" t="str">
        <f>VLOOKUP(E564,usvi_genera_relabel!A$2:B$12642,2)</f>
        <v>ASV_00060: Alphaproteobacteria; Litorimicrobium</v>
      </c>
    </row>
    <row r="565" spans="1:15" x14ac:dyDescent="0.2">
      <c r="A565" t="s">
        <v>12</v>
      </c>
      <c r="B565" t="s">
        <v>25362</v>
      </c>
      <c r="C565" t="s">
        <v>13</v>
      </c>
      <c r="D565" t="s">
        <v>13</v>
      </c>
      <c r="E565" t="s">
        <v>921</v>
      </c>
      <c r="F565" t="s">
        <v>117</v>
      </c>
      <c r="G565">
        <v>0.59427101461250398</v>
      </c>
      <c r="H565" t="s">
        <v>25363</v>
      </c>
      <c r="I565" s="1">
        <v>4.6657147965161799E-8</v>
      </c>
      <c r="J565" s="1">
        <v>4.6657147965161799E-8</v>
      </c>
      <c r="K565" s="1">
        <v>4.6657147965161799E-8</v>
      </c>
      <c r="L565" s="1">
        <v>2.0849140703957301E-5</v>
      </c>
      <c r="M565" s="1">
        <v>2.0849140703957301E-5</v>
      </c>
      <c r="N565">
        <v>0.59427101461250398</v>
      </c>
      <c r="O565" t="str">
        <f>VLOOKUP(E565,usvi_genera_relabel!A$2:B$12642,2)</f>
        <v>ASV_00060: Alphaproteobacteria; Litorimicrobium</v>
      </c>
    </row>
    <row r="566" spans="1:15" x14ac:dyDescent="0.2">
      <c r="A566" t="s">
        <v>12</v>
      </c>
      <c r="B566" t="s">
        <v>25362</v>
      </c>
      <c r="C566" t="s">
        <v>13</v>
      </c>
      <c r="D566" t="s">
        <v>13</v>
      </c>
      <c r="E566" t="s">
        <v>921</v>
      </c>
      <c r="F566" t="s">
        <v>225</v>
      </c>
      <c r="G566">
        <v>-0.50152465993075401</v>
      </c>
      <c r="H566" t="s">
        <v>25363</v>
      </c>
      <c r="I566" s="1">
        <v>9.7482010822719006E-6</v>
      </c>
      <c r="J566" s="1">
        <v>9.7482010822719006E-6</v>
      </c>
      <c r="K566" s="1">
        <v>9.7482010822719006E-6</v>
      </c>
      <c r="L566">
        <v>2.03028136060291E-3</v>
      </c>
      <c r="M566">
        <v>2.03028136060291E-3</v>
      </c>
      <c r="N566">
        <v>-0.50152465993075401</v>
      </c>
      <c r="O566" t="str">
        <f>VLOOKUP(E566,usvi_genera_relabel!A$2:B$12642,2)</f>
        <v>ASV_00060: Alphaproteobacteria; Litorimicrobium</v>
      </c>
    </row>
    <row r="567" spans="1:15" x14ac:dyDescent="0.2">
      <c r="A567" t="s">
        <v>12</v>
      </c>
      <c r="B567" t="s">
        <v>25362</v>
      </c>
      <c r="C567" t="s">
        <v>13</v>
      </c>
      <c r="D567" t="s">
        <v>13</v>
      </c>
      <c r="E567" t="s">
        <v>921</v>
      </c>
      <c r="F567" t="s">
        <v>66</v>
      </c>
      <c r="G567">
        <v>0.517903155721123</v>
      </c>
      <c r="H567" t="s">
        <v>25363</v>
      </c>
      <c r="I567" s="1">
        <v>3.7358192618542998E-6</v>
      </c>
      <c r="J567" s="1">
        <v>3.7358192618542998E-6</v>
      </c>
      <c r="K567" s="1">
        <v>3.7358192618542998E-6</v>
      </c>
      <c r="L567" s="1">
        <v>9.1003226720915201E-4</v>
      </c>
      <c r="M567" s="1">
        <v>9.1003226720915201E-4</v>
      </c>
      <c r="N567">
        <v>0.517903155721123</v>
      </c>
      <c r="O567" t="str">
        <f>VLOOKUP(E567,usvi_genera_relabel!A$2:B$12642,2)</f>
        <v>ASV_00060: Alphaproteobacteria; Litorimicrobium</v>
      </c>
    </row>
    <row r="568" spans="1:15" x14ac:dyDescent="0.2">
      <c r="A568" t="s">
        <v>12</v>
      </c>
      <c r="B568" t="s">
        <v>25362</v>
      </c>
      <c r="C568" t="s">
        <v>13</v>
      </c>
      <c r="D568" t="s">
        <v>13</v>
      </c>
      <c r="E568" t="s">
        <v>921</v>
      </c>
      <c r="F568" t="s">
        <v>45</v>
      </c>
      <c r="G568">
        <v>0.72922085781442603</v>
      </c>
      <c r="H568" t="s">
        <v>25363</v>
      </c>
      <c r="I568" s="1">
        <v>5.5451780485852003E-13</v>
      </c>
      <c r="J568" s="1">
        <v>5.5451780485852003E-13</v>
      </c>
      <c r="K568" s="1">
        <v>5.5451780485852003E-13</v>
      </c>
      <c r="L568" s="1">
        <v>8.0394402102317799E-10</v>
      </c>
      <c r="M568" s="1">
        <v>8.0394402102317799E-10</v>
      </c>
      <c r="N568">
        <v>0.72922085781442603</v>
      </c>
      <c r="O568" t="str">
        <f>VLOOKUP(E568,usvi_genera_relabel!A$2:B$12642,2)</f>
        <v>ASV_00060: Alphaproteobacteria; Litorimicrobium</v>
      </c>
    </row>
    <row r="569" spans="1:15" x14ac:dyDescent="0.2">
      <c r="A569" t="s">
        <v>12</v>
      </c>
      <c r="B569" t="s">
        <v>25362</v>
      </c>
      <c r="C569" t="s">
        <v>13</v>
      </c>
      <c r="D569" t="s">
        <v>13</v>
      </c>
      <c r="E569" t="s">
        <v>921</v>
      </c>
      <c r="F569" t="s">
        <v>92</v>
      </c>
      <c r="G569">
        <v>-0.50774306960814297</v>
      </c>
      <c r="H569" t="s">
        <v>25363</v>
      </c>
      <c r="I569" s="1">
        <v>8.4616704294225399E-6</v>
      </c>
      <c r="J569" s="1">
        <v>8.4616704294225399E-6</v>
      </c>
      <c r="K569" s="1">
        <v>8.4616704294225399E-6</v>
      </c>
      <c r="L569">
        <v>1.8134705536581399E-3</v>
      </c>
      <c r="M569">
        <v>1.8134705536581399E-3</v>
      </c>
      <c r="N569">
        <v>-0.50774306960814297</v>
      </c>
      <c r="O569" t="str">
        <f>VLOOKUP(E569,usvi_genera_relabel!A$2:B$12642,2)</f>
        <v>ASV_00060: Alphaproteobacteria; Litorimicrobium</v>
      </c>
    </row>
    <row r="570" spans="1:15" x14ac:dyDescent="0.2">
      <c r="A570" t="s">
        <v>12</v>
      </c>
      <c r="B570" t="s">
        <v>25362</v>
      </c>
      <c r="C570" t="s">
        <v>13</v>
      </c>
      <c r="D570" t="s">
        <v>13</v>
      </c>
      <c r="E570" t="s">
        <v>921</v>
      </c>
      <c r="F570" t="s">
        <v>30</v>
      </c>
      <c r="G570">
        <v>0.71950201058126695</v>
      </c>
      <c r="H570" t="s">
        <v>25363</v>
      </c>
      <c r="I570" s="1">
        <v>1.5608132312191901E-12</v>
      </c>
      <c r="J570" s="1">
        <v>1.5608132312191901E-12</v>
      </c>
      <c r="K570" s="1">
        <v>1.5608132312191901E-12</v>
      </c>
      <c r="L570" s="1">
        <v>2.0781538018173099E-9</v>
      </c>
      <c r="M570" s="1">
        <v>2.0781538018173099E-9</v>
      </c>
      <c r="N570">
        <v>0.71950201058126695</v>
      </c>
      <c r="O570" t="str">
        <f>VLOOKUP(E570,usvi_genera_relabel!A$2:B$12642,2)</f>
        <v>ASV_00060: Alphaproteobacteria; Litorimicrobium</v>
      </c>
    </row>
    <row r="571" spans="1:15" x14ac:dyDescent="0.2">
      <c r="A571" t="s">
        <v>12</v>
      </c>
      <c r="B571" t="s">
        <v>25362</v>
      </c>
      <c r="C571" t="s">
        <v>13</v>
      </c>
      <c r="D571" t="s">
        <v>13</v>
      </c>
      <c r="E571" t="s">
        <v>921</v>
      </c>
      <c r="F571" t="s">
        <v>185</v>
      </c>
      <c r="G571">
        <v>-0.503653891540493</v>
      </c>
      <c r="H571" t="s">
        <v>25363</v>
      </c>
      <c r="I571" s="1">
        <v>1.02678547711855E-5</v>
      </c>
      <c r="J571" s="1">
        <v>1.02678547711855E-5</v>
      </c>
      <c r="K571" s="1">
        <v>1.02678547711855E-5</v>
      </c>
      <c r="L571">
        <v>2.1243822486633501E-3</v>
      </c>
      <c r="M571">
        <v>2.1243822486633501E-3</v>
      </c>
      <c r="N571">
        <v>-0.503653891540493</v>
      </c>
      <c r="O571" t="str">
        <f>VLOOKUP(E571,usvi_genera_relabel!A$2:B$12642,2)</f>
        <v>ASV_00060: Alphaproteobacteria; Litorimicrobium</v>
      </c>
    </row>
    <row r="572" spans="1:15" x14ac:dyDescent="0.2">
      <c r="A572" t="s">
        <v>12</v>
      </c>
      <c r="B572" t="s">
        <v>25362</v>
      </c>
      <c r="C572" t="s">
        <v>13</v>
      </c>
      <c r="D572" t="s">
        <v>13</v>
      </c>
      <c r="E572" t="s">
        <v>293</v>
      </c>
      <c r="F572" t="s">
        <v>132</v>
      </c>
      <c r="G572">
        <v>0.61631910556653302</v>
      </c>
      <c r="H572" t="s">
        <v>25363</v>
      </c>
      <c r="I572" s="1">
        <v>2.9487871288341901E-5</v>
      </c>
      <c r="J572" s="1">
        <v>2.9487871288341901E-5</v>
      </c>
      <c r="K572" s="1">
        <v>2.9487871288341901E-5</v>
      </c>
      <c r="L572">
        <v>5.0031055940433196E-3</v>
      </c>
      <c r="M572">
        <v>5.0031055940433196E-3</v>
      </c>
      <c r="N572">
        <v>0.61631910556653302</v>
      </c>
      <c r="O572" t="str">
        <f>VLOOKUP(E572,usvi_genera_relabel!A$2:B$12642,2)</f>
        <v>ASV_00061: Gammaproteobacteria; Pseudomonas</v>
      </c>
    </row>
    <row r="573" spans="1:15" x14ac:dyDescent="0.2">
      <c r="A573" t="s">
        <v>12</v>
      </c>
      <c r="B573" t="s">
        <v>25362</v>
      </c>
      <c r="C573" t="s">
        <v>13</v>
      </c>
      <c r="D573" t="s">
        <v>13</v>
      </c>
      <c r="E573" t="s">
        <v>666</v>
      </c>
      <c r="F573" t="s">
        <v>157</v>
      </c>
      <c r="G573">
        <v>-0.54544387530316596</v>
      </c>
      <c r="H573" t="s">
        <v>25363</v>
      </c>
      <c r="I573" s="1">
        <v>8.7069810914477996E-7</v>
      </c>
      <c r="J573" s="1">
        <v>8.7069810914477996E-7</v>
      </c>
      <c r="K573" s="1">
        <v>8.7069810914477996E-7</v>
      </c>
      <c r="L573" s="1">
        <v>2.6763489079584301E-4</v>
      </c>
      <c r="M573" s="1">
        <v>2.6763489079584301E-4</v>
      </c>
      <c r="N573">
        <v>-0.54544387530316596</v>
      </c>
      <c r="O573" t="str">
        <f>VLOOKUP(E573,usvi_genera_relabel!A$2:B$12642,2)</f>
        <v>ASV_00063: Gammaproteobacteria; SAR86 clade</v>
      </c>
    </row>
    <row r="574" spans="1:15" x14ac:dyDescent="0.2">
      <c r="A574" t="s">
        <v>12</v>
      </c>
      <c r="B574" t="s">
        <v>25362</v>
      </c>
      <c r="C574" t="s">
        <v>13</v>
      </c>
      <c r="D574" t="s">
        <v>13</v>
      </c>
      <c r="E574" t="s">
        <v>666</v>
      </c>
      <c r="F574" t="s">
        <v>31</v>
      </c>
      <c r="G574">
        <v>-0.52979988097000097</v>
      </c>
      <c r="H574" t="s">
        <v>25363</v>
      </c>
      <c r="I574" s="1">
        <v>2.0229471478043198E-6</v>
      </c>
      <c r="J574" s="1">
        <v>2.0229471478043198E-6</v>
      </c>
      <c r="K574" s="1">
        <v>2.0229471478043198E-6</v>
      </c>
      <c r="L574" s="1">
        <v>5.4650007944355298E-4</v>
      </c>
      <c r="M574" s="1">
        <v>5.4650007944355298E-4</v>
      </c>
      <c r="N574">
        <v>-0.52979988097000097</v>
      </c>
      <c r="O574" t="str">
        <f>VLOOKUP(E574,usvi_genera_relabel!A$2:B$12642,2)</f>
        <v>ASV_00063: Gammaproteobacteria; SAR86 clade</v>
      </c>
    </row>
    <row r="575" spans="1:15" x14ac:dyDescent="0.2">
      <c r="A575" t="s">
        <v>12</v>
      </c>
      <c r="B575" t="s">
        <v>25362</v>
      </c>
      <c r="C575" t="s">
        <v>13</v>
      </c>
      <c r="D575" t="s">
        <v>13</v>
      </c>
      <c r="E575" t="s">
        <v>666</v>
      </c>
      <c r="F575" t="s">
        <v>44</v>
      </c>
      <c r="G575">
        <v>-0.59794263870845998</v>
      </c>
      <c r="H575" t="s">
        <v>25363</v>
      </c>
      <c r="I575" s="1">
        <v>3.6702278684097897E-8</v>
      </c>
      <c r="J575" s="1">
        <v>3.6702278684097897E-8</v>
      </c>
      <c r="K575" s="1">
        <v>3.6702278684097897E-8</v>
      </c>
      <c r="L575" s="1">
        <v>1.6813380440412802E-5</v>
      </c>
      <c r="M575" s="1">
        <v>1.6813380440412802E-5</v>
      </c>
      <c r="N575">
        <v>-0.59794263870845998</v>
      </c>
      <c r="O575" t="str">
        <f>VLOOKUP(E575,usvi_genera_relabel!A$2:B$12642,2)</f>
        <v>ASV_00063: Gammaproteobacteria; SAR86 clade</v>
      </c>
    </row>
    <row r="576" spans="1:15" x14ac:dyDescent="0.2">
      <c r="A576" t="s">
        <v>12</v>
      </c>
      <c r="B576" t="s">
        <v>25362</v>
      </c>
      <c r="C576" t="s">
        <v>13</v>
      </c>
      <c r="D576" t="s">
        <v>13</v>
      </c>
      <c r="E576" t="s">
        <v>666</v>
      </c>
      <c r="F576" t="s">
        <v>159</v>
      </c>
      <c r="G576">
        <v>-0.60986426783051895</v>
      </c>
      <c r="H576" t="s">
        <v>25363</v>
      </c>
      <c r="I576" s="1">
        <v>1.6484995378887899E-8</v>
      </c>
      <c r="J576" s="1">
        <v>1.6484995378887899E-8</v>
      </c>
      <c r="K576" s="1">
        <v>1.6484995378887899E-8</v>
      </c>
      <c r="L576" s="1">
        <v>8.2784072752725003E-6</v>
      </c>
      <c r="M576" s="1">
        <v>8.2784072752725003E-6</v>
      </c>
      <c r="N576">
        <v>-0.60986426783051895</v>
      </c>
      <c r="O576" t="str">
        <f>VLOOKUP(E576,usvi_genera_relabel!A$2:B$12642,2)</f>
        <v>ASV_00063: Gammaproteobacteria; SAR86 clade</v>
      </c>
    </row>
    <row r="577" spans="1:15" x14ac:dyDescent="0.2">
      <c r="A577" t="s">
        <v>12</v>
      </c>
      <c r="B577" t="s">
        <v>25362</v>
      </c>
      <c r="C577" t="s">
        <v>13</v>
      </c>
      <c r="D577" t="s">
        <v>13</v>
      </c>
      <c r="E577" t="s">
        <v>666</v>
      </c>
      <c r="F577" t="s">
        <v>68</v>
      </c>
      <c r="G577">
        <v>-0.460047451788902</v>
      </c>
      <c r="H577" t="s">
        <v>25363</v>
      </c>
      <c r="I577" s="1">
        <v>5.4280181452179097E-5</v>
      </c>
      <c r="J577" s="1">
        <v>5.4280181452179097E-5</v>
      </c>
      <c r="K577" s="1">
        <v>5.4280181452179097E-5</v>
      </c>
      <c r="L577">
        <v>8.1943187308494408E-3</v>
      </c>
      <c r="M577">
        <v>8.1943187308494408E-3</v>
      </c>
      <c r="N577" t="s">
        <v>25361</v>
      </c>
      <c r="O577" t="str">
        <f>VLOOKUP(E577,usvi_genera_relabel!A$2:B$12642,2)</f>
        <v>ASV_00063: Gammaproteobacteria; SAR86 clade</v>
      </c>
    </row>
    <row r="578" spans="1:15" x14ac:dyDescent="0.2">
      <c r="A578" t="s">
        <v>12</v>
      </c>
      <c r="B578" t="s">
        <v>25362</v>
      </c>
      <c r="C578" t="s">
        <v>13</v>
      </c>
      <c r="D578" t="s">
        <v>13</v>
      </c>
      <c r="E578" t="s">
        <v>666</v>
      </c>
      <c r="F578" t="s">
        <v>122</v>
      </c>
      <c r="G578">
        <v>-0.48136452542783298</v>
      </c>
      <c r="H578" t="s">
        <v>25363</v>
      </c>
      <c r="I578" s="1">
        <v>4.9222623700971401E-5</v>
      </c>
      <c r="J578" s="1">
        <v>4.9222623700971401E-5</v>
      </c>
      <c r="K578" s="1">
        <v>4.9222623700971401E-5</v>
      </c>
      <c r="L578">
        <v>7.5679880606825799E-3</v>
      </c>
      <c r="M578">
        <v>7.5679880606825799E-3</v>
      </c>
      <c r="N578" t="s">
        <v>25361</v>
      </c>
      <c r="O578" t="str">
        <f>VLOOKUP(E578,usvi_genera_relabel!A$2:B$12642,2)</f>
        <v>ASV_00063: Gammaproteobacteria; SAR86 clade</v>
      </c>
    </row>
    <row r="579" spans="1:15" x14ac:dyDescent="0.2">
      <c r="A579" t="s">
        <v>12</v>
      </c>
      <c r="B579" t="s">
        <v>25362</v>
      </c>
      <c r="C579" t="s">
        <v>13</v>
      </c>
      <c r="D579" t="s">
        <v>13</v>
      </c>
      <c r="E579" t="s">
        <v>666</v>
      </c>
      <c r="F579" t="s">
        <v>50</v>
      </c>
      <c r="G579">
        <v>-0.46589927817933502</v>
      </c>
      <c r="H579" t="s">
        <v>25363</v>
      </c>
      <c r="I579" s="1">
        <v>4.23059816087289E-5</v>
      </c>
      <c r="J579" s="1">
        <v>4.23059816087289E-5</v>
      </c>
      <c r="K579" s="1">
        <v>4.23059816087289E-5</v>
      </c>
      <c r="L579">
        <v>6.7114009887224496E-3</v>
      </c>
      <c r="M579">
        <v>6.7114009887224496E-3</v>
      </c>
      <c r="N579" t="s">
        <v>25361</v>
      </c>
      <c r="O579" t="str">
        <f>VLOOKUP(E579,usvi_genera_relabel!A$2:B$12642,2)</f>
        <v>ASV_00063: Gammaproteobacteria; SAR86 clade</v>
      </c>
    </row>
    <row r="580" spans="1:15" x14ac:dyDescent="0.2">
      <c r="A580" t="s">
        <v>12</v>
      </c>
      <c r="B580" t="s">
        <v>25362</v>
      </c>
      <c r="C580" t="s">
        <v>13</v>
      </c>
      <c r="D580" t="s">
        <v>13</v>
      </c>
      <c r="E580" t="s">
        <v>666</v>
      </c>
      <c r="F580" t="s">
        <v>37</v>
      </c>
      <c r="G580">
        <v>-0.673831940264628</v>
      </c>
      <c r="H580" t="s">
        <v>25363</v>
      </c>
      <c r="I580" s="1">
        <v>1.1942728096217701E-10</v>
      </c>
      <c r="J580" s="1">
        <v>1.1942728096217701E-10</v>
      </c>
      <c r="K580" s="1">
        <v>1.1942728096217701E-10</v>
      </c>
      <c r="L580" s="1">
        <v>1.00644930630963E-7</v>
      </c>
      <c r="M580" s="1">
        <v>1.00644930630963E-7</v>
      </c>
      <c r="N580">
        <v>-0.673831940264628</v>
      </c>
      <c r="O580" t="str">
        <f>VLOOKUP(E580,usvi_genera_relabel!A$2:B$12642,2)</f>
        <v>ASV_00063: Gammaproteobacteria; SAR86 clade</v>
      </c>
    </row>
    <row r="581" spans="1:15" x14ac:dyDescent="0.2">
      <c r="A581" t="s">
        <v>12</v>
      </c>
      <c r="B581" t="s">
        <v>25362</v>
      </c>
      <c r="C581" t="s">
        <v>13</v>
      </c>
      <c r="D581" t="s">
        <v>13</v>
      </c>
      <c r="E581" t="s">
        <v>666</v>
      </c>
      <c r="F581" t="s">
        <v>117</v>
      </c>
      <c r="G581">
        <v>-0.48719388997260399</v>
      </c>
      <c r="H581" t="s">
        <v>25363</v>
      </c>
      <c r="I581" s="1">
        <v>1.6422949958531901E-5</v>
      </c>
      <c r="J581" s="1">
        <v>1.6422949958531901E-5</v>
      </c>
      <c r="K581" s="1">
        <v>1.6422949958531901E-5</v>
      </c>
      <c r="L581">
        <v>3.11837820372799E-3</v>
      </c>
      <c r="M581">
        <v>3.11837820372799E-3</v>
      </c>
      <c r="N581" t="s">
        <v>25361</v>
      </c>
      <c r="O581" t="str">
        <f>VLOOKUP(E581,usvi_genera_relabel!A$2:B$12642,2)</f>
        <v>ASV_00063: Gammaproteobacteria; SAR86 clade</v>
      </c>
    </row>
    <row r="582" spans="1:15" x14ac:dyDescent="0.2">
      <c r="A582" t="s">
        <v>12</v>
      </c>
      <c r="B582" t="s">
        <v>25362</v>
      </c>
      <c r="C582" t="s">
        <v>13</v>
      </c>
      <c r="D582" t="s">
        <v>13</v>
      </c>
      <c r="E582" t="s">
        <v>666</v>
      </c>
      <c r="F582" t="s">
        <v>66</v>
      </c>
      <c r="G582">
        <v>-0.52032629383362605</v>
      </c>
      <c r="H582" t="s">
        <v>25363</v>
      </c>
      <c r="I582" s="1">
        <v>3.3032387622040898E-6</v>
      </c>
      <c r="J582" s="1">
        <v>3.3032387622040898E-6</v>
      </c>
      <c r="K582" s="1">
        <v>3.3032387622040898E-6</v>
      </c>
      <c r="L582" s="1">
        <v>8.2254847772726995E-4</v>
      </c>
      <c r="M582" s="1">
        <v>8.2254847772726995E-4</v>
      </c>
      <c r="N582">
        <v>-0.52032629383362605</v>
      </c>
      <c r="O582" t="str">
        <f>VLOOKUP(E582,usvi_genera_relabel!A$2:B$12642,2)</f>
        <v>ASV_00063: Gammaproteobacteria; SAR86 clade</v>
      </c>
    </row>
    <row r="583" spans="1:15" x14ac:dyDescent="0.2">
      <c r="A583" t="s">
        <v>12</v>
      </c>
      <c r="B583" t="s">
        <v>25362</v>
      </c>
      <c r="C583" t="s">
        <v>13</v>
      </c>
      <c r="D583" t="s">
        <v>13</v>
      </c>
      <c r="E583" t="s">
        <v>666</v>
      </c>
      <c r="F583" t="s">
        <v>45</v>
      </c>
      <c r="G583">
        <v>-0.61132303257541198</v>
      </c>
      <c r="H583" t="s">
        <v>25363</v>
      </c>
      <c r="I583" s="1">
        <v>1.4912957169601101E-8</v>
      </c>
      <c r="J583" s="1">
        <v>1.4912957169601101E-8</v>
      </c>
      <c r="K583" s="1">
        <v>1.4912957169601101E-8</v>
      </c>
      <c r="L583" s="1">
        <v>7.5813600754883298E-6</v>
      </c>
      <c r="M583" s="1">
        <v>7.5813600754883298E-6</v>
      </c>
      <c r="N583">
        <v>-0.61132303257541198</v>
      </c>
      <c r="O583" t="str">
        <f>VLOOKUP(E583,usvi_genera_relabel!A$2:B$12642,2)</f>
        <v>ASV_00063: Gammaproteobacteria; SAR86 clade</v>
      </c>
    </row>
    <row r="584" spans="1:15" x14ac:dyDescent="0.2">
      <c r="A584" t="s">
        <v>12</v>
      </c>
      <c r="B584" t="s">
        <v>25362</v>
      </c>
      <c r="C584" t="s">
        <v>13</v>
      </c>
      <c r="D584" t="s">
        <v>13</v>
      </c>
      <c r="E584" t="s">
        <v>666</v>
      </c>
      <c r="F584" t="s">
        <v>30</v>
      </c>
      <c r="G584">
        <v>-0.57552461038751601</v>
      </c>
      <c r="H584" t="s">
        <v>25363</v>
      </c>
      <c r="I584" s="1">
        <v>1.5183184811158699E-7</v>
      </c>
      <c r="J584" s="1">
        <v>1.5183184811158699E-7</v>
      </c>
      <c r="K584" s="1">
        <v>1.5183184811158699E-7</v>
      </c>
      <c r="L584" s="1">
        <v>5.8574985208194301E-5</v>
      </c>
      <c r="M584" s="1">
        <v>5.8574985208194301E-5</v>
      </c>
      <c r="N584">
        <v>-0.57552461038751601</v>
      </c>
      <c r="O584" t="str">
        <f>VLOOKUP(E584,usvi_genera_relabel!A$2:B$12642,2)</f>
        <v>ASV_00063: Gammaproteobacteria; SAR86 clade</v>
      </c>
    </row>
    <row r="585" spans="1:15" x14ac:dyDescent="0.2">
      <c r="A585" t="s">
        <v>12</v>
      </c>
      <c r="B585" t="s">
        <v>25362</v>
      </c>
      <c r="C585" t="s">
        <v>13</v>
      </c>
      <c r="D585" t="s">
        <v>13</v>
      </c>
      <c r="E585" t="s">
        <v>54</v>
      </c>
      <c r="F585" t="s">
        <v>157</v>
      </c>
      <c r="G585">
        <v>-0.49877001502197199</v>
      </c>
      <c r="H585" t="s">
        <v>25363</v>
      </c>
      <c r="I585" s="1">
        <v>9.5567137034248096E-6</v>
      </c>
      <c r="J585" s="1">
        <v>9.5567137034248096E-6</v>
      </c>
      <c r="K585" s="1">
        <v>9.5567137034248096E-6</v>
      </c>
      <c r="L585">
        <v>1.9973072428073799E-3</v>
      </c>
      <c r="M585">
        <v>1.9973072428073799E-3</v>
      </c>
      <c r="N585" t="s">
        <v>25361</v>
      </c>
      <c r="O585" t="str">
        <f>VLOOKUP(E585,usvi_genera_relabel!A$2:B$12642,2)</f>
        <v>ASV_00067: Alphaproteobacteria; SAR11 Clade Ia</v>
      </c>
    </row>
    <row r="586" spans="1:15" x14ac:dyDescent="0.2">
      <c r="A586" t="s">
        <v>12</v>
      </c>
      <c r="B586" t="s">
        <v>25362</v>
      </c>
      <c r="C586" t="s">
        <v>13</v>
      </c>
      <c r="D586" t="s">
        <v>13</v>
      </c>
      <c r="E586" t="s">
        <v>54</v>
      </c>
      <c r="F586" t="s">
        <v>31</v>
      </c>
      <c r="G586">
        <v>-0.48921859628256698</v>
      </c>
      <c r="H586" t="s">
        <v>25363</v>
      </c>
      <c r="I586" s="1">
        <v>1.4960180406041901E-5</v>
      </c>
      <c r="J586" s="1">
        <v>1.4960180406041901E-5</v>
      </c>
      <c r="K586" s="1">
        <v>1.4960180406041901E-5</v>
      </c>
      <c r="L586">
        <v>2.8954920640713502E-3</v>
      </c>
      <c r="M586">
        <v>2.8954920640713502E-3</v>
      </c>
      <c r="N586" t="s">
        <v>25361</v>
      </c>
      <c r="O586" t="str">
        <f>VLOOKUP(E586,usvi_genera_relabel!A$2:B$12642,2)</f>
        <v>ASV_00067: Alphaproteobacteria; SAR11 Clade Ia</v>
      </c>
    </row>
    <row r="587" spans="1:15" x14ac:dyDescent="0.2">
      <c r="A587" t="s">
        <v>12</v>
      </c>
      <c r="B587" t="s">
        <v>25362</v>
      </c>
      <c r="C587" t="s">
        <v>13</v>
      </c>
      <c r="D587" t="s">
        <v>13</v>
      </c>
      <c r="E587" t="s">
        <v>54</v>
      </c>
      <c r="F587" t="s">
        <v>44</v>
      </c>
      <c r="G587">
        <v>-0.63172914490767595</v>
      </c>
      <c r="H587" t="s">
        <v>25363</v>
      </c>
      <c r="I587" s="1">
        <v>3.4734738094696199E-9</v>
      </c>
      <c r="J587" s="1">
        <v>3.4734738094696199E-9</v>
      </c>
      <c r="K587" s="1">
        <v>3.4734738094696199E-9</v>
      </c>
      <c r="L587" s="1">
        <v>2.08061878465075E-6</v>
      </c>
      <c r="M587" s="1">
        <v>2.08061878465075E-6</v>
      </c>
      <c r="N587">
        <v>-0.63172914490767595</v>
      </c>
      <c r="O587" t="str">
        <f>VLOOKUP(E587,usvi_genera_relabel!A$2:B$12642,2)</f>
        <v>ASV_00067: Alphaproteobacteria; SAR11 Clade Ia</v>
      </c>
    </row>
    <row r="588" spans="1:15" x14ac:dyDescent="0.2">
      <c r="A588" t="s">
        <v>12</v>
      </c>
      <c r="B588" t="s">
        <v>25362</v>
      </c>
      <c r="C588" t="s">
        <v>13</v>
      </c>
      <c r="D588" t="s">
        <v>13</v>
      </c>
      <c r="E588" t="s">
        <v>54</v>
      </c>
      <c r="F588" t="s">
        <v>159</v>
      </c>
      <c r="G588">
        <v>-0.63631044486940802</v>
      </c>
      <c r="H588" t="s">
        <v>25363</v>
      </c>
      <c r="I588" s="1">
        <v>2.467598990689E-9</v>
      </c>
      <c r="J588" s="1">
        <v>2.467598990689E-9</v>
      </c>
      <c r="K588" s="1">
        <v>2.467598990689E-9</v>
      </c>
      <c r="L588" s="1">
        <v>1.5259663344505899E-6</v>
      </c>
      <c r="M588" s="1">
        <v>1.5259663344505899E-6</v>
      </c>
      <c r="N588">
        <v>-0.63631044486940802</v>
      </c>
      <c r="O588" t="str">
        <f>VLOOKUP(E588,usvi_genera_relabel!A$2:B$12642,2)</f>
        <v>ASV_00067: Alphaproteobacteria; SAR11 Clade Ia</v>
      </c>
    </row>
    <row r="589" spans="1:15" x14ac:dyDescent="0.2">
      <c r="A589" t="s">
        <v>12</v>
      </c>
      <c r="B589" t="s">
        <v>25362</v>
      </c>
      <c r="C589" t="s">
        <v>13</v>
      </c>
      <c r="D589" t="s">
        <v>13</v>
      </c>
      <c r="E589" t="s">
        <v>54</v>
      </c>
      <c r="F589" t="s">
        <v>161</v>
      </c>
      <c r="G589">
        <v>-0.65203827624607102</v>
      </c>
      <c r="H589" t="s">
        <v>25363</v>
      </c>
      <c r="I589" s="1">
        <v>9.2066162738624296E-6</v>
      </c>
      <c r="J589" s="1">
        <v>9.2066162738624296E-6</v>
      </c>
      <c r="K589" s="1">
        <v>9.2066162738624296E-6</v>
      </c>
      <c r="L589">
        <v>1.93915067375351E-3</v>
      </c>
      <c r="M589">
        <v>1.93915067375351E-3</v>
      </c>
      <c r="N589">
        <v>-0.65203827624607102</v>
      </c>
      <c r="O589" t="str">
        <f>VLOOKUP(E589,usvi_genera_relabel!A$2:B$12642,2)</f>
        <v>ASV_00067: Alphaproteobacteria; SAR11 Clade Ia</v>
      </c>
    </row>
    <row r="590" spans="1:15" x14ac:dyDescent="0.2">
      <c r="A590" t="s">
        <v>12</v>
      </c>
      <c r="B590" t="s">
        <v>25362</v>
      </c>
      <c r="C590" t="s">
        <v>13</v>
      </c>
      <c r="D590" t="s">
        <v>13</v>
      </c>
      <c r="E590" t="s">
        <v>54</v>
      </c>
      <c r="F590" t="s">
        <v>37</v>
      </c>
      <c r="G590">
        <v>-0.71439540620978603</v>
      </c>
      <c r="H590" t="s">
        <v>25363</v>
      </c>
      <c r="I590" s="1">
        <v>2.64267580241296E-12</v>
      </c>
      <c r="J590" s="1">
        <v>2.64267580241296E-12</v>
      </c>
      <c r="K590" s="1">
        <v>2.64267580241296E-12</v>
      </c>
      <c r="L590" s="1">
        <v>3.3477998624691E-9</v>
      </c>
      <c r="M590" s="1">
        <v>3.3477998624691E-9</v>
      </c>
      <c r="N590">
        <v>-0.71439540620978603</v>
      </c>
      <c r="O590" t="str">
        <f>VLOOKUP(E590,usvi_genera_relabel!A$2:B$12642,2)</f>
        <v>ASV_00067: Alphaproteobacteria; SAR11 Clade Ia</v>
      </c>
    </row>
    <row r="591" spans="1:15" x14ac:dyDescent="0.2">
      <c r="A591" t="s">
        <v>12</v>
      </c>
      <c r="B591" t="s">
        <v>25362</v>
      </c>
      <c r="C591" t="s">
        <v>13</v>
      </c>
      <c r="D591" t="s">
        <v>13</v>
      </c>
      <c r="E591" t="s">
        <v>54</v>
      </c>
      <c r="F591" t="s">
        <v>117</v>
      </c>
      <c r="G591">
        <v>-0.50056196260847996</v>
      </c>
      <c r="H591" t="s">
        <v>25363</v>
      </c>
      <c r="I591" s="1">
        <v>8.7728302718202594E-6</v>
      </c>
      <c r="J591" s="1">
        <v>8.7728302718202594E-6</v>
      </c>
      <c r="K591" s="1">
        <v>8.7728302718202594E-6</v>
      </c>
      <c r="L591">
        <v>1.8678851586856099E-3</v>
      </c>
      <c r="M591">
        <v>1.8678851586856099E-3</v>
      </c>
      <c r="N591">
        <v>-0.50056196260847996</v>
      </c>
      <c r="O591" t="str">
        <f>VLOOKUP(E591,usvi_genera_relabel!A$2:B$12642,2)</f>
        <v>ASV_00067: Alphaproteobacteria; SAR11 Clade Ia</v>
      </c>
    </row>
    <row r="592" spans="1:15" x14ac:dyDescent="0.2">
      <c r="A592" t="s">
        <v>12</v>
      </c>
      <c r="B592" t="s">
        <v>25362</v>
      </c>
      <c r="C592" t="s">
        <v>13</v>
      </c>
      <c r="D592" t="s">
        <v>13</v>
      </c>
      <c r="E592" t="s">
        <v>54</v>
      </c>
      <c r="F592" t="s">
        <v>66</v>
      </c>
      <c r="G592">
        <v>-0.51863358496675305</v>
      </c>
      <c r="H592" t="s">
        <v>25363</v>
      </c>
      <c r="I592" s="1">
        <v>3.60013212100783E-6</v>
      </c>
      <c r="J592" s="1">
        <v>3.60013212100783E-6</v>
      </c>
      <c r="K592" s="1">
        <v>3.60013212100783E-6</v>
      </c>
      <c r="L592" s="1">
        <v>8.81892689927581E-4</v>
      </c>
      <c r="M592" s="1">
        <v>8.81892689927581E-4</v>
      </c>
      <c r="N592">
        <v>-0.51863358496675305</v>
      </c>
      <c r="O592" t="str">
        <f>VLOOKUP(E592,usvi_genera_relabel!A$2:B$12642,2)</f>
        <v>ASV_00067: Alphaproteobacteria; SAR11 Clade Ia</v>
      </c>
    </row>
    <row r="593" spans="1:15" x14ac:dyDescent="0.2">
      <c r="A593" t="s">
        <v>12</v>
      </c>
      <c r="B593" t="s">
        <v>25362</v>
      </c>
      <c r="C593" t="s">
        <v>13</v>
      </c>
      <c r="D593" t="s">
        <v>13</v>
      </c>
      <c r="E593" t="s">
        <v>54</v>
      </c>
      <c r="F593" t="s">
        <v>45</v>
      </c>
      <c r="G593">
        <v>-0.63857573710140902</v>
      </c>
      <c r="H593" t="s">
        <v>25363</v>
      </c>
      <c r="I593" s="1">
        <v>2.0794116003550301E-9</v>
      </c>
      <c r="J593" s="1">
        <v>2.0794116003550301E-9</v>
      </c>
      <c r="K593" s="1">
        <v>2.0794116003550301E-9</v>
      </c>
      <c r="L593" s="1">
        <v>1.31712218792196E-6</v>
      </c>
      <c r="M593" s="1">
        <v>1.31712218792196E-6</v>
      </c>
      <c r="N593">
        <v>-0.63857573710140902</v>
      </c>
      <c r="O593" t="str">
        <f>VLOOKUP(E593,usvi_genera_relabel!A$2:B$12642,2)</f>
        <v>ASV_00067: Alphaproteobacteria; SAR11 Clade Ia</v>
      </c>
    </row>
    <row r="594" spans="1:15" x14ac:dyDescent="0.2">
      <c r="A594" t="s">
        <v>12</v>
      </c>
      <c r="B594" t="s">
        <v>25362</v>
      </c>
      <c r="C594" t="s">
        <v>13</v>
      </c>
      <c r="D594" t="s">
        <v>13</v>
      </c>
      <c r="E594" t="s">
        <v>54</v>
      </c>
      <c r="F594" t="s">
        <v>30</v>
      </c>
      <c r="G594">
        <v>-0.57492778744855799</v>
      </c>
      <c r="H594" t="s">
        <v>25363</v>
      </c>
      <c r="I594" s="1">
        <v>1.5745433540146101E-7</v>
      </c>
      <c r="J594" s="1">
        <v>1.5745433540146101E-7</v>
      </c>
      <c r="K594" s="1">
        <v>1.5745433540146101E-7</v>
      </c>
      <c r="L594" s="1">
        <v>6.0604901361092703E-5</v>
      </c>
      <c r="M594" s="1">
        <v>6.0604901361092703E-5</v>
      </c>
      <c r="N594">
        <v>-0.57492778744855799</v>
      </c>
      <c r="O594" t="str">
        <f>VLOOKUP(E594,usvi_genera_relabel!A$2:B$12642,2)</f>
        <v>ASV_00067: Alphaproteobacteria; SAR11 Clade Ia</v>
      </c>
    </row>
    <row r="595" spans="1:15" x14ac:dyDescent="0.2">
      <c r="A595" t="s">
        <v>12</v>
      </c>
      <c r="B595" t="s">
        <v>25362</v>
      </c>
      <c r="C595" t="s">
        <v>13</v>
      </c>
      <c r="D595" t="s">
        <v>13</v>
      </c>
      <c r="E595" t="s">
        <v>668</v>
      </c>
      <c r="F595" t="s">
        <v>44</v>
      </c>
      <c r="G595">
        <v>-0.57950421172968902</v>
      </c>
      <c r="H595" t="s">
        <v>25363</v>
      </c>
      <c r="I595" s="1">
        <v>1.18920636858212E-7</v>
      </c>
      <c r="J595" s="1">
        <v>1.18920636858212E-7</v>
      </c>
      <c r="K595" s="1">
        <v>1.18920636858212E-7</v>
      </c>
      <c r="L595" s="1">
        <v>4.7164382428443199E-5</v>
      </c>
      <c r="M595" s="1">
        <v>4.7164382428443199E-5</v>
      </c>
      <c r="N595">
        <v>-0.57950421172968902</v>
      </c>
      <c r="O595" t="str">
        <f>VLOOKUP(E595,usvi_genera_relabel!A$2:B$12642,2)</f>
        <v>ASV_00068: Alphaproteobacteria; SAR11 Clade Ia</v>
      </c>
    </row>
    <row r="596" spans="1:15" x14ac:dyDescent="0.2">
      <c r="A596" t="s">
        <v>12</v>
      </c>
      <c r="B596" t="s">
        <v>25362</v>
      </c>
      <c r="C596" t="s">
        <v>13</v>
      </c>
      <c r="D596" t="s">
        <v>13</v>
      </c>
      <c r="E596" t="s">
        <v>668</v>
      </c>
      <c r="F596" t="s">
        <v>159</v>
      </c>
      <c r="G596">
        <v>-0.51589598881461796</v>
      </c>
      <c r="H596" t="s">
        <v>25363</v>
      </c>
      <c r="I596" s="1">
        <v>4.1337736563291403E-6</v>
      </c>
      <c r="J596" s="1">
        <v>4.1337736563291403E-6</v>
      </c>
      <c r="K596" s="1">
        <v>4.1337736563291403E-6</v>
      </c>
      <c r="L596" s="1">
        <v>9.8879158583729397E-4</v>
      </c>
      <c r="M596" s="1">
        <v>9.8879158583729397E-4</v>
      </c>
      <c r="N596">
        <v>-0.51589598881461796</v>
      </c>
      <c r="O596" t="str">
        <f>VLOOKUP(E596,usvi_genera_relabel!A$2:B$12642,2)</f>
        <v>ASV_00068: Alphaproteobacteria; SAR11 Clade Ia</v>
      </c>
    </row>
    <row r="597" spans="1:15" x14ac:dyDescent="0.2">
      <c r="A597" t="s">
        <v>12</v>
      </c>
      <c r="B597" t="s">
        <v>25362</v>
      </c>
      <c r="C597" t="s">
        <v>13</v>
      </c>
      <c r="D597" t="s">
        <v>13</v>
      </c>
      <c r="E597" t="s">
        <v>668</v>
      </c>
      <c r="F597" t="s">
        <v>161</v>
      </c>
      <c r="G597">
        <v>-0.67797699681543999</v>
      </c>
      <c r="H597" t="s">
        <v>25363</v>
      </c>
      <c r="I597" s="1">
        <v>2.91809353422956E-6</v>
      </c>
      <c r="J597" s="1">
        <v>2.91809353422956E-6</v>
      </c>
      <c r="K597" s="1">
        <v>2.91809353422956E-6</v>
      </c>
      <c r="L597" s="1">
        <v>7.4150073209159001E-4</v>
      </c>
      <c r="M597" s="1">
        <v>7.4150073209159001E-4</v>
      </c>
      <c r="N597">
        <v>-0.67797699681543999</v>
      </c>
      <c r="O597" t="str">
        <f>VLOOKUP(E597,usvi_genera_relabel!A$2:B$12642,2)</f>
        <v>ASV_00068: Alphaproteobacteria; SAR11 Clade Ia</v>
      </c>
    </row>
    <row r="598" spans="1:15" x14ac:dyDescent="0.2">
      <c r="A598" t="s">
        <v>12</v>
      </c>
      <c r="B598" t="s">
        <v>25362</v>
      </c>
      <c r="C598" t="s">
        <v>13</v>
      </c>
      <c r="D598" t="s">
        <v>13</v>
      </c>
      <c r="E598" t="s">
        <v>668</v>
      </c>
      <c r="F598" t="s">
        <v>37</v>
      </c>
      <c r="G598">
        <v>-0.63762954710633701</v>
      </c>
      <c r="H598" t="s">
        <v>25363</v>
      </c>
      <c r="I598" s="1">
        <v>2.2338971702628601E-9</v>
      </c>
      <c r="J598" s="1">
        <v>2.2338971702628601E-9</v>
      </c>
      <c r="K598" s="1">
        <v>2.2338971702628601E-9</v>
      </c>
      <c r="L598" s="1">
        <v>1.39506437764463E-6</v>
      </c>
      <c r="M598" s="1">
        <v>1.39506437764463E-6</v>
      </c>
      <c r="N598">
        <v>-0.63762954710633701</v>
      </c>
      <c r="O598" t="str">
        <f>VLOOKUP(E598,usvi_genera_relabel!A$2:B$12642,2)</f>
        <v>ASV_00068: Alphaproteobacteria; SAR11 Clade Ia</v>
      </c>
    </row>
    <row r="599" spans="1:15" x14ac:dyDescent="0.2">
      <c r="A599" t="s">
        <v>12</v>
      </c>
      <c r="B599" t="s">
        <v>25362</v>
      </c>
      <c r="C599" t="s">
        <v>13</v>
      </c>
      <c r="D599" t="s">
        <v>13</v>
      </c>
      <c r="E599" t="s">
        <v>668</v>
      </c>
      <c r="F599" t="s">
        <v>45</v>
      </c>
      <c r="G599">
        <v>-0.53961031835196605</v>
      </c>
      <c r="H599" t="s">
        <v>25363</v>
      </c>
      <c r="I599" s="1">
        <v>1.19825647694198E-6</v>
      </c>
      <c r="J599" s="1">
        <v>1.19825647694198E-6</v>
      </c>
      <c r="K599" s="1">
        <v>1.19825647694198E-6</v>
      </c>
      <c r="L599" s="1">
        <v>3.5046194036421401E-4</v>
      </c>
      <c r="M599" s="1">
        <v>3.5046194036421401E-4</v>
      </c>
      <c r="N599">
        <v>-0.53961031835196605</v>
      </c>
      <c r="O599" t="str">
        <f>VLOOKUP(E599,usvi_genera_relabel!A$2:B$12642,2)</f>
        <v>ASV_00068: Alphaproteobacteria; SAR11 Clade Ia</v>
      </c>
    </row>
    <row r="600" spans="1:15" x14ac:dyDescent="0.2">
      <c r="A600" t="s">
        <v>12</v>
      </c>
      <c r="B600" t="s">
        <v>25362</v>
      </c>
      <c r="C600" t="s">
        <v>13</v>
      </c>
      <c r="D600" t="s">
        <v>13</v>
      </c>
      <c r="E600" t="s">
        <v>668</v>
      </c>
      <c r="F600" t="s">
        <v>30</v>
      </c>
      <c r="G600">
        <v>-0.474152041359513</v>
      </c>
      <c r="H600" t="s">
        <v>25363</v>
      </c>
      <c r="I600" s="1">
        <v>2.9536958183368701E-5</v>
      </c>
      <c r="J600" s="1">
        <v>2.9536958183368701E-5</v>
      </c>
      <c r="K600" s="1">
        <v>2.9536958183368701E-5</v>
      </c>
      <c r="L600">
        <v>5.0085264054422103E-3</v>
      </c>
      <c r="M600">
        <v>5.0085264054422103E-3</v>
      </c>
      <c r="N600" t="s">
        <v>25361</v>
      </c>
      <c r="O600" t="str">
        <f>VLOOKUP(E600,usvi_genera_relabel!A$2:B$12642,2)</f>
        <v>ASV_00068: Alphaproteobacteria; SAR11 Clade Ia</v>
      </c>
    </row>
    <row r="601" spans="1:15" x14ac:dyDescent="0.2">
      <c r="A601" t="s">
        <v>12</v>
      </c>
      <c r="B601" t="s">
        <v>25362</v>
      </c>
      <c r="C601" t="s">
        <v>13</v>
      </c>
      <c r="D601" t="s">
        <v>13</v>
      </c>
      <c r="E601" t="s">
        <v>55</v>
      </c>
      <c r="F601" t="s">
        <v>157</v>
      </c>
      <c r="G601">
        <v>0.53204351761689495</v>
      </c>
      <c r="H601" t="s">
        <v>25363</v>
      </c>
      <c r="I601" s="1">
        <v>1.79721378507397E-6</v>
      </c>
      <c r="J601" s="1">
        <v>1.79721378507397E-6</v>
      </c>
      <c r="K601" s="1">
        <v>1.79721378507397E-6</v>
      </c>
      <c r="L601" s="1">
        <v>4.9331937276504505E-4</v>
      </c>
      <c r="M601" s="1">
        <v>4.9331937276504505E-4</v>
      </c>
      <c r="N601">
        <v>0.53204351761689495</v>
      </c>
      <c r="O601" t="str">
        <f>VLOOKUP(E601,usvi_genera_relabel!A$2:B$12642,2)</f>
        <v>ASV_00069: Bacteroidia; Cryomorphaceae</v>
      </c>
    </row>
    <row r="602" spans="1:15" x14ac:dyDescent="0.2">
      <c r="A602" t="s">
        <v>12</v>
      </c>
      <c r="B602" t="s">
        <v>25362</v>
      </c>
      <c r="C602" t="s">
        <v>13</v>
      </c>
      <c r="D602" t="s">
        <v>13</v>
      </c>
      <c r="E602" t="s">
        <v>55</v>
      </c>
      <c r="F602" t="s">
        <v>91</v>
      </c>
      <c r="G602">
        <v>-0.54470147228124399</v>
      </c>
      <c r="H602" t="s">
        <v>25363</v>
      </c>
      <c r="I602" s="1">
        <v>9.0711496025166198E-7</v>
      </c>
      <c r="J602" s="1">
        <v>9.0711496025166198E-7</v>
      </c>
      <c r="K602" s="1">
        <v>9.0711496025166198E-7</v>
      </c>
      <c r="L602" s="1">
        <v>2.7687199763009099E-4</v>
      </c>
      <c r="M602" s="1">
        <v>2.7687199763009099E-4</v>
      </c>
      <c r="N602">
        <v>-0.54470147228124399</v>
      </c>
      <c r="O602" t="str">
        <f>VLOOKUP(E602,usvi_genera_relabel!A$2:B$12642,2)</f>
        <v>ASV_00069: Bacteroidia; Cryomorphaceae</v>
      </c>
    </row>
    <row r="603" spans="1:15" x14ac:dyDescent="0.2">
      <c r="A603" t="s">
        <v>12</v>
      </c>
      <c r="B603" t="s">
        <v>25362</v>
      </c>
      <c r="C603" t="s">
        <v>13</v>
      </c>
      <c r="D603" t="s">
        <v>13</v>
      </c>
      <c r="E603" t="s">
        <v>55</v>
      </c>
      <c r="F603" t="s">
        <v>44</v>
      </c>
      <c r="G603">
        <v>0.71894453015411097</v>
      </c>
      <c r="H603" t="s">
        <v>25363</v>
      </c>
      <c r="I603" s="1">
        <v>1.65409633321007E-12</v>
      </c>
      <c r="J603" s="1">
        <v>1.65409633321007E-12</v>
      </c>
      <c r="K603" s="1">
        <v>1.65409633321007E-12</v>
      </c>
      <c r="L603" s="1">
        <v>2.1837865141396799E-9</v>
      </c>
      <c r="M603" s="1">
        <v>2.1837865141396799E-9</v>
      </c>
      <c r="N603">
        <v>0.71894453015411097</v>
      </c>
      <c r="O603" t="str">
        <f>VLOOKUP(E603,usvi_genera_relabel!A$2:B$12642,2)</f>
        <v>ASV_00069: Bacteroidia; Cryomorphaceae</v>
      </c>
    </row>
    <row r="604" spans="1:15" x14ac:dyDescent="0.2">
      <c r="A604" t="s">
        <v>12</v>
      </c>
      <c r="B604" t="s">
        <v>25362</v>
      </c>
      <c r="C604" t="s">
        <v>13</v>
      </c>
      <c r="D604" t="s">
        <v>13</v>
      </c>
      <c r="E604" t="s">
        <v>55</v>
      </c>
      <c r="F604" t="s">
        <v>159</v>
      </c>
      <c r="G604">
        <v>0.74241804176886195</v>
      </c>
      <c r="H604" t="s">
        <v>25363</v>
      </c>
      <c r="I604" s="1">
        <v>1.2641048836031799E-13</v>
      </c>
      <c r="J604" s="1">
        <v>1.2641048836031799E-13</v>
      </c>
      <c r="K604" s="1">
        <v>1.2641048836031799E-13</v>
      </c>
      <c r="L604" s="1">
        <v>2.06610158027849E-10</v>
      </c>
      <c r="M604" s="1">
        <v>2.06610158027849E-10</v>
      </c>
      <c r="N604">
        <v>0.74241804176886195</v>
      </c>
      <c r="O604" t="str">
        <f>VLOOKUP(E604,usvi_genera_relabel!A$2:B$12642,2)</f>
        <v>ASV_00069: Bacteroidia; Cryomorphaceae</v>
      </c>
    </row>
    <row r="605" spans="1:15" x14ac:dyDescent="0.2">
      <c r="A605" t="s">
        <v>12</v>
      </c>
      <c r="B605" t="s">
        <v>25362</v>
      </c>
      <c r="C605" t="s">
        <v>13</v>
      </c>
      <c r="D605" t="s">
        <v>13</v>
      </c>
      <c r="E605" t="s">
        <v>55</v>
      </c>
      <c r="F605" t="s">
        <v>122</v>
      </c>
      <c r="G605">
        <v>0.57647919180136398</v>
      </c>
      <c r="H605" t="s">
        <v>25363</v>
      </c>
      <c r="I605" s="1">
        <v>5.0228953606593102E-7</v>
      </c>
      <c r="J605" s="1">
        <v>5.0228953606593102E-7</v>
      </c>
      <c r="K605" s="1">
        <v>5.0228953606593102E-7</v>
      </c>
      <c r="L605" s="1">
        <v>1.6723127122956799E-4</v>
      </c>
      <c r="M605" s="1">
        <v>1.6723127122956799E-4</v>
      </c>
      <c r="N605">
        <v>0.57647919180136398</v>
      </c>
      <c r="O605" t="str">
        <f>VLOOKUP(E605,usvi_genera_relabel!A$2:B$12642,2)</f>
        <v>ASV_00069: Bacteroidia; Cryomorphaceae</v>
      </c>
    </row>
    <row r="606" spans="1:15" x14ac:dyDescent="0.2">
      <c r="A606" t="s">
        <v>12</v>
      </c>
      <c r="B606" t="s">
        <v>25362</v>
      </c>
      <c r="C606" t="s">
        <v>13</v>
      </c>
      <c r="D606" t="s">
        <v>13</v>
      </c>
      <c r="E606" t="s">
        <v>55</v>
      </c>
      <c r="F606" t="s">
        <v>161</v>
      </c>
      <c r="G606">
        <v>0.71797533879848696</v>
      </c>
      <c r="H606" t="s">
        <v>25363</v>
      </c>
      <c r="I606" s="1">
        <v>3.8900829912368299E-7</v>
      </c>
      <c r="J606" s="1">
        <v>3.8900829912368299E-7</v>
      </c>
      <c r="K606" s="1">
        <v>3.8900829912368299E-7</v>
      </c>
      <c r="L606" s="1">
        <v>1.3305069521657201E-4</v>
      </c>
      <c r="M606" s="1">
        <v>1.3305069521657201E-4</v>
      </c>
      <c r="N606">
        <v>0.71797533879848696</v>
      </c>
      <c r="O606" t="str">
        <f>VLOOKUP(E606,usvi_genera_relabel!A$2:B$12642,2)</f>
        <v>ASV_00069: Bacteroidia; Cryomorphaceae</v>
      </c>
    </row>
    <row r="607" spans="1:15" x14ac:dyDescent="0.2">
      <c r="A607" t="s">
        <v>12</v>
      </c>
      <c r="B607" t="s">
        <v>25362</v>
      </c>
      <c r="C607" t="s">
        <v>13</v>
      </c>
      <c r="D607" t="s">
        <v>13</v>
      </c>
      <c r="E607" t="s">
        <v>55</v>
      </c>
      <c r="F607" t="s">
        <v>71</v>
      </c>
      <c r="G607">
        <v>-0.48809892029160501</v>
      </c>
      <c r="H607" t="s">
        <v>25363</v>
      </c>
      <c r="I607" s="1">
        <v>1.57533617597252E-5</v>
      </c>
      <c r="J607" s="1">
        <v>1.57533617597252E-5</v>
      </c>
      <c r="K607" s="1">
        <v>1.57533617597252E-5</v>
      </c>
      <c r="L607">
        <v>3.0154630582498298E-3</v>
      </c>
      <c r="M607">
        <v>3.0154630582498298E-3</v>
      </c>
      <c r="N607" t="s">
        <v>25361</v>
      </c>
      <c r="O607" t="str">
        <f>VLOOKUP(E607,usvi_genera_relabel!A$2:B$12642,2)</f>
        <v>ASV_00069: Bacteroidia; Cryomorphaceae</v>
      </c>
    </row>
    <row r="608" spans="1:15" x14ac:dyDescent="0.2">
      <c r="A608" t="s">
        <v>12</v>
      </c>
      <c r="B608" t="s">
        <v>25362</v>
      </c>
      <c r="C608" t="s">
        <v>13</v>
      </c>
      <c r="D608" t="s">
        <v>13</v>
      </c>
      <c r="E608" t="s">
        <v>55</v>
      </c>
      <c r="F608" t="s">
        <v>50</v>
      </c>
      <c r="G608">
        <v>0.46633133248606601</v>
      </c>
      <c r="H608" t="s">
        <v>25363</v>
      </c>
      <c r="I608" s="1">
        <v>4.1527126021759201E-5</v>
      </c>
      <c r="J608" s="1">
        <v>4.1527126021759201E-5</v>
      </c>
      <c r="K608" s="1">
        <v>4.1527126021759201E-5</v>
      </c>
      <c r="L608">
        <v>6.6120441028942904E-3</v>
      </c>
      <c r="M608">
        <v>6.6120441028942904E-3</v>
      </c>
      <c r="N608" t="s">
        <v>25361</v>
      </c>
      <c r="O608" t="str">
        <f>VLOOKUP(E608,usvi_genera_relabel!A$2:B$12642,2)</f>
        <v>ASV_00069: Bacteroidia; Cryomorphaceae</v>
      </c>
    </row>
    <row r="609" spans="1:15" x14ac:dyDescent="0.2">
      <c r="A609" t="s">
        <v>12</v>
      </c>
      <c r="B609" t="s">
        <v>25362</v>
      </c>
      <c r="C609" t="s">
        <v>13</v>
      </c>
      <c r="D609" t="s">
        <v>13</v>
      </c>
      <c r="E609" t="s">
        <v>55</v>
      </c>
      <c r="F609" t="s">
        <v>177</v>
      </c>
      <c r="G609">
        <v>-0.494801896350272</v>
      </c>
      <c r="H609" t="s">
        <v>25363</v>
      </c>
      <c r="I609" s="1">
        <v>1.5477902785397899E-5</v>
      </c>
      <c r="J609" s="1">
        <v>1.5477902785397899E-5</v>
      </c>
      <c r="K609" s="1">
        <v>1.5477902785397899E-5</v>
      </c>
      <c r="L609">
        <v>2.9725228326847098E-3</v>
      </c>
      <c r="M609">
        <v>2.9725228326847098E-3</v>
      </c>
      <c r="N609" t="s">
        <v>25361</v>
      </c>
      <c r="O609" t="str">
        <f>VLOOKUP(E609,usvi_genera_relabel!A$2:B$12642,2)</f>
        <v>ASV_00069: Bacteroidia; Cryomorphaceae</v>
      </c>
    </row>
    <row r="610" spans="1:15" x14ac:dyDescent="0.2">
      <c r="A610" t="s">
        <v>12</v>
      </c>
      <c r="B610" t="s">
        <v>25362</v>
      </c>
      <c r="C610" t="s">
        <v>13</v>
      </c>
      <c r="D610" t="s">
        <v>13</v>
      </c>
      <c r="E610" t="s">
        <v>55</v>
      </c>
      <c r="F610" t="s">
        <v>37</v>
      </c>
      <c r="G610">
        <v>0.84426169317879096</v>
      </c>
      <c r="H610" t="s">
        <v>25363</v>
      </c>
      <c r="I610" s="1">
        <v>2.29379120185376E-20</v>
      </c>
      <c r="J610" s="1">
        <v>2.29379120185376E-20</v>
      </c>
      <c r="K610" s="1">
        <v>2.29379120185376E-20</v>
      </c>
      <c r="L610" s="1">
        <v>5.52553832851231E-17</v>
      </c>
      <c r="M610" s="1">
        <v>5.52553832851231E-17</v>
      </c>
      <c r="N610">
        <v>0.84426169317879096</v>
      </c>
      <c r="O610" t="str">
        <f>VLOOKUP(E610,usvi_genera_relabel!A$2:B$12642,2)</f>
        <v>ASV_00069: Bacteroidia; Cryomorphaceae</v>
      </c>
    </row>
    <row r="611" spans="1:15" x14ac:dyDescent="0.2">
      <c r="A611" t="s">
        <v>12</v>
      </c>
      <c r="B611" t="s">
        <v>25362</v>
      </c>
      <c r="C611" t="s">
        <v>13</v>
      </c>
      <c r="D611" t="s">
        <v>13</v>
      </c>
      <c r="E611" t="s">
        <v>55</v>
      </c>
      <c r="F611" t="s">
        <v>117</v>
      </c>
      <c r="G611">
        <v>0.54282495609111203</v>
      </c>
      <c r="H611" t="s">
        <v>25363</v>
      </c>
      <c r="I611" s="1">
        <v>1.0056591080523799E-6</v>
      </c>
      <c r="J611" s="1">
        <v>1.0056591080523799E-6</v>
      </c>
      <c r="K611" s="1">
        <v>1.0056591080523799E-6</v>
      </c>
      <c r="L611" s="1">
        <v>3.03050998097682E-4</v>
      </c>
      <c r="M611" s="1">
        <v>3.03050998097682E-4</v>
      </c>
      <c r="N611">
        <v>0.54282495609111203</v>
      </c>
      <c r="O611" t="str">
        <f>VLOOKUP(E611,usvi_genera_relabel!A$2:B$12642,2)</f>
        <v>ASV_00069: Bacteroidia; Cryomorphaceae</v>
      </c>
    </row>
    <row r="612" spans="1:15" x14ac:dyDescent="0.2">
      <c r="A612" t="s">
        <v>12</v>
      </c>
      <c r="B612" t="s">
        <v>25362</v>
      </c>
      <c r="C612" t="s">
        <v>13</v>
      </c>
      <c r="D612" t="s">
        <v>13</v>
      </c>
      <c r="E612" t="s">
        <v>55</v>
      </c>
      <c r="F612" t="s">
        <v>225</v>
      </c>
      <c r="G612">
        <v>-0.49205579204389299</v>
      </c>
      <c r="H612" t="s">
        <v>25363</v>
      </c>
      <c r="I612" s="1">
        <v>1.5165214798327701E-5</v>
      </c>
      <c r="J612" s="1">
        <v>1.5165214798327701E-5</v>
      </c>
      <c r="K612" s="1">
        <v>1.5165214798327701E-5</v>
      </c>
      <c r="L612">
        <v>2.9250519844177302E-3</v>
      </c>
      <c r="M612">
        <v>2.9250519844177302E-3</v>
      </c>
      <c r="N612" t="s">
        <v>25361</v>
      </c>
      <c r="O612" t="str">
        <f>VLOOKUP(E612,usvi_genera_relabel!A$2:B$12642,2)</f>
        <v>ASV_00069: Bacteroidia; Cryomorphaceae</v>
      </c>
    </row>
    <row r="613" spans="1:15" x14ac:dyDescent="0.2">
      <c r="A613" t="s">
        <v>12</v>
      </c>
      <c r="B613" t="s">
        <v>25362</v>
      </c>
      <c r="C613" t="s">
        <v>13</v>
      </c>
      <c r="D613" t="s">
        <v>13</v>
      </c>
      <c r="E613" t="s">
        <v>55</v>
      </c>
      <c r="F613" t="s">
        <v>45</v>
      </c>
      <c r="G613">
        <v>0.72999891643780201</v>
      </c>
      <c r="H613" t="s">
        <v>25363</v>
      </c>
      <c r="I613" s="1">
        <v>5.0944927819128199E-13</v>
      </c>
      <c r="J613" s="1">
        <v>5.0944927819128199E-13</v>
      </c>
      <c r="K613" s="1">
        <v>5.0944927819128199E-13</v>
      </c>
      <c r="L613" s="1">
        <v>7.4272961284700605E-10</v>
      </c>
      <c r="M613" s="1">
        <v>7.4272961284700605E-10</v>
      </c>
      <c r="N613">
        <v>0.72999891643780201</v>
      </c>
      <c r="O613" t="str">
        <f>VLOOKUP(E613,usvi_genera_relabel!A$2:B$12642,2)</f>
        <v>ASV_00069: Bacteroidia; Cryomorphaceae</v>
      </c>
    </row>
    <row r="614" spans="1:15" x14ac:dyDescent="0.2">
      <c r="A614" t="s">
        <v>12</v>
      </c>
      <c r="B614" t="s">
        <v>25362</v>
      </c>
      <c r="C614" t="s">
        <v>13</v>
      </c>
      <c r="D614" t="s">
        <v>13</v>
      </c>
      <c r="E614" t="s">
        <v>55</v>
      </c>
      <c r="F614" t="s">
        <v>92</v>
      </c>
      <c r="G614">
        <v>-0.52448390470709405</v>
      </c>
      <c r="H614" t="s">
        <v>25363</v>
      </c>
      <c r="I614" s="1">
        <v>3.7318564105243399E-6</v>
      </c>
      <c r="J614" s="1">
        <v>3.7318564105243399E-6</v>
      </c>
      <c r="K614" s="1">
        <v>3.7318564105243399E-6</v>
      </c>
      <c r="L614" s="1">
        <v>9.09606306467581E-4</v>
      </c>
      <c r="M614" s="1">
        <v>9.09606306467581E-4</v>
      </c>
      <c r="N614">
        <v>-0.52448390470709405</v>
      </c>
      <c r="O614" t="str">
        <f>VLOOKUP(E614,usvi_genera_relabel!A$2:B$12642,2)</f>
        <v>ASV_00069: Bacteroidia; Cryomorphaceae</v>
      </c>
    </row>
    <row r="615" spans="1:15" x14ac:dyDescent="0.2">
      <c r="A615" t="s">
        <v>12</v>
      </c>
      <c r="B615" t="s">
        <v>25362</v>
      </c>
      <c r="C615" t="s">
        <v>13</v>
      </c>
      <c r="D615" t="s">
        <v>13</v>
      </c>
      <c r="E615" t="s">
        <v>55</v>
      </c>
      <c r="F615" t="s">
        <v>30</v>
      </c>
      <c r="G615">
        <v>0.70495595491857599</v>
      </c>
      <c r="H615" t="s">
        <v>25363</v>
      </c>
      <c r="I615" s="1">
        <v>6.79187308809544E-12</v>
      </c>
      <c r="J615" s="1">
        <v>6.79187308809544E-12</v>
      </c>
      <c r="K615" s="1">
        <v>6.79187308809544E-12</v>
      </c>
      <c r="L615" s="1">
        <v>7.8892140551595903E-9</v>
      </c>
      <c r="M615" s="1">
        <v>7.8892140551595903E-9</v>
      </c>
      <c r="N615">
        <v>0.70495595491857599</v>
      </c>
      <c r="O615" t="str">
        <f>VLOOKUP(E615,usvi_genera_relabel!A$2:B$12642,2)</f>
        <v>ASV_00069: Bacteroidia; Cryomorphaceae</v>
      </c>
    </row>
    <row r="616" spans="1:15" x14ac:dyDescent="0.2">
      <c r="A616" t="s">
        <v>12</v>
      </c>
      <c r="B616" t="s">
        <v>25362</v>
      </c>
      <c r="C616" t="s">
        <v>13</v>
      </c>
      <c r="D616" t="s">
        <v>13</v>
      </c>
      <c r="E616" t="s">
        <v>55</v>
      </c>
      <c r="F616" t="s">
        <v>185</v>
      </c>
      <c r="G616">
        <v>-0.51402839736518902</v>
      </c>
      <c r="H616" t="s">
        <v>25363</v>
      </c>
      <c r="I616" s="1">
        <v>6.2542585740085697E-6</v>
      </c>
      <c r="J616" s="1">
        <v>6.2542585740085697E-6</v>
      </c>
      <c r="K616" s="1">
        <v>6.2542585740085697E-6</v>
      </c>
      <c r="L616">
        <v>1.40500258839512E-3</v>
      </c>
      <c r="M616">
        <v>1.40500258839512E-3</v>
      </c>
      <c r="N616">
        <v>-0.51402839736518902</v>
      </c>
      <c r="O616" t="str">
        <f>VLOOKUP(E616,usvi_genera_relabel!A$2:B$12642,2)</f>
        <v>ASV_00069: Bacteroidia; Cryomorphaceae</v>
      </c>
    </row>
    <row r="617" spans="1:15" x14ac:dyDescent="0.2">
      <c r="A617" t="s">
        <v>12</v>
      </c>
      <c r="B617" t="s">
        <v>25362</v>
      </c>
      <c r="C617" t="s">
        <v>13</v>
      </c>
      <c r="D617" t="s">
        <v>13</v>
      </c>
      <c r="E617" t="s">
        <v>56</v>
      </c>
      <c r="F617" t="s">
        <v>157</v>
      </c>
      <c r="G617">
        <v>-0.57493901076174403</v>
      </c>
      <c r="H617" t="s">
        <v>25363</v>
      </c>
      <c r="I617" s="1">
        <v>1.5734681160537301E-7</v>
      </c>
      <c r="J617" s="1">
        <v>1.5734681160537301E-7</v>
      </c>
      <c r="K617" s="1">
        <v>1.5734681160537301E-7</v>
      </c>
      <c r="L617" s="1">
        <v>6.0593305173930499E-5</v>
      </c>
      <c r="M617" s="1">
        <v>6.0593305173930499E-5</v>
      </c>
      <c r="N617">
        <v>-0.57493901076174403</v>
      </c>
      <c r="O617" t="str">
        <f>VLOOKUP(E617,usvi_genera_relabel!A$2:B$12642,2)</f>
        <v>ASV_00070: Bacteria; Marinimicrobia (SAR406 clade)</v>
      </c>
    </row>
    <row r="618" spans="1:15" x14ac:dyDescent="0.2">
      <c r="A618" t="s">
        <v>12</v>
      </c>
      <c r="B618" t="s">
        <v>25362</v>
      </c>
      <c r="C618" t="s">
        <v>13</v>
      </c>
      <c r="D618" t="s">
        <v>13</v>
      </c>
      <c r="E618" t="s">
        <v>56</v>
      </c>
      <c r="F618" t="s">
        <v>31</v>
      </c>
      <c r="G618">
        <v>-0.45994446998995397</v>
      </c>
      <c r="H618" t="s">
        <v>25363</v>
      </c>
      <c r="I618" s="1">
        <v>5.4516573068051303E-5</v>
      </c>
      <c r="J618" s="1">
        <v>5.4516573068051303E-5</v>
      </c>
      <c r="K618" s="1">
        <v>5.4516573068051303E-5</v>
      </c>
      <c r="L618">
        <v>8.2262045956566793E-3</v>
      </c>
      <c r="M618">
        <v>8.2262045956566793E-3</v>
      </c>
      <c r="N618" t="s">
        <v>25361</v>
      </c>
      <c r="O618" t="str">
        <f>VLOOKUP(E618,usvi_genera_relabel!A$2:B$12642,2)</f>
        <v>ASV_00070: Bacteria; Marinimicrobia (SAR406 clade)</v>
      </c>
    </row>
    <row r="619" spans="1:15" x14ac:dyDescent="0.2">
      <c r="A619" t="s">
        <v>12</v>
      </c>
      <c r="B619" t="s">
        <v>25362</v>
      </c>
      <c r="C619" t="s">
        <v>13</v>
      </c>
      <c r="D619" t="s">
        <v>13</v>
      </c>
      <c r="E619" t="s">
        <v>56</v>
      </c>
      <c r="F619" t="s">
        <v>91</v>
      </c>
      <c r="G619">
        <v>0.49050410915784498</v>
      </c>
      <c r="H619" t="s">
        <v>25363</v>
      </c>
      <c r="I619" s="1">
        <v>1.40954898181474E-5</v>
      </c>
      <c r="J619" s="1">
        <v>1.40954898181474E-5</v>
      </c>
      <c r="K619" s="1">
        <v>1.40954898181474E-5</v>
      </c>
      <c r="L619">
        <v>2.7588256491670902E-3</v>
      </c>
      <c r="M619">
        <v>2.7588256491670902E-3</v>
      </c>
      <c r="N619" t="s">
        <v>25361</v>
      </c>
      <c r="O619" t="str">
        <f>VLOOKUP(E619,usvi_genera_relabel!A$2:B$12642,2)</f>
        <v>ASV_00070: Bacteria; Marinimicrobia (SAR406 clade)</v>
      </c>
    </row>
    <row r="620" spans="1:15" x14ac:dyDescent="0.2">
      <c r="A620" t="s">
        <v>12</v>
      </c>
      <c r="B620" t="s">
        <v>25362</v>
      </c>
      <c r="C620" t="s">
        <v>13</v>
      </c>
      <c r="D620" t="s">
        <v>13</v>
      </c>
      <c r="E620" t="s">
        <v>56</v>
      </c>
      <c r="F620" t="s">
        <v>44</v>
      </c>
      <c r="G620">
        <v>-0.66331600473900998</v>
      </c>
      <c r="H620" t="s">
        <v>25363</v>
      </c>
      <c r="I620" s="1">
        <v>2.9144265415394702E-10</v>
      </c>
      <c r="J620" s="1">
        <v>2.9144265415394702E-10</v>
      </c>
      <c r="K620" s="1">
        <v>2.9144265415394702E-10</v>
      </c>
      <c r="L620" s="1">
        <v>2.1694131659252699E-7</v>
      </c>
      <c r="M620" s="1">
        <v>2.1694131659252699E-7</v>
      </c>
      <c r="N620">
        <v>-0.66331600473900998</v>
      </c>
      <c r="O620" t="str">
        <f>VLOOKUP(E620,usvi_genera_relabel!A$2:B$12642,2)</f>
        <v>ASV_00070: Bacteria; Marinimicrobia (SAR406 clade)</v>
      </c>
    </row>
    <row r="621" spans="1:15" x14ac:dyDescent="0.2">
      <c r="A621" t="s">
        <v>12</v>
      </c>
      <c r="B621" t="s">
        <v>25362</v>
      </c>
      <c r="C621" t="s">
        <v>13</v>
      </c>
      <c r="D621" t="s">
        <v>13</v>
      </c>
      <c r="E621" t="s">
        <v>56</v>
      </c>
      <c r="F621" t="s">
        <v>159</v>
      </c>
      <c r="G621">
        <v>-0.68868690693682999</v>
      </c>
      <c r="H621" t="s">
        <v>25363</v>
      </c>
      <c r="I621" s="1">
        <v>3.17785669002763E-11</v>
      </c>
      <c r="J621" s="1">
        <v>3.17785669002763E-11</v>
      </c>
      <c r="K621" s="1">
        <v>3.17785669002763E-11</v>
      </c>
      <c r="L621" s="1">
        <v>3.1814978148284801E-8</v>
      </c>
      <c r="M621" s="1">
        <v>3.1814978148284801E-8</v>
      </c>
      <c r="N621">
        <v>-0.68868690693682999</v>
      </c>
      <c r="O621" t="str">
        <f>VLOOKUP(E621,usvi_genera_relabel!A$2:B$12642,2)</f>
        <v>ASV_00070: Bacteria; Marinimicrobia (SAR406 clade)</v>
      </c>
    </row>
    <row r="622" spans="1:15" x14ac:dyDescent="0.2">
      <c r="A622" t="s">
        <v>12</v>
      </c>
      <c r="B622" t="s">
        <v>25362</v>
      </c>
      <c r="C622" t="s">
        <v>13</v>
      </c>
      <c r="D622" t="s">
        <v>13</v>
      </c>
      <c r="E622" t="s">
        <v>56</v>
      </c>
      <c r="F622" t="s">
        <v>68</v>
      </c>
      <c r="G622">
        <v>-0.461359580072701</v>
      </c>
      <c r="H622" t="s">
        <v>25363</v>
      </c>
      <c r="I622" s="1">
        <v>5.1350199722742401E-5</v>
      </c>
      <c r="J622" s="1">
        <v>5.1350199722742401E-5</v>
      </c>
      <c r="K622" s="1">
        <v>5.1350199722742401E-5</v>
      </c>
      <c r="L622">
        <v>7.8457974164980893E-3</v>
      </c>
      <c r="M622">
        <v>7.8457974164980893E-3</v>
      </c>
      <c r="N622" t="s">
        <v>25361</v>
      </c>
      <c r="O622" t="str">
        <f>VLOOKUP(E622,usvi_genera_relabel!A$2:B$12642,2)</f>
        <v>ASV_00070: Bacteria; Marinimicrobia (SAR406 clade)</v>
      </c>
    </row>
    <row r="623" spans="1:15" x14ac:dyDescent="0.2">
      <c r="A623" t="s">
        <v>12</v>
      </c>
      <c r="B623" t="s">
        <v>25362</v>
      </c>
      <c r="C623" t="s">
        <v>13</v>
      </c>
      <c r="D623" t="s">
        <v>13</v>
      </c>
      <c r="E623" t="s">
        <v>56</v>
      </c>
      <c r="F623" t="s">
        <v>122</v>
      </c>
      <c r="G623">
        <v>-0.55036223331661605</v>
      </c>
      <c r="H623" t="s">
        <v>25363</v>
      </c>
      <c r="I623" s="1">
        <v>2.03929585358904E-6</v>
      </c>
      <c r="J623" s="1">
        <v>2.03929585358904E-6</v>
      </c>
      <c r="K623" s="1">
        <v>2.03929585358904E-6</v>
      </c>
      <c r="L623" s="1">
        <v>5.5015732825342803E-4</v>
      </c>
      <c r="M623" s="1">
        <v>5.5015732825342803E-4</v>
      </c>
      <c r="N623">
        <v>-0.55036223331661605</v>
      </c>
      <c r="O623" t="str">
        <f>VLOOKUP(E623,usvi_genera_relabel!A$2:B$12642,2)</f>
        <v>ASV_00070: Bacteria; Marinimicrobia (SAR406 clade)</v>
      </c>
    </row>
    <row r="624" spans="1:15" x14ac:dyDescent="0.2">
      <c r="A624" t="s">
        <v>12</v>
      </c>
      <c r="B624" t="s">
        <v>25362</v>
      </c>
      <c r="C624" t="s">
        <v>13</v>
      </c>
      <c r="D624" t="s">
        <v>13</v>
      </c>
      <c r="E624" t="s">
        <v>56</v>
      </c>
      <c r="F624" t="s">
        <v>161</v>
      </c>
      <c r="G624">
        <v>-0.680891027540247</v>
      </c>
      <c r="H624" t="s">
        <v>25363</v>
      </c>
      <c r="I624" s="1">
        <v>2.5463931812693701E-6</v>
      </c>
      <c r="J624" s="1">
        <v>2.5463931812693701E-6</v>
      </c>
      <c r="K624" s="1">
        <v>2.5463931812693701E-6</v>
      </c>
      <c r="L624" s="1">
        <v>6.6297340739709498E-4</v>
      </c>
      <c r="M624" s="1">
        <v>6.6297340739709498E-4</v>
      </c>
      <c r="N624">
        <v>-0.680891027540247</v>
      </c>
      <c r="O624" t="str">
        <f>VLOOKUP(E624,usvi_genera_relabel!A$2:B$12642,2)</f>
        <v>ASV_00070: Bacteria; Marinimicrobia (SAR406 clade)</v>
      </c>
    </row>
    <row r="625" spans="1:15" x14ac:dyDescent="0.2">
      <c r="A625" t="s">
        <v>12</v>
      </c>
      <c r="B625" t="s">
        <v>25362</v>
      </c>
      <c r="C625" t="s">
        <v>13</v>
      </c>
      <c r="D625" t="s">
        <v>13</v>
      </c>
      <c r="E625" t="s">
        <v>56</v>
      </c>
      <c r="F625" t="s">
        <v>71</v>
      </c>
      <c r="G625">
        <v>0.474398808692297</v>
      </c>
      <c r="H625" t="s">
        <v>25363</v>
      </c>
      <c r="I625" s="1">
        <v>2.9217166760257399E-5</v>
      </c>
      <c r="J625" s="1">
        <v>2.9217166760257399E-5</v>
      </c>
      <c r="K625" s="1">
        <v>2.9217166760257399E-5</v>
      </c>
      <c r="L625">
        <v>4.9639763428686E-3</v>
      </c>
      <c r="M625">
        <v>4.9639763428686E-3</v>
      </c>
      <c r="N625" t="s">
        <v>25361</v>
      </c>
      <c r="O625" t="str">
        <f>VLOOKUP(E625,usvi_genera_relabel!A$2:B$12642,2)</f>
        <v>ASV_00070: Bacteria; Marinimicrobia (SAR406 clade)</v>
      </c>
    </row>
    <row r="626" spans="1:15" x14ac:dyDescent="0.2">
      <c r="A626" t="s">
        <v>12</v>
      </c>
      <c r="B626" t="s">
        <v>25362</v>
      </c>
      <c r="C626" t="s">
        <v>13</v>
      </c>
      <c r="D626" t="s">
        <v>13</v>
      </c>
      <c r="E626" t="s">
        <v>56</v>
      </c>
      <c r="F626" t="s">
        <v>50</v>
      </c>
      <c r="G626">
        <v>-0.537505979763368</v>
      </c>
      <c r="H626" t="s">
        <v>25363</v>
      </c>
      <c r="I626" s="1">
        <v>1.3425792886945E-6</v>
      </c>
      <c r="J626" s="1">
        <v>1.3425792886945E-6</v>
      </c>
      <c r="K626" s="1">
        <v>1.3425792886945E-6</v>
      </c>
      <c r="L626" s="1">
        <v>3.8501829846218698E-4</v>
      </c>
      <c r="M626" s="1">
        <v>3.8501829846218698E-4</v>
      </c>
      <c r="N626">
        <v>-0.537505979763368</v>
      </c>
      <c r="O626" t="str">
        <f>VLOOKUP(E626,usvi_genera_relabel!A$2:B$12642,2)</f>
        <v>ASV_00070: Bacteria; Marinimicrobia (SAR406 clade)</v>
      </c>
    </row>
    <row r="627" spans="1:15" x14ac:dyDescent="0.2">
      <c r="A627" t="s">
        <v>12</v>
      </c>
      <c r="B627" t="s">
        <v>25362</v>
      </c>
      <c r="C627" t="s">
        <v>13</v>
      </c>
      <c r="D627" t="s">
        <v>13</v>
      </c>
      <c r="E627" t="s">
        <v>56</v>
      </c>
      <c r="F627" t="s">
        <v>177</v>
      </c>
      <c r="G627">
        <v>0.462430076135674</v>
      </c>
      <c r="H627" t="s">
        <v>25363</v>
      </c>
      <c r="I627" s="1">
        <v>6.3256912954956797E-5</v>
      </c>
      <c r="J627" s="1">
        <v>6.3256912954956797E-5</v>
      </c>
      <c r="K627" s="1">
        <v>6.3256912954956797E-5</v>
      </c>
      <c r="L627">
        <v>9.2862524141728697E-3</v>
      </c>
      <c r="M627">
        <v>9.2862524141728697E-3</v>
      </c>
      <c r="N627" t="s">
        <v>25361</v>
      </c>
      <c r="O627" t="str">
        <f>VLOOKUP(E627,usvi_genera_relabel!A$2:B$12642,2)</f>
        <v>ASV_00070: Bacteria; Marinimicrobia (SAR406 clade)</v>
      </c>
    </row>
    <row r="628" spans="1:15" x14ac:dyDescent="0.2">
      <c r="A628" t="s">
        <v>12</v>
      </c>
      <c r="B628" t="s">
        <v>25362</v>
      </c>
      <c r="C628" t="s">
        <v>13</v>
      </c>
      <c r="D628" t="s">
        <v>13</v>
      </c>
      <c r="E628" t="s">
        <v>56</v>
      </c>
      <c r="F628" t="s">
        <v>37</v>
      </c>
      <c r="G628">
        <v>-0.75280487092414805</v>
      </c>
      <c r="H628" t="s">
        <v>25363</v>
      </c>
      <c r="I628" s="1">
        <v>3.70155417539782E-14</v>
      </c>
      <c r="J628" s="1">
        <v>3.70155417539782E-14</v>
      </c>
      <c r="K628" s="1">
        <v>3.70155417539782E-14</v>
      </c>
      <c r="L628" s="1">
        <v>6.5268737786086796E-11</v>
      </c>
      <c r="M628" s="1">
        <v>6.5268737786086796E-11</v>
      </c>
      <c r="N628">
        <v>-0.75280487092414805</v>
      </c>
      <c r="O628" t="str">
        <f>VLOOKUP(E628,usvi_genera_relabel!A$2:B$12642,2)</f>
        <v>ASV_00070: Bacteria; Marinimicrobia (SAR406 clade)</v>
      </c>
    </row>
    <row r="629" spans="1:15" x14ac:dyDescent="0.2">
      <c r="A629" t="s">
        <v>12</v>
      </c>
      <c r="B629" t="s">
        <v>25362</v>
      </c>
      <c r="C629" t="s">
        <v>13</v>
      </c>
      <c r="D629" t="s">
        <v>13</v>
      </c>
      <c r="E629" t="s">
        <v>56</v>
      </c>
      <c r="F629" t="s">
        <v>117</v>
      </c>
      <c r="G629">
        <v>-0.50030880044544901</v>
      </c>
      <c r="H629" t="s">
        <v>25363</v>
      </c>
      <c r="I629" s="1">
        <v>8.8798077918196197E-6</v>
      </c>
      <c r="J629" s="1">
        <v>8.8798077918196197E-6</v>
      </c>
      <c r="K629" s="1">
        <v>8.8798077918196197E-6</v>
      </c>
      <c r="L629">
        <v>1.8850233191389401E-3</v>
      </c>
      <c r="M629">
        <v>1.8850233191389401E-3</v>
      </c>
      <c r="N629">
        <v>-0.50030880044544901</v>
      </c>
      <c r="O629" t="str">
        <f>VLOOKUP(E629,usvi_genera_relabel!A$2:B$12642,2)</f>
        <v>ASV_00070: Bacteria; Marinimicrobia (SAR406 clade)</v>
      </c>
    </row>
    <row r="630" spans="1:15" x14ac:dyDescent="0.2">
      <c r="A630" t="s">
        <v>12</v>
      </c>
      <c r="B630" t="s">
        <v>25362</v>
      </c>
      <c r="C630" t="s">
        <v>13</v>
      </c>
      <c r="D630" t="s">
        <v>13</v>
      </c>
      <c r="E630" t="s">
        <v>56</v>
      </c>
      <c r="F630" t="s">
        <v>225</v>
      </c>
      <c r="G630">
        <v>0.46862985487599901</v>
      </c>
      <c r="H630" t="s">
        <v>25363</v>
      </c>
      <c r="I630" s="1">
        <v>4.2850435042091E-5</v>
      </c>
      <c r="J630" s="1">
        <v>4.2850435042091E-5</v>
      </c>
      <c r="K630" s="1">
        <v>4.2850435042091E-5</v>
      </c>
      <c r="L630">
        <v>6.7772594328712899E-3</v>
      </c>
      <c r="M630">
        <v>6.7772594328712899E-3</v>
      </c>
      <c r="N630" t="s">
        <v>25361</v>
      </c>
      <c r="O630" t="str">
        <f>VLOOKUP(E630,usvi_genera_relabel!A$2:B$12642,2)</f>
        <v>ASV_00070: Bacteria; Marinimicrobia (SAR406 clade)</v>
      </c>
    </row>
    <row r="631" spans="1:15" x14ac:dyDescent="0.2">
      <c r="A631" t="s">
        <v>12</v>
      </c>
      <c r="B631" t="s">
        <v>25362</v>
      </c>
      <c r="C631" t="s">
        <v>13</v>
      </c>
      <c r="D631" t="s">
        <v>13</v>
      </c>
      <c r="E631" t="s">
        <v>56</v>
      </c>
      <c r="F631" t="s">
        <v>45</v>
      </c>
      <c r="G631">
        <v>-0.71041895463615701</v>
      </c>
      <c r="H631" t="s">
        <v>25363</v>
      </c>
      <c r="I631" s="1">
        <v>3.9511097382330997E-12</v>
      </c>
      <c r="J631" s="1">
        <v>3.9511097382330997E-12</v>
      </c>
      <c r="K631" s="1">
        <v>3.9511097382330997E-12</v>
      </c>
      <c r="L631" s="1">
        <v>4.8182367751148601E-9</v>
      </c>
      <c r="M631" s="1">
        <v>4.8182367751148601E-9</v>
      </c>
      <c r="N631">
        <v>-0.71041895463615701</v>
      </c>
      <c r="O631" t="str">
        <f>VLOOKUP(E631,usvi_genera_relabel!A$2:B$12642,2)</f>
        <v>ASV_00070: Bacteria; Marinimicrobia (SAR406 clade)</v>
      </c>
    </row>
    <row r="632" spans="1:15" x14ac:dyDescent="0.2">
      <c r="A632" t="s">
        <v>12</v>
      </c>
      <c r="B632" t="s">
        <v>25362</v>
      </c>
      <c r="C632" t="s">
        <v>13</v>
      </c>
      <c r="D632" t="s">
        <v>13</v>
      </c>
      <c r="E632" t="s">
        <v>56</v>
      </c>
      <c r="F632" t="s">
        <v>92</v>
      </c>
      <c r="G632">
        <v>0.502430437917327</v>
      </c>
      <c r="H632" t="s">
        <v>25363</v>
      </c>
      <c r="I632" s="1">
        <v>1.08745078903468E-5</v>
      </c>
      <c r="J632" s="1">
        <v>1.08745078903468E-5</v>
      </c>
      <c r="K632" s="1">
        <v>1.08745078903468E-5</v>
      </c>
      <c r="L632">
        <v>2.2292769649963299E-3</v>
      </c>
      <c r="M632">
        <v>2.2292769649963299E-3</v>
      </c>
      <c r="N632">
        <v>0.502430437917327</v>
      </c>
      <c r="O632" t="str">
        <f>VLOOKUP(E632,usvi_genera_relabel!A$2:B$12642,2)</f>
        <v>ASV_00070: Bacteria; Marinimicrobia (SAR406 clade)</v>
      </c>
    </row>
    <row r="633" spans="1:15" x14ac:dyDescent="0.2">
      <c r="A633" t="s">
        <v>12</v>
      </c>
      <c r="B633" t="s">
        <v>25362</v>
      </c>
      <c r="C633" t="s">
        <v>13</v>
      </c>
      <c r="D633" t="s">
        <v>13</v>
      </c>
      <c r="E633" t="s">
        <v>56</v>
      </c>
      <c r="F633" t="s">
        <v>30</v>
      </c>
      <c r="G633">
        <v>-0.61759447182740101</v>
      </c>
      <c r="H633" t="s">
        <v>25363</v>
      </c>
      <c r="I633" s="1">
        <v>9.6361238632619502E-9</v>
      </c>
      <c r="J633" s="1">
        <v>9.6361238632619502E-9</v>
      </c>
      <c r="K633" s="1">
        <v>9.6361238632619502E-9</v>
      </c>
      <c r="L633" s="1">
        <v>5.19207352240353E-6</v>
      </c>
      <c r="M633" s="1">
        <v>5.19207352240353E-6</v>
      </c>
      <c r="N633">
        <v>-0.61759447182740101</v>
      </c>
      <c r="O633" t="str">
        <f>VLOOKUP(E633,usvi_genera_relabel!A$2:B$12642,2)</f>
        <v>ASV_00070: Bacteria; Marinimicrobia (SAR406 clade)</v>
      </c>
    </row>
    <row r="634" spans="1:15" x14ac:dyDescent="0.2">
      <c r="A634" t="s">
        <v>12</v>
      </c>
      <c r="B634" t="s">
        <v>25362</v>
      </c>
      <c r="C634" t="s">
        <v>13</v>
      </c>
      <c r="D634" t="s">
        <v>13</v>
      </c>
      <c r="E634" t="s">
        <v>56</v>
      </c>
      <c r="F634" t="s">
        <v>185</v>
      </c>
      <c r="G634">
        <v>0.50705774843392604</v>
      </c>
      <c r="H634" t="s">
        <v>25363</v>
      </c>
      <c r="I634" s="1">
        <v>8.7420546942985595E-6</v>
      </c>
      <c r="J634" s="1">
        <v>8.7420546942985595E-6</v>
      </c>
      <c r="K634" s="1">
        <v>8.7420546942985595E-6</v>
      </c>
      <c r="L634">
        <v>1.8638670076109899E-3</v>
      </c>
      <c r="M634">
        <v>1.8638670076109899E-3</v>
      </c>
      <c r="N634">
        <v>0.50705774843392604</v>
      </c>
      <c r="O634" t="str">
        <f>VLOOKUP(E634,usvi_genera_relabel!A$2:B$12642,2)</f>
        <v>ASV_00070: Bacteria; Marinimicrobia (SAR406 clade)</v>
      </c>
    </row>
    <row r="635" spans="1:15" x14ac:dyDescent="0.2">
      <c r="A635" t="s">
        <v>12</v>
      </c>
      <c r="B635" t="s">
        <v>25362</v>
      </c>
      <c r="C635" t="s">
        <v>13</v>
      </c>
      <c r="D635" t="s">
        <v>13</v>
      </c>
      <c r="E635" t="s">
        <v>57</v>
      </c>
      <c r="F635" t="s">
        <v>157</v>
      </c>
      <c r="G635">
        <v>0.47370892018779298</v>
      </c>
      <c r="H635" t="s">
        <v>25363</v>
      </c>
      <c r="I635" s="1">
        <v>3.0119388234351701E-5</v>
      </c>
      <c r="J635" s="1">
        <v>3.0119388234351701E-5</v>
      </c>
      <c r="K635" s="1">
        <v>3.0119388234351701E-5</v>
      </c>
      <c r="L635">
        <v>5.08965002614312E-3</v>
      </c>
      <c r="M635">
        <v>5.08965002614312E-3</v>
      </c>
      <c r="N635" t="s">
        <v>25361</v>
      </c>
      <c r="O635" t="str">
        <f>VLOOKUP(E635,usvi_genera_relabel!A$2:B$12642,2)</f>
        <v>ASV_00071: Bacteroidia; NS9 marine group</v>
      </c>
    </row>
    <row r="636" spans="1:15" x14ac:dyDescent="0.2">
      <c r="A636" t="s">
        <v>12</v>
      </c>
      <c r="B636" t="s">
        <v>25362</v>
      </c>
      <c r="C636" t="s">
        <v>13</v>
      </c>
      <c r="D636" t="s">
        <v>13</v>
      </c>
      <c r="E636" t="s">
        <v>57</v>
      </c>
      <c r="F636" t="s">
        <v>28</v>
      </c>
      <c r="G636">
        <v>-0.46188494865824298</v>
      </c>
      <c r="H636" t="s">
        <v>25363</v>
      </c>
      <c r="I636" s="1">
        <v>7.3443959476760502E-5</v>
      </c>
      <c r="J636" s="1">
        <v>7.3443959476760502E-5</v>
      </c>
      <c r="K636" s="1">
        <v>7.3443959476760502E-5</v>
      </c>
      <c r="L636">
        <v>1.05367385190613E-2</v>
      </c>
      <c r="M636">
        <v>1.05367385190613E-2</v>
      </c>
      <c r="N636" t="s">
        <v>25361</v>
      </c>
      <c r="O636" t="str">
        <f>VLOOKUP(E636,usvi_genera_relabel!A$2:B$12642,2)</f>
        <v>ASV_00071: Bacteroidia; NS9 marine group</v>
      </c>
    </row>
    <row r="637" spans="1:15" x14ac:dyDescent="0.2">
      <c r="A637" t="s">
        <v>12</v>
      </c>
      <c r="B637" t="s">
        <v>25362</v>
      </c>
      <c r="C637" t="s">
        <v>13</v>
      </c>
      <c r="D637" t="s">
        <v>13</v>
      </c>
      <c r="E637" t="s">
        <v>57</v>
      </c>
      <c r="F637" t="s">
        <v>91</v>
      </c>
      <c r="G637">
        <v>-0.54714956405097204</v>
      </c>
      <c r="H637" t="s">
        <v>25363</v>
      </c>
      <c r="I637" s="1">
        <v>7.9217560274195599E-7</v>
      </c>
      <c r="J637" s="1">
        <v>7.9217560274195599E-7</v>
      </c>
      <c r="K637" s="1">
        <v>7.9217560274195599E-7</v>
      </c>
      <c r="L637" s="1">
        <v>2.4718657261230202E-4</v>
      </c>
      <c r="M637" s="1">
        <v>2.4718657261230202E-4</v>
      </c>
      <c r="N637">
        <v>-0.54714956405097204</v>
      </c>
      <c r="O637" t="str">
        <f>VLOOKUP(E637,usvi_genera_relabel!A$2:B$12642,2)</f>
        <v>ASV_00071: Bacteroidia; NS9 marine group</v>
      </c>
    </row>
    <row r="638" spans="1:15" x14ac:dyDescent="0.2">
      <c r="A638" t="s">
        <v>12</v>
      </c>
      <c r="B638" t="s">
        <v>25362</v>
      </c>
      <c r="C638" t="s">
        <v>13</v>
      </c>
      <c r="D638" t="s">
        <v>13</v>
      </c>
      <c r="E638" t="s">
        <v>57</v>
      </c>
      <c r="F638" t="s">
        <v>44</v>
      </c>
      <c r="G638">
        <v>0.565928906773977</v>
      </c>
      <c r="H638" t="s">
        <v>25363</v>
      </c>
      <c r="I638" s="1">
        <v>2.7009234240621099E-7</v>
      </c>
      <c r="J638" s="1">
        <v>2.7009234240621099E-7</v>
      </c>
      <c r="K638" s="1">
        <v>2.7009234240621099E-7</v>
      </c>
      <c r="L638" s="1">
        <v>9.6554435844956003E-5</v>
      </c>
      <c r="M638" s="1">
        <v>9.6554435844956003E-5</v>
      </c>
      <c r="N638">
        <v>0.565928906773977</v>
      </c>
      <c r="O638" t="str">
        <f>VLOOKUP(E638,usvi_genera_relabel!A$2:B$12642,2)</f>
        <v>ASV_00071: Bacteroidia; NS9 marine group</v>
      </c>
    </row>
    <row r="639" spans="1:15" x14ac:dyDescent="0.2">
      <c r="A639" t="s">
        <v>12</v>
      </c>
      <c r="B639" t="s">
        <v>25362</v>
      </c>
      <c r="C639" t="s">
        <v>13</v>
      </c>
      <c r="D639" t="s">
        <v>13</v>
      </c>
      <c r="E639" t="s">
        <v>57</v>
      </c>
      <c r="F639" t="s">
        <v>159</v>
      </c>
      <c r="G639">
        <v>0.55345405767940903</v>
      </c>
      <c r="H639" t="s">
        <v>25363</v>
      </c>
      <c r="I639" s="1">
        <v>5.56060259943699E-7</v>
      </c>
      <c r="J639" s="1">
        <v>5.56060259943699E-7</v>
      </c>
      <c r="K639" s="1">
        <v>5.56060259943699E-7</v>
      </c>
      <c r="L639" s="1">
        <v>1.82914854314656E-4</v>
      </c>
      <c r="M639" s="1">
        <v>1.82914854314656E-4</v>
      </c>
      <c r="N639">
        <v>0.55345405767940903</v>
      </c>
      <c r="O639" t="str">
        <f>VLOOKUP(E639,usvi_genera_relabel!A$2:B$12642,2)</f>
        <v>ASV_00071: Bacteroidia; NS9 marine group</v>
      </c>
    </row>
    <row r="640" spans="1:15" x14ac:dyDescent="0.2">
      <c r="A640" t="s">
        <v>12</v>
      </c>
      <c r="B640" t="s">
        <v>25362</v>
      </c>
      <c r="C640" t="s">
        <v>13</v>
      </c>
      <c r="D640" t="s">
        <v>13</v>
      </c>
      <c r="E640" t="s">
        <v>57</v>
      </c>
      <c r="F640" t="s">
        <v>122</v>
      </c>
      <c r="G640">
        <v>0.48911713286713199</v>
      </c>
      <c r="H640" t="s">
        <v>25363</v>
      </c>
      <c r="I640" s="1">
        <v>3.5590834417321001E-5</v>
      </c>
      <c r="J640" s="1">
        <v>3.5590834417321001E-5</v>
      </c>
      <c r="K640" s="1">
        <v>3.5590834417321001E-5</v>
      </c>
      <c r="L640">
        <v>5.8304921326601698E-3</v>
      </c>
      <c r="M640">
        <v>5.8304921326601698E-3</v>
      </c>
      <c r="N640" t="s">
        <v>25361</v>
      </c>
      <c r="O640" t="str">
        <f>VLOOKUP(E640,usvi_genera_relabel!A$2:B$12642,2)</f>
        <v>ASV_00071: Bacteroidia; NS9 marine group</v>
      </c>
    </row>
    <row r="641" spans="1:15" x14ac:dyDescent="0.2">
      <c r="A641" t="s">
        <v>12</v>
      </c>
      <c r="B641" t="s">
        <v>25362</v>
      </c>
      <c r="C641" t="s">
        <v>13</v>
      </c>
      <c r="D641" t="s">
        <v>13</v>
      </c>
      <c r="E641" t="s">
        <v>57</v>
      </c>
      <c r="F641" t="s">
        <v>96</v>
      </c>
      <c r="G641">
        <v>-0.53400402414486903</v>
      </c>
      <c r="H641" t="s">
        <v>25363</v>
      </c>
      <c r="I641" s="1">
        <v>1.61955629379039E-6</v>
      </c>
      <c r="J641" s="1">
        <v>1.61955629379039E-6</v>
      </c>
      <c r="K641" s="1">
        <v>1.61955629379039E-6</v>
      </c>
      <c r="L641" s="1">
        <v>4.4947839863141402E-4</v>
      </c>
      <c r="M641" s="1">
        <v>4.4947839863141402E-4</v>
      </c>
      <c r="N641">
        <v>-0.53400402414486903</v>
      </c>
      <c r="O641" t="str">
        <f>VLOOKUP(E641,usvi_genera_relabel!A$2:B$12642,2)</f>
        <v>ASV_00071: Bacteroidia; NS9 marine group</v>
      </c>
    </row>
    <row r="642" spans="1:15" x14ac:dyDescent="0.2">
      <c r="A642" t="s">
        <v>12</v>
      </c>
      <c r="B642" t="s">
        <v>25362</v>
      </c>
      <c r="C642" t="s">
        <v>13</v>
      </c>
      <c r="D642" t="s">
        <v>13</v>
      </c>
      <c r="E642" t="s">
        <v>57</v>
      </c>
      <c r="F642" t="s">
        <v>71</v>
      </c>
      <c r="G642">
        <v>-0.57223340040241399</v>
      </c>
      <c r="H642" t="s">
        <v>25363</v>
      </c>
      <c r="I642" s="1">
        <v>1.8537818717045799E-7</v>
      </c>
      <c r="J642" s="1">
        <v>1.8537818717045799E-7</v>
      </c>
      <c r="K642" s="1">
        <v>1.8537818717045799E-7</v>
      </c>
      <c r="L642" s="1">
        <v>6.9875705933078003E-5</v>
      </c>
      <c r="M642" s="1">
        <v>6.9875705933078003E-5</v>
      </c>
      <c r="N642">
        <v>-0.57223340040241399</v>
      </c>
      <c r="O642" t="str">
        <f>VLOOKUP(E642,usvi_genera_relabel!A$2:B$12642,2)</f>
        <v>ASV_00071: Bacteroidia; NS9 marine group</v>
      </c>
    </row>
    <row r="643" spans="1:15" x14ac:dyDescent="0.2">
      <c r="A643" t="s">
        <v>12</v>
      </c>
      <c r="B643" t="s">
        <v>25362</v>
      </c>
      <c r="C643" t="s">
        <v>13</v>
      </c>
      <c r="D643" t="s">
        <v>13</v>
      </c>
      <c r="E643" t="s">
        <v>57</v>
      </c>
      <c r="F643" t="s">
        <v>177</v>
      </c>
      <c r="G643">
        <v>-0.55663134819144999</v>
      </c>
      <c r="H643" t="s">
        <v>25363</v>
      </c>
      <c r="I643" s="1">
        <v>6.8155669244391196E-7</v>
      </c>
      <c r="J643" s="1">
        <v>6.8155669244391196E-7</v>
      </c>
      <c r="K643" s="1">
        <v>6.8155669244391196E-7</v>
      </c>
      <c r="L643" s="1">
        <v>2.17275208543312E-4</v>
      </c>
      <c r="M643" s="1">
        <v>2.17275208543312E-4</v>
      </c>
      <c r="N643">
        <v>-0.55663134819144999</v>
      </c>
      <c r="O643" t="str">
        <f>VLOOKUP(E643,usvi_genera_relabel!A$2:B$12642,2)</f>
        <v>ASV_00071: Bacteroidia; NS9 marine group</v>
      </c>
    </row>
    <row r="644" spans="1:15" x14ac:dyDescent="0.2">
      <c r="A644" t="s">
        <v>12</v>
      </c>
      <c r="B644" t="s">
        <v>25362</v>
      </c>
      <c r="C644" t="s">
        <v>13</v>
      </c>
      <c r="D644" t="s">
        <v>13</v>
      </c>
      <c r="E644" t="s">
        <v>57</v>
      </c>
      <c r="F644" t="s">
        <v>37</v>
      </c>
      <c r="G644">
        <v>0.67907444668007999</v>
      </c>
      <c r="H644" t="s">
        <v>25363</v>
      </c>
      <c r="I644" s="1">
        <v>7.5509811668582696E-11</v>
      </c>
      <c r="J644" s="1">
        <v>7.5509811668582696E-11</v>
      </c>
      <c r="K644" s="1">
        <v>7.5509811668582696E-11</v>
      </c>
      <c r="L644" s="1">
        <v>6.7638820956620902E-8</v>
      </c>
      <c r="M644" s="1">
        <v>6.7638820956620902E-8</v>
      </c>
      <c r="N644">
        <v>0.67907444668007999</v>
      </c>
      <c r="O644" t="str">
        <f>VLOOKUP(E644,usvi_genera_relabel!A$2:B$12642,2)</f>
        <v>ASV_00071: Bacteroidia; NS9 marine group</v>
      </c>
    </row>
    <row r="645" spans="1:15" x14ac:dyDescent="0.2">
      <c r="A645" t="s">
        <v>12</v>
      </c>
      <c r="B645" t="s">
        <v>25362</v>
      </c>
      <c r="C645" t="s">
        <v>13</v>
      </c>
      <c r="D645" t="s">
        <v>13</v>
      </c>
      <c r="E645" t="s">
        <v>57</v>
      </c>
      <c r="F645" t="s">
        <v>225</v>
      </c>
      <c r="G645">
        <v>-0.54964570028868798</v>
      </c>
      <c r="H645" t="s">
        <v>25363</v>
      </c>
      <c r="I645" s="1">
        <v>8.3065550330928804E-7</v>
      </c>
      <c r="J645" s="1">
        <v>8.3065550330928804E-7</v>
      </c>
      <c r="K645" s="1">
        <v>8.3065550330928804E-7</v>
      </c>
      <c r="L645" s="1">
        <v>2.5744927589819002E-4</v>
      </c>
      <c r="M645" s="1">
        <v>2.5744927589819002E-4</v>
      </c>
      <c r="N645">
        <v>-0.54964570028868798</v>
      </c>
      <c r="O645" t="str">
        <f>VLOOKUP(E645,usvi_genera_relabel!A$2:B$12642,2)</f>
        <v>ASV_00071: Bacteroidia; NS9 marine group</v>
      </c>
    </row>
    <row r="646" spans="1:15" x14ac:dyDescent="0.2">
      <c r="A646" t="s">
        <v>12</v>
      </c>
      <c r="B646" t="s">
        <v>25362</v>
      </c>
      <c r="C646" t="s">
        <v>13</v>
      </c>
      <c r="D646" t="s">
        <v>13</v>
      </c>
      <c r="E646" t="s">
        <v>57</v>
      </c>
      <c r="F646" t="s">
        <v>45</v>
      </c>
      <c r="G646">
        <v>0.58524480214621</v>
      </c>
      <c r="H646" t="s">
        <v>25363</v>
      </c>
      <c r="I646" s="1">
        <v>8.3117003804537304E-8</v>
      </c>
      <c r="J646" s="1">
        <v>8.3117003804537304E-8</v>
      </c>
      <c r="K646" s="1">
        <v>8.3117003804537304E-8</v>
      </c>
      <c r="L646" s="1">
        <v>3.46680712895882E-5</v>
      </c>
      <c r="M646" s="1">
        <v>3.46680712895882E-5</v>
      </c>
      <c r="N646">
        <v>0.58524480214621</v>
      </c>
      <c r="O646" t="str">
        <f>VLOOKUP(E646,usvi_genera_relabel!A$2:B$12642,2)</f>
        <v>ASV_00071: Bacteroidia; NS9 marine group</v>
      </c>
    </row>
    <row r="647" spans="1:15" x14ac:dyDescent="0.2">
      <c r="A647" t="s">
        <v>12</v>
      </c>
      <c r="B647" t="s">
        <v>25362</v>
      </c>
      <c r="C647" t="s">
        <v>13</v>
      </c>
      <c r="D647" t="s">
        <v>13</v>
      </c>
      <c r="E647" t="s">
        <v>57</v>
      </c>
      <c r="F647" t="s">
        <v>92</v>
      </c>
      <c r="G647">
        <v>-0.57011326269638296</v>
      </c>
      <c r="H647" t="s">
        <v>25363</v>
      </c>
      <c r="I647" s="1">
        <v>3.1632797262779697E-7</v>
      </c>
      <c r="J647" s="1">
        <v>3.1632797262779697E-7</v>
      </c>
      <c r="K647" s="1">
        <v>3.1632797262779697E-7</v>
      </c>
      <c r="L647" s="1">
        <v>1.10905465498617E-4</v>
      </c>
      <c r="M647" s="1">
        <v>1.10905465498617E-4</v>
      </c>
      <c r="N647">
        <v>-0.57011326269638296</v>
      </c>
      <c r="O647" t="str">
        <f>VLOOKUP(E647,usvi_genera_relabel!A$2:B$12642,2)</f>
        <v>ASV_00071: Bacteroidia; NS9 marine group</v>
      </c>
    </row>
    <row r="648" spans="1:15" x14ac:dyDescent="0.2">
      <c r="A648" t="s">
        <v>12</v>
      </c>
      <c r="B648" t="s">
        <v>25362</v>
      </c>
      <c r="C648" t="s">
        <v>13</v>
      </c>
      <c r="D648" t="s">
        <v>13</v>
      </c>
      <c r="E648" t="s">
        <v>57</v>
      </c>
      <c r="F648" t="s">
        <v>30</v>
      </c>
      <c r="G648">
        <v>0.48789403085177702</v>
      </c>
      <c r="H648" t="s">
        <v>25363</v>
      </c>
      <c r="I648" s="1">
        <v>1.5902682307326901E-5</v>
      </c>
      <c r="J648" s="1">
        <v>1.5902682307326901E-5</v>
      </c>
      <c r="K648" s="1">
        <v>1.5902682307326901E-5</v>
      </c>
      <c r="L648">
        <v>3.0373618852590901E-3</v>
      </c>
      <c r="M648">
        <v>3.0373618852590901E-3</v>
      </c>
      <c r="N648" t="s">
        <v>25361</v>
      </c>
      <c r="O648" t="str">
        <f>VLOOKUP(E648,usvi_genera_relabel!A$2:B$12642,2)</f>
        <v>ASV_00071: Bacteroidia; NS9 marine group</v>
      </c>
    </row>
    <row r="649" spans="1:15" x14ac:dyDescent="0.2">
      <c r="A649" t="s">
        <v>12</v>
      </c>
      <c r="B649" t="s">
        <v>25362</v>
      </c>
      <c r="C649" t="s">
        <v>13</v>
      </c>
      <c r="D649" t="s">
        <v>13</v>
      </c>
      <c r="E649" t="s">
        <v>57</v>
      </c>
      <c r="F649" t="s">
        <v>185</v>
      </c>
      <c r="G649">
        <v>-0.57000365363536698</v>
      </c>
      <c r="H649" t="s">
        <v>25363</v>
      </c>
      <c r="I649" s="1">
        <v>3.1835226922908902E-7</v>
      </c>
      <c r="J649" s="1">
        <v>3.1835226922908902E-7</v>
      </c>
      <c r="K649" s="1">
        <v>3.1835226922908902E-7</v>
      </c>
      <c r="L649" s="1">
        <v>1.1146543746438999E-4</v>
      </c>
      <c r="M649" s="1">
        <v>1.1146543746438999E-4</v>
      </c>
      <c r="N649">
        <v>-0.57000365363536698</v>
      </c>
      <c r="O649" t="str">
        <f>VLOOKUP(E649,usvi_genera_relabel!A$2:B$12642,2)</f>
        <v>ASV_00071: Bacteroidia; NS9 marine group</v>
      </c>
    </row>
    <row r="650" spans="1:15" x14ac:dyDescent="0.2">
      <c r="A650" t="s">
        <v>12</v>
      </c>
      <c r="B650" t="s">
        <v>25362</v>
      </c>
      <c r="C650" t="s">
        <v>13</v>
      </c>
      <c r="D650" t="s">
        <v>13</v>
      </c>
      <c r="E650" t="s">
        <v>59</v>
      </c>
      <c r="F650" t="s">
        <v>157</v>
      </c>
      <c r="G650">
        <v>-0.54058453416666197</v>
      </c>
      <c r="H650" t="s">
        <v>25363</v>
      </c>
      <c r="I650" s="1">
        <v>1.13650343631502E-6</v>
      </c>
      <c r="J650" s="1">
        <v>1.13650343631502E-6</v>
      </c>
      <c r="K650" s="1">
        <v>1.13650343631502E-6</v>
      </c>
      <c r="L650" s="1">
        <v>3.3550678517243099E-4</v>
      </c>
      <c r="M650" s="1">
        <v>3.3550678517243099E-4</v>
      </c>
      <c r="N650">
        <v>-0.54058453416666197</v>
      </c>
      <c r="O650" t="str">
        <f>VLOOKUP(E650,usvi_genera_relabel!A$2:B$12642,2)</f>
        <v>ASV_00072: Alphaproteobacteria; SAR11 Clade IV</v>
      </c>
    </row>
    <row r="651" spans="1:15" x14ac:dyDescent="0.2">
      <c r="A651" t="s">
        <v>12</v>
      </c>
      <c r="B651" t="s">
        <v>25362</v>
      </c>
      <c r="C651" t="s">
        <v>13</v>
      </c>
      <c r="D651" t="s">
        <v>13</v>
      </c>
      <c r="E651" t="s">
        <v>59</v>
      </c>
      <c r="F651" t="s">
        <v>31</v>
      </c>
      <c r="G651">
        <v>-0.48636003604495298</v>
      </c>
      <c r="H651" t="s">
        <v>25363</v>
      </c>
      <c r="I651" s="1">
        <v>1.7063264183323901E-5</v>
      </c>
      <c r="J651" s="1">
        <v>1.7063264183323901E-5</v>
      </c>
      <c r="K651" s="1">
        <v>1.7063264183323901E-5</v>
      </c>
      <c r="L651">
        <v>3.2166533291759099E-3</v>
      </c>
      <c r="M651">
        <v>3.2166533291759099E-3</v>
      </c>
      <c r="N651" t="s">
        <v>25361</v>
      </c>
      <c r="O651" t="str">
        <f>VLOOKUP(E651,usvi_genera_relabel!A$2:B$12642,2)</f>
        <v>ASV_00072: Alphaproteobacteria; SAR11 Clade IV</v>
      </c>
    </row>
    <row r="652" spans="1:15" x14ac:dyDescent="0.2">
      <c r="A652" t="s">
        <v>12</v>
      </c>
      <c r="B652" t="s">
        <v>25362</v>
      </c>
      <c r="C652" t="s">
        <v>13</v>
      </c>
      <c r="D652" t="s">
        <v>13</v>
      </c>
      <c r="E652" t="s">
        <v>59</v>
      </c>
      <c r="F652" t="s">
        <v>91</v>
      </c>
      <c r="G652">
        <v>0.47116442970462802</v>
      </c>
      <c r="H652" t="s">
        <v>25363</v>
      </c>
      <c r="I652" s="1">
        <v>3.3675672993655398E-5</v>
      </c>
      <c r="J652" s="1">
        <v>3.3675672993655398E-5</v>
      </c>
      <c r="K652" s="1">
        <v>3.3675672993655398E-5</v>
      </c>
      <c r="L652">
        <v>5.5728415109720401E-3</v>
      </c>
      <c r="M652">
        <v>5.5728415109720401E-3</v>
      </c>
      <c r="N652" t="s">
        <v>25361</v>
      </c>
      <c r="O652" t="str">
        <f>VLOOKUP(E652,usvi_genera_relabel!A$2:B$12642,2)</f>
        <v>ASV_00072: Alphaproteobacteria; SAR11 Clade IV</v>
      </c>
    </row>
    <row r="653" spans="1:15" x14ac:dyDescent="0.2">
      <c r="A653" t="s">
        <v>12</v>
      </c>
      <c r="B653" t="s">
        <v>25362</v>
      </c>
      <c r="C653" t="s">
        <v>13</v>
      </c>
      <c r="D653" t="s">
        <v>13</v>
      </c>
      <c r="E653" t="s">
        <v>59</v>
      </c>
      <c r="F653" t="s">
        <v>44</v>
      </c>
      <c r="G653">
        <v>-0.74767079408276105</v>
      </c>
      <c r="H653" t="s">
        <v>25363</v>
      </c>
      <c r="I653" s="1">
        <v>6.8433111448721697E-14</v>
      </c>
      <c r="J653" s="1">
        <v>6.8433111448721697E-14</v>
      </c>
      <c r="K653" s="1">
        <v>6.8433111448721697E-14</v>
      </c>
      <c r="L653" s="1">
        <v>1.1646958526251799E-10</v>
      </c>
      <c r="M653" s="1">
        <v>1.1646958526251799E-10</v>
      </c>
      <c r="N653">
        <v>-0.74767079408276105</v>
      </c>
      <c r="O653" t="str">
        <f>VLOOKUP(E653,usvi_genera_relabel!A$2:B$12642,2)</f>
        <v>ASV_00072: Alphaproteobacteria; SAR11 Clade IV</v>
      </c>
    </row>
    <row r="654" spans="1:15" x14ac:dyDescent="0.2">
      <c r="A654" t="s">
        <v>12</v>
      </c>
      <c r="B654" t="s">
        <v>25362</v>
      </c>
      <c r="C654" t="s">
        <v>13</v>
      </c>
      <c r="D654" t="s">
        <v>13</v>
      </c>
      <c r="E654" t="s">
        <v>59</v>
      </c>
      <c r="F654" t="s">
        <v>159</v>
      </c>
      <c r="G654">
        <v>-0.77539522816726103</v>
      </c>
      <c r="H654" t="s">
        <v>25363</v>
      </c>
      <c r="I654" s="1">
        <v>2.05155817023997E-15</v>
      </c>
      <c r="J654" s="1">
        <v>2.05155817023997E-15</v>
      </c>
      <c r="K654" s="1">
        <v>2.05155817023997E-15</v>
      </c>
      <c r="L654" s="1">
        <v>4.0765398102746097E-12</v>
      </c>
      <c r="M654" s="1">
        <v>4.0765398102746097E-12</v>
      </c>
      <c r="N654">
        <v>-0.77539522816726103</v>
      </c>
      <c r="O654" t="str">
        <f>VLOOKUP(E654,usvi_genera_relabel!A$2:B$12642,2)</f>
        <v>ASV_00072: Alphaproteobacteria; SAR11 Clade IV</v>
      </c>
    </row>
    <row r="655" spans="1:15" x14ac:dyDescent="0.2">
      <c r="A655" t="s">
        <v>12</v>
      </c>
      <c r="B655" t="s">
        <v>25362</v>
      </c>
      <c r="C655" t="s">
        <v>13</v>
      </c>
      <c r="D655" t="s">
        <v>13</v>
      </c>
      <c r="E655" t="s">
        <v>59</v>
      </c>
      <c r="F655" t="s">
        <v>68</v>
      </c>
      <c r="G655">
        <v>-0.52029018132803895</v>
      </c>
      <c r="H655" t="s">
        <v>25363</v>
      </c>
      <c r="I655" s="1">
        <v>3.3093256425147401E-6</v>
      </c>
      <c r="J655" s="1">
        <v>3.3093256425147401E-6</v>
      </c>
      <c r="K655" s="1">
        <v>3.3093256425147401E-6</v>
      </c>
      <c r="L655" s="1">
        <v>8.2327861716626101E-4</v>
      </c>
      <c r="M655" s="1">
        <v>8.2327861716626101E-4</v>
      </c>
      <c r="N655">
        <v>-0.52029018132803895</v>
      </c>
      <c r="O655" t="str">
        <f>VLOOKUP(E655,usvi_genera_relabel!A$2:B$12642,2)</f>
        <v>ASV_00072: Alphaproteobacteria; SAR11 Clade IV</v>
      </c>
    </row>
    <row r="656" spans="1:15" x14ac:dyDescent="0.2">
      <c r="A656" t="s">
        <v>12</v>
      </c>
      <c r="B656" t="s">
        <v>25362</v>
      </c>
      <c r="C656" t="s">
        <v>13</v>
      </c>
      <c r="D656" t="s">
        <v>13</v>
      </c>
      <c r="E656" t="s">
        <v>59</v>
      </c>
      <c r="F656" t="s">
        <v>122</v>
      </c>
      <c r="G656">
        <v>-0.55115050215882899</v>
      </c>
      <c r="H656" t="s">
        <v>25363</v>
      </c>
      <c r="I656" s="1">
        <v>1.9582252269003998E-6</v>
      </c>
      <c r="J656" s="1">
        <v>1.9582252269003998E-6</v>
      </c>
      <c r="K656" s="1">
        <v>1.9582252269003998E-6</v>
      </c>
      <c r="L656" s="1">
        <v>5.3139920181608999E-4</v>
      </c>
      <c r="M656" s="1">
        <v>5.3139920181608999E-4</v>
      </c>
      <c r="N656">
        <v>-0.55115050215882899</v>
      </c>
      <c r="O656" t="str">
        <f>VLOOKUP(E656,usvi_genera_relabel!A$2:B$12642,2)</f>
        <v>ASV_00072: Alphaproteobacteria; SAR11 Clade IV</v>
      </c>
    </row>
    <row r="657" spans="1:15" x14ac:dyDescent="0.2">
      <c r="A657" t="s">
        <v>12</v>
      </c>
      <c r="B657" t="s">
        <v>25362</v>
      </c>
      <c r="C657" t="s">
        <v>13</v>
      </c>
      <c r="D657" t="s">
        <v>13</v>
      </c>
      <c r="E657" t="s">
        <v>59</v>
      </c>
      <c r="F657" t="s">
        <v>161</v>
      </c>
      <c r="G657">
        <v>-0.69111567197826496</v>
      </c>
      <c r="H657" t="s">
        <v>25363</v>
      </c>
      <c r="I657" s="1">
        <v>1.55927472047071E-6</v>
      </c>
      <c r="J657" s="1">
        <v>1.55927472047071E-6</v>
      </c>
      <c r="K657" s="1">
        <v>1.55927472047071E-6</v>
      </c>
      <c r="L657" s="1">
        <v>4.3504987225860298E-4</v>
      </c>
      <c r="M657" s="1">
        <v>4.3504987225860298E-4</v>
      </c>
      <c r="N657">
        <v>-0.69111567197826496</v>
      </c>
      <c r="O657" t="str">
        <f>VLOOKUP(E657,usvi_genera_relabel!A$2:B$12642,2)</f>
        <v>ASV_00072: Alphaproteobacteria; SAR11 Clade IV</v>
      </c>
    </row>
    <row r="658" spans="1:15" x14ac:dyDescent="0.2">
      <c r="A658" t="s">
        <v>12</v>
      </c>
      <c r="B658" t="s">
        <v>25362</v>
      </c>
      <c r="C658" t="s">
        <v>13</v>
      </c>
      <c r="D658" t="s">
        <v>13</v>
      </c>
      <c r="E658" t="s">
        <v>59</v>
      </c>
      <c r="F658" t="s">
        <v>48</v>
      </c>
      <c r="G658">
        <v>-0.50029772795313099</v>
      </c>
      <c r="H658" t="s">
        <v>25363</v>
      </c>
      <c r="I658" s="1">
        <v>8.8845143453821407E-6</v>
      </c>
      <c r="J658" s="1">
        <v>8.8845143453821407E-6</v>
      </c>
      <c r="K658" s="1">
        <v>8.8845143453821407E-6</v>
      </c>
      <c r="L658">
        <v>1.8855111799789301E-3</v>
      </c>
      <c r="M658">
        <v>1.8855111799789301E-3</v>
      </c>
      <c r="N658">
        <v>-0.50029772795313099</v>
      </c>
      <c r="O658" t="str">
        <f>VLOOKUP(E658,usvi_genera_relabel!A$2:B$12642,2)</f>
        <v>ASV_00072: Alphaproteobacteria; SAR11 Clade IV</v>
      </c>
    </row>
    <row r="659" spans="1:15" x14ac:dyDescent="0.2">
      <c r="A659" t="s">
        <v>12</v>
      </c>
      <c r="B659" t="s">
        <v>25362</v>
      </c>
      <c r="C659" t="s">
        <v>13</v>
      </c>
      <c r="D659" t="s">
        <v>13</v>
      </c>
      <c r="E659" t="s">
        <v>59</v>
      </c>
      <c r="F659" t="s">
        <v>71</v>
      </c>
      <c r="G659">
        <v>0.45672357202359198</v>
      </c>
      <c r="H659" t="s">
        <v>25363</v>
      </c>
      <c r="I659" s="1">
        <v>6.2409613825260902E-5</v>
      </c>
      <c r="J659" s="1">
        <v>6.2409613825260902E-5</v>
      </c>
      <c r="K659" s="1">
        <v>6.2409613825260902E-5</v>
      </c>
      <c r="L659">
        <v>9.1790789076350698E-3</v>
      </c>
      <c r="M659">
        <v>9.1790789076350698E-3</v>
      </c>
      <c r="N659" t="s">
        <v>25361</v>
      </c>
      <c r="O659" t="str">
        <f>VLOOKUP(E659,usvi_genera_relabel!A$2:B$12642,2)</f>
        <v>ASV_00072: Alphaproteobacteria; SAR11 Clade IV</v>
      </c>
    </row>
    <row r="660" spans="1:15" x14ac:dyDescent="0.2">
      <c r="A660" t="s">
        <v>12</v>
      </c>
      <c r="B660" t="s">
        <v>25362</v>
      </c>
      <c r="C660" t="s">
        <v>13</v>
      </c>
      <c r="D660" t="s">
        <v>13</v>
      </c>
      <c r="E660" t="s">
        <v>59</v>
      </c>
      <c r="F660" t="s">
        <v>50</v>
      </c>
      <c r="G660">
        <v>-0.49108979430982203</v>
      </c>
      <c r="H660" t="s">
        <v>25363</v>
      </c>
      <c r="I660" s="1">
        <v>1.37171918206672E-5</v>
      </c>
      <c r="J660" s="1">
        <v>1.37171918206672E-5</v>
      </c>
      <c r="K660" s="1">
        <v>1.37171918206672E-5</v>
      </c>
      <c r="L660">
        <v>2.7003104369205601E-3</v>
      </c>
      <c r="M660">
        <v>2.7003104369205601E-3</v>
      </c>
      <c r="N660" t="s">
        <v>25361</v>
      </c>
      <c r="O660" t="str">
        <f>VLOOKUP(E660,usvi_genera_relabel!A$2:B$12642,2)</f>
        <v>ASV_00072: Alphaproteobacteria; SAR11 Clade IV</v>
      </c>
    </row>
    <row r="661" spans="1:15" x14ac:dyDescent="0.2">
      <c r="A661" t="s">
        <v>12</v>
      </c>
      <c r="B661" t="s">
        <v>25362</v>
      </c>
      <c r="C661" t="s">
        <v>13</v>
      </c>
      <c r="D661" t="s">
        <v>13</v>
      </c>
      <c r="E661" t="s">
        <v>59</v>
      </c>
      <c r="F661" t="s">
        <v>177</v>
      </c>
      <c r="G661">
        <v>0.46728496153430599</v>
      </c>
      <c r="H661" t="s">
        <v>25363</v>
      </c>
      <c r="I661" s="1">
        <v>5.16765816643324E-5</v>
      </c>
      <c r="J661" s="1">
        <v>5.16765816643324E-5</v>
      </c>
      <c r="K661" s="1">
        <v>5.16765816643324E-5</v>
      </c>
      <c r="L661">
        <v>7.8864306196255798E-3</v>
      </c>
      <c r="M661">
        <v>7.8864306196255798E-3</v>
      </c>
      <c r="N661" t="s">
        <v>25361</v>
      </c>
      <c r="O661" t="str">
        <f>VLOOKUP(E661,usvi_genera_relabel!A$2:B$12642,2)</f>
        <v>ASV_00072: Alphaproteobacteria; SAR11 Clade IV</v>
      </c>
    </row>
    <row r="662" spans="1:15" x14ac:dyDescent="0.2">
      <c r="A662" t="s">
        <v>12</v>
      </c>
      <c r="B662" t="s">
        <v>25362</v>
      </c>
      <c r="C662" t="s">
        <v>13</v>
      </c>
      <c r="D662" t="s">
        <v>13</v>
      </c>
      <c r="E662" t="s">
        <v>59</v>
      </c>
      <c r="F662" t="s">
        <v>37</v>
      </c>
      <c r="G662">
        <v>-0.87740370251809197</v>
      </c>
      <c r="H662" t="s">
        <v>25363</v>
      </c>
      <c r="I662" s="1">
        <v>1.0620388388058599E-23</v>
      </c>
      <c r="J662" s="1">
        <v>1.0620388388058599E-23</v>
      </c>
      <c r="K662" s="1">
        <v>1.0620388388058599E-23</v>
      </c>
      <c r="L662" s="1">
        <v>2.7808226045008498E-20</v>
      </c>
      <c r="M662" s="1">
        <v>2.7808226045008498E-20</v>
      </c>
      <c r="N662">
        <v>-0.87740370251809197</v>
      </c>
      <c r="O662" t="str">
        <f>VLOOKUP(E662,usvi_genera_relabel!A$2:B$12642,2)</f>
        <v>ASV_00072: Alphaproteobacteria; SAR11 Clade IV</v>
      </c>
    </row>
    <row r="663" spans="1:15" x14ac:dyDescent="0.2">
      <c r="A663" t="s">
        <v>12</v>
      </c>
      <c r="B663" t="s">
        <v>25362</v>
      </c>
      <c r="C663" t="s">
        <v>13</v>
      </c>
      <c r="D663" t="s">
        <v>13</v>
      </c>
      <c r="E663" t="s">
        <v>59</v>
      </c>
      <c r="F663" t="s">
        <v>117</v>
      </c>
      <c r="G663">
        <v>-0.56349534902414899</v>
      </c>
      <c r="H663" t="s">
        <v>25363</v>
      </c>
      <c r="I663" s="1">
        <v>3.1167498133317702E-7</v>
      </c>
      <c r="J663" s="1">
        <v>3.1167498133317702E-7</v>
      </c>
      <c r="K663" s="1">
        <v>3.1167498133317702E-7</v>
      </c>
      <c r="L663" s="1">
        <v>1.0960719578825199E-4</v>
      </c>
      <c r="M663" s="1">
        <v>1.0960719578825199E-4</v>
      </c>
      <c r="N663">
        <v>-0.56349534902414899</v>
      </c>
      <c r="O663" t="str">
        <f>VLOOKUP(E663,usvi_genera_relabel!A$2:B$12642,2)</f>
        <v>ASV_00072: Alphaproteobacteria; SAR11 Clade IV</v>
      </c>
    </row>
    <row r="664" spans="1:15" x14ac:dyDescent="0.2">
      <c r="A664" t="s">
        <v>12</v>
      </c>
      <c r="B664" t="s">
        <v>25362</v>
      </c>
      <c r="C664" t="s">
        <v>13</v>
      </c>
      <c r="D664" t="s">
        <v>13</v>
      </c>
      <c r="E664" t="s">
        <v>59</v>
      </c>
      <c r="F664" t="s">
        <v>225</v>
      </c>
      <c r="G664">
        <v>0.47247431662572298</v>
      </c>
      <c r="H664" t="s">
        <v>25363</v>
      </c>
      <c r="I664" s="1">
        <v>3.6321477099527698E-5</v>
      </c>
      <c r="J664" s="1">
        <v>3.6321477099527698E-5</v>
      </c>
      <c r="K664" s="1">
        <v>3.6321477099527698E-5</v>
      </c>
      <c r="L664">
        <v>5.9303314150806804E-3</v>
      </c>
      <c r="M664">
        <v>5.9303314150806804E-3</v>
      </c>
      <c r="N664" t="s">
        <v>25361</v>
      </c>
      <c r="O664" t="str">
        <f>VLOOKUP(E664,usvi_genera_relabel!A$2:B$12642,2)</f>
        <v>ASV_00072: Alphaproteobacteria; SAR11 Clade IV</v>
      </c>
    </row>
    <row r="665" spans="1:15" x14ac:dyDescent="0.2">
      <c r="A665" t="s">
        <v>12</v>
      </c>
      <c r="B665" t="s">
        <v>25362</v>
      </c>
      <c r="C665" t="s">
        <v>13</v>
      </c>
      <c r="D665" t="s">
        <v>13</v>
      </c>
      <c r="E665" t="s">
        <v>59</v>
      </c>
      <c r="F665" t="s">
        <v>66</v>
      </c>
      <c r="G665">
        <v>-0.45159128114043601</v>
      </c>
      <c r="H665" t="s">
        <v>25363</v>
      </c>
      <c r="I665" s="1">
        <v>7.7200094844927898E-5</v>
      </c>
      <c r="J665" s="1">
        <v>7.7200094844927898E-5</v>
      </c>
      <c r="K665" s="1">
        <v>7.7200094844927898E-5</v>
      </c>
      <c r="L665">
        <v>1.10071921879195E-2</v>
      </c>
      <c r="M665">
        <v>1.10071921879195E-2</v>
      </c>
      <c r="N665" t="s">
        <v>25361</v>
      </c>
      <c r="O665" t="str">
        <f>VLOOKUP(E665,usvi_genera_relabel!A$2:B$12642,2)</f>
        <v>ASV_00072: Alphaproteobacteria; SAR11 Clade IV</v>
      </c>
    </row>
    <row r="666" spans="1:15" x14ac:dyDescent="0.2">
      <c r="A666" t="s">
        <v>12</v>
      </c>
      <c r="B666" t="s">
        <v>25362</v>
      </c>
      <c r="C666" t="s">
        <v>13</v>
      </c>
      <c r="D666" t="s">
        <v>13</v>
      </c>
      <c r="E666" t="s">
        <v>59</v>
      </c>
      <c r="F666" t="s">
        <v>45</v>
      </c>
      <c r="G666">
        <v>-0.75476543148006503</v>
      </c>
      <c r="H666" t="s">
        <v>25363</v>
      </c>
      <c r="I666" s="1">
        <v>2.9157410322513997E-14</v>
      </c>
      <c r="J666" s="1">
        <v>2.9157410322513997E-14</v>
      </c>
      <c r="K666" s="1">
        <v>2.9157410322513997E-14</v>
      </c>
      <c r="L666" s="1">
        <v>5.1880045254215698E-11</v>
      </c>
      <c r="M666" s="1">
        <v>5.1880045254215698E-11</v>
      </c>
      <c r="N666">
        <v>-0.75476543148006503</v>
      </c>
      <c r="O666" t="str">
        <f>VLOOKUP(E666,usvi_genera_relabel!A$2:B$12642,2)</f>
        <v>ASV_00072: Alphaproteobacteria; SAR11 Clade IV</v>
      </c>
    </row>
    <row r="667" spans="1:15" x14ac:dyDescent="0.2">
      <c r="A667" t="s">
        <v>12</v>
      </c>
      <c r="B667" t="s">
        <v>25362</v>
      </c>
      <c r="C667" t="s">
        <v>13</v>
      </c>
      <c r="D667" t="s">
        <v>13</v>
      </c>
      <c r="E667" t="s">
        <v>59</v>
      </c>
      <c r="F667" t="s">
        <v>92</v>
      </c>
      <c r="G667">
        <v>0.46865551302290898</v>
      </c>
      <c r="H667" t="s">
        <v>25363</v>
      </c>
      <c r="I667" s="1">
        <v>4.8782386407999898E-5</v>
      </c>
      <c r="J667" s="1">
        <v>4.8782386407999898E-5</v>
      </c>
      <c r="K667" s="1">
        <v>4.8782386407999898E-5</v>
      </c>
      <c r="L667">
        <v>7.5165391043647903E-3</v>
      </c>
      <c r="M667">
        <v>7.5165391043647903E-3</v>
      </c>
      <c r="N667" t="s">
        <v>25361</v>
      </c>
      <c r="O667" t="str">
        <f>VLOOKUP(E667,usvi_genera_relabel!A$2:B$12642,2)</f>
        <v>ASV_00072: Alphaproteobacteria; SAR11 Clade IV</v>
      </c>
    </row>
    <row r="668" spans="1:15" x14ac:dyDescent="0.2">
      <c r="A668" t="s">
        <v>12</v>
      </c>
      <c r="B668" t="s">
        <v>25362</v>
      </c>
      <c r="C668" t="s">
        <v>13</v>
      </c>
      <c r="D668" t="s">
        <v>13</v>
      </c>
      <c r="E668" t="s">
        <v>59</v>
      </c>
      <c r="F668" t="s">
        <v>30</v>
      </c>
      <c r="G668">
        <v>-0.66531932925826598</v>
      </c>
      <c r="H668" t="s">
        <v>25363</v>
      </c>
      <c r="I668" s="1">
        <v>2.4656826785910102E-10</v>
      </c>
      <c r="J668" s="1">
        <v>2.4656826785910102E-10</v>
      </c>
      <c r="K668" s="1">
        <v>2.4656826785910102E-10</v>
      </c>
      <c r="L668" s="1">
        <v>1.8943798884575E-7</v>
      </c>
      <c r="M668" s="1">
        <v>1.8943798884575E-7</v>
      </c>
      <c r="N668">
        <v>-0.66531932925826598</v>
      </c>
      <c r="O668" t="str">
        <f>VLOOKUP(E668,usvi_genera_relabel!A$2:B$12642,2)</f>
        <v>ASV_00072: Alphaproteobacteria; SAR11 Clade IV</v>
      </c>
    </row>
    <row r="669" spans="1:15" x14ac:dyDescent="0.2">
      <c r="A669" t="s">
        <v>12</v>
      </c>
      <c r="B669" t="s">
        <v>25362</v>
      </c>
      <c r="C669" t="s">
        <v>13</v>
      </c>
      <c r="D669" t="s">
        <v>13</v>
      </c>
      <c r="E669" t="s">
        <v>59</v>
      </c>
      <c r="F669" t="s">
        <v>185</v>
      </c>
      <c r="G669">
        <v>0.47053773706725799</v>
      </c>
      <c r="H669" t="s">
        <v>25363</v>
      </c>
      <c r="I669" s="1">
        <v>4.50519291107785E-5</v>
      </c>
      <c r="J669" s="1">
        <v>4.50519291107785E-5</v>
      </c>
      <c r="K669" s="1">
        <v>4.50519291107785E-5</v>
      </c>
      <c r="L669">
        <v>7.0460856453890804E-3</v>
      </c>
      <c r="M669">
        <v>7.0460856453890804E-3</v>
      </c>
      <c r="N669" t="s">
        <v>25361</v>
      </c>
      <c r="O669" t="str">
        <f>VLOOKUP(E669,usvi_genera_relabel!A$2:B$12642,2)</f>
        <v>ASV_00072: Alphaproteobacteria; SAR11 Clade IV</v>
      </c>
    </row>
    <row r="670" spans="1:15" x14ac:dyDescent="0.2">
      <c r="A670" t="s">
        <v>12</v>
      </c>
      <c r="B670" t="s">
        <v>25362</v>
      </c>
      <c r="C670" t="s">
        <v>13</v>
      </c>
      <c r="D670" t="s">
        <v>13</v>
      </c>
      <c r="E670" t="s">
        <v>60</v>
      </c>
      <c r="F670" t="s">
        <v>157</v>
      </c>
      <c r="G670">
        <v>0.57340710932260197</v>
      </c>
      <c r="H670" t="s">
        <v>25363</v>
      </c>
      <c r="I670" s="1">
        <v>1.72683136495095E-7</v>
      </c>
      <c r="J670" s="1">
        <v>1.72683136495095E-7</v>
      </c>
      <c r="K670" s="1">
        <v>1.72683136495095E-7</v>
      </c>
      <c r="L670" s="1">
        <v>6.5627639237603904E-5</v>
      </c>
      <c r="M670" s="1">
        <v>6.5627639237603904E-5</v>
      </c>
      <c r="N670">
        <v>0.57340710932260197</v>
      </c>
      <c r="O670" t="str">
        <f>VLOOKUP(E670,usvi_genera_relabel!A$2:B$12642,2)</f>
        <v>ASV_00073: Bacteroidia; NS4 marine group</v>
      </c>
    </row>
    <row r="671" spans="1:15" x14ac:dyDescent="0.2">
      <c r="A671" t="s">
        <v>12</v>
      </c>
      <c r="B671" t="s">
        <v>25362</v>
      </c>
      <c r="C671" t="s">
        <v>13</v>
      </c>
      <c r="D671" t="s">
        <v>13</v>
      </c>
      <c r="E671" t="s">
        <v>60</v>
      </c>
      <c r="F671" t="s">
        <v>31</v>
      </c>
      <c r="G671">
        <v>0.46301140174379601</v>
      </c>
      <c r="H671" t="s">
        <v>25363</v>
      </c>
      <c r="I671" s="1">
        <v>4.7870062741884402E-5</v>
      </c>
      <c r="J671" s="1">
        <v>4.7870062741884402E-5</v>
      </c>
      <c r="K671" s="1">
        <v>4.7870062741884402E-5</v>
      </c>
      <c r="L671">
        <v>7.4007268247176803E-3</v>
      </c>
      <c r="M671">
        <v>7.4007268247176803E-3</v>
      </c>
      <c r="N671" t="s">
        <v>25361</v>
      </c>
      <c r="O671" t="str">
        <f>VLOOKUP(E671,usvi_genera_relabel!A$2:B$12642,2)</f>
        <v>ASV_00073: Bacteroidia; NS4 marine group</v>
      </c>
    </row>
    <row r="672" spans="1:15" x14ac:dyDescent="0.2">
      <c r="A672" t="s">
        <v>12</v>
      </c>
      <c r="B672" t="s">
        <v>25362</v>
      </c>
      <c r="C672" t="s">
        <v>13</v>
      </c>
      <c r="D672" t="s">
        <v>13</v>
      </c>
      <c r="E672" t="s">
        <v>60</v>
      </c>
      <c r="F672" t="s">
        <v>44</v>
      </c>
      <c r="G672">
        <v>0.66458752515090502</v>
      </c>
      <c r="H672" t="s">
        <v>25363</v>
      </c>
      <c r="I672" s="1">
        <v>2.6213646448297599E-10</v>
      </c>
      <c r="J672" s="1">
        <v>2.6213646448297599E-10</v>
      </c>
      <c r="K672" s="1">
        <v>2.6213646448297599E-10</v>
      </c>
      <c r="L672" s="1">
        <v>1.9924814514355701E-7</v>
      </c>
      <c r="M672" s="1">
        <v>1.9924814514355701E-7</v>
      </c>
      <c r="N672">
        <v>0.66458752515090502</v>
      </c>
      <c r="O672" t="str">
        <f>VLOOKUP(E672,usvi_genera_relabel!A$2:B$12642,2)</f>
        <v>ASV_00073: Bacteroidia; NS4 marine group</v>
      </c>
    </row>
    <row r="673" spans="1:15" x14ac:dyDescent="0.2">
      <c r="A673" t="s">
        <v>12</v>
      </c>
      <c r="B673" t="s">
        <v>25362</v>
      </c>
      <c r="C673" t="s">
        <v>13</v>
      </c>
      <c r="D673" t="s">
        <v>13</v>
      </c>
      <c r="E673" t="s">
        <v>60</v>
      </c>
      <c r="F673" t="s">
        <v>159</v>
      </c>
      <c r="G673">
        <v>0.65576794097920799</v>
      </c>
      <c r="H673" t="s">
        <v>25363</v>
      </c>
      <c r="I673" s="1">
        <v>5.4109583787802003E-10</v>
      </c>
      <c r="J673" s="1">
        <v>5.4109583787802003E-10</v>
      </c>
      <c r="K673" s="1">
        <v>5.4109583787802003E-10</v>
      </c>
      <c r="L673" s="1">
        <v>3.8061254904883198E-7</v>
      </c>
      <c r="M673" s="1">
        <v>3.8061254904883198E-7</v>
      </c>
      <c r="N673">
        <v>0.65576794097920799</v>
      </c>
      <c r="O673" t="str">
        <f>VLOOKUP(E673,usvi_genera_relabel!A$2:B$12642,2)</f>
        <v>ASV_00073: Bacteroidia; NS4 marine group</v>
      </c>
    </row>
    <row r="674" spans="1:15" x14ac:dyDescent="0.2">
      <c r="A674" t="s">
        <v>12</v>
      </c>
      <c r="B674" t="s">
        <v>25362</v>
      </c>
      <c r="C674" t="s">
        <v>13</v>
      </c>
      <c r="D674" t="s">
        <v>13</v>
      </c>
      <c r="E674" t="s">
        <v>60</v>
      </c>
      <c r="F674" t="s">
        <v>68</v>
      </c>
      <c r="G674">
        <v>0.52206572769952997</v>
      </c>
      <c r="H674" t="s">
        <v>25363</v>
      </c>
      <c r="I674" s="1">
        <v>3.02217521498663E-6</v>
      </c>
      <c r="J674" s="1">
        <v>3.02217521498663E-6</v>
      </c>
      <c r="K674" s="1">
        <v>3.02217521498663E-6</v>
      </c>
      <c r="L674" s="1">
        <v>7.6407796225698302E-4</v>
      </c>
      <c r="M674" s="1">
        <v>7.6407796225698302E-4</v>
      </c>
      <c r="N674">
        <v>0.52206572769952997</v>
      </c>
      <c r="O674" t="str">
        <f>VLOOKUP(E674,usvi_genera_relabel!A$2:B$12642,2)</f>
        <v>ASV_00073: Bacteroidia; NS4 marine group</v>
      </c>
    </row>
    <row r="675" spans="1:15" x14ac:dyDescent="0.2">
      <c r="A675" t="s">
        <v>12</v>
      </c>
      <c r="B675" t="s">
        <v>25362</v>
      </c>
      <c r="C675" t="s">
        <v>13</v>
      </c>
      <c r="D675" t="s">
        <v>13</v>
      </c>
      <c r="E675" t="s">
        <v>60</v>
      </c>
      <c r="F675" t="s">
        <v>122</v>
      </c>
      <c r="G675">
        <v>0.57277097902097895</v>
      </c>
      <c r="H675" t="s">
        <v>25363</v>
      </c>
      <c r="I675" s="1">
        <v>6.1740497996129501E-7</v>
      </c>
      <c r="J675" s="1">
        <v>6.1740497996129501E-7</v>
      </c>
      <c r="K675" s="1">
        <v>6.1740497996129501E-7</v>
      </c>
      <c r="L675" s="1">
        <v>2.0042730667801199E-4</v>
      </c>
      <c r="M675" s="1">
        <v>2.0042730667801199E-4</v>
      </c>
      <c r="N675">
        <v>0.57277097902097895</v>
      </c>
      <c r="O675" t="str">
        <f>VLOOKUP(E675,usvi_genera_relabel!A$2:B$12642,2)</f>
        <v>ASV_00073: Bacteroidia; NS4 marine group</v>
      </c>
    </row>
    <row r="676" spans="1:15" x14ac:dyDescent="0.2">
      <c r="A676" t="s">
        <v>12</v>
      </c>
      <c r="B676" t="s">
        <v>25362</v>
      </c>
      <c r="C676" t="s">
        <v>13</v>
      </c>
      <c r="D676" t="s">
        <v>13</v>
      </c>
      <c r="E676" t="s">
        <v>60</v>
      </c>
      <c r="F676" t="s">
        <v>161</v>
      </c>
      <c r="G676">
        <v>0.71134697450486895</v>
      </c>
      <c r="H676" t="s">
        <v>25363</v>
      </c>
      <c r="I676" s="1">
        <v>5.5590077143996203E-7</v>
      </c>
      <c r="J676" s="1">
        <v>5.5590077143996203E-7</v>
      </c>
      <c r="K676" s="1">
        <v>5.5590077143996203E-7</v>
      </c>
      <c r="L676" s="1">
        <v>1.82914854314656E-4</v>
      </c>
      <c r="M676" s="1">
        <v>1.82914854314656E-4</v>
      </c>
      <c r="N676">
        <v>0.71134697450486895</v>
      </c>
      <c r="O676" t="str">
        <f>VLOOKUP(E676,usvi_genera_relabel!A$2:B$12642,2)</f>
        <v>ASV_00073: Bacteroidia; NS4 marine group</v>
      </c>
    </row>
    <row r="677" spans="1:15" x14ac:dyDescent="0.2">
      <c r="A677" t="s">
        <v>12</v>
      </c>
      <c r="B677" t="s">
        <v>25362</v>
      </c>
      <c r="C677" t="s">
        <v>13</v>
      </c>
      <c r="D677" t="s">
        <v>13</v>
      </c>
      <c r="E677" t="s">
        <v>60</v>
      </c>
      <c r="F677" t="s">
        <v>37</v>
      </c>
      <c r="G677">
        <v>0.69698189134808797</v>
      </c>
      <c r="H677" t="s">
        <v>25363</v>
      </c>
      <c r="I677" s="1">
        <v>1.46552811149106E-11</v>
      </c>
      <c r="J677" s="1">
        <v>1.46552811149106E-11</v>
      </c>
      <c r="K677" s="1">
        <v>1.46552811149106E-11</v>
      </c>
      <c r="L677" s="1">
        <v>1.5825601329295199E-8</v>
      </c>
      <c r="M677" s="1">
        <v>1.5825601329295199E-8</v>
      </c>
      <c r="N677">
        <v>0.69698189134808797</v>
      </c>
      <c r="O677" t="str">
        <f>VLOOKUP(E677,usvi_genera_relabel!A$2:B$12642,2)</f>
        <v>ASV_00073: Bacteroidia; NS4 marine group</v>
      </c>
    </row>
    <row r="678" spans="1:15" x14ac:dyDescent="0.2">
      <c r="A678" t="s">
        <v>12</v>
      </c>
      <c r="B678" t="s">
        <v>25362</v>
      </c>
      <c r="C678" t="s">
        <v>13</v>
      </c>
      <c r="D678" t="s">
        <v>13</v>
      </c>
      <c r="E678" t="s">
        <v>60</v>
      </c>
      <c r="F678" t="s">
        <v>117</v>
      </c>
      <c r="G678">
        <v>0.58856472166331297</v>
      </c>
      <c r="H678" t="s">
        <v>25363</v>
      </c>
      <c r="I678" s="1">
        <v>6.7350714662019405E-8</v>
      </c>
      <c r="J678" s="1">
        <v>6.7350714662019405E-8</v>
      </c>
      <c r="K678" s="1">
        <v>6.7350714662019405E-8</v>
      </c>
      <c r="L678" s="1">
        <v>2.8971761047272701E-5</v>
      </c>
      <c r="M678" s="1">
        <v>2.8971761047272701E-5</v>
      </c>
      <c r="N678">
        <v>0.58856472166331297</v>
      </c>
      <c r="O678" t="str">
        <f>VLOOKUP(E678,usvi_genera_relabel!A$2:B$12642,2)</f>
        <v>ASV_00073: Bacteroidia; NS4 marine group</v>
      </c>
    </row>
    <row r="679" spans="1:15" x14ac:dyDescent="0.2">
      <c r="A679" t="s">
        <v>12</v>
      </c>
      <c r="B679" t="s">
        <v>25362</v>
      </c>
      <c r="C679" t="s">
        <v>13</v>
      </c>
      <c r="D679" t="s">
        <v>13</v>
      </c>
      <c r="E679" t="s">
        <v>60</v>
      </c>
      <c r="F679" t="s">
        <v>66</v>
      </c>
      <c r="G679">
        <v>0.51549295774647796</v>
      </c>
      <c r="H679" t="s">
        <v>25363</v>
      </c>
      <c r="I679" s="1">
        <v>4.2183263196949297E-6</v>
      </c>
      <c r="J679" s="1">
        <v>4.2183263196949297E-6</v>
      </c>
      <c r="K679" s="1">
        <v>4.2183263196949297E-6</v>
      </c>
      <c r="L679">
        <v>1.0065561726253799E-3</v>
      </c>
      <c r="M679">
        <v>1.0065561726253799E-3</v>
      </c>
      <c r="N679">
        <v>0.51549295774647796</v>
      </c>
      <c r="O679" t="str">
        <f>VLOOKUP(E679,usvi_genera_relabel!A$2:B$12642,2)</f>
        <v>ASV_00073: Bacteroidia; NS4 marine group</v>
      </c>
    </row>
    <row r="680" spans="1:15" x14ac:dyDescent="0.2">
      <c r="A680" t="s">
        <v>12</v>
      </c>
      <c r="B680" t="s">
        <v>25362</v>
      </c>
      <c r="C680" t="s">
        <v>13</v>
      </c>
      <c r="D680" t="s">
        <v>13</v>
      </c>
      <c r="E680" t="s">
        <v>60</v>
      </c>
      <c r="F680" t="s">
        <v>45</v>
      </c>
      <c r="G680">
        <v>0.67558685446009303</v>
      </c>
      <c r="H680" t="s">
        <v>25363</v>
      </c>
      <c r="I680" s="1">
        <v>1.0254309918039101E-10</v>
      </c>
      <c r="J680" s="1">
        <v>1.0254309918039101E-10</v>
      </c>
      <c r="K680" s="1">
        <v>1.0254309918039101E-10</v>
      </c>
      <c r="L680" s="1">
        <v>8.7930539075500603E-8</v>
      </c>
      <c r="M680" s="1">
        <v>8.7930539075500603E-8</v>
      </c>
      <c r="N680">
        <v>0.67558685446009303</v>
      </c>
      <c r="O680" t="str">
        <f>VLOOKUP(E680,usvi_genera_relabel!A$2:B$12642,2)</f>
        <v>ASV_00073: Bacteroidia; NS4 marine group</v>
      </c>
    </row>
    <row r="681" spans="1:15" x14ac:dyDescent="0.2">
      <c r="A681" t="s">
        <v>12</v>
      </c>
      <c r="B681" t="s">
        <v>25362</v>
      </c>
      <c r="C681" t="s">
        <v>13</v>
      </c>
      <c r="D681" t="s">
        <v>13</v>
      </c>
      <c r="E681" t="s">
        <v>60</v>
      </c>
      <c r="F681" t="s">
        <v>92</v>
      </c>
      <c r="G681">
        <v>-0.46587504567044202</v>
      </c>
      <c r="H681" t="s">
        <v>25363</v>
      </c>
      <c r="I681" s="1">
        <v>5.4819179408782398E-5</v>
      </c>
      <c r="J681" s="1">
        <v>5.4819179408782398E-5</v>
      </c>
      <c r="K681" s="1">
        <v>5.4819179408782398E-5</v>
      </c>
      <c r="L681">
        <v>8.2565825860750602E-3</v>
      </c>
      <c r="M681">
        <v>8.2565825860750602E-3</v>
      </c>
      <c r="N681" t="s">
        <v>25361</v>
      </c>
      <c r="O681" t="str">
        <f>VLOOKUP(E681,usvi_genera_relabel!A$2:B$12642,2)</f>
        <v>ASV_00073: Bacteroidia; NS4 marine group</v>
      </c>
    </row>
    <row r="682" spans="1:15" x14ac:dyDescent="0.2">
      <c r="A682" t="s">
        <v>12</v>
      </c>
      <c r="B682" t="s">
        <v>25362</v>
      </c>
      <c r="C682" t="s">
        <v>13</v>
      </c>
      <c r="D682" t="s">
        <v>13</v>
      </c>
      <c r="E682" t="s">
        <v>60</v>
      </c>
      <c r="F682" t="s">
        <v>30</v>
      </c>
      <c r="G682">
        <v>0.61894701542588804</v>
      </c>
      <c r="H682" t="s">
        <v>25363</v>
      </c>
      <c r="I682" s="1">
        <v>8.7589104053298395E-9</v>
      </c>
      <c r="J682" s="1">
        <v>8.7589104053298395E-9</v>
      </c>
      <c r="K682" s="1">
        <v>8.7589104053298395E-9</v>
      </c>
      <c r="L682" s="1">
        <v>4.7752896383642798E-6</v>
      </c>
      <c r="M682" s="1">
        <v>4.7752896383642798E-6</v>
      </c>
      <c r="N682">
        <v>0.61894701542588804</v>
      </c>
      <c r="O682" t="str">
        <f>VLOOKUP(E682,usvi_genera_relabel!A$2:B$12642,2)</f>
        <v>ASV_00073: Bacteroidia; NS4 marine group</v>
      </c>
    </row>
    <row r="683" spans="1:15" x14ac:dyDescent="0.2">
      <c r="A683" t="s">
        <v>12</v>
      </c>
      <c r="B683" t="s">
        <v>25362</v>
      </c>
      <c r="C683" t="s">
        <v>13</v>
      </c>
      <c r="D683" t="s">
        <v>13</v>
      </c>
      <c r="E683" t="s">
        <v>60</v>
      </c>
      <c r="F683" t="s">
        <v>185</v>
      </c>
      <c r="G683">
        <v>-0.46097917427840701</v>
      </c>
      <c r="H683" t="s">
        <v>25363</v>
      </c>
      <c r="I683" s="1">
        <v>6.7157719181020097E-5</v>
      </c>
      <c r="J683" s="1">
        <v>6.7157719181020097E-5</v>
      </c>
      <c r="K683" s="1">
        <v>6.7157719181020097E-5</v>
      </c>
      <c r="L683">
        <v>9.7836824927324002E-3</v>
      </c>
      <c r="M683">
        <v>9.7836824927324002E-3</v>
      </c>
      <c r="N683" t="s">
        <v>25361</v>
      </c>
      <c r="O683" t="str">
        <f>VLOOKUP(E683,usvi_genera_relabel!A$2:B$12642,2)</f>
        <v>ASV_00073: Bacteroidia; NS4 marine group</v>
      </c>
    </row>
    <row r="684" spans="1:15" x14ac:dyDescent="0.2">
      <c r="A684" t="s">
        <v>12</v>
      </c>
      <c r="B684" t="s">
        <v>25362</v>
      </c>
      <c r="C684" t="s">
        <v>13</v>
      </c>
      <c r="D684" t="s">
        <v>13</v>
      </c>
      <c r="E684" t="s">
        <v>669</v>
      </c>
      <c r="F684" t="s">
        <v>44</v>
      </c>
      <c r="G684">
        <v>0.50387389606742095</v>
      </c>
      <c r="H684" t="s">
        <v>25363</v>
      </c>
      <c r="I684" s="1">
        <v>7.4797866813887299E-6</v>
      </c>
      <c r="J684" s="1">
        <v>7.4797866813887299E-6</v>
      </c>
      <c r="K684" s="1">
        <v>7.4797866813887299E-6</v>
      </c>
      <c r="L684">
        <v>1.6320777797415001E-3</v>
      </c>
      <c r="M684">
        <v>1.6320777797415001E-3</v>
      </c>
      <c r="N684">
        <v>0.50387389606742095</v>
      </c>
      <c r="O684" t="str">
        <f>VLOOKUP(E684,usvi_genera_relabel!A$2:B$12642,2)</f>
        <v>ASV_00074: Bacteroidia; Cryomorphaceae</v>
      </c>
    </row>
    <row r="685" spans="1:15" x14ac:dyDescent="0.2">
      <c r="A685" t="s">
        <v>12</v>
      </c>
      <c r="B685" t="s">
        <v>25362</v>
      </c>
      <c r="C685" t="s">
        <v>13</v>
      </c>
      <c r="D685" t="s">
        <v>13</v>
      </c>
      <c r="E685" t="s">
        <v>669</v>
      </c>
      <c r="F685" t="s">
        <v>159</v>
      </c>
      <c r="G685">
        <v>0.58819387042097904</v>
      </c>
      <c r="H685" t="s">
        <v>25363</v>
      </c>
      <c r="I685" s="1">
        <v>6.8959959965713698E-8</v>
      </c>
      <c r="J685" s="1">
        <v>6.8959959965713698E-8</v>
      </c>
      <c r="K685" s="1">
        <v>6.8959959965713698E-8</v>
      </c>
      <c r="L685" s="1">
        <v>2.9485787448016E-5</v>
      </c>
      <c r="M685" s="1">
        <v>2.9485787448016E-5</v>
      </c>
      <c r="N685">
        <v>0.58819387042097904</v>
      </c>
      <c r="O685" t="str">
        <f>VLOOKUP(E685,usvi_genera_relabel!A$2:B$12642,2)</f>
        <v>ASV_00074: Bacteroidia; Cryomorphaceae</v>
      </c>
    </row>
    <row r="686" spans="1:15" x14ac:dyDescent="0.2">
      <c r="A686" t="s">
        <v>12</v>
      </c>
      <c r="B686" t="s">
        <v>25362</v>
      </c>
      <c r="C686" t="s">
        <v>13</v>
      </c>
      <c r="D686" t="s">
        <v>13</v>
      </c>
      <c r="E686" t="s">
        <v>669</v>
      </c>
      <c r="F686" t="s">
        <v>37</v>
      </c>
      <c r="G686">
        <v>0.69116217641358901</v>
      </c>
      <c r="H686" t="s">
        <v>25363</v>
      </c>
      <c r="I686" s="1">
        <v>2.5292987725222501E-11</v>
      </c>
      <c r="J686" s="1">
        <v>2.5292987725222501E-11</v>
      </c>
      <c r="K686" s="1">
        <v>2.5292987725222501E-11</v>
      </c>
      <c r="L686" s="1">
        <v>2.5850886316091101E-8</v>
      </c>
      <c r="M686" s="1">
        <v>2.5850886316091101E-8</v>
      </c>
      <c r="N686">
        <v>0.69116217641358901</v>
      </c>
      <c r="O686" t="str">
        <f>VLOOKUP(E686,usvi_genera_relabel!A$2:B$12642,2)</f>
        <v>ASV_00074: Bacteroidia; Cryomorphaceae</v>
      </c>
    </row>
    <row r="687" spans="1:15" x14ac:dyDescent="0.2">
      <c r="A687" t="s">
        <v>12</v>
      </c>
      <c r="B687" t="s">
        <v>25362</v>
      </c>
      <c r="C687" t="s">
        <v>13</v>
      </c>
      <c r="D687" t="s">
        <v>13</v>
      </c>
      <c r="E687" t="s">
        <v>669</v>
      </c>
      <c r="F687" t="s">
        <v>45</v>
      </c>
      <c r="G687">
        <v>0.54911957840749603</v>
      </c>
      <c r="H687" t="s">
        <v>25363</v>
      </c>
      <c r="I687" s="1">
        <v>7.0979239932222301E-7</v>
      </c>
      <c r="J687" s="1">
        <v>7.0979239932222301E-7</v>
      </c>
      <c r="K687" s="1">
        <v>7.0979239932222301E-7</v>
      </c>
      <c r="L687" s="1">
        <v>2.2474759916801899E-4</v>
      </c>
      <c r="M687" s="1">
        <v>2.2474759916801899E-4</v>
      </c>
      <c r="N687">
        <v>0.54911957840749603</v>
      </c>
      <c r="O687" t="str">
        <f>VLOOKUP(E687,usvi_genera_relabel!A$2:B$12642,2)</f>
        <v>ASV_00074: Bacteroidia; Cryomorphaceae</v>
      </c>
    </row>
    <row r="688" spans="1:15" x14ac:dyDescent="0.2">
      <c r="A688" t="s">
        <v>12</v>
      </c>
      <c r="B688" t="s">
        <v>25362</v>
      </c>
      <c r="C688" t="s">
        <v>13</v>
      </c>
      <c r="D688" t="s">
        <v>13</v>
      </c>
      <c r="E688" t="s">
        <v>669</v>
      </c>
      <c r="F688" t="s">
        <v>30</v>
      </c>
      <c r="G688">
        <v>0.52356197281584504</v>
      </c>
      <c r="H688" t="s">
        <v>25363</v>
      </c>
      <c r="I688" s="1">
        <v>2.7985132325627099E-6</v>
      </c>
      <c r="J688" s="1">
        <v>2.7985132325627099E-6</v>
      </c>
      <c r="K688" s="1">
        <v>2.7985132325627099E-6</v>
      </c>
      <c r="L688" s="1">
        <v>7.1622909961438898E-4</v>
      </c>
      <c r="M688" s="1">
        <v>7.1622909961438898E-4</v>
      </c>
      <c r="N688">
        <v>0.52356197281584504</v>
      </c>
      <c r="O688" t="str">
        <f>VLOOKUP(E688,usvi_genera_relabel!A$2:B$12642,2)</f>
        <v>ASV_00074: Bacteroidia; Cryomorphaceae</v>
      </c>
    </row>
    <row r="689" spans="1:15" x14ac:dyDescent="0.2">
      <c r="A689" t="s">
        <v>12</v>
      </c>
      <c r="B689" t="s">
        <v>25362</v>
      </c>
      <c r="C689" t="s">
        <v>13</v>
      </c>
      <c r="D689" t="s">
        <v>13</v>
      </c>
      <c r="E689" t="s">
        <v>671</v>
      </c>
      <c r="F689" t="s">
        <v>157</v>
      </c>
      <c r="G689">
        <v>-0.48262176083737901</v>
      </c>
      <c r="H689" t="s">
        <v>25363</v>
      </c>
      <c r="I689" s="1">
        <v>2.02302522169164E-5</v>
      </c>
      <c r="J689" s="1">
        <v>2.02302522169164E-5</v>
      </c>
      <c r="K689" s="1">
        <v>2.02302522169164E-5</v>
      </c>
      <c r="L689">
        <v>3.70141654824793E-3</v>
      </c>
      <c r="M689">
        <v>3.70141654824793E-3</v>
      </c>
      <c r="N689" t="s">
        <v>25361</v>
      </c>
      <c r="O689" t="str">
        <f>VLOOKUP(E689,usvi_genera_relabel!A$2:B$12642,2)</f>
        <v>ASV_00077: Alphaproteobacteria; SAR116 clade</v>
      </c>
    </row>
    <row r="690" spans="1:15" x14ac:dyDescent="0.2">
      <c r="A690" t="s">
        <v>12</v>
      </c>
      <c r="B690" t="s">
        <v>25362</v>
      </c>
      <c r="C690" t="s">
        <v>13</v>
      </c>
      <c r="D690" t="s">
        <v>13</v>
      </c>
      <c r="E690" t="s">
        <v>671</v>
      </c>
      <c r="F690" t="s">
        <v>31</v>
      </c>
      <c r="G690">
        <v>-0.46309361523307102</v>
      </c>
      <c r="H690" t="s">
        <v>25363</v>
      </c>
      <c r="I690" s="1">
        <v>4.77027005436077E-5</v>
      </c>
      <c r="J690" s="1">
        <v>4.77027005436077E-5</v>
      </c>
      <c r="K690" s="1">
        <v>4.77027005436077E-5</v>
      </c>
      <c r="L690">
        <v>7.3792241542754997E-3</v>
      </c>
      <c r="M690">
        <v>7.3792241542754997E-3</v>
      </c>
      <c r="N690" t="s">
        <v>25361</v>
      </c>
      <c r="O690" t="str">
        <f>VLOOKUP(E690,usvi_genera_relabel!A$2:B$12642,2)</f>
        <v>ASV_00077: Alphaproteobacteria; SAR116 clade</v>
      </c>
    </row>
    <row r="691" spans="1:15" x14ac:dyDescent="0.2">
      <c r="A691" t="s">
        <v>12</v>
      </c>
      <c r="B691" t="s">
        <v>25362</v>
      </c>
      <c r="C691" t="s">
        <v>13</v>
      </c>
      <c r="D691" t="s">
        <v>13</v>
      </c>
      <c r="E691" t="s">
        <v>671</v>
      </c>
      <c r="F691" t="s">
        <v>44</v>
      </c>
      <c r="G691">
        <v>-0.587986055945942</v>
      </c>
      <c r="H691" t="s">
        <v>25363</v>
      </c>
      <c r="I691" s="1">
        <v>6.9877584506487095E-8</v>
      </c>
      <c r="J691" s="1">
        <v>6.9877584506487095E-8</v>
      </c>
      <c r="K691" s="1">
        <v>6.9877584506487095E-8</v>
      </c>
      <c r="L691" s="1">
        <v>2.9829270119842199E-5</v>
      </c>
      <c r="M691" s="1">
        <v>2.9829270119842199E-5</v>
      </c>
      <c r="N691">
        <v>-0.587986055945942</v>
      </c>
      <c r="O691" t="str">
        <f>VLOOKUP(E691,usvi_genera_relabel!A$2:B$12642,2)</f>
        <v>ASV_00077: Alphaproteobacteria; SAR116 clade</v>
      </c>
    </row>
    <row r="692" spans="1:15" x14ac:dyDescent="0.2">
      <c r="A692" t="s">
        <v>12</v>
      </c>
      <c r="B692" t="s">
        <v>25362</v>
      </c>
      <c r="C692" t="s">
        <v>13</v>
      </c>
      <c r="D692" t="s">
        <v>13</v>
      </c>
      <c r="E692" t="s">
        <v>671</v>
      </c>
      <c r="F692" t="s">
        <v>159</v>
      </c>
      <c r="G692">
        <v>-0.61385494658239104</v>
      </c>
      <c r="H692" t="s">
        <v>25363</v>
      </c>
      <c r="I692" s="1">
        <v>1.25167878135565E-8</v>
      </c>
      <c r="J692" s="1">
        <v>1.25167878135565E-8</v>
      </c>
      <c r="K692" s="1">
        <v>1.25167878135565E-8</v>
      </c>
      <c r="L692" s="1">
        <v>6.5198556966614601E-6</v>
      </c>
      <c r="M692" s="1">
        <v>6.5198556966614601E-6</v>
      </c>
      <c r="N692">
        <v>-0.61385494658239104</v>
      </c>
      <c r="O692" t="str">
        <f>VLOOKUP(E692,usvi_genera_relabel!A$2:B$12642,2)</f>
        <v>ASV_00077: Alphaproteobacteria; SAR116 clade</v>
      </c>
    </row>
    <row r="693" spans="1:15" x14ac:dyDescent="0.2">
      <c r="A693" t="s">
        <v>12</v>
      </c>
      <c r="B693" t="s">
        <v>25362</v>
      </c>
      <c r="C693" t="s">
        <v>13</v>
      </c>
      <c r="D693" t="s">
        <v>13</v>
      </c>
      <c r="E693" t="s">
        <v>671</v>
      </c>
      <c r="F693" t="s">
        <v>161</v>
      </c>
      <c r="G693">
        <v>-0.64802582173049394</v>
      </c>
      <c r="H693" t="s">
        <v>25363</v>
      </c>
      <c r="I693" s="1">
        <v>1.08920877416027E-5</v>
      </c>
      <c r="J693" s="1">
        <v>1.08920877416027E-5</v>
      </c>
      <c r="K693" s="1">
        <v>1.08920877416027E-5</v>
      </c>
      <c r="L693">
        <v>2.2303837240263201E-3</v>
      </c>
      <c r="M693">
        <v>2.2303837240263201E-3</v>
      </c>
      <c r="N693">
        <v>-0.64802582173049394</v>
      </c>
      <c r="O693" t="str">
        <f>VLOOKUP(E693,usvi_genera_relabel!A$2:B$12642,2)</f>
        <v>ASV_00077: Alphaproteobacteria; SAR116 clade</v>
      </c>
    </row>
    <row r="694" spans="1:15" x14ac:dyDescent="0.2">
      <c r="A694" t="s">
        <v>12</v>
      </c>
      <c r="B694" t="s">
        <v>25362</v>
      </c>
      <c r="C694" t="s">
        <v>13</v>
      </c>
      <c r="D694" t="s">
        <v>13</v>
      </c>
      <c r="E694" t="s">
        <v>671</v>
      </c>
      <c r="F694" t="s">
        <v>37</v>
      </c>
      <c r="G694">
        <v>-0.71581277760453699</v>
      </c>
      <c r="H694" t="s">
        <v>25363</v>
      </c>
      <c r="I694" s="1">
        <v>2.2859552715449201E-12</v>
      </c>
      <c r="J694" s="1">
        <v>2.2859552715449201E-12</v>
      </c>
      <c r="K694" s="1">
        <v>2.2859552715449201E-12</v>
      </c>
      <c r="L694" s="1">
        <v>2.9581243607792299E-9</v>
      </c>
      <c r="M694" s="1">
        <v>2.9581243607792299E-9</v>
      </c>
      <c r="N694">
        <v>-0.71581277760453699</v>
      </c>
      <c r="O694" t="str">
        <f>VLOOKUP(E694,usvi_genera_relabel!A$2:B$12642,2)</f>
        <v>ASV_00077: Alphaproteobacteria; SAR116 clade</v>
      </c>
    </row>
    <row r="695" spans="1:15" x14ac:dyDescent="0.2">
      <c r="A695" t="s">
        <v>12</v>
      </c>
      <c r="B695" t="s">
        <v>25362</v>
      </c>
      <c r="C695" t="s">
        <v>13</v>
      </c>
      <c r="D695" t="s">
        <v>13</v>
      </c>
      <c r="E695" t="s">
        <v>671</v>
      </c>
      <c r="F695" t="s">
        <v>117</v>
      </c>
      <c r="G695">
        <v>-0.468304493464273</v>
      </c>
      <c r="H695" t="s">
        <v>25363</v>
      </c>
      <c r="I695" s="1">
        <v>3.8136345060105999E-5</v>
      </c>
      <c r="J695" s="1">
        <v>3.8136345060105999E-5</v>
      </c>
      <c r="K695" s="1">
        <v>3.8136345060105999E-5</v>
      </c>
      <c r="L695">
        <v>6.1807837617193903E-3</v>
      </c>
      <c r="M695">
        <v>6.1807837617193903E-3</v>
      </c>
      <c r="N695" t="s">
        <v>25361</v>
      </c>
      <c r="O695" t="str">
        <f>VLOOKUP(E695,usvi_genera_relabel!A$2:B$12642,2)</f>
        <v>ASV_00077: Alphaproteobacteria; SAR116 clade</v>
      </c>
    </row>
    <row r="696" spans="1:15" x14ac:dyDescent="0.2">
      <c r="A696" t="s">
        <v>12</v>
      </c>
      <c r="B696" t="s">
        <v>25362</v>
      </c>
      <c r="C696" t="s">
        <v>13</v>
      </c>
      <c r="D696" t="s">
        <v>13</v>
      </c>
      <c r="E696" t="s">
        <v>671</v>
      </c>
      <c r="F696" t="s">
        <v>66</v>
      </c>
      <c r="G696">
        <v>-0.52510137981600702</v>
      </c>
      <c r="H696" t="s">
        <v>25363</v>
      </c>
      <c r="I696" s="1">
        <v>2.5846715193549802E-6</v>
      </c>
      <c r="J696" s="1">
        <v>2.5846715193549802E-6</v>
      </c>
      <c r="K696" s="1">
        <v>2.5846715193549802E-6</v>
      </c>
      <c r="L696" s="1">
        <v>6.7093136399765997E-4</v>
      </c>
      <c r="M696" s="1">
        <v>6.7093136399765997E-4</v>
      </c>
      <c r="N696">
        <v>-0.52510137981600702</v>
      </c>
      <c r="O696" t="str">
        <f>VLOOKUP(E696,usvi_genera_relabel!A$2:B$12642,2)</f>
        <v>ASV_00077: Alphaproteobacteria; SAR116 clade</v>
      </c>
    </row>
    <row r="697" spans="1:15" x14ac:dyDescent="0.2">
      <c r="A697" t="s">
        <v>12</v>
      </c>
      <c r="B697" t="s">
        <v>25362</v>
      </c>
      <c r="C697" t="s">
        <v>13</v>
      </c>
      <c r="D697" t="s">
        <v>13</v>
      </c>
      <c r="E697" t="s">
        <v>671</v>
      </c>
      <c r="F697" t="s">
        <v>45</v>
      </c>
      <c r="G697">
        <v>-0.59479898411877397</v>
      </c>
      <c r="H697" t="s">
        <v>25363</v>
      </c>
      <c r="I697" s="1">
        <v>4.5082813945758903E-8</v>
      </c>
      <c r="J697" s="1">
        <v>4.5082813945758903E-8</v>
      </c>
      <c r="K697" s="1">
        <v>4.5082813945758903E-8</v>
      </c>
      <c r="L697" s="1">
        <v>2.02612828397697E-5</v>
      </c>
      <c r="M697" s="1">
        <v>2.02612828397697E-5</v>
      </c>
      <c r="N697">
        <v>-0.59479898411877397</v>
      </c>
      <c r="O697" t="str">
        <f>VLOOKUP(E697,usvi_genera_relabel!A$2:B$12642,2)</f>
        <v>ASV_00077: Alphaproteobacteria; SAR116 clade</v>
      </c>
    </row>
    <row r="698" spans="1:15" x14ac:dyDescent="0.2">
      <c r="A698" t="s">
        <v>12</v>
      </c>
      <c r="B698" t="s">
        <v>25362</v>
      </c>
      <c r="C698" t="s">
        <v>13</v>
      </c>
      <c r="D698" t="s">
        <v>13</v>
      </c>
      <c r="E698" t="s">
        <v>671</v>
      </c>
      <c r="F698" t="s">
        <v>30</v>
      </c>
      <c r="G698">
        <v>-0.51636599171321695</v>
      </c>
      <c r="H698" t="s">
        <v>25363</v>
      </c>
      <c r="I698" s="1">
        <v>4.0371770724333496E-6</v>
      </c>
      <c r="J698" s="1">
        <v>4.0371770724333496E-6</v>
      </c>
      <c r="K698" s="1">
        <v>4.0371770724333496E-6</v>
      </c>
      <c r="L698" s="1">
        <v>9.6988970252772505E-4</v>
      </c>
      <c r="M698" s="1">
        <v>9.6988970252772505E-4</v>
      </c>
      <c r="N698">
        <v>-0.51636599171321695</v>
      </c>
      <c r="O698" t="str">
        <f>VLOOKUP(E698,usvi_genera_relabel!A$2:B$12642,2)</f>
        <v>ASV_00077: Alphaproteobacteria; SAR116 clade</v>
      </c>
    </row>
    <row r="699" spans="1:15" x14ac:dyDescent="0.2">
      <c r="A699" t="s">
        <v>12</v>
      </c>
      <c r="B699" t="s">
        <v>25362</v>
      </c>
      <c r="C699" t="s">
        <v>13</v>
      </c>
      <c r="D699" t="s">
        <v>13</v>
      </c>
      <c r="E699" t="s">
        <v>61</v>
      </c>
      <c r="F699" t="s">
        <v>44</v>
      </c>
      <c r="G699">
        <v>-0.58596462015298201</v>
      </c>
      <c r="H699" t="s">
        <v>25363</v>
      </c>
      <c r="I699" s="1">
        <v>7.9427469937324695E-8</v>
      </c>
      <c r="J699" s="1">
        <v>7.9427469937324695E-8</v>
      </c>
      <c r="K699" s="1">
        <v>7.9427469937324695E-8</v>
      </c>
      <c r="L699" s="1">
        <v>3.3324463292632199E-5</v>
      </c>
      <c r="M699" s="1">
        <v>3.3324463292632199E-5</v>
      </c>
      <c r="N699">
        <v>-0.58596462015298201</v>
      </c>
      <c r="O699" t="str">
        <f>VLOOKUP(E699,usvi_genera_relabel!A$2:B$12642,2)</f>
        <v>ASV_00079: Alphaproteobacteria; SAR116 clade</v>
      </c>
    </row>
    <row r="700" spans="1:15" x14ac:dyDescent="0.2">
      <c r="A700" t="s">
        <v>12</v>
      </c>
      <c r="B700" t="s">
        <v>25362</v>
      </c>
      <c r="C700" t="s">
        <v>13</v>
      </c>
      <c r="D700" t="s">
        <v>13</v>
      </c>
      <c r="E700" t="s">
        <v>61</v>
      </c>
      <c r="F700" t="s">
        <v>159</v>
      </c>
      <c r="G700">
        <v>-0.58494173090649304</v>
      </c>
      <c r="H700" t="s">
        <v>25363</v>
      </c>
      <c r="I700" s="1">
        <v>8.4718474896487605E-8</v>
      </c>
      <c r="J700" s="1">
        <v>8.4718474896487605E-8</v>
      </c>
      <c r="K700" s="1">
        <v>8.4718474896487605E-8</v>
      </c>
      <c r="L700" s="1">
        <v>3.5204753249766703E-5</v>
      </c>
      <c r="M700" s="1">
        <v>3.5204753249766703E-5</v>
      </c>
      <c r="N700">
        <v>-0.58494173090649304</v>
      </c>
      <c r="O700" t="str">
        <f>VLOOKUP(E700,usvi_genera_relabel!A$2:B$12642,2)</f>
        <v>ASV_00079: Alphaproteobacteria; SAR116 clade</v>
      </c>
    </row>
    <row r="701" spans="1:15" x14ac:dyDescent="0.2">
      <c r="A701" t="s">
        <v>12</v>
      </c>
      <c r="B701" t="s">
        <v>25362</v>
      </c>
      <c r="C701" t="s">
        <v>13</v>
      </c>
      <c r="D701" t="s">
        <v>13</v>
      </c>
      <c r="E701" t="s">
        <v>61</v>
      </c>
      <c r="F701" t="s">
        <v>37</v>
      </c>
      <c r="G701">
        <v>-0.66325144862954799</v>
      </c>
      <c r="H701" t="s">
        <v>25363</v>
      </c>
      <c r="I701" s="1">
        <v>2.9301102523445599E-10</v>
      </c>
      <c r="J701" s="1">
        <v>2.9301102523445599E-10</v>
      </c>
      <c r="K701" s="1">
        <v>2.9301102523445599E-10</v>
      </c>
      <c r="L701" s="1">
        <v>2.1785105376254E-7</v>
      </c>
      <c r="M701" s="1">
        <v>2.1785105376254E-7</v>
      </c>
      <c r="N701">
        <v>-0.66325144862954799</v>
      </c>
      <c r="O701" t="str">
        <f>VLOOKUP(E701,usvi_genera_relabel!A$2:B$12642,2)</f>
        <v>ASV_00079: Alphaproteobacteria; SAR116 clade</v>
      </c>
    </row>
    <row r="702" spans="1:15" x14ac:dyDescent="0.2">
      <c r="A702" t="s">
        <v>12</v>
      </c>
      <c r="B702" t="s">
        <v>25362</v>
      </c>
      <c r="C702" t="s">
        <v>13</v>
      </c>
      <c r="D702" t="s">
        <v>13</v>
      </c>
      <c r="E702" t="s">
        <v>61</v>
      </c>
      <c r="F702" t="s">
        <v>45</v>
      </c>
      <c r="G702">
        <v>-0.55645175009033199</v>
      </c>
      <c r="H702" t="s">
        <v>25363</v>
      </c>
      <c r="I702" s="1">
        <v>4.6873390700042698E-7</v>
      </c>
      <c r="J702" s="1">
        <v>4.6873390700042698E-7</v>
      </c>
      <c r="K702" s="1">
        <v>4.6873390700042698E-7</v>
      </c>
      <c r="L702" s="1">
        <v>1.57497811525753E-4</v>
      </c>
      <c r="M702" s="1">
        <v>1.57497811525753E-4</v>
      </c>
      <c r="N702">
        <v>-0.55645175009033199</v>
      </c>
      <c r="O702" t="str">
        <f>VLOOKUP(E702,usvi_genera_relabel!A$2:B$12642,2)</f>
        <v>ASV_00079: Alphaproteobacteria; SAR116 clade</v>
      </c>
    </row>
    <row r="703" spans="1:15" x14ac:dyDescent="0.2">
      <c r="A703" t="s">
        <v>12</v>
      </c>
      <c r="B703" t="s">
        <v>25362</v>
      </c>
      <c r="C703" t="s">
        <v>13</v>
      </c>
      <c r="D703" t="s">
        <v>13</v>
      </c>
      <c r="E703" t="s">
        <v>61</v>
      </c>
      <c r="F703" t="s">
        <v>30</v>
      </c>
      <c r="G703">
        <v>-0.49063469611538801</v>
      </c>
      <c r="H703" t="s">
        <v>25363</v>
      </c>
      <c r="I703" s="1">
        <v>1.4010309627409899E-5</v>
      </c>
      <c r="J703" s="1">
        <v>1.4010309627409899E-5</v>
      </c>
      <c r="K703" s="1">
        <v>1.4010309627409899E-5</v>
      </c>
      <c r="L703">
        <v>2.7448987402554298E-3</v>
      </c>
      <c r="M703">
        <v>2.7448987402554298E-3</v>
      </c>
      <c r="N703" t="s">
        <v>25361</v>
      </c>
      <c r="O703" t="str">
        <f>VLOOKUP(E703,usvi_genera_relabel!A$2:B$12642,2)</f>
        <v>ASV_00079: Alphaproteobacteria; SAR116 clade</v>
      </c>
    </row>
    <row r="704" spans="1:15" x14ac:dyDescent="0.2">
      <c r="A704" t="s">
        <v>12</v>
      </c>
      <c r="B704" t="s">
        <v>25362</v>
      </c>
      <c r="C704" t="s">
        <v>13</v>
      </c>
      <c r="D704" t="s">
        <v>13</v>
      </c>
      <c r="E704" t="s">
        <v>672</v>
      </c>
      <c r="F704" t="s">
        <v>157</v>
      </c>
      <c r="G704">
        <v>-0.54748490945674</v>
      </c>
      <c r="H704" t="s">
        <v>25363</v>
      </c>
      <c r="I704" s="1">
        <v>7.7754389606186799E-7</v>
      </c>
      <c r="J704" s="1">
        <v>7.7754389606186799E-7</v>
      </c>
      <c r="K704" s="1">
        <v>7.7754389606186799E-7</v>
      </c>
      <c r="L704" s="1">
        <v>2.4300838564920199E-4</v>
      </c>
      <c r="M704" s="1">
        <v>2.4300838564920199E-4</v>
      </c>
      <c r="N704">
        <v>-0.54748490945674</v>
      </c>
      <c r="O704" t="str">
        <f>VLOOKUP(E704,usvi_genera_relabel!A$2:B$12642,2)</f>
        <v>ASV_00080: Rhodothermia; Balneola</v>
      </c>
    </row>
    <row r="705" spans="1:15" x14ac:dyDescent="0.2">
      <c r="A705" t="s">
        <v>12</v>
      </c>
      <c r="B705" t="s">
        <v>25362</v>
      </c>
      <c r="C705" t="s">
        <v>13</v>
      </c>
      <c r="D705" t="s">
        <v>13</v>
      </c>
      <c r="E705" t="s">
        <v>672</v>
      </c>
      <c r="F705" t="s">
        <v>31</v>
      </c>
      <c r="G705">
        <v>-0.62219986586183695</v>
      </c>
      <c r="H705" t="s">
        <v>25363</v>
      </c>
      <c r="I705" s="1">
        <v>6.9493870843746699E-9</v>
      </c>
      <c r="J705" s="1">
        <v>6.9493870843746699E-9</v>
      </c>
      <c r="K705" s="1">
        <v>6.9493870843746699E-9</v>
      </c>
      <c r="L705" s="1">
        <v>3.8806329178377999E-6</v>
      </c>
      <c r="M705" s="1">
        <v>3.8806329178377999E-6</v>
      </c>
      <c r="N705">
        <v>-0.62219986586183695</v>
      </c>
      <c r="O705" t="str">
        <f>VLOOKUP(E705,usvi_genera_relabel!A$2:B$12642,2)</f>
        <v>ASV_00080: Rhodothermia; Balneola</v>
      </c>
    </row>
    <row r="706" spans="1:15" x14ac:dyDescent="0.2">
      <c r="A706" t="s">
        <v>12</v>
      </c>
      <c r="B706" t="s">
        <v>25362</v>
      </c>
      <c r="C706" t="s">
        <v>13</v>
      </c>
      <c r="D706" t="s">
        <v>13</v>
      </c>
      <c r="E706" t="s">
        <v>672</v>
      </c>
      <c r="F706" t="s">
        <v>15</v>
      </c>
      <c r="G706">
        <v>-0.482260228034875</v>
      </c>
      <c r="H706" t="s">
        <v>25363</v>
      </c>
      <c r="I706" s="1">
        <v>2.0563941134298301E-5</v>
      </c>
      <c r="J706" s="1">
        <v>2.0563941134298301E-5</v>
      </c>
      <c r="K706" s="1">
        <v>2.0563941134298301E-5</v>
      </c>
      <c r="L706">
        <v>3.7423122404178499E-3</v>
      </c>
      <c r="M706">
        <v>3.7423122404178499E-3</v>
      </c>
      <c r="N706" t="s">
        <v>25361</v>
      </c>
      <c r="O706" t="str">
        <f>VLOOKUP(E706,usvi_genera_relabel!A$2:B$12642,2)</f>
        <v>ASV_00080: Rhodothermia; Balneola</v>
      </c>
    </row>
    <row r="707" spans="1:15" x14ac:dyDescent="0.2">
      <c r="A707" t="s">
        <v>12</v>
      </c>
      <c r="B707" t="s">
        <v>25362</v>
      </c>
      <c r="C707" t="s">
        <v>13</v>
      </c>
      <c r="D707" t="s">
        <v>13</v>
      </c>
      <c r="E707" t="s">
        <v>672</v>
      </c>
      <c r="F707" t="s">
        <v>44</v>
      </c>
      <c r="G707">
        <v>-0.57370892018779296</v>
      </c>
      <c r="H707" t="s">
        <v>25363</v>
      </c>
      <c r="I707" s="1">
        <v>1.6955408967582399E-7</v>
      </c>
      <c r="J707" s="1">
        <v>1.6955408967582399E-7</v>
      </c>
      <c r="K707" s="1">
        <v>1.6955408967582399E-7</v>
      </c>
      <c r="L707" s="1">
        <v>6.4563822271811497E-5</v>
      </c>
      <c r="M707" s="1">
        <v>6.4563822271811497E-5</v>
      </c>
      <c r="N707">
        <v>-0.57370892018779296</v>
      </c>
      <c r="O707" t="str">
        <f>VLOOKUP(E707,usvi_genera_relabel!A$2:B$12642,2)</f>
        <v>ASV_00080: Rhodothermia; Balneola</v>
      </c>
    </row>
    <row r="708" spans="1:15" x14ac:dyDescent="0.2">
      <c r="A708" t="s">
        <v>12</v>
      </c>
      <c r="B708" t="s">
        <v>25362</v>
      </c>
      <c r="C708" t="s">
        <v>13</v>
      </c>
      <c r="D708" t="s">
        <v>13</v>
      </c>
      <c r="E708" t="s">
        <v>672</v>
      </c>
      <c r="F708" t="s">
        <v>159</v>
      </c>
      <c r="G708">
        <v>-0.48853118712273602</v>
      </c>
      <c r="H708" t="s">
        <v>25363</v>
      </c>
      <c r="I708" s="1">
        <v>1.54426086059E-5</v>
      </c>
      <c r="J708" s="1">
        <v>1.54426086059E-5</v>
      </c>
      <c r="K708" s="1">
        <v>1.54426086059E-5</v>
      </c>
      <c r="L708">
        <v>2.9675887351803499E-3</v>
      </c>
      <c r="M708">
        <v>2.9675887351803499E-3</v>
      </c>
      <c r="N708" t="s">
        <v>25361</v>
      </c>
      <c r="O708" t="str">
        <f>VLOOKUP(E708,usvi_genera_relabel!A$2:B$12642,2)</f>
        <v>ASV_00080: Rhodothermia; Balneola</v>
      </c>
    </row>
    <row r="709" spans="1:15" x14ac:dyDescent="0.2">
      <c r="A709" t="s">
        <v>12</v>
      </c>
      <c r="B709" t="s">
        <v>25362</v>
      </c>
      <c r="C709" t="s">
        <v>13</v>
      </c>
      <c r="D709" t="s">
        <v>13</v>
      </c>
      <c r="E709" t="s">
        <v>672</v>
      </c>
      <c r="F709" t="s">
        <v>161</v>
      </c>
      <c r="G709">
        <v>-0.67414377940693704</v>
      </c>
      <c r="H709" t="s">
        <v>25363</v>
      </c>
      <c r="I709" s="1">
        <v>3.48287989160182E-6</v>
      </c>
      <c r="J709" s="1">
        <v>3.48287989160182E-6</v>
      </c>
      <c r="K709" s="1">
        <v>3.48287989160182E-6</v>
      </c>
      <c r="L709" s="1">
        <v>8.5746312440739003E-4</v>
      </c>
      <c r="M709" s="1">
        <v>8.5746312440739003E-4</v>
      </c>
      <c r="N709">
        <v>-0.67414377940693704</v>
      </c>
      <c r="O709" t="str">
        <f>VLOOKUP(E709,usvi_genera_relabel!A$2:B$12642,2)</f>
        <v>ASV_00080: Rhodothermia; Balneola</v>
      </c>
    </row>
    <row r="710" spans="1:15" x14ac:dyDescent="0.2">
      <c r="A710" t="s">
        <v>12</v>
      </c>
      <c r="B710" t="s">
        <v>25362</v>
      </c>
      <c r="C710" t="s">
        <v>13</v>
      </c>
      <c r="D710" t="s">
        <v>13</v>
      </c>
      <c r="E710" t="s">
        <v>672</v>
      </c>
      <c r="F710" t="s">
        <v>48</v>
      </c>
      <c r="G710">
        <v>-0.53470824949698104</v>
      </c>
      <c r="H710" t="s">
        <v>25363</v>
      </c>
      <c r="I710" s="1">
        <v>1.55987259069622E-6</v>
      </c>
      <c r="J710" s="1">
        <v>1.55987259069622E-6</v>
      </c>
      <c r="K710" s="1">
        <v>1.55987259069622E-6</v>
      </c>
      <c r="L710" s="1">
        <v>4.3506163582675798E-4</v>
      </c>
      <c r="M710" s="1">
        <v>4.3506163582675798E-4</v>
      </c>
      <c r="N710">
        <v>-0.53470824949698104</v>
      </c>
      <c r="O710" t="str">
        <f>VLOOKUP(E710,usvi_genera_relabel!A$2:B$12642,2)</f>
        <v>ASV_00080: Rhodothermia; Balneola</v>
      </c>
    </row>
    <row r="711" spans="1:15" x14ac:dyDescent="0.2">
      <c r="A711" t="s">
        <v>12</v>
      </c>
      <c r="B711" t="s">
        <v>25362</v>
      </c>
      <c r="C711" t="s">
        <v>13</v>
      </c>
      <c r="D711" t="s">
        <v>13</v>
      </c>
      <c r="E711" t="s">
        <v>672</v>
      </c>
      <c r="F711" t="s">
        <v>50</v>
      </c>
      <c r="G711">
        <v>-0.55653923541247396</v>
      </c>
      <c r="H711" t="s">
        <v>25363</v>
      </c>
      <c r="I711" s="1">
        <v>4.6639094885340198E-7</v>
      </c>
      <c r="J711" s="1">
        <v>4.6639094885340198E-7</v>
      </c>
      <c r="K711" s="1">
        <v>4.6639094885340198E-7</v>
      </c>
      <c r="L711" s="1">
        <v>1.5691259488334001E-4</v>
      </c>
      <c r="M711" s="1">
        <v>1.5691259488334001E-4</v>
      </c>
      <c r="N711">
        <v>-0.55653923541247396</v>
      </c>
      <c r="O711" t="str">
        <f>VLOOKUP(E711,usvi_genera_relabel!A$2:B$12642,2)</f>
        <v>ASV_00080: Rhodothermia; Balneola</v>
      </c>
    </row>
    <row r="712" spans="1:15" x14ac:dyDescent="0.2">
      <c r="A712" t="s">
        <v>12</v>
      </c>
      <c r="B712" t="s">
        <v>25362</v>
      </c>
      <c r="C712" t="s">
        <v>13</v>
      </c>
      <c r="D712" t="s">
        <v>13</v>
      </c>
      <c r="E712" t="s">
        <v>672</v>
      </c>
      <c r="F712" t="s">
        <v>37</v>
      </c>
      <c r="G712">
        <v>-0.47595573440643801</v>
      </c>
      <c r="H712" t="s">
        <v>25363</v>
      </c>
      <c r="I712" s="1">
        <v>2.72725610123054E-5</v>
      </c>
      <c r="J712" s="1">
        <v>2.72725610123054E-5</v>
      </c>
      <c r="K712" s="1">
        <v>2.72725610123054E-5</v>
      </c>
      <c r="L712">
        <v>4.69977444153664E-3</v>
      </c>
      <c r="M712">
        <v>4.69977444153664E-3</v>
      </c>
      <c r="N712" t="s">
        <v>25361</v>
      </c>
      <c r="O712" t="str">
        <f>VLOOKUP(E712,usvi_genera_relabel!A$2:B$12642,2)</f>
        <v>ASV_00080: Rhodothermia; Balneola</v>
      </c>
    </row>
    <row r="713" spans="1:15" x14ac:dyDescent="0.2">
      <c r="A713" t="s">
        <v>12</v>
      </c>
      <c r="B713" t="s">
        <v>25362</v>
      </c>
      <c r="C713" t="s">
        <v>13</v>
      </c>
      <c r="D713" t="s">
        <v>13</v>
      </c>
      <c r="E713" t="s">
        <v>672</v>
      </c>
      <c r="F713" t="s">
        <v>117</v>
      </c>
      <c r="G713">
        <v>-0.49289067739771902</v>
      </c>
      <c r="H713" t="s">
        <v>25363</v>
      </c>
      <c r="I713" s="1">
        <v>1.26124685419119E-5</v>
      </c>
      <c r="J713" s="1">
        <v>1.26124685419119E-5</v>
      </c>
      <c r="K713" s="1">
        <v>1.26124685419119E-5</v>
      </c>
      <c r="L713">
        <v>2.51765710647339E-3</v>
      </c>
      <c r="M713">
        <v>2.51765710647339E-3</v>
      </c>
      <c r="N713" t="s">
        <v>25361</v>
      </c>
      <c r="O713" t="str">
        <f>VLOOKUP(E713,usvi_genera_relabel!A$2:B$12642,2)</f>
        <v>ASV_00080: Rhodothermia; Balneola</v>
      </c>
    </row>
    <row r="714" spans="1:15" x14ac:dyDescent="0.2">
      <c r="A714" t="s">
        <v>12</v>
      </c>
      <c r="B714" t="s">
        <v>25362</v>
      </c>
      <c r="C714" t="s">
        <v>13</v>
      </c>
      <c r="D714" t="s">
        <v>13</v>
      </c>
      <c r="E714" t="s">
        <v>672</v>
      </c>
      <c r="F714" t="s">
        <v>66</v>
      </c>
      <c r="G714">
        <v>-0.62146210596914797</v>
      </c>
      <c r="H714" t="s">
        <v>25363</v>
      </c>
      <c r="I714" s="1">
        <v>7.3255843254316501E-9</v>
      </c>
      <c r="J714" s="1">
        <v>7.3255843254316501E-9</v>
      </c>
      <c r="K714" s="1">
        <v>7.3255843254316501E-9</v>
      </c>
      <c r="L714" s="1">
        <v>4.0674969262717304E-6</v>
      </c>
      <c r="M714" s="1">
        <v>4.0674969262717304E-6</v>
      </c>
      <c r="N714">
        <v>-0.62146210596914797</v>
      </c>
      <c r="O714" t="str">
        <f>VLOOKUP(E714,usvi_genera_relabel!A$2:B$12642,2)</f>
        <v>ASV_00080: Rhodothermia; Balneola</v>
      </c>
    </row>
    <row r="715" spans="1:15" x14ac:dyDescent="0.2">
      <c r="A715" t="s">
        <v>12</v>
      </c>
      <c r="B715" t="s">
        <v>25362</v>
      </c>
      <c r="C715" t="s">
        <v>13</v>
      </c>
      <c r="D715" t="s">
        <v>13</v>
      </c>
      <c r="E715" t="s">
        <v>672</v>
      </c>
      <c r="F715" t="s">
        <v>45</v>
      </c>
      <c r="G715">
        <v>-0.499999999999999</v>
      </c>
      <c r="H715" t="s">
        <v>25363</v>
      </c>
      <c r="I715" s="1">
        <v>9.01194607519556E-6</v>
      </c>
      <c r="J715" s="1">
        <v>9.01194607519556E-6</v>
      </c>
      <c r="K715" s="1">
        <v>9.01194607519556E-6</v>
      </c>
      <c r="L715">
        <v>1.9068693336449401E-3</v>
      </c>
      <c r="M715">
        <v>1.9068693336449401E-3</v>
      </c>
      <c r="N715" t="s">
        <v>25361</v>
      </c>
      <c r="O715" t="str">
        <f>VLOOKUP(E715,usvi_genera_relabel!A$2:B$12642,2)</f>
        <v>ASV_00080: Rhodothermia; Balneola</v>
      </c>
    </row>
    <row r="716" spans="1:15" x14ac:dyDescent="0.2">
      <c r="A716" t="s">
        <v>12</v>
      </c>
      <c r="B716" t="s">
        <v>25362</v>
      </c>
      <c r="C716" t="s">
        <v>13</v>
      </c>
      <c r="D716" t="s">
        <v>13</v>
      </c>
      <c r="E716" t="s">
        <v>672</v>
      </c>
      <c r="F716" t="s">
        <v>30</v>
      </c>
      <c r="G716">
        <v>-0.55918846411804102</v>
      </c>
      <c r="H716" t="s">
        <v>25363</v>
      </c>
      <c r="I716" s="1">
        <v>4.0045442370385301E-7</v>
      </c>
      <c r="J716" s="1">
        <v>4.0045442370385301E-7</v>
      </c>
      <c r="K716" s="1">
        <v>4.0045442370385301E-7</v>
      </c>
      <c r="L716" s="1">
        <v>1.3625126749241699E-4</v>
      </c>
      <c r="M716" s="1">
        <v>1.3625126749241699E-4</v>
      </c>
      <c r="N716">
        <v>-0.55918846411804102</v>
      </c>
      <c r="O716" t="str">
        <f>VLOOKUP(E716,usvi_genera_relabel!A$2:B$12642,2)</f>
        <v>ASV_00080: Rhodothermia; Balneola</v>
      </c>
    </row>
    <row r="717" spans="1:15" x14ac:dyDescent="0.2">
      <c r="A717" t="s">
        <v>12</v>
      </c>
      <c r="B717" t="s">
        <v>25362</v>
      </c>
      <c r="C717" t="s">
        <v>13</v>
      </c>
      <c r="D717" t="s">
        <v>13</v>
      </c>
      <c r="E717" t="s">
        <v>62</v>
      </c>
      <c r="F717" t="s">
        <v>157</v>
      </c>
      <c r="G717">
        <v>-0.55886348331708602</v>
      </c>
      <c r="H717" t="s">
        <v>25363</v>
      </c>
      <c r="I717" s="1">
        <v>4.08041548606827E-7</v>
      </c>
      <c r="J717" s="1">
        <v>4.08041548606827E-7</v>
      </c>
      <c r="K717" s="1">
        <v>4.08041548606827E-7</v>
      </c>
      <c r="L717" s="1">
        <v>1.3865195149222599E-4</v>
      </c>
      <c r="M717" s="1">
        <v>1.3865195149222599E-4</v>
      </c>
      <c r="N717">
        <v>-0.55886348331708602</v>
      </c>
      <c r="O717" t="str">
        <f>VLOOKUP(E717,usvi_genera_relabel!A$2:B$12642,2)</f>
        <v>ASV_00082: Gammaproteobacteria; SAR86 clade</v>
      </c>
    </row>
    <row r="718" spans="1:15" x14ac:dyDescent="0.2">
      <c r="A718" t="s">
        <v>12</v>
      </c>
      <c r="B718" t="s">
        <v>25362</v>
      </c>
      <c r="C718" t="s">
        <v>13</v>
      </c>
      <c r="D718" t="s">
        <v>13</v>
      </c>
      <c r="E718" t="s">
        <v>62</v>
      </c>
      <c r="F718" t="s">
        <v>44</v>
      </c>
      <c r="G718">
        <v>-0.62960439423150205</v>
      </c>
      <c r="H718" t="s">
        <v>25363</v>
      </c>
      <c r="I718" s="1">
        <v>4.0626305532367596E-9</v>
      </c>
      <c r="J718" s="1">
        <v>4.0626305532367596E-9</v>
      </c>
      <c r="K718" s="1">
        <v>4.0626305532367596E-9</v>
      </c>
      <c r="L718" s="1">
        <v>2.4004658185712001E-6</v>
      </c>
      <c r="M718" s="1">
        <v>2.4004658185712001E-6</v>
      </c>
      <c r="N718">
        <v>-0.62960439423150205</v>
      </c>
      <c r="O718" t="str">
        <f>VLOOKUP(E718,usvi_genera_relabel!A$2:B$12642,2)</f>
        <v>ASV_00082: Gammaproteobacteria; SAR86 clade</v>
      </c>
    </row>
    <row r="719" spans="1:15" x14ac:dyDescent="0.2">
      <c r="A719" t="s">
        <v>12</v>
      </c>
      <c r="B719" t="s">
        <v>25362</v>
      </c>
      <c r="C719" t="s">
        <v>13</v>
      </c>
      <c r="D719" t="s">
        <v>13</v>
      </c>
      <c r="E719" t="s">
        <v>62</v>
      </c>
      <c r="F719" t="s">
        <v>159</v>
      </c>
      <c r="G719">
        <v>-0.67147286356087799</v>
      </c>
      <c r="H719" t="s">
        <v>25363</v>
      </c>
      <c r="I719" s="1">
        <v>1.46347602423208E-10</v>
      </c>
      <c r="J719" s="1">
        <v>1.46347602423208E-10</v>
      </c>
      <c r="K719" s="1">
        <v>1.46347602423208E-10</v>
      </c>
      <c r="L719" s="1">
        <v>1.1984442586612499E-7</v>
      </c>
      <c r="M719" s="1">
        <v>1.1984442586612499E-7</v>
      </c>
      <c r="N719">
        <v>-0.67147286356087799</v>
      </c>
      <c r="O719" t="str">
        <f>VLOOKUP(E719,usvi_genera_relabel!A$2:B$12642,2)</f>
        <v>ASV_00082: Gammaproteobacteria; SAR86 clade</v>
      </c>
    </row>
    <row r="720" spans="1:15" x14ac:dyDescent="0.2">
      <c r="A720" t="s">
        <v>12</v>
      </c>
      <c r="B720" t="s">
        <v>25362</v>
      </c>
      <c r="C720" t="s">
        <v>13</v>
      </c>
      <c r="D720" t="s">
        <v>13</v>
      </c>
      <c r="E720" t="s">
        <v>62</v>
      </c>
      <c r="F720" t="s">
        <v>122</v>
      </c>
      <c r="G720">
        <v>-0.529871183188798</v>
      </c>
      <c r="H720" t="s">
        <v>25363</v>
      </c>
      <c r="I720" s="1">
        <v>5.6507748328215198E-6</v>
      </c>
      <c r="J720" s="1">
        <v>5.6507748328215198E-6</v>
      </c>
      <c r="K720" s="1">
        <v>5.6507748328215198E-6</v>
      </c>
      <c r="L720">
        <v>1.2909159654264999E-3</v>
      </c>
      <c r="M720">
        <v>1.2909159654264999E-3</v>
      </c>
      <c r="N720">
        <v>-0.529871183188798</v>
      </c>
      <c r="O720" t="str">
        <f>VLOOKUP(E720,usvi_genera_relabel!A$2:B$12642,2)</f>
        <v>ASV_00082: Gammaproteobacteria; SAR86 clade</v>
      </c>
    </row>
    <row r="721" spans="1:15" x14ac:dyDescent="0.2">
      <c r="A721" t="s">
        <v>12</v>
      </c>
      <c r="B721" t="s">
        <v>25362</v>
      </c>
      <c r="C721" t="s">
        <v>13</v>
      </c>
      <c r="D721" t="s">
        <v>13</v>
      </c>
      <c r="E721" t="s">
        <v>62</v>
      </c>
      <c r="F721" t="s">
        <v>161</v>
      </c>
      <c r="G721">
        <v>-0.69974377061804904</v>
      </c>
      <c r="H721" t="s">
        <v>25363</v>
      </c>
      <c r="I721" s="1">
        <v>1.0147719151903E-6</v>
      </c>
      <c r="J721" s="1">
        <v>1.0147719151903E-6</v>
      </c>
      <c r="K721" s="1">
        <v>1.0147719151903E-6</v>
      </c>
      <c r="L721" s="1">
        <v>3.0544439573811002E-4</v>
      </c>
      <c r="M721" s="1">
        <v>3.0544439573811002E-4</v>
      </c>
      <c r="N721">
        <v>-0.69974377061804904</v>
      </c>
      <c r="O721" t="str">
        <f>VLOOKUP(E721,usvi_genera_relabel!A$2:B$12642,2)</f>
        <v>ASV_00082: Gammaproteobacteria; SAR86 clade</v>
      </c>
    </row>
    <row r="722" spans="1:15" x14ac:dyDescent="0.2">
      <c r="A722" t="s">
        <v>12</v>
      </c>
      <c r="B722" t="s">
        <v>25362</v>
      </c>
      <c r="C722" t="s">
        <v>13</v>
      </c>
      <c r="D722" t="s">
        <v>13</v>
      </c>
      <c r="E722" t="s">
        <v>62</v>
      </c>
      <c r="F722" t="s">
        <v>50</v>
      </c>
      <c r="G722">
        <v>-0.52759071998507101</v>
      </c>
      <c r="H722" t="s">
        <v>25363</v>
      </c>
      <c r="I722" s="1">
        <v>2.2710191961374498E-6</v>
      </c>
      <c r="J722" s="1">
        <v>2.2710191961374498E-6</v>
      </c>
      <c r="K722" s="1">
        <v>2.2710191961374498E-6</v>
      </c>
      <c r="L722" s="1">
        <v>6.0168251931615202E-4</v>
      </c>
      <c r="M722" s="1">
        <v>6.0168251931615202E-4</v>
      </c>
      <c r="N722">
        <v>-0.52759071998507101</v>
      </c>
      <c r="O722" t="str">
        <f>VLOOKUP(E722,usvi_genera_relabel!A$2:B$12642,2)</f>
        <v>ASV_00082: Gammaproteobacteria; SAR86 clade</v>
      </c>
    </row>
    <row r="723" spans="1:15" x14ac:dyDescent="0.2">
      <c r="A723" t="s">
        <v>12</v>
      </c>
      <c r="B723" t="s">
        <v>25362</v>
      </c>
      <c r="C723" t="s">
        <v>13</v>
      </c>
      <c r="D723" t="s">
        <v>13</v>
      </c>
      <c r="E723" t="s">
        <v>62</v>
      </c>
      <c r="F723" t="s">
        <v>37</v>
      </c>
      <c r="G723">
        <v>-0.68491466534393697</v>
      </c>
      <c r="H723" t="s">
        <v>25363</v>
      </c>
      <c r="I723" s="1">
        <v>4.4806648490866497E-11</v>
      </c>
      <c r="J723" s="1">
        <v>4.4806648490866497E-11</v>
      </c>
      <c r="K723" s="1">
        <v>4.4806648490866497E-11</v>
      </c>
      <c r="L723" s="1">
        <v>4.2831435747137201E-8</v>
      </c>
      <c r="M723" s="1">
        <v>4.2831435747137201E-8</v>
      </c>
      <c r="N723">
        <v>-0.68491466534393697</v>
      </c>
      <c r="O723" t="str">
        <f>VLOOKUP(E723,usvi_genera_relabel!A$2:B$12642,2)</f>
        <v>ASV_00082: Gammaproteobacteria; SAR86 clade</v>
      </c>
    </row>
    <row r="724" spans="1:15" x14ac:dyDescent="0.2">
      <c r="A724" t="s">
        <v>12</v>
      </c>
      <c r="B724" t="s">
        <v>25362</v>
      </c>
      <c r="C724" t="s">
        <v>13</v>
      </c>
      <c r="D724" t="s">
        <v>13</v>
      </c>
      <c r="E724" t="s">
        <v>62</v>
      </c>
      <c r="F724" t="s">
        <v>117</v>
      </c>
      <c r="G724">
        <v>-0.46922861122291099</v>
      </c>
      <c r="H724" t="s">
        <v>25363</v>
      </c>
      <c r="I724" s="1">
        <v>3.6638314683672197E-5</v>
      </c>
      <c r="J724" s="1">
        <v>3.6638314683672197E-5</v>
      </c>
      <c r="K724" s="1">
        <v>3.6638314683672197E-5</v>
      </c>
      <c r="L724">
        <v>5.9733095465874502E-3</v>
      </c>
      <c r="M724">
        <v>5.9733095465874502E-3</v>
      </c>
      <c r="N724" t="s">
        <v>25361</v>
      </c>
      <c r="O724" t="str">
        <f>VLOOKUP(E724,usvi_genera_relabel!A$2:B$12642,2)</f>
        <v>ASV_00082: Gammaproteobacteria; SAR86 clade</v>
      </c>
    </row>
    <row r="725" spans="1:15" x14ac:dyDescent="0.2">
      <c r="A725" t="s">
        <v>12</v>
      </c>
      <c r="B725" t="s">
        <v>25362</v>
      </c>
      <c r="C725" t="s">
        <v>13</v>
      </c>
      <c r="D725" t="s">
        <v>13</v>
      </c>
      <c r="E725" t="s">
        <v>62</v>
      </c>
      <c r="F725" t="s">
        <v>66</v>
      </c>
      <c r="G725">
        <v>-0.51185146738705001</v>
      </c>
      <c r="H725" t="s">
        <v>25363</v>
      </c>
      <c r="I725" s="1">
        <v>5.0592334743032504E-6</v>
      </c>
      <c r="J725" s="1">
        <v>5.0592334743032504E-6</v>
      </c>
      <c r="K725" s="1">
        <v>5.0592334743032504E-6</v>
      </c>
      <c r="L725">
        <v>1.1746303825913699E-3</v>
      </c>
      <c r="M725">
        <v>1.1746303825913699E-3</v>
      </c>
      <c r="N725">
        <v>-0.51185146738705001</v>
      </c>
      <c r="O725" t="str">
        <f>VLOOKUP(E725,usvi_genera_relabel!A$2:B$12642,2)</f>
        <v>ASV_00082: Gammaproteobacteria; SAR86 clade</v>
      </c>
    </row>
    <row r="726" spans="1:15" x14ac:dyDescent="0.2">
      <c r="A726" t="s">
        <v>12</v>
      </c>
      <c r="B726" t="s">
        <v>25362</v>
      </c>
      <c r="C726" t="s">
        <v>13</v>
      </c>
      <c r="D726" t="s">
        <v>13</v>
      </c>
      <c r="E726" t="s">
        <v>62</v>
      </c>
      <c r="F726" t="s">
        <v>45</v>
      </c>
      <c r="G726">
        <v>-0.610196078391677</v>
      </c>
      <c r="H726" t="s">
        <v>25363</v>
      </c>
      <c r="I726" s="1">
        <v>1.6114171655444301E-8</v>
      </c>
      <c r="J726" s="1">
        <v>1.6114171655444301E-8</v>
      </c>
      <c r="K726" s="1">
        <v>1.6114171655444301E-8</v>
      </c>
      <c r="L726" s="1">
        <v>8.1077895452190099E-6</v>
      </c>
      <c r="M726" s="1">
        <v>8.1077895452190099E-6</v>
      </c>
      <c r="N726">
        <v>-0.610196078391677</v>
      </c>
      <c r="O726" t="str">
        <f>VLOOKUP(E726,usvi_genera_relabel!A$2:B$12642,2)</f>
        <v>ASV_00082: Gammaproteobacteria; SAR86 clade</v>
      </c>
    </row>
    <row r="727" spans="1:15" x14ac:dyDescent="0.2">
      <c r="A727" t="s">
        <v>12</v>
      </c>
      <c r="B727" t="s">
        <v>25362</v>
      </c>
      <c r="C727" t="s">
        <v>13</v>
      </c>
      <c r="D727" t="s">
        <v>13</v>
      </c>
      <c r="E727" t="s">
        <v>62</v>
      </c>
      <c r="F727" t="s">
        <v>30</v>
      </c>
      <c r="G727">
        <v>-0.60186353289860695</v>
      </c>
      <c r="H727" t="s">
        <v>25363</v>
      </c>
      <c r="I727" s="1">
        <v>2.8309940667854699E-8</v>
      </c>
      <c r="J727" s="1">
        <v>2.8309940667854699E-8</v>
      </c>
      <c r="K727" s="1">
        <v>2.8309940667854699E-8</v>
      </c>
      <c r="L727" s="1">
        <v>1.3391987497946E-5</v>
      </c>
      <c r="M727" s="1">
        <v>1.3391987497946E-5</v>
      </c>
      <c r="N727">
        <v>-0.60186353289860695</v>
      </c>
      <c r="O727" t="str">
        <f>VLOOKUP(E727,usvi_genera_relabel!A$2:B$12642,2)</f>
        <v>ASV_00082: Gammaproteobacteria; SAR86 clade</v>
      </c>
    </row>
    <row r="728" spans="1:15" x14ac:dyDescent="0.2">
      <c r="A728" t="s">
        <v>12</v>
      </c>
      <c r="B728" t="s">
        <v>25362</v>
      </c>
      <c r="C728" t="s">
        <v>13</v>
      </c>
      <c r="D728" t="s">
        <v>13</v>
      </c>
      <c r="E728" t="s">
        <v>64</v>
      </c>
      <c r="F728" t="s">
        <v>44</v>
      </c>
      <c r="G728">
        <v>-0.66712065011792099</v>
      </c>
      <c r="H728" t="s">
        <v>25363</v>
      </c>
      <c r="I728" s="1">
        <v>2.11918825743819E-10</v>
      </c>
      <c r="J728" s="1">
        <v>2.11918825743819E-10</v>
      </c>
      <c r="K728" s="1">
        <v>2.11918825743819E-10</v>
      </c>
      <c r="L728" s="1">
        <v>1.67079960724605E-7</v>
      </c>
      <c r="M728" s="1">
        <v>1.67079960724605E-7</v>
      </c>
      <c r="N728">
        <v>-0.66712065011792099</v>
      </c>
      <c r="O728" t="str">
        <f>VLOOKUP(E728,usvi_genera_relabel!A$2:B$12642,2)</f>
        <v>ASV_00083: Alphaproteobacteria; SAR11 Clade Ib</v>
      </c>
    </row>
    <row r="729" spans="1:15" x14ac:dyDescent="0.2">
      <c r="A729" t="s">
        <v>12</v>
      </c>
      <c r="B729" t="s">
        <v>25362</v>
      </c>
      <c r="C729" t="s">
        <v>13</v>
      </c>
      <c r="D729" t="s">
        <v>13</v>
      </c>
      <c r="E729" t="s">
        <v>64</v>
      </c>
      <c r="F729" t="s">
        <v>159</v>
      </c>
      <c r="G729">
        <v>-0.70154120112823304</v>
      </c>
      <c r="H729" t="s">
        <v>25363</v>
      </c>
      <c r="I729" s="1">
        <v>9.4702577554347099E-12</v>
      </c>
      <c r="J729" s="1">
        <v>9.4702577554347099E-12</v>
      </c>
      <c r="K729" s="1">
        <v>9.4702577554347099E-12</v>
      </c>
      <c r="L729" s="1">
        <v>1.0637341342465999E-8</v>
      </c>
      <c r="M729" s="1">
        <v>1.0637341342465999E-8</v>
      </c>
      <c r="N729">
        <v>-0.70154120112823304</v>
      </c>
      <c r="O729" t="str">
        <f>VLOOKUP(E729,usvi_genera_relabel!A$2:B$12642,2)</f>
        <v>ASV_00083: Alphaproteobacteria; SAR11 Clade Ib</v>
      </c>
    </row>
    <row r="730" spans="1:15" x14ac:dyDescent="0.2">
      <c r="A730" t="s">
        <v>12</v>
      </c>
      <c r="B730" t="s">
        <v>25362</v>
      </c>
      <c r="C730" t="s">
        <v>13</v>
      </c>
      <c r="D730" t="s">
        <v>13</v>
      </c>
      <c r="E730" t="s">
        <v>64</v>
      </c>
      <c r="F730" t="s">
        <v>161</v>
      </c>
      <c r="G730">
        <v>-0.68561338657996795</v>
      </c>
      <c r="H730" t="s">
        <v>25363</v>
      </c>
      <c r="I730" s="1">
        <v>2.0351857540150998E-6</v>
      </c>
      <c r="J730" s="1">
        <v>2.0351857540150998E-6</v>
      </c>
      <c r="K730" s="1">
        <v>2.0351857540150998E-6</v>
      </c>
      <c r="L730" s="1">
        <v>5.4923777527590798E-4</v>
      </c>
      <c r="M730" s="1">
        <v>5.4923777527590798E-4</v>
      </c>
      <c r="N730">
        <v>-0.68561338657996795</v>
      </c>
      <c r="O730" t="str">
        <f>VLOOKUP(E730,usvi_genera_relabel!A$2:B$12642,2)</f>
        <v>ASV_00083: Alphaproteobacteria; SAR11 Clade Ib</v>
      </c>
    </row>
    <row r="731" spans="1:15" x14ac:dyDescent="0.2">
      <c r="A731" t="s">
        <v>12</v>
      </c>
      <c r="B731" t="s">
        <v>25362</v>
      </c>
      <c r="C731" t="s">
        <v>13</v>
      </c>
      <c r="D731" t="s">
        <v>13</v>
      </c>
      <c r="E731" t="s">
        <v>64</v>
      </c>
      <c r="F731" t="s">
        <v>115</v>
      </c>
      <c r="G731">
        <v>0.66651178334619599</v>
      </c>
      <c r="H731" t="s">
        <v>25363</v>
      </c>
      <c r="I731" s="1">
        <v>6.6817119735087602E-6</v>
      </c>
      <c r="J731" s="1">
        <v>6.6817119735087602E-6</v>
      </c>
      <c r="K731" s="1">
        <v>6.6817119735087602E-6</v>
      </c>
      <c r="L731">
        <v>1.4831544023850599E-3</v>
      </c>
      <c r="M731">
        <v>1.4831544023850599E-3</v>
      </c>
      <c r="N731">
        <v>0.66651178334619599</v>
      </c>
      <c r="O731" t="str">
        <f>VLOOKUP(E731,usvi_genera_relabel!A$2:B$12642,2)</f>
        <v>ASV_00083: Alphaproteobacteria; SAR11 Clade Ib</v>
      </c>
    </row>
    <row r="732" spans="1:15" x14ac:dyDescent="0.2">
      <c r="A732" t="s">
        <v>12</v>
      </c>
      <c r="B732" t="s">
        <v>25362</v>
      </c>
      <c r="C732" t="s">
        <v>13</v>
      </c>
      <c r="D732" t="s">
        <v>13</v>
      </c>
      <c r="E732" t="s">
        <v>64</v>
      </c>
      <c r="F732" t="s">
        <v>71</v>
      </c>
      <c r="G732">
        <v>0.45660120203631099</v>
      </c>
      <c r="H732" t="s">
        <v>25363</v>
      </c>
      <c r="I732" s="1">
        <v>6.2729375998795496E-5</v>
      </c>
      <c r="J732" s="1">
        <v>6.2729375998795496E-5</v>
      </c>
      <c r="K732" s="1">
        <v>6.2729375998795496E-5</v>
      </c>
      <c r="L732">
        <v>9.21918106851005E-3</v>
      </c>
      <c r="M732">
        <v>9.21918106851005E-3</v>
      </c>
      <c r="N732" t="s">
        <v>25361</v>
      </c>
      <c r="O732" t="str">
        <f>VLOOKUP(E732,usvi_genera_relabel!A$2:B$12642,2)</f>
        <v>ASV_00083: Alphaproteobacteria; SAR11 Clade Ib</v>
      </c>
    </row>
    <row r="733" spans="1:15" x14ac:dyDescent="0.2">
      <c r="A733" t="s">
        <v>12</v>
      </c>
      <c r="B733" t="s">
        <v>25362</v>
      </c>
      <c r="C733" t="s">
        <v>13</v>
      </c>
      <c r="D733" t="s">
        <v>13</v>
      </c>
      <c r="E733" t="s">
        <v>64</v>
      </c>
      <c r="F733" t="s">
        <v>177</v>
      </c>
      <c r="G733">
        <v>0.46871937398825397</v>
      </c>
      <c r="H733" t="s">
        <v>25363</v>
      </c>
      <c r="I733" s="1">
        <v>4.8651264546763102E-5</v>
      </c>
      <c r="J733" s="1">
        <v>4.8651264546763102E-5</v>
      </c>
      <c r="K733" s="1">
        <v>4.8651264546763102E-5</v>
      </c>
      <c r="L733">
        <v>7.5007641608118604E-3</v>
      </c>
      <c r="M733">
        <v>7.5007641608118604E-3</v>
      </c>
      <c r="N733" t="s">
        <v>25361</v>
      </c>
      <c r="O733" t="str">
        <f>VLOOKUP(E733,usvi_genera_relabel!A$2:B$12642,2)</f>
        <v>ASV_00083: Alphaproteobacteria; SAR11 Clade Ib</v>
      </c>
    </row>
    <row r="734" spans="1:15" x14ac:dyDescent="0.2">
      <c r="A734" t="s">
        <v>12</v>
      </c>
      <c r="B734" t="s">
        <v>25362</v>
      </c>
      <c r="C734" t="s">
        <v>13</v>
      </c>
      <c r="D734" t="s">
        <v>13</v>
      </c>
      <c r="E734" t="s">
        <v>64</v>
      </c>
      <c r="F734" t="s">
        <v>37</v>
      </c>
      <c r="G734">
        <v>-0.82124076608068097</v>
      </c>
      <c r="H734" t="s">
        <v>25363</v>
      </c>
      <c r="I734" s="1">
        <v>1.77624408781432E-18</v>
      </c>
      <c r="J734" s="1">
        <v>1.77624408781432E-18</v>
      </c>
      <c r="K734" s="1">
        <v>1.77624408781432E-18</v>
      </c>
      <c r="L734" s="1">
        <v>3.9845684566575501E-15</v>
      </c>
      <c r="M734" s="1">
        <v>3.9845684566575501E-15</v>
      </c>
      <c r="N734">
        <v>-0.82124076608068097</v>
      </c>
      <c r="O734" t="str">
        <f>VLOOKUP(E734,usvi_genera_relabel!A$2:B$12642,2)</f>
        <v>ASV_00083: Alphaproteobacteria; SAR11 Clade Ib</v>
      </c>
    </row>
    <row r="735" spans="1:15" x14ac:dyDescent="0.2">
      <c r="A735" t="s">
        <v>12</v>
      </c>
      <c r="B735" t="s">
        <v>25362</v>
      </c>
      <c r="C735" t="s">
        <v>13</v>
      </c>
      <c r="D735" t="s">
        <v>13</v>
      </c>
      <c r="E735" t="s">
        <v>64</v>
      </c>
      <c r="F735" t="s">
        <v>117</v>
      </c>
      <c r="G735">
        <v>-0.46993286911054999</v>
      </c>
      <c r="H735" t="s">
        <v>25363</v>
      </c>
      <c r="I735" s="1">
        <v>3.5533567389792099E-5</v>
      </c>
      <c r="J735" s="1">
        <v>3.5533567389792099E-5</v>
      </c>
      <c r="K735" s="1">
        <v>3.5533567389792099E-5</v>
      </c>
      <c r="L735">
        <v>5.8223289609038598E-3</v>
      </c>
      <c r="M735">
        <v>5.8223289609038598E-3</v>
      </c>
      <c r="N735" t="s">
        <v>25361</v>
      </c>
      <c r="O735" t="str">
        <f>VLOOKUP(E735,usvi_genera_relabel!A$2:B$12642,2)</f>
        <v>ASV_00083: Alphaproteobacteria; SAR11 Clade Ib</v>
      </c>
    </row>
    <row r="736" spans="1:15" x14ac:dyDescent="0.2">
      <c r="A736" t="s">
        <v>12</v>
      </c>
      <c r="B736" t="s">
        <v>25362</v>
      </c>
      <c r="C736" t="s">
        <v>13</v>
      </c>
      <c r="D736" t="s">
        <v>13</v>
      </c>
      <c r="E736" t="s">
        <v>64</v>
      </c>
      <c r="F736" t="s">
        <v>225</v>
      </c>
      <c r="G736">
        <v>0.46847479844546602</v>
      </c>
      <c r="H736" t="s">
        <v>25363</v>
      </c>
      <c r="I736" s="1">
        <v>4.3135298139214E-5</v>
      </c>
      <c r="J736" s="1">
        <v>4.3135298139214E-5</v>
      </c>
      <c r="K736" s="1">
        <v>4.3135298139214E-5</v>
      </c>
      <c r="L736">
        <v>6.8154497660224099E-3</v>
      </c>
      <c r="M736">
        <v>6.8154497660224099E-3</v>
      </c>
      <c r="N736" t="s">
        <v>25361</v>
      </c>
      <c r="O736" t="str">
        <f>VLOOKUP(E736,usvi_genera_relabel!A$2:B$12642,2)</f>
        <v>ASV_00083: Alphaproteobacteria; SAR11 Clade Ib</v>
      </c>
    </row>
    <row r="737" spans="1:15" x14ac:dyDescent="0.2">
      <c r="A737" t="s">
        <v>12</v>
      </c>
      <c r="B737" t="s">
        <v>25362</v>
      </c>
      <c r="C737" t="s">
        <v>13</v>
      </c>
      <c r="D737" t="s">
        <v>13</v>
      </c>
      <c r="E737" t="s">
        <v>64</v>
      </c>
      <c r="F737" t="s">
        <v>45</v>
      </c>
      <c r="G737">
        <v>-0.64757649334913803</v>
      </c>
      <c r="H737" t="s">
        <v>25363</v>
      </c>
      <c r="I737" s="1">
        <v>1.0386265554625499E-9</v>
      </c>
      <c r="J737" s="1">
        <v>1.0386265554625499E-9</v>
      </c>
      <c r="K737" s="1">
        <v>1.0386265554625499E-9</v>
      </c>
      <c r="L737" s="1">
        <v>6.9558304171549398E-7</v>
      </c>
      <c r="M737" s="1">
        <v>6.9558304171549398E-7</v>
      </c>
      <c r="N737">
        <v>-0.64757649334913803</v>
      </c>
      <c r="O737" t="str">
        <f>VLOOKUP(E737,usvi_genera_relabel!A$2:B$12642,2)</f>
        <v>ASV_00083: Alphaproteobacteria; SAR11 Clade Ib</v>
      </c>
    </row>
    <row r="738" spans="1:15" x14ac:dyDescent="0.2">
      <c r="A738" t="s">
        <v>12</v>
      </c>
      <c r="B738" t="s">
        <v>25362</v>
      </c>
      <c r="C738" t="s">
        <v>13</v>
      </c>
      <c r="D738" t="s">
        <v>13</v>
      </c>
      <c r="E738" t="s">
        <v>64</v>
      </c>
      <c r="F738" t="s">
        <v>92</v>
      </c>
      <c r="G738">
        <v>0.493619919208521</v>
      </c>
      <c r="H738" t="s">
        <v>25363</v>
      </c>
      <c r="I738" s="1">
        <v>1.6335735186349301E-5</v>
      </c>
      <c r="J738" s="1">
        <v>1.6335735186349301E-5</v>
      </c>
      <c r="K738" s="1">
        <v>1.6335735186349301E-5</v>
      </c>
      <c r="L738">
        <v>3.10794209828728E-3</v>
      </c>
      <c r="M738">
        <v>3.10794209828728E-3</v>
      </c>
      <c r="N738" t="s">
        <v>25361</v>
      </c>
      <c r="O738" t="str">
        <f>VLOOKUP(E738,usvi_genera_relabel!A$2:B$12642,2)</f>
        <v>ASV_00083: Alphaproteobacteria; SAR11 Clade Ib</v>
      </c>
    </row>
    <row r="739" spans="1:15" x14ac:dyDescent="0.2">
      <c r="A739" t="s">
        <v>12</v>
      </c>
      <c r="B739" t="s">
        <v>25362</v>
      </c>
      <c r="C739" t="s">
        <v>13</v>
      </c>
      <c r="D739" t="s">
        <v>13</v>
      </c>
      <c r="E739" t="s">
        <v>64</v>
      </c>
      <c r="F739" t="s">
        <v>30</v>
      </c>
      <c r="G739">
        <v>-0.61636293026222599</v>
      </c>
      <c r="H739" t="s">
        <v>25363</v>
      </c>
      <c r="I739" s="1">
        <v>1.05069227281616E-8</v>
      </c>
      <c r="J739" s="1">
        <v>1.05069227281616E-8</v>
      </c>
      <c r="K739" s="1">
        <v>1.05069227281616E-8</v>
      </c>
      <c r="L739" s="1">
        <v>5.5958012082903798E-6</v>
      </c>
      <c r="M739" s="1">
        <v>5.5958012082903798E-6</v>
      </c>
      <c r="N739">
        <v>-0.61636293026222599</v>
      </c>
      <c r="O739" t="str">
        <f>VLOOKUP(E739,usvi_genera_relabel!A$2:B$12642,2)</f>
        <v>ASV_00083: Alphaproteobacteria; SAR11 Clade Ib</v>
      </c>
    </row>
    <row r="740" spans="1:15" x14ac:dyDescent="0.2">
      <c r="A740" t="s">
        <v>12</v>
      </c>
      <c r="B740" t="s">
        <v>25362</v>
      </c>
      <c r="C740" t="s">
        <v>13</v>
      </c>
      <c r="D740" t="s">
        <v>13</v>
      </c>
      <c r="E740" t="s">
        <v>64</v>
      </c>
      <c r="F740" t="s">
        <v>185</v>
      </c>
      <c r="G740">
        <v>0.50245677691710999</v>
      </c>
      <c r="H740" t="s">
        <v>25363</v>
      </c>
      <c r="I740" s="1">
        <v>1.08611027221623E-5</v>
      </c>
      <c r="J740" s="1">
        <v>1.08611027221623E-5</v>
      </c>
      <c r="K740" s="1">
        <v>1.08611027221623E-5</v>
      </c>
      <c r="L740">
        <v>2.22769554015457E-3</v>
      </c>
      <c r="M740">
        <v>2.22769554015457E-3</v>
      </c>
      <c r="N740">
        <v>0.50245677691710999</v>
      </c>
      <c r="O740" t="str">
        <f>VLOOKUP(E740,usvi_genera_relabel!A$2:B$12642,2)</f>
        <v>ASV_00083: Alphaproteobacteria; SAR11 Clade Ib</v>
      </c>
    </row>
    <row r="741" spans="1:15" x14ac:dyDescent="0.2">
      <c r="A741" t="s">
        <v>12</v>
      </c>
      <c r="B741" t="s">
        <v>25362</v>
      </c>
      <c r="C741" t="s">
        <v>13</v>
      </c>
      <c r="D741" t="s">
        <v>13</v>
      </c>
      <c r="E741" t="s">
        <v>673</v>
      </c>
      <c r="F741" t="s">
        <v>44</v>
      </c>
      <c r="G741">
        <v>-0.63608852827051299</v>
      </c>
      <c r="H741" t="s">
        <v>25363</v>
      </c>
      <c r="I741" s="1">
        <v>2.5091345919520201E-9</v>
      </c>
      <c r="J741" s="1">
        <v>2.5091345919520201E-9</v>
      </c>
      <c r="K741" s="1">
        <v>2.5091345919520201E-9</v>
      </c>
      <c r="L741" s="1">
        <v>1.54798379472093E-6</v>
      </c>
      <c r="M741" s="1">
        <v>1.54798379472093E-6</v>
      </c>
      <c r="N741">
        <v>-0.63608852827051299</v>
      </c>
      <c r="O741" t="str">
        <f>VLOOKUP(E741,usvi_genera_relabel!A$2:B$12642,2)</f>
        <v>ASV_00085: Alphaproteobacteria; SAR11 Clade Ib</v>
      </c>
    </row>
    <row r="742" spans="1:15" x14ac:dyDescent="0.2">
      <c r="A742" t="s">
        <v>12</v>
      </c>
      <c r="B742" t="s">
        <v>25362</v>
      </c>
      <c r="C742" t="s">
        <v>13</v>
      </c>
      <c r="D742" t="s">
        <v>13</v>
      </c>
      <c r="E742" t="s">
        <v>673</v>
      </c>
      <c r="F742" t="s">
        <v>159</v>
      </c>
      <c r="G742">
        <v>-0.60415882092679496</v>
      </c>
      <c r="H742" t="s">
        <v>25363</v>
      </c>
      <c r="I742" s="1">
        <v>2.4278708613129899E-8</v>
      </c>
      <c r="J742" s="1">
        <v>2.4278708613129899E-8</v>
      </c>
      <c r="K742" s="1">
        <v>2.4278708613129899E-8</v>
      </c>
      <c r="L742" s="1">
        <v>1.16683264937906E-5</v>
      </c>
      <c r="M742" s="1">
        <v>1.16683264937906E-5</v>
      </c>
      <c r="N742">
        <v>-0.60415882092679496</v>
      </c>
      <c r="O742" t="str">
        <f>VLOOKUP(E742,usvi_genera_relabel!A$2:B$12642,2)</f>
        <v>ASV_00085: Alphaproteobacteria; SAR11 Clade Ib</v>
      </c>
    </row>
    <row r="743" spans="1:15" x14ac:dyDescent="0.2">
      <c r="A743" t="s">
        <v>12</v>
      </c>
      <c r="B743" t="s">
        <v>25362</v>
      </c>
      <c r="C743" t="s">
        <v>13</v>
      </c>
      <c r="D743" t="s">
        <v>13</v>
      </c>
      <c r="E743" t="s">
        <v>673</v>
      </c>
      <c r="F743" t="s">
        <v>161</v>
      </c>
      <c r="G743">
        <v>-0.60345388005287204</v>
      </c>
      <c r="H743" t="s">
        <v>25363</v>
      </c>
      <c r="I743" s="1">
        <v>6.0574072417805002E-5</v>
      </c>
      <c r="J743" s="1">
        <v>6.0574072417805002E-5</v>
      </c>
      <c r="K743" s="1">
        <v>6.0574072417805002E-5</v>
      </c>
      <c r="L743">
        <v>8.9545315331589596E-3</v>
      </c>
      <c r="M743">
        <v>8.9545315331589596E-3</v>
      </c>
      <c r="N743">
        <v>-0.60345388005287204</v>
      </c>
      <c r="O743" t="str">
        <f>VLOOKUP(E743,usvi_genera_relabel!A$2:B$12642,2)</f>
        <v>ASV_00085: Alphaproteobacteria; SAR11 Clade Ib</v>
      </c>
    </row>
    <row r="744" spans="1:15" x14ac:dyDescent="0.2">
      <c r="A744" t="s">
        <v>12</v>
      </c>
      <c r="B744" t="s">
        <v>25362</v>
      </c>
      <c r="C744" t="s">
        <v>13</v>
      </c>
      <c r="D744" t="s">
        <v>13</v>
      </c>
      <c r="E744" t="s">
        <v>673</v>
      </c>
      <c r="F744" t="s">
        <v>115</v>
      </c>
      <c r="G744">
        <v>0.64677339466835304</v>
      </c>
      <c r="H744" t="s">
        <v>25363</v>
      </c>
      <c r="I744" s="1">
        <v>1.52405721031284E-5</v>
      </c>
      <c r="J744" s="1">
        <v>1.52405721031284E-5</v>
      </c>
      <c r="K744" s="1">
        <v>1.52405721031284E-5</v>
      </c>
      <c r="L744">
        <v>2.9374157895743001E-3</v>
      </c>
      <c r="M744">
        <v>2.9374157895743001E-3</v>
      </c>
      <c r="N744">
        <v>0.64677339466835304</v>
      </c>
      <c r="O744" t="str">
        <f>VLOOKUP(E744,usvi_genera_relabel!A$2:B$12642,2)</f>
        <v>ASV_00085: Alphaproteobacteria; SAR11 Clade Ib</v>
      </c>
    </row>
    <row r="745" spans="1:15" x14ac:dyDescent="0.2">
      <c r="A745" t="s">
        <v>12</v>
      </c>
      <c r="B745" t="s">
        <v>25362</v>
      </c>
      <c r="C745" t="s">
        <v>13</v>
      </c>
      <c r="D745" t="s">
        <v>13</v>
      </c>
      <c r="E745" t="s">
        <v>673</v>
      </c>
      <c r="F745" t="s">
        <v>37</v>
      </c>
      <c r="G745">
        <v>-0.77264474218060497</v>
      </c>
      <c r="H745" t="s">
        <v>25363</v>
      </c>
      <c r="I745" s="1">
        <v>2.9695810038212101E-15</v>
      </c>
      <c r="J745" s="1">
        <v>2.9695810038212101E-15</v>
      </c>
      <c r="K745" s="1">
        <v>2.9695810038212101E-15</v>
      </c>
      <c r="L745" s="1">
        <v>5.78326639195924E-12</v>
      </c>
      <c r="M745" s="1">
        <v>5.78326639195924E-12</v>
      </c>
      <c r="N745">
        <v>-0.77264474218060497</v>
      </c>
      <c r="O745" t="str">
        <f>VLOOKUP(E745,usvi_genera_relabel!A$2:B$12642,2)</f>
        <v>ASV_00085: Alphaproteobacteria; SAR11 Clade Ib</v>
      </c>
    </row>
    <row r="746" spans="1:15" x14ac:dyDescent="0.2">
      <c r="A746" t="s">
        <v>12</v>
      </c>
      <c r="B746" t="s">
        <v>25362</v>
      </c>
      <c r="C746" t="s">
        <v>13</v>
      </c>
      <c r="D746" t="s">
        <v>13</v>
      </c>
      <c r="E746" t="s">
        <v>673</v>
      </c>
      <c r="F746" t="s">
        <v>66</v>
      </c>
      <c r="G746">
        <v>-0.50119144019270401</v>
      </c>
      <c r="H746" t="s">
        <v>25363</v>
      </c>
      <c r="I746" s="1">
        <v>8.5120315328419207E-6</v>
      </c>
      <c r="J746" s="1">
        <v>8.5120315328419207E-6</v>
      </c>
      <c r="K746" s="1">
        <v>8.5120315328419207E-6</v>
      </c>
      <c r="L746">
        <v>1.82276680496056E-3</v>
      </c>
      <c r="M746">
        <v>1.82276680496056E-3</v>
      </c>
      <c r="N746">
        <v>-0.50119144019270401</v>
      </c>
      <c r="O746" t="str">
        <f>VLOOKUP(E746,usvi_genera_relabel!A$2:B$12642,2)</f>
        <v>ASV_00085: Alphaproteobacteria; SAR11 Clade Ib</v>
      </c>
    </row>
    <row r="747" spans="1:15" x14ac:dyDescent="0.2">
      <c r="A747" t="s">
        <v>12</v>
      </c>
      <c r="B747" t="s">
        <v>25362</v>
      </c>
      <c r="C747" t="s">
        <v>13</v>
      </c>
      <c r="D747" t="s">
        <v>13</v>
      </c>
      <c r="E747" t="s">
        <v>673</v>
      </c>
      <c r="F747" t="s">
        <v>45</v>
      </c>
      <c r="G747">
        <v>-0.58485878573493999</v>
      </c>
      <c r="H747" t="s">
        <v>25363</v>
      </c>
      <c r="I747" s="1">
        <v>8.5161833390747106E-8</v>
      </c>
      <c r="J747" s="1">
        <v>8.5161833390747106E-8</v>
      </c>
      <c r="K747" s="1">
        <v>8.5161833390747106E-8</v>
      </c>
      <c r="L747" s="1">
        <v>3.5370216824552902E-5</v>
      </c>
      <c r="M747" s="1">
        <v>3.5370216824552902E-5</v>
      </c>
      <c r="N747">
        <v>-0.58485878573493999</v>
      </c>
      <c r="O747" t="str">
        <f>VLOOKUP(E747,usvi_genera_relabel!A$2:B$12642,2)</f>
        <v>ASV_00085: Alphaproteobacteria; SAR11 Clade Ib</v>
      </c>
    </row>
    <row r="748" spans="1:15" x14ac:dyDescent="0.2">
      <c r="A748" t="s">
        <v>12</v>
      </c>
      <c r="B748" t="s">
        <v>25362</v>
      </c>
      <c r="C748" t="s">
        <v>13</v>
      </c>
      <c r="D748" t="s">
        <v>13</v>
      </c>
      <c r="E748" t="s">
        <v>673</v>
      </c>
      <c r="F748" t="s">
        <v>30</v>
      </c>
      <c r="G748">
        <v>-0.54781626205092304</v>
      </c>
      <c r="H748" t="s">
        <v>25363</v>
      </c>
      <c r="I748" s="1">
        <v>7.6333666668130596E-7</v>
      </c>
      <c r="J748" s="1">
        <v>7.6333666668130596E-7</v>
      </c>
      <c r="K748" s="1">
        <v>7.6333666668130596E-7</v>
      </c>
      <c r="L748" s="1">
        <v>2.3962037810670701E-4</v>
      </c>
      <c r="M748" s="1">
        <v>2.3962037810670701E-4</v>
      </c>
      <c r="N748">
        <v>-0.54781626205092304</v>
      </c>
      <c r="O748" t="str">
        <f>VLOOKUP(E748,usvi_genera_relabel!A$2:B$12642,2)</f>
        <v>ASV_00085: Alphaproteobacteria; SAR11 Clade Ib</v>
      </c>
    </row>
    <row r="749" spans="1:15" x14ac:dyDescent="0.2">
      <c r="A749" t="s">
        <v>12</v>
      </c>
      <c r="B749" t="s">
        <v>25362</v>
      </c>
      <c r="C749" t="s">
        <v>13</v>
      </c>
      <c r="D749" t="s">
        <v>13</v>
      </c>
      <c r="E749" t="s">
        <v>65</v>
      </c>
      <c r="F749" t="s">
        <v>37</v>
      </c>
      <c r="G749">
        <v>-0.46889150416178799</v>
      </c>
      <c r="H749" t="s">
        <v>25363</v>
      </c>
      <c r="I749" s="1">
        <v>3.7178332190379502E-5</v>
      </c>
      <c r="J749" s="1">
        <v>3.7178332190379502E-5</v>
      </c>
      <c r="K749" s="1">
        <v>3.7178332190379502E-5</v>
      </c>
      <c r="L749">
        <v>6.0488496854666004E-3</v>
      </c>
      <c r="M749">
        <v>6.0488496854666004E-3</v>
      </c>
      <c r="N749" t="s">
        <v>25361</v>
      </c>
      <c r="O749" t="str">
        <f>VLOOKUP(E749,usvi_genera_relabel!A$2:B$12642,2)</f>
        <v>ASV_00086: Thermoplasmata; Marine Group II</v>
      </c>
    </row>
    <row r="750" spans="1:15" x14ac:dyDescent="0.2">
      <c r="A750" t="s">
        <v>12</v>
      </c>
      <c r="B750" t="s">
        <v>25362</v>
      </c>
      <c r="C750" t="s">
        <v>13</v>
      </c>
      <c r="D750" t="s">
        <v>13</v>
      </c>
      <c r="E750" t="s">
        <v>295</v>
      </c>
      <c r="F750" t="s">
        <v>159</v>
      </c>
      <c r="G750">
        <v>0.47728435015384602</v>
      </c>
      <c r="H750" t="s">
        <v>25363</v>
      </c>
      <c r="I750" s="1">
        <v>2.57089939005839E-5</v>
      </c>
      <c r="J750" s="1">
        <v>2.57089939005839E-5</v>
      </c>
      <c r="K750" s="1">
        <v>2.57089939005839E-5</v>
      </c>
      <c r="L750">
        <v>4.4717770470543297E-3</v>
      </c>
      <c r="M750">
        <v>4.4717770470543297E-3</v>
      </c>
      <c r="N750" t="s">
        <v>25361</v>
      </c>
      <c r="O750" t="str">
        <f>VLOOKUP(E750,usvi_genera_relabel!A$2:B$12642,2)</f>
        <v>ASV_00087: Alphaproteobacteria; Stappiaceae</v>
      </c>
    </row>
    <row r="751" spans="1:15" x14ac:dyDescent="0.2">
      <c r="A751" t="s">
        <v>12</v>
      </c>
      <c r="B751" t="s">
        <v>25362</v>
      </c>
      <c r="C751" t="s">
        <v>13</v>
      </c>
      <c r="D751" t="s">
        <v>13</v>
      </c>
      <c r="E751" t="s">
        <v>295</v>
      </c>
      <c r="F751" t="s">
        <v>37</v>
      </c>
      <c r="G751">
        <v>0.53942437480412397</v>
      </c>
      <c r="H751" t="s">
        <v>25363</v>
      </c>
      <c r="I751" s="1">
        <v>1.2103960139361299E-6</v>
      </c>
      <c r="J751" s="1">
        <v>1.2103960139361299E-6</v>
      </c>
      <c r="K751" s="1">
        <v>1.2103960139361299E-6</v>
      </c>
      <c r="L751" s="1">
        <v>3.53192023006539E-4</v>
      </c>
      <c r="M751" s="1">
        <v>3.53192023006539E-4</v>
      </c>
      <c r="N751">
        <v>0.53942437480412397</v>
      </c>
      <c r="O751" t="str">
        <f>VLOOKUP(E751,usvi_genera_relabel!A$2:B$12642,2)</f>
        <v>ASV_00087: Alphaproteobacteria; Stappiaceae</v>
      </c>
    </row>
    <row r="752" spans="1:15" x14ac:dyDescent="0.2">
      <c r="A752" t="s">
        <v>12</v>
      </c>
      <c r="B752" t="s">
        <v>25362</v>
      </c>
      <c r="C752" t="s">
        <v>13</v>
      </c>
      <c r="D752" t="s">
        <v>13</v>
      </c>
      <c r="E752" t="s">
        <v>295</v>
      </c>
      <c r="F752" t="s">
        <v>45</v>
      </c>
      <c r="G752">
        <v>0.46496030317112802</v>
      </c>
      <c r="H752" t="s">
        <v>25363</v>
      </c>
      <c r="I752" s="1">
        <v>4.4045606352947801E-5</v>
      </c>
      <c r="J752" s="1">
        <v>4.4045606352947801E-5</v>
      </c>
      <c r="K752" s="1">
        <v>4.4045606352947801E-5</v>
      </c>
      <c r="L752">
        <v>6.9298892747784299E-3</v>
      </c>
      <c r="M752">
        <v>6.9298892747784299E-3</v>
      </c>
      <c r="N752" t="s">
        <v>25361</v>
      </c>
      <c r="O752" t="str">
        <f>VLOOKUP(E752,usvi_genera_relabel!A$2:B$12642,2)</f>
        <v>ASV_00087: Alphaproteobacteria; Stappiaceae</v>
      </c>
    </row>
    <row r="753" spans="1:15" x14ac:dyDescent="0.2">
      <c r="A753" t="s">
        <v>12</v>
      </c>
      <c r="B753" t="s">
        <v>25362</v>
      </c>
      <c r="C753" t="s">
        <v>13</v>
      </c>
      <c r="D753" t="s">
        <v>13</v>
      </c>
      <c r="E753" t="s">
        <v>67</v>
      </c>
      <c r="F753" t="s">
        <v>37</v>
      </c>
      <c r="G753">
        <v>-0.46490644596991398</v>
      </c>
      <c r="H753" t="s">
        <v>25363</v>
      </c>
      <c r="I753" s="1">
        <v>4.4147371051693097E-5</v>
      </c>
      <c r="J753" s="1">
        <v>4.4147371051693097E-5</v>
      </c>
      <c r="K753" s="1">
        <v>4.4147371051693097E-5</v>
      </c>
      <c r="L753">
        <v>6.9412864120991999E-3</v>
      </c>
      <c r="M753">
        <v>6.9412864120991999E-3</v>
      </c>
      <c r="N753" t="s">
        <v>25361</v>
      </c>
      <c r="O753" t="str">
        <f>VLOOKUP(E753,usvi_genera_relabel!A$2:B$12642,2)</f>
        <v>ASV_00088: Alphaproteobacteria; SAR116 clade</v>
      </c>
    </row>
    <row r="754" spans="1:15" x14ac:dyDescent="0.2">
      <c r="A754" t="s">
        <v>12</v>
      </c>
      <c r="B754" t="s">
        <v>25362</v>
      </c>
      <c r="C754" t="s">
        <v>13</v>
      </c>
      <c r="D754" t="s">
        <v>13</v>
      </c>
      <c r="E754" t="s">
        <v>1391</v>
      </c>
      <c r="F754" t="s">
        <v>157</v>
      </c>
      <c r="G754">
        <v>0.59313142032348598</v>
      </c>
      <c r="H754" t="s">
        <v>25363</v>
      </c>
      <c r="I754" s="1">
        <v>5.02346611917154E-8</v>
      </c>
      <c r="J754" s="1">
        <v>5.02346611917154E-8</v>
      </c>
      <c r="K754" s="1">
        <v>5.02346611917154E-8</v>
      </c>
      <c r="L754" s="1">
        <v>2.2295076705413301E-5</v>
      </c>
      <c r="M754" s="1">
        <v>2.2295076705413301E-5</v>
      </c>
      <c r="N754">
        <v>0.59313142032348598</v>
      </c>
      <c r="O754" t="str">
        <f>VLOOKUP(E754,usvi_genera_relabel!A$2:B$12642,2)</f>
        <v>ASV_00089: Bacteroidia; Cryomorphaceae</v>
      </c>
    </row>
    <row r="755" spans="1:15" x14ac:dyDescent="0.2">
      <c r="A755" t="s">
        <v>12</v>
      </c>
      <c r="B755" t="s">
        <v>25362</v>
      </c>
      <c r="C755" t="s">
        <v>13</v>
      </c>
      <c r="D755" t="s">
        <v>13</v>
      </c>
      <c r="E755" t="s">
        <v>1391</v>
      </c>
      <c r="F755" t="s">
        <v>31</v>
      </c>
      <c r="G755">
        <v>0.61759688104932697</v>
      </c>
      <c r="H755" t="s">
        <v>25363</v>
      </c>
      <c r="I755" s="1">
        <v>9.6344895858506696E-9</v>
      </c>
      <c r="J755" s="1">
        <v>9.6344895858506696E-9</v>
      </c>
      <c r="K755" s="1">
        <v>9.6344895858506696E-9</v>
      </c>
      <c r="L755" s="1">
        <v>5.19207352240353E-6</v>
      </c>
      <c r="M755" s="1">
        <v>5.19207352240353E-6</v>
      </c>
      <c r="N755">
        <v>0.61759688104932697</v>
      </c>
      <c r="O755" t="str">
        <f>VLOOKUP(E755,usvi_genera_relabel!A$2:B$12642,2)</f>
        <v>ASV_00089: Bacteroidia; Cryomorphaceae</v>
      </c>
    </row>
    <row r="756" spans="1:15" x14ac:dyDescent="0.2">
      <c r="A756" t="s">
        <v>12</v>
      </c>
      <c r="B756" t="s">
        <v>25362</v>
      </c>
      <c r="C756" t="s">
        <v>13</v>
      </c>
      <c r="D756" t="s">
        <v>13</v>
      </c>
      <c r="E756" t="s">
        <v>1391</v>
      </c>
      <c r="F756" t="s">
        <v>91</v>
      </c>
      <c r="G756">
        <v>-0.46032506711338</v>
      </c>
      <c r="H756" t="s">
        <v>25363</v>
      </c>
      <c r="I756" s="1">
        <v>5.36476458681083E-5</v>
      </c>
      <c r="J756" s="1">
        <v>5.36476458681083E-5</v>
      </c>
      <c r="K756" s="1">
        <v>5.36476458681083E-5</v>
      </c>
      <c r="L756">
        <v>8.1170509671964E-3</v>
      </c>
      <c r="M756">
        <v>8.1170509671964E-3</v>
      </c>
      <c r="N756" t="s">
        <v>25361</v>
      </c>
      <c r="O756" t="str">
        <f>VLOOKUP(E756,usvi_genera_relabel!A$2:B$12642,2)</f>
        <v>ASV_00089: Bacteroidia; Cryomorphaceae</v>
      </c>
    </row>
    <row r="757" spans="1:15" x14ac:dyDescent="0.2">
      <c r="A757" t="s">
        <v>12</v>
      </c>
      <c r="B757" t="s">
        <v>25362</v>
      </c>
      <c r="C757" t="s">
        <v>13</v>
      </c>
      <c r="D757" t="s">
        <v>13</v>
      </c>
      <c r="E757" t="s">
        <v>1391</v>
      </c>
      <c r="F757" t="s">
        <v>44</v>
      </c>
      <c r="G757">
        <v>0.74556178424772201</v>
      </c>
      <c r="H757" t="s">
        <v>25363</v>
      </c>
      <c r="I757" s="1">
        <v>8.7710901487571494E-14</v>
      </c>
      <c r="J757" s="1">
        <v>8.7710901487571494E-14</v>
      </c>
      <c r="K757" s="1">
        <v>8.7710901487571494E-14</v>
      </c>
      <c r="L757" s="1">
        <v>1.4672759386968699E-10</v>
      </c>
      <c r="M757" s="1">
        <v>1.4672759386968699E-10</v>
      </c>
      <c r="N757">
        <v>0.74556178424772201</v>
      </c>
      <c r="O757" t="str">
        <f>VLOOKUP(E757,usvi_genera_relabel!A$2:B$12642,2)</f>
        <v>ASV_00089: Bacteroidia; Cryomorphaceae</v>
      </c>
    </row>
    <row r="758" spans="1:15" x14ac:dyDescent="0.2">
      <c r="A758" t="s">
        <v>12</v>
      </c>
      <c r="B758" t="s">
        <v>25362</v>
      </c>
      <c r="C758" t="s">
        <v>13</v>
      </c>
      <c r="D758" t="s">
        <v>13</v>
      </c>
      <c r="E758" t="s">
        <v>1391</v>
      </c>
      <c r="F758" t="s">
        <v>159</v>
      </c>
      <c r="G758">
        <v>0.72049383196486805</v>
      </c>
      <c r="H758" t="s">
        <v>25363</v>
      </c>
      <c r="I758" s="1">
        <v>1.40718082956544E-12</v>
      </c>
      <c r="J758" s="1">
        <v>1.40718082956544E-12</v>
      </c>
      <c r="K758" s="1">
        <v>1.40718082956544E-12</v>
      </c>
      <c r="L758" s="1">
        <v>1.8896676547915399E-9</v>
      </c>
      <c r="M758" s="1">
        <v>1.8896676547915399E-9</v>
      </c>
      <c r="N758">
        <v>0.72049383196486805</v>
      </c>
      <c r="O758" t="str">
        <f>VLOOKUP(E758,usvi_genera_relabel!A$2:B$12642,2)</f>
        <v>ASV_00089: Bacteroidia; Cryomorphaceae</v>
      </c>
    </row>
    <row r="759" spans="1:15" x14ac:dyDescent="0.2">
      <c r="A759" t="s">
        <v>12</v>
      </c>
      <c r="B759" t="s">
        <v>25362</v>
      </c>
      <c r="C759" t="s">
        <v>13</v>
      </c>
      <c r="D759" t="s">
        <v>13</v>
      </c>
      <c r="E759" t="s">
        <v>1391</v>
      </c>
      <c r="F759" t="s">
        <v>68</v>
      </c>
      <c r="G759">
        <v>0.48578033539717103</v>
      </c>
      <c r="H759" t="s">
        <v>25363</v>
      </c>
      <c r="I759" s="1">
        <v>1.7522039562298501E-5</v>
      </c>
      <c r="J759" s="1">
        <v>1.7522039562298501E-5</v>
      </c>
      <c r="K759" s="1">
        <v>1.7522039562298501E-5</v>
      </c>
      <c r="L759">
        <v>3.2841596086103202E-3</v>
      </c>
      <c r="M759">
        <v>3.2841596086103202E-3</v>
      </c>
      <c r="N759" t="s">
        <v>25361</v>
      </c>
      <c r="O759" t="str">
        <f>VLOOKUP(E759,usvi_genera_relabel!A$2:B$12642,2)</f>
        <v>ASV_00089: Bacteroidia; Cryomorphaceae</v>
      </c>
    </row>
    <row r="760" spans="1:15" x14ac:dyDescent="0.2">
      <c r="A760" t="s">
        <v>12</v>
      </c>
      <c r="B760" t="s">
        <v>25362</v>
      </c>
      <c r="C760" t="s">
        <v>13</v>
      </c>
      <c r="D760" t="s">
        <v>13</v>
      </c>
      <c r="E760" t="s">
        <v>1391</v>
      </c>
      <c r="F760" t="s">
        <v>122</v>
      </c>
      <c r="G760">
        <v>0.63324619011048799</v>
      </c>
      <c r="H760" t="s">
        <v>25363</v>
      </c>
      <c r="I760" s="1">
        <v>1.5080754604907E-8</v>
      </c>
      <c r="J760" s="1">
        <v>1.5080754604907E-8</v>
      </c>
      <c r="K760" s="1">
        <v>1.5080754604907E-8</v>
      </c>
      <c r="L760" s="1">
        <v>7.6517579113177801E-6</v>
      </c>
      <c r="M760" s="1">
        <v>7.6517579113177801E-6</v>
      </c>
      <c r="N760">
        <v>0.63324619011048799</v>
      </c>
      <c r="O760" t="str">
        <f>VLOOKUP(E760,usvi_genera_relabel!A$2:B$12642,2)</f>
        <v>ASV_00089: Bacteroidia; Cryomorphaceae</v>
      </c>
    </row>
    <row r="761" spans="1:15" x14ac:dyDescent="0.2">
      <c r="A761" t="s">
        <v>12</v>
      </c>
      <c r="B761" t="s">
        <v>25362</v>
      </c>
      <c r="C761" t="s">
        <v>13</v>
      </c>
      <c r="D761" t="s">
        <v>13</v>
      </c>
      <c r="E761" t="s">
        <v>1391</v>
      </c>
      <c r="F761" t="s">
        <v>161</v>
      </c>
      <c r="G761">
        <v>0.65789311241667203</v>
      </c>
      <c r="H761" t="s">
        <v>25363</v>
      </c>
      <c r="I761" s="1">
        <v>7.1718590375007001E-6</v>
      </c>
      <c r="J761" s="1">
        <v>7.1718590375007001E-6</v>
      </c>
      <c r="K761" s="1">
        <v>7.1718590375007001E-6</v>
      </c>
      <c r="L761">
        <v>1.57542641779549E-3</v>
      </c>
      <c r="M761">
        <v>1.57542641779549E-3</v>
      </c>
      <c r="N761">
        <v>0.65789311241667203</v>
      </c>
      <c r="O761" t="str">
        <f>VLOOKUP(E761,usvi_genera_relabel!A$2:B$12642,2)</f>
        <v>ASV_00089: Bacteroidia; Cryomorphaceae</v>
      </c>
    </row>
    <row r="762" spans="1:15" x14ac:dyDescent="0.2">
      <c r="A762" t="s">
        <v>12</v>
      </c>
      <c r="B762" t="s">
        <v>25362</v>
      </c>
      <c r="C762" t="s">
        <v>13</v>
      </c>
      <c r="D762" t="s">
        <v>13</v>
      </c>
      <c r="E762" t="s">
        <v>1391</v>
      </c>
      <c r="F762" t="s">
        <v>48</v>
      </c>
      <c r="G762">
        <v>0.54643832465499398</v>
      </c>
      <c r="H762" t="s">
        <v>25363</v>
      </c>
      <c r="I762" s="1">
        <v>8.2407069923335195E-7</v>
      </c>
      <c r="J762" s="1">
        <v>8.2407069923335195E-7</v>
      </c>
      <c r="K762" s="1">
        <v>8.2407069923335195E-7</v>
      </c>
      <c r="L762" s="1">
        <v>2.55610797998016E-4</v>
      </c>
      <c r="M762" s="1">
        <v>2.55610797998016E-4</v>
      </c>
      <c r="N762">
        <v>0.54643832465499398</v>
      </c>
      <c r="O762" t="str">
        <f>VLOOKUP(E762,usvi_genera_relabel!A$2:B$12642,2)</f>
        <v>ASV_00089: Bacteroidia; Cryomorphaceae</v>
      </c>
    </row>
    <row r="763" spans="1:15" x14ac:dyDescent="0.2">
      <c r="A763" t="s">
        <v>12</v>
      </c>
      <c r="B763" t="s">
        <v>25362</v>
      </c>
      <c r="C763" t="s">
        <v>13</v>
      </c>
      <c r="D763" t="s">
        <v>13</v>
      </c>
      <c r="E763" t="s">
        <v>1391</v>
      </c>
      <c r="F763" t="s">
        <v>71</v>
      </c>
      <c r="G763">
        <v>-0.46615632468304002</v>
      </c>
      <c r="H763" t="s">
        <v>25363</v>
      </c>
      <c r="I763" s="1">
        <v>4.1840992132900499E-5</v>
      </c>
      <c r="J763" s="1">
        <v>4.1840992132900499E-5</v>
      </c>
      <c r="K763" s="1">
        <v>4.1840992132900499E-5</v>
      </c>
      <c r="L763">
        <v>6.6484971335253199E-3</v>
      </c>
      <c r="M763">
        <v>6.6484971335253199E-3</v>
      </c>
      <c r="N763" t="s">
        <v>25361</v>
      </c>
      <c r="O763" t="str">
        <f>VLOOKUP(E763,usvi_genera_relabel!A$2:B$12642,2)</f>
        <v>ASV_00089: Bacteroidia; Cryomorphaceae</v>
      </c>
    </row>
    <row r="764" spans="1:15" x14ac:dyDescent="0.2">
      <c r="A764" t="s">
        <v>12</v>
      </c>
      <c r="B764" t="s">
        <v>25362</v>
      </c>
      <c r="C764" t="s">
        <v>13</v>
      </c>
      <c r="D764" t="s">
        <v>13</v>
      </c>
      <c r="E764" t="s">
        <v>1391</v>
      </c>
      <c r="F764" t="s">
        <v>50</v>
      </c>
      <c r="G764">
        <v>0.58084489607154599</v>
      </c>
      <c r="H764" t="s">
        <v>25363</v>
      </c>
      <c r="I764" s="1">
        <v>1.09444185145276E-7</v>
      </c>
      <c r="J764" s="1">
        <v>1.09444185145276E-7</v>
      </c>
      <c r="K764" s="1">
        <v>1.09444185145276E-7</v>
      </c>
      <c r="L764" s="1">
        <v>4.40531695493556E-5</v>
      </c>
      <c r="M764" s="1">
        <v>4.40531695493556E-5</v>
      </c>
      <c r="N764">
        <v>0.58084489607154599</v>
      </c>
      <c r="O764" t="str">
        <f>VLOOKUP(E764,usvi_genera_relabel!A$2:B$12642,2)</f>
        <v>ASV_00089: Bacteroidia; Cryomorphaceae</v>
      </c>
    </row>
    <row r="765" spans="1:15" x14ac:dyDescent="0.2">
      <c r="A765" t="s">
        <v>12</v>
      </c>
      <c r="B765" t="s">
        <v>25362</v>
      </c>
      <c r="C765" t="s">
        <v>13</v>
      </c>
      <c r="D765" t="s">
        <v>13</v>
      </c>
      <c r="E765" t="s">
        <v>1391</v>
      </c>
      <c r="F765" t="s">
        <v>177</v>
      </c>
      <c r="G765">
        <v>-0.51431840766134096</v>
      </c>
      <c r="H765" t="s">
        <v>25363</v>
      </c>
      <c r="I765" s="1">
        <v>6.1667354887454997E-6</v>
      </c>
      <c r="J765" s="1">
        <v>6.1667354887454997E-6</v>
      </c>
      <c r="K765" s="1">
        <v>6.1667354887454997E-6</v>
      </c>
      <c r="L765">
        <v>1.38852819879116E-3</v>
      </c>
      <c r="M765">
        <v>1.38852819879116E-3</v>
      </c>
      <c r="N765">
        <v>-0.51431840766134096</v>
      </c>
      <c r="O765" t="str">
        <f>VLOOKUP(E765,usvi_genera_relabel!A$2:B$12642,2)</f>
        <v>ASV_00089: Bacteroidia; Cryomorphaceae</v>
      </c>
    </row>
    <row r="766" spans="1:15" x14ac:dyDescent="0.2">
      <c r="A766" t="s">
        <v>12</v>
      </c>
      <c r="B766" t="s">
        <v>25362</v>
      </c>
      <c r="C766" t="s">
        <v>13</v>
      </c>
      <c r="D766" t="s">
        <v>13</v>
      </c>
      <c r="E766" t="s">
        <v>1391</v>
      </c>
      <c r="F766" t="s">
        <v>37</v>
      </c>
      <c r="G766">
        <v>0.74050515867993605</v>
      </c>
      <c r="H766" t="s">
        <v>25363</v>
      </c>
      <c r="I766" s="1">
        <v>1.57488737475874E-13</v>
      </c>
      <c r="J766" s="1">
        <v>1.57488737475874E-13</v>
      </c>
      <c r="K766" s="1">
        <v>1.57488737475874E-13</v>
      </c>
      <c r="L766" s="1">
        <v>2.5265840699777003E-10</v>
      </c>
      <c r="M766" s="1">
        <v>2.5265840699777003E-10</v>
      </c>
      <c r="N766">
        <v>0.74050515867993605</v>
      </c>
      <c r="O766" t="str">
        <f>VLOOKUP(E766,usvi_genera_relabel!A$2:B$12642,2)</f>
        <v>ASV_00089: Bacteroidia; Cryomorphaceae</v>
      </c>
    </row>
    <row r="767" spans="1:15" x14ac:dyDescent="0.2">
      <c r="A767" t="s">
        <v>12</v>
      </c>
      <c r="B767" t="s">
        <v>25362</v>
      </c>
      <c r="C767" t="s">
        <v>13</v>
      </c>
      <c r="D767" t="s">
        <v>13</v>
      </c>
      <c r="E767" t="s">
        <v>1391</v>
      </c>
      <c r="F767" t="s">
        <v>117</v>
      </c>
      <c r="G767">
        <v>0.65699552536684203</v>
      </c>
      <c r="H767" t="s">
        <v>25363</v>
      </c>
      <c r="I767" s="1">
        <v>4.8987745857743797E-10</v>
      </c>
      <c r="J767" s="1">
        <v>4.8987745857743797E-10</v>
      </c>
      <c r="K767" s="1">
        <v>4.8987745857743797E-10</v>
      </c>
      <c r="L767" s="1">
        <v>3.4739411486453099E-7</v>
      </c>
      <c r="M767" s="1">
        <v>3.4739411486453099E-7</v>
      </c>
      <c r="N767">
        <v>0.65699552536684203</v>
      </c>
      <c r="O767" t="str">
        <f>VLOOKUP(E767,usvi_genera_relabel!A$2:B$12642,2)</f>
        <v>ASV_00089: Bacteroidia; Cryomorphaceae</v>
      </c>
    </row>
    <row r="768" spans="1:15" x14ac:dyDescent="0.2">
      <c r="A768" t="s">
        <v>12</v>
      </c>
      <c r="B768" t="s">
        <v>25362</v>
      </c>
      <c r="C768" t="s">
        <v>13</v>
      </c>
      <c r="D768" t="s">
        <v>13</v>
      </c>
      <c r="E768" t="s">
        <v>1391</v>
      </c>
      <c r="F768" t="s">
        <v>225</v>
      </c>
      <c r="G768">
        <v>-0.49326159079068299</v>
      </c>
      <c r="H768" t="s">
        <v>25363</v>
      </c>
      <c r="I768" s="1">
        <v>1.43457659394737E-5</v>
      </c>
      <c r="J768" s="1">
        <v>1.43457659394737E-5</v>
      </c>
      <c r="K768" s="1">
        <v>1.43457659394737E-5</v>
      </c>
      <c r="L768">
        <v>2.7992429336445601E-3</v>
      </c>
      <c r="M768">
        <v>2.7992429336445601E-3</v>
      </c>
      <c r="N768" t="s">
        <v>25361</v>
      </c>
      <c r="O768" t="str">
        <f>VLOOKUP(E768,usvi_genera_relabel!A$2:B$12642,2)</f>
        <v>ASV_00089: Bacteroidia; Cryomorphaceae</v>
      </c>
    </row>
    <row r="769" spans="1:15" x14ac:dyDescent="0.2">
      <c r="A769" t="s">
        <v>12</v>
      </c>
      <c r="B769" t="s">
        <v>25362</v>
      </c>
      <c r="C769" t="s">
        <v>13</v>
      </c>
      <c r="D769" t="s">
        <v>13</v>
      </c>
      <c r="E769" t="s">
        <v>1391</v>
      </c>
      <c r="F769" t="s">
        <v>66</v>
      </c>
      <c r="G769">
        <v>0.498712386317338</v>
      </c>
      <c r="H769" t="s">
        <v>25363</v>
      </c>
      <c r="I769" s="1">
        <v>9.5829770502298195E-6</v>
      </c>
      <c r="J769" s="1">
        <v>9.5829770502298195E-6</v>
      </c>
      <c r="K769" s="1">
        <v>9.5829770502298195E-6</v>
      </c>
      <c r="L769">
        <v>2.0006598401911199E-3</v>
      </c>
      <c r="M769">
        <v>2.0006598401911199E-3</v>
      </c>
      <c r="N769" t="s">
        <v>25361</v>
      </c>
      <c r="O769" t="str">
        <f>VLOOKUP(E769,usvi_genera_relabel!A$2:B$12642,2)</f>
        <v>ASV_00089: Bacteroidia; Cryomorphaceae</v>
      </c>
    </row>
    <row r="770" spans="1:15" x14ac:dyDescent="0.2">
      <c r="A770" t="s">
        <v>12</v>
      </c>
      <c r="B770" t="s">
        <v>25362</v>
      </c>
      <c r="C770" t="s">
        <v>13</v>
      </c>
      <c r="D770" t="s">
        <v>13</v>
      </c>
      <c r="E770" t="s">
        <v>1391</v>
      </c>
      <c r="F770" t="s">
        <v>45</v>
      </c>
      <c r="G770">
        <v>0.73228545243783305</v>
      </c>
      <c r="H770" t="s">
        <v>25363</v>
      </c>
      <c r="I770" s="1">
        <v>3.96436438977887E-13</v>
      </c>
      <c r="J770" s="1">
        <v>3.96436438977887E-13</v>
      </c>
      <c r="K770" s="1">
        <v>3.96436438977887E-13</v>
      </c>
      <c r="L770" s="1">
        <v>5.90054186939224E-10</v>
      </c>
      <c r="M770" s="1">
        <v>5.90054186939224E-10</v>
      </c>
      <c r="N770">
        <v>0.73228545243783305</v>
      </c>
      <c r="O770" t="str">
        <f>VLOOKUP(E770,usvi_genera_relabel!A$2:B$12642,2)</f>
        <v>ASV_00089: Bacteroidia; Cryomorphaceae</v>
      </c>
    </row>
    <row r="771" spans="1:15" x14ac:dyDescent="0.2">
      <c r="A771" t="s">
        <v>12</v>
      </c>
      <c r="B771" t="s">
        <v>25362</v>
      </c>
      <c r="C771" t="s">
        <v>13</v>
      </c>
      <c r="D771" t="s">
        <v>13</v>
      </c>
      <c r="E771" t="s">
        <v>1391</v>
      </c>
      <c r="F771" t="s">
        <v>92</v>
      </c>
      <c r="G771">
        <v>-0.488613748880317</v>
      </c>
      <c r="H771" t="s">
        <v>25363</v>
      </c>
      <c r="I771" s="1">
        <v>2.04835416983841E-5</v>
      </c>
      <c r="J771" s="1">
        <v>2.04835416983841E-5</v>
      </c>
      <c r="K771" s="1">
        <v>2.04835416983841E-5</v>
      </c>
      <c r="L771">
        <v>3.7338334768703299E-3</v>
      </c>
      <c r="M771">
        <v>3.7338334768703299E-3</v>
      </c>
      <c r="N771" t="s">
        <v>25361</v>
      </c>
      <c r="O771" t="str">
        <f>VLOOKUP(E771,usvi_genera_relabel!A$2:B$12642,2)</f>
        <v>ASV_00089: Bacteroidia; Cryomorphaceae</v>
      </c>
    </row>
    <row r="772" spans="1:15" x14ac:dyDescent="0.2">
      <c r="A772" t="s">
        <v>12</v>
      </c>
      <c r="B772" t="s">
        <v>25362</v>
      </c>
      <c r="C772" t="s">
        <v>13</v>
      </c>
      <c r="D772" t="s">
        <v>13</v>
      </c>
      <c r="E772" t="s">
        <v>1391</v>
      </c>
      <c r="F772" t="s">
        <v>30</v>
      </c>
      <c r="G772">
        <v>0.68516200565718999</v>
      </c>
      <c r="H772" t="s">
        <v>25363</v>
      </c>
      <c r="I772" s="1">
        <v>4.3815463767046697E-11</v>
      </c>
      <c r="J772" s="1">
        <v>4.3815463767046697E-11</v>
      </c>
      <c r="K772" s="1">
        <v>4.3815463767046697E-11</v>
      </c>
      <c r="L772" s="1">
        <v>4.1935148314628097E-8</v>
      </c>
      <c r="M772" s="1">
        <v>4.1935148314628097E-8</v>
      </c>
      <c r="N772">
        <v>0.68516200565718999</v>
      </c>
      <c r="O772" t="str">
        <f>VLOOKUP(E772,usvi_genera_relabel!A$2:B$12642,2)</f>
        <v>ASV_00089: Bacteroidia; Cryomorphaceae</v>
      </c>
    </row>
    <row r="773" spans="1:15" x14ac:dyDescent="0.2">
      <c r="A773" t="s">
        <v>12</v>
      </c>
      <c r="B773" t="s">
        <v>25362</v>
      </c>
      <c r="C773" t="s">
        <v>13</v>
      </c>
      <c r="D773" t="s">
        <v>13</v>
      </c>
      <c r="E773" t="s">
        <v>1391</v>
      </c>
      <c r="F773" t="s">
        <v>185</v>
      </c>
      <c r="G773">
        <v>-0.47501342318593298</v>
      </c>
      <c r="H773" t="s">
        <v>25363</v>
      </c>
      <c r="I773" s="1">
        <v>3.7217102395387599E-5</v>
      </c>
      <c r="J773" s="1">
        <v>3.7217102395387599E-5</v>
      </c>
      <c r="K773" s="1">
        <v>3.7217102395387599E-5</v>
      </c>
      <c r="L773">
        <v>6.0528000262061602E-3</v>
      </c>
      <c r="M773">
        <v>6.0528000262061602E-3</v>
      </c>
      <c r="N773" t="s">
        <v>25361</v>
      </c>
      <c r="O773" t="str">
        <f>VLOOKUP(E773,usvi_genera_relabel!A$2:B$12642,2)</f>
        <v>ASV_00089: Bacteroidia; Cryomorphaceae</v>
      </c>
    </row>
    <row r="774" spans="1:15" x14ac:dyDescent="0.2">
      <c r="A774" t="s">
        <v>12</v>
      </c>
      <c r="B774" t="s">
        <v>25362</v>
      </c>
      <c r="C774" t="s">
        <v>13</v>
      </c>
      <c r="D774" t="s">
        <v>13</v>
      </c>
      <c r="E774" t="s">
        <v>296</v>
      </c>
      <c r="F774" t="s">
        <v>157</v>
      </c>
      <c r="G774">
        <v>-0.49980596731494298</v>
      </c>
      <c r="H774" t="s">
        <v>25363</v>
      </c>
      <c r="I774" s="1">
        <v>9.0959116511414795E-6</v>
      </c>
      <c r="J774" s="1">
        <v>9.0959116511414795E-6</v>
      </c>
      <c r="K774" s="1">
        <v>9.0959116511414795E-6</v>
      </c>
      <c r="L774">
        <v>1.9204835080992601E-3</v>
      </c>
      <c r="M774">
        <v>1.9204835080992601E-3</v>
      </c>
      <c r="N774" t="s">
        <v>25361</v>
      </c>
      <c r="O774" t="str">
        <f>VLOOKUP(E774,usvi_genera_relabel!A$2:B$12642,2)</f>
        <v>ASV_00091: Cyanobacteria; Prochlorococcus MIT9313</v>
      </c>
    </row>
    <row r="775" spans="1:15" x14ac:dyDescent="0.2">
      <c r="A775" t="s">
        <v>12</v>
      </c>
      <c r="B775" t="s">
        <v>25362</v>
      </c>
      <c r="C775" t="s">
        <v>13</v>
      </c>
      <c r="D775" t="s">
        <v>13</v>
      </c>
      <c r="E775" t="s">
        <v>296</v>
      </c>
      <c r="F775" t="s">
        <v>44</v>
      </c>
      <c r="G775">
        <v>-0.55257732406647997</v>
      </c>
      <c r="H775" t="s">
        <v>25363</v>
      </c>
      <c r="I775" s="1">
        <v>5.8436622486521901E-7</v>
      </c>
      <c r="J775" s="1">
        <v>5.8436622486521901E-7</v>
      </c>
      <c r="K775" s="1">
        <v>5.8436622486521901E-7</v>
      </c>
      <c r="L775" s="1">
        <v>1.9086273674679999E-4</v>
      </c>
      <c r="M775" s="1">
        <v>1.9086273674679999E-4</v>
      </c>
      <c r="N775">
        <v>-0.55257732406647997</v>
      </c>
      <c r="O775" t="str">
        <f>VLOOKUP(E775,usvi_genera_relabel!A$2:B$12642,2)</f>
        <v>ASV_00091: Cyanobacteria; Prochlorococcus MIT9313</v>
      </c>
    </row>
    <row r="776" spans="1:15" x14ac:dyDescent="0.2">
      <c r="A776" t="s">
        <v>12</v>
      </c>
      <c r="B776" t="s">
        <v>25362</v>
      </c>
      <c r="C776" t="s">
        <v>13</v>
      </c>
      <c r="D776" t="s">
        <v>13</v>
      </c>
      <c r="E776" t="s">
        <v>296</v>
      </c>
      <c r="F776" t="s">
        <v>159</v>
      </c>
      <c r="G776">
        <v>-0.53371575358788503</v>
      </c>
      <c r="H776" t="s">
        <v>25363</v>
      </c>
      <c r="I776" s="1">
        <v>1.6446010892106001E-6</v>
      </c>
      <c r="J776" s="1">
        <v>1.6446010892106001E-6</v>
      </c>
      <c r="K776" s="1">
        <v>1.6446010892106001E-6</v>
      </c>
      <c r="L776" s="1">
        <v>4.5544804186014399E-4</v>
      </c>
      <c r="M776" s="1">
        <v>4.5544804186014399E-4</v>
      </c>
      <c r="N776">
        <v>-0.53371575358788503</v>
      </c>
      <c r="O776" t="str">
        <f>VLOOKUP(E776,usvi_genera_relabel!A$2:B$12642,2)</f>
        <v>ASV_00091: Cyanobacteria; Prochlorococcus MIT9313</v>
      </c>
    </row>
    <row r="777" spans="1:15" x14ac:dyDescent="0.2">
      <c r="A777" t="s">
        <v>12</v>
      </c>
      <c r="B777" t="s">
        <v>25362</v>
      </c>
      <c r="C777" t="s">
        <v>13</v>
      </c>
      <c r="D777" t="s">
        <v>13</v>
      </c>
      <c r="E777" t="s">
        <v>296</v>
      </c>
      <c r="F777" t="s">
        <v>37</v>
      </c>
      <c r="G777">
        <v>-0.67157793055836101</v>
      </c>
      <c r="H777" t="s">
        <v>25363</v>
      </c>
      <c r="I777" s="1">
        <v>1.4503433332801599E-10</v>
      </c>
      <c r="J777" s="1">
        <v>1.4503433332801599E-10</v>
      </c>
      <c r="K777" s="1">
        <v>1.4503433332801599E-10</v>
      </c>
      <c r="L777" s="1">
        <v>1.1902180233246399E-7</v>
      </c>
      <c r="M777" s="1">
        <v>1.1902180233246399E-7</v>
      </c>
      <c r="N777">
        <v>-0.67157793055836101</v>
      </c>
      <c r="O777" t="str">
        <f>VLOOKUP(E777,usvi_genera_relabel!A$2:B$12642,2)</f>
        <v>ASV_00091: Cyanobacteria; Prochlorococcus MIT9313</v>
      </c>
    </row>
    <row r="778" spans="1:15" x14ac:dyDescent="0.2">
      <c r="A778" t="s">
        <v>12</v>
      </c>
      <c r="B778" t="s">
        <v>25362</v>
      </c>
      <c r="C778" t="s">
        <v>13</v>
      </c>
      <c r="D778" t="s">
        <v>13</v>
      </c>
      <c r="E778" t="s">
        <v>296</v>
      </c>
      <c r="F778" t="s">
        <v>117</v>
      </c>
      <c r="G778">
        <v>-0.46280103665702799</v>
      </c>
      <c r="H778" t="s">
        <v>25363</v>
      </c>
      <c r="I778" s="1">
        <v>4.8300785048979303E-5</v>
      </c>
      <c r="J778" s="1">
        <v>4.8300785048979303E-5</v>
      </c>
      <c r="K778" s="1">
        <v>4.8300785048979303E-5</v>
      </c>
      <c r="L778">
        <v>7.4525998052238397E-3</v>
      </c>
      <c r="M778">
        <v>7.4525998052238397E-3</v>
      </c>
      <c r="N778" t="s">
        <v>25361</v>
      </c>
      <c r="O778" t="str">
        <f>VLOOKUP(E778,usvi_genera_relabel!A$2:B$12642,2)</f>
        <v>ASV_00091: Cyanobacteria; Prochlorococcus MIT9313</v>
      </c>
    </row>
    <row r="779" spans="1:15" x14ac:dyDescent="0.2">
      <c r="A779" t="s">
        <v>12</v>
      </c>
      <c r="B779" t="s">
        <v>25362</v>
      </c>
      <c r="C779" t="s">
        <v>13</v>
      </c>
      <c r="D779" t="s">
        <v>13</v>
      </c>
      <c r="E779" t="s">
        <v>296</v>
      </c>
      <c r="F779" t="s">
        <v>66</v>
      </c>
      <c r="G779">
        <v>-0.54211197399132105</v>
      </c>
      <c r="H779" t="s">
        <v>25363</v>
      </c>
      <c r="I779" s="1">
        <v>1.0456759670793301E-6</v>
      </c>
      <c r="J779" s="1">
        <v>1.0456759670793301E-6</v>
      </c>
      <c r="K779" s="1">
        <v>1.0456759670793301E-6</v>
      </c>
      <c r="L779" s="1">
        <v>3.1366112334197001E-4</v>
      </c>
      <c r="M779" s="1">
        <v>3.1366112334197001E-4</v>
      </c>
      <c r="N779">
        <v>-0.54211197399132105</v>
      </c>
      <c r="O779" t="str">
        <f>VLOOKUP(E779,usvi_genera_relabel!A$2:B$12642,2)</f>
        <v>ASV_00091: Cyanobacteria; Prochlorococcus MIT9313</v>
      </c>
    </row>
    <row r="780" spans="1:15" x14ac:dyDescent="0.2">
      <c r="A780" t="s">
        <v>12</v>
      </c>
      <c r="B780" t="s">
        <v>25362</v>
      </c>
      <c r="C780" t="s">
        <v>13</v>
      </c>
      <c r="D780" t="s">
        <v>13</v>
      </c>
      <c r="E780" t="s">
        <v>296</v>
      </c>
      <c r="F780" t="s">
        <v>45</v>
      </c>
      <c r="G780">
        <v>-0.55777579861361803</v>
      </c>
      <c r="H780" t="s">
        <v>25363</v>
      </c>
      <c r="I780" s="1">
        <v>4.3443332214063901E-7</v>
      </c>
      <c r="J780" s="1">
        <v>4.3443332214063901E-7</v>
      </c>
      <c r="K780" s="1">
        <v>4.3443332214063901E-7</v>
      </c>
      <c r="L780" s="1">
        <v>1.46981897221528E-4</v>
      </c>
      <c r="M780" s="1">
        <v>1.46981897221528E-4</v>
      </c>
      <c r="N780">
        <v>-0.55777579861361803</v>
      </c>
      <c r="O780" t="str">
        <f>VLOOKUP(E780,usvi_genera_relabel!A$2:B$12642,2)</f>
        <v>ASV_00091: Cyanobacteria; Prochlorococcus MIT9313</v>
      </c>
    </row>
    <row r="781" spans="1:15" x14ac:dyDescent="0.2">
      <c r="A781" t="s">
        <v>12</v>
      </c>
      <c r="B781" t="s">
        <v>25362</v>
      </c>
      <c r="C781" t="s">
        <v>13</v>
      </c>
      <c r="D781" t="s">
        <v>13</v>
      </c>
      <c r="E781" t="s">
        <v>296</v>
      </c>
      <c r="F781" t="s">
        <v>30</v>
      </c>
      <c r="G781">
        <v>-0.461706620962894</v>
      </c>
      <c r="H781" t="s">
        <v>25363</v>
      </c>
      <c r="I781" s="1">
        <v>5.0600147140444397E-5</v>
      </c>
      <c r="J781" s="1">
        <v>5.0600147140444397E-5</v>
      </c>
      <c r="K781" s="1">
        <v>5.0600147140444397E-5</v>
      </c>
      <c r="L781">
        <v>7.7531860629605999E-3</v>
      </c>
      <c r="M781">
        <v>7.7531860629605999E-3</v>
      </c>
      <c r="N781" t="s">
        <v>25361</v>
      </c>
      <c r="O781" t="str">
        <f>VLOOKUP(E781,usvi_genera_relabel!A$2:B$12642,2)</f>
        <v>ASV_00091: Cyanobacteria; Prochlorococcus MIT9313</v>
      </c>
    </row>
    <row r="782" spans="1:15" x14ac:dyDescent="0.2">
      <c r="A782" t="s">
        <v>12</v>
      </c>
      <c r="B782" t="s">
        <v>25362</v>
      </c>
      <c r="C782" t="s">
        <v>13</v>
      </c>
      <c r="D782" t="s">
        <v>13</v>
      </c>
      <c r="E782" t="s">
        <v>675</v>
      </c>
      <c r="F782" t="s">
        <v>157</v>
      </c>
      <c r="G782">
        <v>-0.59527162977867198</v>
      </c>
      <c r="H782" t="s">
        <v>25363</v>
      </c>
      <c r="I782" s="1">
        <v>4.3716277275097201E-8</v>
      </c>
      <c r="J782" s="1">
        <v>4.3716277275097201E-8</v>
      </c>
      <c r="K782" s="1">
        <v>4.3716277275097201E-8</v>
      </c>
      <c r="L782" s="1">
        <v>1.96923467281729E-5</v>
      </c>
      <c r="M782" s="1">
        <v>1.96923467281729E-5</v>
      </c>
      <c r="N782">
        <v>-0.59527162977867198</v>
      </c>
      <c r="O782" t="str">
        <f>VLOOKUP(E782,usvi_genera_relabel!A$2:B$12642,2)</f>
        <v>ASV_00093: Alphaproteobacteria; Defluviicoccales</v>
      </c>
    </row>
    <row r="783" spans="1:15" x14ac:dyDescent="0.2">
      <c r="A783" t="s">
        <v>12</v>
      </c>
      <c r="B783" t="s">
        <v>25362</v>
      </c>
      <c r="C783" t="s">
        <v>13</v>
      </c>
      <c r="D783" t="s">
        <v>13</v>
      </c>
      <c r="E783" t="s">
        <v>675</v>
      </c>
      <c r="F783" t="s">
        <v>31</v>
      </c>
      <c r="G783">
        <v>-0.56810865191146798</v>
      </c>
      <c r="H783" t="s">
        <v>25363</v>
      </c>
      <c r="I783" s="1">
        <v>2.3734703384443301E-7</v>
      </c>
      <c r="J783" s="1">
        <v>2.3734703384443301E-7</v>
      </c>
      <c r="K783" s="1">
        <v>2.3734703384443301E-7</v>
      </c>
      <c r="L783" s="1">
        <v>8.6790305188543302E-5</v>
      </c>
      <c r="M783" s="1">
        <v>8.6790305188543302E-5</v>
      </c>
      <c r="N783">
        <v>-0.56810865191146798</v>
      </c>
      <c r="O783" t="str">
        <f>VLOOKUP(E783,usvi_genera_relabel!A$2:B$12642,2)</f>
        <v>ASV_00093: Alphaproteobacteria; Defluviicoccales</v>
      </c>
    </row>
    <row r="784" spans="1:15" x14ac:dyDescent="0.2">
      <c r="A784" t="s">
        <v>12</v>
      </c>
      <c r="B784" t="s">
        <v>25362</v>
      </c>
      <c r="C784" t="s">
        <v>13</v>
      </c>
      <c r="D784" t="s">
        <v>13</v>
      </c>
      <c r="E784" t="s">
        <v>675</v>
      </c>
      <c r="F784" t="s">
        <v>44</v>
      </c>
      <c r="G784">
        <v>-0.73940308517773201</v>
      </c>
      <c r="H784" t="s">
        <v>25363</v>
      </c>
      <c r="I784" s="1">
        <v>1.7859662304101299E-13</v>
      </c>
      <c r="J784" s="1">
        <v>1.7859662304101299E-13</v>
      </c>
      <c r="K784" s="1">
        <v>1.7859662304101299E-13</v>
      </c>
      <c r="L784" s="1">
        <v>2.8361578456859402E-10</v>
      </c>
      <c r="M784" s="1">
        <v>2.8361578456859402E-10</v>
      </c>
      <c r="N784">
        <v>-0.73940308517773201</v>
      </c>
      <c r="O784" t="str">
        <f>VLOOKUP(E784,usvi_genera_relabel!A$2:B$12642,2)</f>
        <v>ASV_00093: Alphaproteobacteria; Defluviicoccales</v>
      </c>
    </row>
    <row r="785" spans="1:15" x14ac:dyDescent="0.2">
      <c r="A785" t="s">
        <v>12</v>
      </c>
      <c r="B785" t="s">
        <v>25362</v>
      </c>
      <c r="C785" t="s">
        <v>13</v>
      </c>
      <c r="D785" t="s">
        <v>13</v>
      </c>
      <c r="E785" t="s">
        <v>675</v>
      </c>
      <c r="F785" t="s">
        <v>159</v>
      </c>
      <c r="G785">
        <v>-0.77984574111334604</v>
      </c>
      <c r="H785" t="s">
        <v>25363</v>
      </c>
      <c r="I785" s="1">
        <v>1.1151966584088899E-15</v>
      </c>
      <c r="J785" s="1">
        <v>1.1151966584088899E-15</v>
      </c>
      <c r="K785" s="1">
        <v>1.1151966584088899E-15</v>
      </c>
      <c r="L785" s="1">
        <v>2.2677480599524299E-12</v>
      </c>
      <c r="M785" s="1">
        <v>2.2677480599524299E-12</v>
      </c>
      <c r="N785">
        <v>-0.77984574111334604</v>
      </c>
      <c r="O785" t="str">
        <f>VLOOKUP(E785,usvi_genera_relabel!A$2:B$12642,2)</f>
        <v>ASV_00093: Alphaproteobacteria; Defluviicoccales</v>
      </c>
    </row>
    <row r="786" spans="1:15" x14ac:dyDescent="0.2">
      <c r="A786" t="s">
        <v>12</v>
      </c>
      <c r="B786" t="s">
        <v>25362</v>
      </c>
      <c r="C786" t="s">
        <v>13</v>
      </c>
      <c r="D786" t="s">
        <v>13</v>
      </c>
      <c r="E786" t="s">
        <v>675</v>
      </c>
      <c r="F786" t="s">
        <v>68</v>
      </c>
      <c r="G786">
        <v>-0.49574111334674698</v>
      </c>
      <c r="H786" t="s">
        <v>25363</v>
      </c>
      <c r="I786" s="1">
        <v>1.1032163557797499E-5</v>
      </c>
      <c r="J786" s="1">
        <v>1.1032163557797499E-5</v>
      </c>
      <c r="K786" s="1">
        <v>1.1032163557797499E-5</v>
      </c>
      <c r="L786">
        <v>2.2551009714740101E-3</v>
      </c>
      <c r="M786">
        <v>2.2551009714740101E-3</v>
      </c>
      <c r="N786" t="s">
        <v>25361</v>
      </c>
      <c r="O786" t="str">
        <f>VLOOKUP(E786,usvi_genera_relabel!A$2:B$12642,2)</f>
        <v>ASV_00093: Alphaproteobacteria; Defluviicoccales</v>
      </c>
    </row>
    <row r="787" spans="1:15" x14ac:dyDescent="0.2">
      <c r="A787" t="s">
        <v>12</v>
      </c>
      <c r="B787" t="s">
        <v>25362</v>
      </c>
      <c r="C787" t="s">
        <v>13</v>
      </c>
      <c r="D787" t="s">
        <v>13</v>
      </c>
      <c r="E787" t="s">
        <v>675</v>
      </c>
      <c r="F787" t="s">
        <v>98</v>
      </c>
      <c r="G787">
        <v>-0.47629107981220598</v>
      </c>
      <c r="H787" t="s">
        <v>25363</v>
      </c>
      <c r="I787" s="1">
        <v>2.6869781539264501E-5</v>
      </c>
      <c r="J787" s="1">
        <v>2.6869781539264501E-5</v>
      </c>
      <c r="K787" s="1">
        <v>2.6869781539264501E-5</v>
      </c>
      <c r="L787">
        <v>4.6447879196211102E-3</v>
      </c>
      <c r="M787">
        <v>4.6447879196211102E-3</v>
      </c>
      <c r="N787" t="s">
        <v>25361</v>
      </c>
      <c r="O787" t="str">
        <f>VLOOKUP(E787,usvi_genera_relabel!A$2:B$12642,2)</f>
        <v>ASV_00093: Alphaproteobacteria; Defluviicoccales</v>
      </c>
    </row>
    <row r="788" spans="1:15" x14ac:dyDescent="0.2">
      <c r="A788" t="s">
        <v>12</v>
      </c>
      <c r="B788" t="s">
        <v>25362</v>
      </c>
      <c r="C788" t="s">
        <v>13</v>
      </c>
      <c r="D788" t="s">
        <v>13</v>
      </c>
      <c r="E788" t="s">
        <v>675</v>
      </c>
      <c r="F788" t="s">
        <v>122</v>
      </c>
      <c r="G788">
        <v>-0.69335664335664304</v>
      </c>
      <c r="H788" t="s">
        <v>25363</v>
      </c>
      <c r="I788" s="1">
        <v>1.5387743963892699E-10</v>
      </c>
      <c r="J788" s="1">
        <v>1.5387743963892699E-10</v>
      </c>
      <c r="K788" s="1">
        <v>1.5387743963892699E-10</v>
      </c>
      <c r="L788" s="1">
        <v>1.2509868326433801E-7</v>
      </c>
      <c r="M788" s="1">
        <v>1.2509868326433801E-7</v>
      </c>
      <c r="N788">
        <v>-0.69335664335664304</v>
      </c>
      <c r="O788" t="str">
        <f>VLOOKUP(E788,usvi_genera_relabel!A$2:B$12642,2)</f>
        <v>ASV_00093: Alphaproteobacteria; Defluviicoccales</v>
      </c>
    </row>
    <row r="789" spans="1:15" x14ac:dyDescent="0.2">
      <c r="A789" t="s">
        <v>12</v>
      </c>
      <c r="B789" t="s">
        <v>25362</v>
      </c>
      <c r="C789" t="s">
        <v>13</v>
      </c>
      <c r="D789" t="s">
        <v>13</v>
      </c>
      <c r="E789" t="s">
        <v>675</v>
      </c>
      <c r="F789" t="s">
        <v>161</v>
      </c>
      <c r="G789">
        <v>-0.72644709486814696</v>
      </c>
      <c r="H789" t="s">
        <v>25363</v>
      </c>
      <c r="I789" s="1">
        <v>2.4286150552664602E-7</v>
      </c>
      <c r="J789" s="1">
        <v>2.4286150552664602E-7</v>
      </c>
      <c r="K789" s="1">
        <v>2.4286150552664602E-7</v>
      </c>
      <c r="L789" s="1">
        <v>8.8393910381584902E-5</v>
      </c>
      <c r="M789" s="1">
        <v>8.8393910381584902E-5</v>
      </c>
      <c r="N789">
        <v>-0.72644709486814696</v>
      </c>
      <c r="O789" t="str">
        <f>VLOOKUP(E789,usvi_genera_relabel!A$2:B$12642,2)</f>
        <v>ASV_00093: Alphaproteobacteria; Defluviicoccales</v>
      </c>
    </row>
    <row r="790" spans="1:15" x14ac:dyDescent="0.2">
      <c r="A790" t="s">
        <v>12</v>
      </c>
      <c r="B790" t="s">
        <v>25362</v>
      </c>
      <c r="C790" t="s">
        <v>13</v>
      </c>
      <c r="D790" t="s">
        <v>13</v>
      </c>
      <c r="E790" t="s">
        <v>675</v>
      </c>
      <c r="F790" t="s">
        <v>48</v>
      </c>
      <c r="G790">
        <v>-0.54798792756539205</v>
      </c>
      <c r="H790" t="s">
        <v>25363</v>
      </c>
      <c r="I790" s="1">
        <v>7.5607274783153296E-7</v>
      </c>
      <c r="J790" s="1">
        <v>7.5607274783153296E-7</v>
      </c>
      <c r="K790" s="1">
        <v>7.5607274783153296E-7</v>
      </c>
      <c r="L790" s="1">
        <v>2.37625985542479E-4</v>
      </c>
      <c r="M790" s="1">
        <v>2.37625985542479E-4</v>
      </c>
      <c r="N790">
        <v>-0.54798792756539205</v>
      </c>
      <c r="O790" t="str">
        <f>VLOOKUP(E790,usvi_genera_relabel!A$2:B$12642,2)</f>
        <v>ASV_00093: Alphaproteobacteria; Defluviicoccales</v>
      </c>
    </row>
    <row r="791" spans="1:15" x14ac:dyDescent="0.2">
      <c r="A791" t="s">
        <v>12</v>
      </c>
      <c r="B791" t="s">
        <v>25362</v>
      </c>
      <c r="C791" t="s">
        <v>13</v>
      </c>
      <c r="D791" t="s">
        <v>13</v>
      </c>
      <c r="E791" t="s">
        <v>675</v>
      </c>
      <c r="F791" t="s">
        <v>50</v>
      </c>
      <c r="G791">
        <v>-0.58433936955063703</v>
      </c>
      <c r="H791" t="s">
        <v>25363</v>
      </c>
      <c r="I791" s="1">
        <v>8.7988551716565105E-8</v>
      </c>
      <c r="J791" s="1">
        <v>8.7988551716565105E-8</v>
      </c>
      <c r="K791" s="1">
        <v>8.7988551716565105E-8</v>
      </c>
      <c r="L791" s="1">
        <v>3.64282840744008E-5</v>
      </c>
      <c r="M791" s="1">
        <v>3.64282840744008E-5</v>
      </c>
      <c r="N791">
        <v>-0.58433936955063703</v>
      </c>
      <c r="O791" t="str">
        <f>VLOOKUP(E791,usvi_genera_relabel!A$2:B$12642,2)</f>
        <v>ASV_00093: Alphaproteobacteria; Defluviicoccales</v>
      </c>
    </row>
    <row r="792" spans="1:15" x14ac:dyDescent="0.2">
      <c r="A792" t="s">
        <v>12</v>
      </c>
      <c r="B792" t="s">
        <v>25362</v>
      </c>
      <c r="C792" t="s">
        <v>13</v>
      </c>
      <c r="D792" t="s">
        <v>13</v>
      </c>
      <c r="E792" t="s">
        <v>675</v>
      </c>
      <c r="F792" t="s">
        <v>177</v>
      </c>
      <c r="G792">
        <v>0.50445743514797203</v>
      </c>
      <c r="H792" t="s">
        <v>25363</v>
      </c>
      <c r="I792" s="1">
        <v>9.8867584561276199E-6</v>
      </c>
      <c r="J792" s="1">
        <v>9.8867584561276199E-6</v>
      </c>
      <c r="K792" s="1">
        <v>9.8867584561276199E-6</v>
      </c>
      <c r="L792">
        <v>2.0547660335196402E-3</v>
      </c>
      <c r="M792">
        <v>2.0547660335196402E-3</v>
      </c>
      <c r="N792">
        <v>0.50445743514797203</v>
      </c>
      <c r="O792" t="str">
        <f>VLOOKUP(E792,usvi_genera_relabel!A$2:B$12642,2)</f>
        <v>ASV_00093: Alphaproteobacteria; Defluviicoccales</v>
      </c>
    </row>
    <row r="793" spans="1:15" x14ac:dyDescent="0.2">
      <c r="A793" t="s">
        <v>12</v>
      </c>
      <c r="B793" t="s">
        <v>25362</v>
      </c>
      <c r="C793" t="s">
        <v>13</v>
      </c>
      <c r="D793" t="s">
        <v>13</v>
      </c>
      <c r="E793" t="s">
        <v>675</v>
      </c>
      <c r="F793" t="s">
        <v>37</v>
      </c>
      <c r="G793">
        <v>-0.77625754527162905</v>
      </c>
      <c r="H793" t="s">
        <v>25363</v>
      </c>
      <c r="I793" s="1">
        <v>1.82500205247617E-15</v>
      </c>
      <c r="J793" s="1">
        <v>1.82500205247617E-15</v>
      </c>
      <c r="K793" s="1">
        <v>1.82500205247617E-15</v>
      </c>
      <c r="L793" s="1">
        <v>3.6448643032535299E-12</v>
      </c>
      <c r="M793" s="1">
        <v>3.6448643032535299E-12</v>
      </c>
      <c r="N793">
        <v>-0.77625754527162905</v>
      </c>
      <c r="O793" t="str">
        <f>VLOOKUP(E793,usvi_genera_relabel!A$2:B$12642,2)</f>
        <v>ASV_00093: Alphaproteobacteria; Defluviicoccales</v>
      </c>
    </row>
    <row r="794" spans="1:15" x14ac:dyDescent="0.2">
      <c r="A794" t="s">
        <v>12</v>
      </c>
      <c r="B794" t="s">
        <v>25362</v>
      </c>
      <c r="C794" t="s">
        <v>13</v>
      </c>
      <c r="D794" t="s">
        <v>13</v>
      </c>
      <c r="E794" t="s">
        <v>675</v>
      </c>
      <c r="F794" t="s">
        <v>117</v>
      </c>
      <c r="G794">
        <v>-0.67602280348759203</v>
      </c>
      <c r="H794" t="s">
        <v>25363</v>
      </c>
      <c r="I794" s="1">
        <v>9.8717020498002402E-11</v>
      </c>
      <c r="J794" s="1">
        <v>9.8717020498002402E-11</v>
      </c>
      <c r="K794" s="1">
        <v>9.8717020498002402E-11</v>
      </c>
      <c r="L794" s="1">
        <v>8.5022178745659094E-8</v>
      </c>
      <c r="M794" s="1">
        <v>8.5022178745659094E-8</v>
      </c>
      <c r="N794">
        <v>-0.67602280348759203</v>
      </c>
      <c r="O794" t="str">
        <f>VLOOKUP(E794,usvi_genera_relabel!A$2:B$12642,2)</f>
        <v>ASV_00093: Alphaproteobacteria; Defluviicoccales</v>
      </c>
    </row>
    <row r="795" spans="1:15" x14ac:dyDescent="0.2">
      <c r="A795" t="s">
        <v>12</v>
      </c>
      <c r="B795" t="s">
        <v>25362</v>
      </c>
      <c r="C795" t="s">
        <v>13</v>
      </c>
      <c r="D795" t="s">
        <v>13</v>
      </c>
      <c r="E795" t="s">
        <v>675</v>
      </c>
      <c r="F795" t="s">
        <v>225</v>
      </c>
      <c r="G795">
        <v>0.49327267955559401</v>
      </c>
      <c r="H795" t="s">
        <v>25363</v>
      </c>
      <c r="I795" s="1">
        <v>1.4338425396453E-5</v>
      </c>
      <c r="J795" s="1">
        <v>1.4338425396453E-5</v>
      </c>
      <c r="K795" s="1">
        <v>1.4338425396453E-5</v>
      </c>
      <c r="L795">
        <v>2.79867760887097E-3</v>
      </c>
      <c r="M795">
        <v>2.79867760887097E-3</v>
      </c>
      <c r="N795" t="s">
        <v>25361</v>
      </c>
      <c r="O795" t="str">
        <f>VLOOKUP(E795,usvi_genera_relabel!A$2:B$12642,2)</f>
        <v>ASV_00093: Alphaproteobacteria; Defluviicoccales</v>
      </c>
    </row>
    <row r="796" spans="1:15" x14ac:dyDescent="0.2">
      <c r="A796" t="s">
        <v>12</v>
      </c>
      <c r="B796" t="s">
        <v>25362</v>
      </c>
      <c r="C796" t="s">
        <v>13</v>
      </c>
      <c r="D796" t="s">
        <v>13</v>
      </c>
      <c r="E796" t="s">
        <v>675</v>
      </c>
      <c r="F796" t="s">
        <v>66</v>
      </c>
      <c r="G796">
        <v>-0.51334674714956396</v>
      </c>
      <c r="H796" t="s">
        <v>25363</v>
      </c>
      <c r="I796" s="1">
        <v>4.69654358590513E-6</v>
      </c>
      <c r="J796" s="1">
        <v>4.69654358590513E-6</v>
      </c>
      <c r="K796" s="1">
        <v>4.69654358590513E-6</v>
      </c>
      <c r="L796">
        <v>1.1035129613537701E-3</v>
      </c>
      <c r="M796">
        <v>1.1035129613537701E-3</v>
      </c>
      <c r="N796">
        <v>-0.51334674714956396</v>
      </c>
      <c r="O796" t="str">
        <f>VLOOKUP(E796,usvi_genera_relabel!A$2:B$12642,2)</f>
        <v>ASV_00093: Alphaproteobacteria; Defluviicoccales</v>
      </c>
    </row>
    <row r="797" spans="1:15" x14ac:dyDescent="0.2">
      <c r="A797" t="s">
        <v>12</v>
      </c>
      <c r="B797" t="s">
        <v>25362</v>
      </c>
      <c r="C797" t="s">
        <v>13</v>
      </c>
      <c r="D797" t="s">
        <v>13</v>
      </c>
      <c r="E797" t="s">
        <v>675</v>
      </c>
      <c r="F797" t="s">
        <v>45</v>
      </c>
      <c r="G797">
        <v>-0.73410462776659902</v>
      </c>
      <c r="H797" t="s">
        <v>25363</v>
      </c>
      <c r="I797" s="1">
        <v>3.2412663552019201E-13</v>
      </c>
      <c r="J797" s="1">
        <v>3.2412663552019201E-13</v>
      </c>
      <c r="K797" s="1">
        <v>3.2412663552019201E-13</v>
      </c>
      <c r="L797" s="1">
        <v>4.9082678228668505E-10</v>
      </c>
      <c r="M797" s="1">
        <v>4.9082678228668505E-10</v>
      </c>
      <c r="N797">
        <v>-0.73410462776659902</v>
      </c>
      <c r="O797" t="str">
        <f>VLOOKUP(E797,usvi_genera_relabel!A$2:B$12642,2)</f>
        <v>ASV_00093: Alphaproteobacteria; Defluviicoccales</v>
      </c>
    </row>
    <row r="798" spans="1:15" x14ac:dyDescent="0.2">
      <c r="A798" t="s">
        <v>12</v>
      </c>
      <c r="B798" t="s">
        <v>25362</v>
      </c>
      <c r="C798" t="s">
        <v>13</v>
      </c>
      <c r="D798" t="s">
        <v>13</v>
      </c>
      <c r="E798" t="s">
        <v>675</v>
      </c>
      <c r="F798" t="s">
        <v>92</v>
      </c>
      <c r="G798">
        <v>0.48202411399342299</v>
      </c>
      <c r="H798" t="s">
        <v>25363</v>
      </c>
      <c r="I798" s="1">
        <v>2.74430642935635E-5</v>
      </c>
      <c r="J798" s="1">
        <v>2.74430642935635E-5</v>
      </c>
      <c r="K798" s="1">
        <v>2.74430642935635E-5</v>
      </c>
      <c r="L798">
        <v>4.72199236553268E-3</v>
      </c>
      <c r="M798">
        <v>4.72199236553268E-3</v>
      </c>
      <c r="N798" t="s">
        <v>25361</v>
      </c>
      <c r="O798" t="str">
        <f>VLOOKUP(E798,usvi_genera_relabel!A$2:B$12642,2)</f>
        <v>ASV_00093: Alphaproteobacteria; Defluviicoccales</v>
      </c>
    </row>
    <row r="799" spans="1:15" x14ac:dyDescent="0.2">
      <c r="A799" t="s">
        <v>12</v>
      </c>
      <c r="B799" t="s">
        <v>25362</v>
      </c>
      <c r="C799" t="s">
        <v>13</v>
      </c>
      <c r="D799" t="s">
        <v>13</v>
      </c>
      <c r="E799" t="s">
        <v>675</v>
      </c>
      <c r="F799" t="s">
        <v>30</v>
      </c>
      <c r="G799">
        <v>-0.67837022132796698</v>
      </c>
      <c r="H799" t="s">
        <v>25363</v>
      </c>
      <c r="I799" s="1">
        <v>8.0349903642771605E-11</v>
      </c>
      <c r="J799" s="1">
        <v>8.0349903642771605E-11</v>
      </c>
      <c r="K799" s="1">
        <v>8.0349903642771605E-11</v>
      </c>
      <c r="L799" s="1">
        <v>7.1240790670794298E-8</v>
      </c>
      <c r="M799" s="1">
        <v>7.1240790670794298E-8</v>
      </c>
      <c r="N799">
        <v>-0.67837022132796698</v>
      </c>
      <c r="O799" t="str">
        <f>VLOOKUP(E799,usvi_genera_relabel!A$2:B$12642,2)</f>
        <v>ASV_00093: Alphaproteobacteria; Defluviicoccales</v>
      </c>
    </row>
    <row r="800" spans="1:15" x14ac:dyDescent="0.2">
      <c r="A800" t="s">
        <v>12</v>
      </c>
      <c r="B800" t="s">
        <v>25362</v>
      </c>
      <c r="C800" t="s">
        <v>13</v>
      </c>
      <c r="D800" t="s">
        <v>13</v>
      </c>
      <c r="E800" t="s">
        <v>675</v>
      </c>
      <c r="F800" t="s">
        <v>185</v>
      </c>
      <c r="G800">
        <v>0.47595907928388698</v>
      </c>
      <c r="H800" t="s">
        <v>25363</v>
      </c>
      <c r="I800" s="1">
        <v>3.57325165312377E-5</v>
      </c>
      <c r="J800" s="1">
        <v>3.57325165312377E-5</v>
      </c>
      <c r="K800" s="1">
        <v>3.57325165312377E-5</v>
      </c>
      <c r="L800">
        <v>5.8481688676981398E-3</v>
      </c>
      <c r="M800">
        <v>5.8481688676981398E-3</v>
      </c>
      <c r="N800" t="s">
        <v>25361</v>
      </c>
      <c r="O800" t="str">
        <f>VLOOKUP(E800,usvi_genera_relabel!A$2:B$12642,2)</f>
        <v>ASV_00093: Alphaproteobacteria; Defluviicoccales</v>
      </c>
    </row>
    <row r="801" spans="1:15" x14ac:dyDescent="0.2">
      <c r="A801" t="s">
        <v>12</v>
      </c>
      <c r="B801" t="s">
        <v>25362</v>
      </c>
      <c r="C801" t="s">
        <v>13</v>
      </c>
      <c r="D801" t="s">
        <v>13</v>
      </c>
      <c r="E801" t="s">
        <v>69</v>
      </c>
      <c r="F801" t="s">
        <v>157</v>
      </c>
      <c r="G801">
        <v>0.55930230091699595</v>
      </c>
      <c r="H801" t="s">
        <v>25363</v>
      </c>
      <c r="I801" s="1">
        <v>3.9782836600927301E-7</v>
      </c>
      <c r="J801" s="1">
        <v>3.9782836600927301E-7</v>
      </c>
      <c r="K801" s="1">
        <v>3.9782836600927301E-7</v>
      </c>
      <c r="L801" s="1">
        <v>1.35416624537041E-4</v>
      </c>
      <c r="M801" s="1">
        <v>1.35416624537041E-4</v>
      </c>
      <c r="N801">
        <v>0.55930230091699595</v>
      </c>
      <c r="O801" t="str">
        <f>VLOOKUP(E801,usvi_genera_relabel!A$2:B$12642,2)</f>
        <v>ASV_00095: Bacteroidia; Flavobacteriaceae</v>
      </c>
    </row>
    <row r="802" spans="1:15" x14ac:dyDescent="0.2">
      <c r="A802" t="s">
        <v>12</v>
      </c>
      <c r="B802" t="s">
        <v>25362</v>
      </c>
      <c r="C802" t="s">
        <v>13</v>
      </c>
      <c r="D802" t="s">
        <v>13</v>
      </c>
      <c r="E802" t="s">
        <v>69</v>
      </c>
      <c r="F802" t="s">
        <v>91</v>
      </c>
      <c r="G802">
        <v>-0.50120342634427595</v>
      </c>
      <c r="H802" t="s">
        <v>25363</v>
      </c>
      <c r="I802" s="1">
        <v>8.5071365811540794E-6</v>
      </c>
      <c r="J802" s="1">
        <v>8.5071365811540794E-6</v>
      </c>
      <c r="K802" s="1">
        <v>8.5071365811540794E-6</v>
      </c>
      <c r="L802">
        <v>1.8227157090419199E-3</v>
      </c>
      <c r="M802">
        <v>1.8227157090419199E-3</v>
      </c>
      <c r="N802">
        <v>-0.50120342634427595</v>
      </c>
      <c r="O802" t="str">
        <f>VLOOKUP(E802,usvi_genera_relabel!A$2:B$12642,2)</f>
        <v>ASV_00095: Bacteroidia; Flavobacteriaceae</v>
      </c>
    </row>
    <row r="803" spans="1:15" x14ac:dyDescent="0.2">
      <c r="A803" t="s">
        <v>12</v>
      </c>
      <c r="B803" t="s">
        <v>25362</v>
      </c>
      <c r="C803" t="s">
        <v>13</v>
      </c>
      <c r="D803" t="s">
        <v>13</v>
      </c>
      <c r="E803" t="s">
        <v>69</v>
      </c>
      <c r="F803" t="s">
        <v>44</v>
      </c>
      <c r="G803">
        <v>0.74891193632247899</v>
      </c>
      <c r="H803" t="s">
        <v>25363</v>
      </c>
      <c r="I803" s="1">
        <v>5.9065930005782005E-14</v>
      </c>
      <c r="J803" s="1">
        <v>5.9065930005782005E-14</v>
      </c>
      <c r="K803" s="1">
        <v>5.9065930005782005E-14</v>
      </c>
      <c r="L803" s="1">
        <v>1.01187046691043E-10</v>
      </c>
      <c r="M803" s="1">
        <v>1.01187046691043E-10</v>
      </c>
      <c r="N803">
        <v>0.74891193632247899</v>
      </c>
      <c r="O803" t="str">
        <f>VLOOKUP(E803,usvi_genera_relabel!A$2:B$12642,2)</f>
        <v>ASV_00095: Bacteroidia; Flavobacteriaceae</v>
      </c>
    </row>
    <row r="804" spans="1:15" x14ac:dyDescent="0.2">
      <c r="A804" t="s">
        <v>12</v>
      </c>
      <c r="B804" t="s">
        <v>25362</v>
      </c>
      <c r="C804" t="s">
        <v>13</v>
      </c>
      <c r="D804" t="s">
        <v>13</v>
      </c>
      <c r="E804" t="s">
        <v>69</v>
      </c>
      <c r="F804" t="s">
        <v>159</v>
      </c>
      <c r="G804">
        <v>0.74087805614917301</v>
      </c>
      <c r="H804" t="s">
        <v>25363</v>
      </c>
      <c r="I804" s="1">
        <v>1.5090539596590799E-13</v>
      </c>
      <c r="J804" s="1">
        <v>1.5090539596590799E-13</v>
      </c>
      <c r="K804" s="1">
        <v>1.5090539596590799E-13</v>
      </c>
      <c r="L804" s="1">
        <v>2.4259390324461098E-10</v>
      </c>
      <c r="M804" s="1">
        <v>2.4259390324461098E-10</v>
      </c>
      <c r="N804">
        <v>0.74087805614917301</v>
      </c>
      <c r="O804" t="str">
        <f>VLOOKUP(E804,usvi_genera_relabel!A$2:B$12642,2)</f>
        <v>ASV_00095: Bacteroidia; Flavobacteriaceae</v>
      </c>
    </row>
    <row r="805" spans="1:15" x14ac:dyDescent="0.2">
      <c r="A805" t="s">
        <v>12</v>
      </c>
      <c r="B805" t="s">
        <v>25362</v>
      </c>
      <c r="C805" t="s">
        <v>13</v>
      </c>
      <c r="D805" t="s">
        <v>13</v>
      </c>
      <c r="E805" t="s">
        <v>69</v>
      </c>
      <c r="F805" t="s">
        <v>68</v>
      </c>
      <c r="G805">
        <v>0.46886663934190798</v>
      </c>
      <c r="H805" t="s">
        <v>25363</v>
      </c>
      <c r="I805" s="1">
        <v>3.7218454719600598E-5</v>
      </c>
      <c r="J805" s="1">
        <v>3.7218454719600598E-5</v>
      </c>
      <c r="K805" s="1">
        <v>3.7218454719600598E-5</v>
      </c>
      <c r="L805">
        <v>6.0528000262061602E-3</v>
      </c>
      <c r="M805">
        <v>6.0528000262061602E-3</v>
      </c>
      <c r="N805" t="s">
        <v>25361</v>
      </c>
      <c r="O805" t="str">
        <f>VLOOKUP(E805,usvi_genera_relabel!A$2:B$12642,2)</f>
        <v>ASV_00095: Bacteroidia; Flavobacteriaceae</v>
      </c>
    </row>
    <row r="806" spans="1:15" x14ac:dyDescent="0.2">
      <c r="A806" t="s">
        <v>12</v>
      </c>
      <c r="B806" t="s">
        <v>25362</v>
      </c>
      <c r="C806" t="s">
        <v>13</v>
      </c>
      <c r="D806" t="s">
        <v>13</v>
      </c>
      <c r="E806" t="s">
        <v>69</v>
      </c>
      <c r="F806" t="s">
        <v>122</v>
      </c>
      <c r="G806">
        <v>0.57202187158820805</v>
      </c>
      <c r="H806" t="s">
        <v>25363</v>
      </c>
      <c r="I806" s="1">
        <v>6.4348810520609202E-7</v>
      </c>
      <c r="J806" s="1">
        <v>6.4348810520609202E-7</v>
      </c>
      <c r="K806" s="1">
        <v>6.4348810520609202E-7</v>
      </c>
      <c r="L806" s="1">
        <v>2.07233345789152E-4</v>
      </c>
      <c r="M806" s="1">
        <v>2.07233345789152E-4</v>
      </c>
      <c r="N806">
        <v>0.57202187158820805</v>
      </c>
      <c r="O806" t="str">
        <f>VLOOKUP(E806,usvi_genera_relabel!A$2:B$12642,2)</f>
        <v>ASV_00095: Bacteroidia; Flavobacteriaceae</v>
      </c>
    </row>
    <row r="807" spans="1:15" x14ac:dyDescent="0.2">
      <c r="A807" t="s">
        <v>12</v>
      </c>
      <c r="B807" t="s">
        <v>25362</v>
      </c>
      <c r="C807" t="s">
        <v>13</v>
      </c>
      <c r="D807" t="s">
        <v>13</v>
      </c>
      <c r="E807" t="s">
        <v>69</v>
      </c>
      <c r="F807" t="s">
        <v>161</v>
      </c>
      <c r="G807">
        <v>0.67064230222124899</v>
      </c>
      <c r="H807" t="s">
        <v>25363</v>
      </c>
      <c r="I807" s="1">
        <v>4.0846515916172696E-6</v>
      </c>
      <c r="J807" s="1">
        <v>4.0846515916172696E-6</v>
      </c>
      <c r="K807" s="1">
        <v>4.0846515916172696E-6</v>
      </c>
      <c r="L807" s="1">
        <v>9.7943564853623E-4</v>
      </c>
      <c r="M807" s="1">
        <v>9.7943564853623E-4</v>
      </c>
      <c r="N807">
        <v>0.67064230222124899</v>
      </c>
      <c r="O807" t="str">
        <f>VLOOKUP(E807,usvi_genera_relabel!A$2:B$12642,2)</f>
        <v>ASV_00095: Bacteroidia; Flavobacteriaceae</v>
      </c>
    </row>
    <row r="808" spans="1:15" x14ac:dyDescent="0.2">
      <c r="A808" t="s">
        <v>12</v>
      </c>
      <c r="B808" t="s">
        <v>25362</v>
      </c>
      <c r="C808" t="s">
        <v>13</v>
      </c>
      <c r="D808" t="s">
        <v>13</v>
      </c>
      <c r="E808" t="s">
        <v>69</v>
      </c>
      <c r="F808" t="s">
        <v>115</v>
      </c>
      <c r="G808">
        <v>-0.61309463989902602</v>
      </c>
      <c r="H808" t="s">
        <v>25363</v>
      </c>
      <c r="I808" s="1">
        <v>5.4783329257294701E-5</v>
      </c>
      <c r="J808" s="1">
        <v>5.4783329257294701E-5</v>
      </c>
      <c r="K808" s="1">
        <v>5.4783329257294701E-5</v>
      </c>
      <c r="L808">
        <v>8.2527707027552494E-3</v>
      </c>
      <c r="M808">
        <v>8.2527707027552494E-3</v>
      </c>
      <c r="N808">
        <v>-0.61309463989902602</v>
      </c>
      <c r="O808" t="str">
        <f>VLOOKUP(E808,usvi_genera_relabel!A$2:B$12642,2)</f>
        <v>ASV_00095: Bacteroidia; Flavobacteriaceae</v>
      </c>
    </row>
    <row r="809" spans="1:15" x14ac:dyDescent="0.2">
      <c r="A809" t="s">
        <v>12</v>
      </c>
      <c r="B809" t="s">
        <v>25362</v>
      </c>
      <c r="C809" t="s">
        <v>13</v>
      </c>
      <c r="D809" t="s">
        <v>13</v>
      </c>
      <c r="E809" t="s">
        <v>69</v>
      </c>
      <c r="F809" t="s">
        <v>71</v>
      </c>
      <c r="G809">
        <v>-0.45801503084059503</v>
      </c>
      <c r="H809" t="s">
        <v>25363</v>
      </c>
      <c r="I809" s="1">
        <v>5.9125703231785399E-5</v>
      </c>
      <c r="J809" s="1">
        <v>5.9125703231785399E-5</v>
      </c>
      <c r="K809" s="1">
        <v>5.9125703231785399E-5</v>
      </c>
      <c r="L809">
        <v>8.7818775483498208E-3</v>
      </c>
      <c r="M809">
        <v>8.7818775483498208E-3</v>
      </c>
      <c r="N809" t="s">
        <v>25361</v>
      </c>
      <c r="O809" t="str">
        <f>VLOOKUP(E809,usvi_genera_relabel!A$2:B$12642,2)</f>
        <v>ASV_00095: Bacteroidia; Flavobacteriaceae</v>
      </c>
    </row>
    <row r="810" spans="1:15" x14ac:dyDescent="0.2">
      <c r="A810" t="s">
        <v>12</v>
      </c>
      <c r="B810" t="s">
        <v>25362</v>
      </c>
      <c r="C810" t="s">
        <v>13</v>
      </c>
      <c r="D810" t="s">
        <v>13</v>
      </c>
      <c r="E810" t="s">
        <v>69</v>
      </c>
      <c r="F810" t="s">
        <v>50</v>
      </c>
      <c r="G810">
        <v>0.49627240177026399</v>
      </c>
      <c r="H810" t="s">
        <v>25363</v>
      </c>
      <c r="I810" s="1">
        <v>1.0758867945619701E-5</v>
      </c>
      <c r="J810" s="1">
        <v>1.0758867945619701E-5</v>
      </c>
      <c r="K810" s="1">
        <v>1.0758867945619701E-5</v>
      </c>
      <c r="L810">
        <v>2.2090413530432601E-3</v>
      </c>
      <c r="M810">
        <v>2.2090413530432601E-3</v>
      </c>
      <c r="N810" t="s">
        <v>25361</v>
      </c>
      <c r="O810" t="str">
        <f>VLOOKUP(E810,usvi_genera_relabel!A$2:B$12642,2)</f>
        <v>ASV_00095: Bacteroidia; Flavobacteriaceae</v>
      </c>
    </row>
    <row r="811" spans="1:15" x14ac:dyDescent="0.2">
      <c r="A811" t="s">
        <v>12</v>
      </c>
      <c r="B811" t="s">
        <v>25362</v>
      </c>
      <c r="C811" t="s">
        <v>13</v>
      </c>
      <c r="D811" t="s">
        <v>13</v>
      </c>
      <c r="E811" t="s">
        <v>69</v>
      </c>
      <c r="F811" t="s">
        <v>177</v>
      </c>
      <c r="G811">
        <v>-0.46648090466099201</v>
      </c>
      <c r="H811" t="s">
        <v>25363</v>
      </c>
      <c r="I811" s="1">
        <v>5.3447694569265802E-5</v>
      </c>
      <c r="J811" s="1">
        <v>5.3447694569265802E-5</v>
      </c>
      <c r="K811" s="1">
        <v>5.3447694569265802E-5</v>
      </c>
      <c r="L811">
        <v>8.0951801678274208E-3</v>
      </c>
      <c r="M811">
        <v>8.0951801678274208E-3</v>
      </c>
      <c r="N811" t="s">
        <v>25361</v>
      </c>
      <c r="O811" t="str">
        <f>VLOOKUP(E811,usvi_genera_relabel!A$2:B$12642,2)</f>
        <v>ASV_00095: Bacteroidia; Flavobacteriaceae</v>
      </c>
    </row>
    <row r="812" spans="1:15" x14ac:dyDescent="0.2">
      <c r="A812" t="s">
        <v>12</v>
      </c>
      <c r="B812" t="s">
        <v>25362</v>
      </c>
      <c r="C812" t="s">
        <v>13</v>
      </c>
      <c r="D812" t="s">
        <v>13</v>
      </c>
      <c r="E812" t="s">
        <v>69</v>
      </c>
      <c r="F812" t="s">
        <v>37</v>
      </c>
      <c r="G812">
        <v>0.79238545909744695</v>
      </c>
      <c r="H812" t="s">
        <v>25363</v>
      </c>
      <c r="I812" s="1">
        <v>1.8502372638113801E-16</v>
      </c>
      <c r="J812" s="1">
        <v>1.8502372638113801E-16</v>
      </c>
      <c r="K812" s="1">
        <v>1.8502372638113801E-16</v>
      </c>
      <c r="L812" s="1">
        <v>3.9577687237400899E-13</v>
      </c>
      <c r="M812" s="1">
        <v>3.9577687237400899E-13</v>
      </c>
      <c r="N812">
        <v>0.79238545909744695</v>
      </c>
      <c r="O812" t="str">
        <f>VLOOKUP(E812,usvi_genera_relabel!A$2:B$12642,2)</f>
        <v>ASV_00095: Bacteroidia; Flavobacteriaceae</v>
      </c>
    </row>
    <row r="813" spans="1:15" x14ac:dyDescent="0.2">
      <c r="A813" t="s">
        <v>12</v>
      </c>
      <c r="B813" t="s">
        <v>25362</v>
      </c>
      <c r="C813" t="s">
        <v>13</v>
      </c>
      <c r="D813" t="s">
        <v>13</v>
      </c>
      <c r="E813" t="s">
        <v>69</v>
      </c>
      <c r="F813" t="s">
        <v>117</v>
      </c>
      <c r="G813">
        <v>0.51933416635960805</v>
      </c>
      <c r="H813" t="s">
        <v>25363</v>
      </c>
      <c r="I813" s="1">
        <v>3.4743418129588201E-6</v>
      </c>
      <c r="J813" s="1">
        <v>3.4743418129588201E-6</v>
      </c>
      <c r="K813" s="1">
        <v>3.4743418129588201E-6</v>
      </c>
      <c r="L813" s="1">
        <v>8.5589940465645496E-4</v>
      </c>
      <c r="M813" s="1">
        <v>8.5589940465645496E-4</v>
      </c>
      <c r="N813">
        <v>0.51933416635960805</v>
      </c>
      <c r="O813" t="str">
        <f>VLOOKUP(E813,usvi_genera_relabel!A$2:B$12642,2)</f>
        <v>ASV_00095: Bacteroidia; Flavobacteriaceae</v>
      </c>
    </row>
    <row r="814" spans="1:15" x14ac:dyDescent="0.2">
      <c r="A814" t="s">
        <v>12</v>
      </c>
      <c r="B814" t="s">
        <v>25362</v>
      </c>
      <c r="C814" t="s">
        <v>13</v>
      </c>
      <c r="D814" t="s">
        <v>13</v>
      </c>
      <c r="E814" t="s">
        <v>69</v>
      </c>
      <c r="F814" t="s">
        <v>225</v>
      </c>
      <c r="G814">
        <v>-0.45705537037638</v>
      </c>
      <c r="H814" t="s">
        <v>25363</v>
      </c>
      <c r="I814" s="1">
        <v>6.9661429541112907E-5</v>
      </c>
      <c r="J814" s="1">
        <v>6.9661429541112907E-5</v>
      </c>
      <c r="K814" s="1">
        <v>6.9661429541112907E-5</v>
      </c>
      <c r="L814">
        <v>1.0080897327545101E-2</v>
      </c>
      <c r="M814">
        <v>1.0080897327545101E-2</v>
      </c>
      <c r="N814" t="s">
        <v>25361</v>
      </c>
      <c r="O814" t="str">
        <f>VLOOKUP(E814,usvi_genera_relabel!A$2:B$12642,2)</f>
        <v>ASV_00095: Bacteroidia; Flavobacteriaceae</v>
      </c>
    </row>
    <row r="815" spans="1:15" x14ac:dyDescent="0.2">
      <c r="A815" t="s">
        <v>12</v>
      </c>
      <c r="B815" t="s">
        <v>25362</v>
      </c>
      <c r="C815" t="s">
        <v>13</v>
      </c>
      <c r="D815" t="s">
        <v>13</v>
      </c>
      <c r="E815" t="s">
        <v>69</v>
      </c>
      <c r="F815" t="s">
        <v>45</v>
      </c>
      <c r="G815">
        <v>0.70845740818466196</v>
      </c>
      <c r="H815" t="s">
        <v>25363</v>
      </c>
      <c r="I815" s="1">
        <v>4.8063317484582601E-12</v>
      </c>
      <c r="J815" s="1">
        <v>4.8063317484582601E-12</v>
      </c>
      <c r="K815" s="1">
        <v>4.8063317484582601E-12</v>
      </c>
      <c r="L815" s="1">
        <v>5.7801196628893702E-9</v>
      </c>
      <c r="M815" s="1">
        <v>5.7801196628893702E-9</v>
      </c>
      <c r="N815">
        <v>0.70845740818466196</v>
      </c>
      <c r="O815" t="str">
        <f>VLOOKUP(E815,usvi_genera_relabel!A$2:B$12642,2)</f>
        <v>ASV_00095: Bacteroidia; Flavobacteriaceae</v>
      </c>
    </row>
    <row r="816" spans="1:15" x14ac:dyDescent="0.2">
      <c r="A816" t="s">
        <v>12</v>
      </c>
      <c r="B816" t="s">
        <v>25362</v>
      </c>
      <c r="C816" t="s">
        <v>13</v>
      </c>
      <c r="D816" t="s">
        <v>13</v>
      </c>
      <c r="E816" t="s">
        <v>69</v>
      </c>
      <c r="F816" t="s">
        <v>92</v>
      </c>
      <c r="G816">
        <v>-0.458732720245422</v>
      </c>
      <c r="H816" t="s">
        <v>25363</v>
      </c>
      <c r="I816" s="1">
        <v>7.3638260298139504E-5</v>
      </c>
      <c r="J816" s="1">
        <v>7.3638260298139504E-5</v>
      </c>
      <c r="K816" s="1">
        <v>7.3638260298139504E-5</v>
      </c>
      <c r="L816">
        <v>1.05620133094654E-2</v>
      </c>
      <c r="M816">
        <v>1.05620133094654E-2</v>
      </c>
      <c r="N816" t="s">
        <v>25361</v>
      </c>
      <c r="O816" t="str">
        <f>VLOOKUP(E816,usvi_genera_relabel!A$2:B$12642,2)</f>
        <v>ASV_00095: Bacteroidia; Flavobacteriaceae</v>
      </c>
    </row>
    <row r="817" spans="1:15" x14ac:dyDescent="0.2">
      <c r="A817" t="s">
        <v>12</v>
      </c>
      <c r="B817" t="s">
        <v>25362</v>
      </c>
      <c r="C817" t="s">
        <v>13</v>
      </c>
      <c r="D817" t="s">
        <v>13</v>
      </c>
      <c r="E817" t="s">
        <v>69</v>
      </c>
      <c r="F817" t="s">
        <v>30</v>
      </c>
      <c r="G817">
        <v>0.67383960301200196</v>
      </c>
      <c r="H817" t="s">
        <v>25363</v>
      </c>
      <c r="I817" s="1">
        <v>1.1934809048476499E-10</v>
      </c>
      <c r="J817" s="1">
        <v>1.1934809048476499E-10</v>
      </c>
      <c r="K817" s="1">
        <v>1.1934809048476499E-10</v>
      </c>
      <c r="L817" s="1">
        <v>1.00644930630963E-7</v>
      </c>
      <c r="M817" s="1">
        <v>1.00644930630963E-7</v>
      </c>
      <c r="N817">
        <v>0.67383960301200196</v>
      </c>
      <c r="O817" t="str">
        <f>VLOOKUP(E817,usvi_genera_relabel!A$2:B$12642,2)</f>
        <v>ASV_00095: Bacteroidia; Flavobacteriaceae</v>
      </c>
    </row>
    <row r="818" spans="1:15" x14ac:dyDescent="0.2">
      <c r="A818" t="s">
        <v>12</v>
      </c>
      <c r="B818" t="s">
        <v>25362</v>
      </c>
      <c r="C818" t="s">
        <v>13</v>
      </c>
      <c r="D818" t="s">
        <v>13</v>
      </c>
      <c r="E818" t="s">
        <v>922</v>
      </c>
      <c r="F818" t="s">
        <v>157</v>
      </c>
      <c r="G818">
        <v>-0.52350771294433196</v>
      </c>
      <c r="H818" t="s">
        <v>25363</v>
      </c>
      <c r="I818" s="1">
        <v>2.8063451577564101E-6</v>
      </c>
      <c r="J818" s="1">
        <v>2.8063451577564101E-6</v>
      </c>
      <c r="K818" s="1">
        <v>2.8063451577564101E-6</v>
      </c>
      <c r="L818" s="1">
        <v>7.1769866768383195E-4</v>
      </c>
      <c r="M818" s="1">
        <v>7.1769866768383195E-4</v>
      </c>
      <c r="N818">
        <v>-0.52350771294433196</v>
      </c>
      <c r="O818" t="str">
        <f>VLOOKUP(E818,usvi_genera_relabel!A$2:B$12642,2)</f>
        <v>ASV_00096: Gammaproteobacteria; KI89A clade</v>
      </c>
    </row>
    <row r="819" spans="1:15" x14ac:dyDescent="0.2">
      <c r="A819" t="s">
        <v>12</v>
      </c>
      <c r="B819" t="s">
        <v>25362</v>
      </c>
      <c r="C819" t="s">
        <v>13</v>
      </c>
      <c r="D819" t="s">
        <v>13</v>
      </c>
      <c r="E819" t="s">
        <v>922</v>
      </c>
      <c r="F819" t="s">
        <v>31</v>
      </c>
      <c r="G819">
        <v>-0.51217303822937599</v>
      </c>
      <c r="H819" t="s">
        <v>25363</v>
      </c>
      <c r="I819" s="1">
        <v>4.9790890730902496E-6</v>
      </c>
      <c r="J819" s="1">
        <v>4.9790890730902496E-6</v>
      </c>
      <c r="K819" s="1">
        <v>4.9790890730902496E-6</v>
      </c>
      <c r="L819">
        <v>1.1598062835364599E-3</v>
      </c>
      <c r="M819">
        <v>1.1598062835364599E-3</v>
      </c>
      <c r="N819">
        <v>-0.51217303822937599</v>
      </c>
      <c r="O819" t="str">
        <f>VLOOKUP(E819,usvi_genera_relabel!A$2:B$12642,2)</f>
        <v>ASV_00096: Gammaproteobacteria; KI89A clade</v>
      </c>
    </row>
    <row r="820" spans="1:15" x14ac:dyDescent="0.2">
      <c r="A820" t="s">
        <v>12</v>
      </c>
      <c r="B820" t="s">
        <v>25362</v>
      </c>
      <c r="C820" t="s">
        <v>13</v>
      </c>
      <c r="D820" t="s">
        <v>13</v>
      </c>
      <c r="E820" t="s">
        <v>922</v>
      </c>
      <c r="F820" t="s">
        <v>44</v>
      </c>
      <c r="G820">
        <v>-0.61297786720321901</v>
      </c>
      <c r="H820" t="s">
        <v>25363</v>
      </c>
      <c r="I820" s="1">
        <v>1.33021109554776E-8</v>
      </c>
      <c r="J820" s="1">
        <v>1.33021109554776E-8</v>
      </c>
      <c r="K820" s="1">
        <v>1.33021109554776E-8</v>
      </c>
      <c r="L820" s="1">
        <v>6.89077867173878E-6</v>
      </c>
      <c r="M820" s="1">
        <v>6.89077867173878E-6</v>
      </c>
      <c r="N820">
        <v>-0.61297786720321901</v>
      </c>
      <c r="O820" t="str">
        <f>VLOOKUP(E820,usvi_genera_relabel!A$2:B$12642,2)</f>
        <v>ASV_00096: Gammaproteobacteria; KI89A clade</v>
      </c>
    </row>
    <row r="821" spans="1:15" x14ac:dyDescent="0.2">
      <c r="A821" t="s">
        <v>12</v>
      </c>
      <c r="B821" t="s">
        <v>25362</v>
      </c>
      <c r="C821" t="s">
        <v>13</v>
      </c>
      <c r="D821" t="s">
        <v>13</v>
      </c>
      <c r="E821" t="s">
        <v>922</v>
      </c>
      <c r="F821" t="s">
        <v>159</v>
      </c>
      <c r="G821">
        <v>-0.64439973172367504</v>
      </c>
      <c r="H821" t="s">
        <v>25363</v>
      </c>
      <c r="I821" s="1">
        <v>1.33045239314795E-9</v>
      </c>
      <c r="J821" s="1">
        <v>1.33045239314795E-9</v>
      </c>
      <c r="K821" s="1">
        <v>1.33045239314795E-9</v>
      </c>
      <c r="L821" s="1">
        <v>8.7603520335236302E-7</v>
      </c>
      <c r="M821" s="1">
        <v>8.7603520335236302E-7</v>
      </c>
      <c r="N821">
        <v>-0.64439973172367504</v>
      </c>
      <c r="O821" t="str">
        <f>VLOOKUP(E821,usvi_genera_relabel!A$2:B$12642,2)</f>
        <v>ASV_00096: Gammaproteobacteria; KI89A clade</v>
      </c>
    </row>
    <row r="822" spans="1:15" x14ac:dyDescent="0.2">
      <c r="A822" t="s">
        <v>12</v>
      </c>
      <c r="B822" t="s">
        <v>25362</v>
      </c>
      <c r="C822" t="s">
        <v>13</v>
      </c>
      <c r="D822" t="s">
        <v>13</v>
      </c>
      <c r="E822" t="s">
        <v>922</v>
      </c>
      <c r="F822" t="s">
        <v>68</v>
      </c>
      <c r="G822">
        <v>-0.46847753185781299</v>
      </c>
      <c r="H822" t="s">
        <v>25363</v>
      </c>
      <c r="I822" s="1">
        <v>3.7851588008431497E-5</v>
      </c>
      <c r="J822" s="1">
        <v>3.7851588008431497E-5</v>
      </c>
      <c r="K822" s="1">
        <v>3.7851588008431497E-5</v>
      </c>
      <c r="L822">
        <v>6.1430051503832796E-3</v>
      </c>
      <c r="M822">
        <v>6.1430051503832796E-3</v>
      </c>
      <c r="N822" t="s">
        <v>25361</v>
      </c>
      <c r="O822" t="str">
        <f>VLOOKUP(E822,usvi_genera_relabel!A$2:B$12642,2)</f>
        <v>ASV_00096: Gammaproteobacteria; KI89A clade</v>
      </c>
    </row>
    <row r="823" spans="1:15" x14ac:dyDescent="0.2">
      <c r="A823" t="s">
        <v>12</v>
      </c>
      <c r="B823" t="s">
        <v>25362</v>
      </c>
      <c r="C823" t="s">
        <v>13</v>
      </c>
      <c r="D823" t="s">
        <v>13</v>
      </c>
      <c r="E823" t="s">
        <v>922</v>
      </c>
      <c r="F823" t="s">
        <v>122</v>
      </c>
      <c r="G823">
        <v>-0.52508741258741198</v>
      </c>
      <c r="H823" t="s">
        <v>25363</v>
      </c>
      <c r="I823" s="1">
        <v>7.1012198432271996E-6</v>
      </c>
      <c r="J823" s="1">
        <v>7.1012198432271996E-6</v>
      </c>
      <c r="K823" s="1">
        <v>7.1012198432271996E-6</v>
      </c>
      <c r="L823">
        <v>1.5616619692087599E-3</v>
      </c>
      <c r="M823">
        <v>1.5616619692087599E-3</v>
      </c>
      <c r="N823">
        <v>-0.52508741258741198</v>
      </c>
      <c r="O823" t="str">
        <f>VLOOKUP(E823,usvi_genera_relabel!A$2:B$12642,2)</f>
        <v>ASV_00096: Gammaproteobacteria; KI89A clade</v>
      </c>
    </row>
    <row r="824" spans="1:15" x14ac:dyDescent="0.2">
      <c r="A824" t="s">
        <v>12</v>
      </c>
      <c r="B824" t="s">
        <v>25362</v>
      </c>
      <c r="C824" t="s">
        <v>13</v>
      </c>
      <c r="D824" t="s">
        <v>13</v>
      </c>
      <c r="E824" t="s">
        <v>922</v>
      </c>
      <c r="F824" t="s">
        <v>50</v>
      </c>
      <c r="G824">
        <v>-0.46364855801475502</v>
      </c>
      <c r="H824" t="s">
        <v>25363</v>
      </c>
      <c r="I824" s="1">
        <v>4.65871137757572E-5</v>
      </c>
      <c r="J824" s="1">
        <v>4.65871137757572E-5</v>
      </c>
      <c r="K824" s="1">
        <v>4.65871137757572E-5</v>
      </c>
      <c r="L824">
        <v>7.2453049317809303E-3</v>
      </c>
      <c r="M824">
        <v>7.2453049317809303E-3</v>
      </c>
      <c r="N824" t="s">
        <v>25361</v>
      </c>
      <c r="O824" t="str">
        <f>VLOOKUP(E824,usvi_genera_relabel!A$2:B$12642,2)</f>
        <v>ASV_00096: Gammaproteobacteria; KI89A clade</v>
      </c>
    </row>
    <row r="825" spans="1:15" x14ac:dyDescent="0.2">
      <c r="A825" t="s">
        <v>12</v>
      </c>
      <c r="B825" t="s">
        <v>25362</v>
      </c>
      <c r="C825" t="s">
        <v>13</v>
      </c>
      <c r="D825" t="s">
        <v>13</v>
      </c>
      <c r="E825" t="s">
        <v>922</v>
      </c>
      <c r="F825" t="s">
        <v>37</v>
      </c>
      <c r="G825">
        <v>-0.70714285714285696</v>
      </c>
      <c r="H825" t="s">
        <v>25363</v>
      </c>
      <c r="I825" s="1">
        <v>5.47584586178284E-12</v>
      </c>
      <c r="J825" s="1">
        <v>5.47584586178284E-12</v>
      </c>
      <c r="K825" s="1">
        <v>5.47584586178284E-12</v>
      </c>
      <c r="L825" s="1">
        <v>6.48565479849673E-9</v>
      </c>
      <c r="M825" s="1">
        <v>6.48565479849673E-9</v>
      </c>
      <c r="N825">
        <v>-0.70714285714285696</v>
      </c>
      <c r="O825" t="str">
        <f>VLOOKUP(E825,usvi_genera_relabel!A$2:B$12642,2)</f>
        <v>ASV_00096: Gammaproteobacteria; KI89A clade</v>
      </c>
    </row>
    <row r="826" spans="1:15" x14ac:dyDescent="0.2">
      <c r="A826" t="s">
        <v>12</v>
      </c>
      <c r="B826" t="s">
        <v>25362</v>
      </c>
      <c r="C826" t="s">
        <v>13</v>
      </c>
      <c r="D826" t="s">
        <v>13</v>
      </c>
      <c r="E826" t="s">
        <v>922</v>
      </c>
      <c r="F826" t="s">
        <v>117</v>
      </c>
      <c r="G826">
        <v>-0.53417169684775301</v>
      </c>
      <c r="H826" t="s">
        <v>25363</v>
      </c>
      <c r="I826" s="1">
        <v>1.6051543078674101E-6</v>
      </c>
      <c r="J826" s="1">
        <v>1.6051543078674101E-6</v>
      </c>
      <c r="K826" s="1">
        <v>1.6051543078674101E-6</v>
      </c>
      <c r="L826" s="1">
        <v>4.4626025817193302E-4</v>
      </c>
      <c r="M826" s="1">
        <v>4.4626025817193302E-4</v>
      </c>
      <c r="N826">
        <v>-0.53417169684775301</v>
      </c>
      <c r="O826" t="str">
        <f>VLOOKUP(E826,usvi_genera_relabel!A$2:B$12642,2)</f>
        <v>ASV_00096: Gammaproteobacteria; KI89A clade</v>
      </c>
    </row>
    <row r="827" spans="1:15" x14ac:dyDescent="0.2">
      <c r="A827" t="s">
        <v>12</v>
      </c>
      <c r="B827" t="s">
        <v>25362</v>
      </c>
      <c r="C827" t="s">
        <v>13</v>
      </c>
      <c r="D827" t="s">
        <v>13</v>
      </c>
      <c r="E827" t="s">
        <v>922</v>
      </c>
      <c r="F827" t="s">
        <v>66</v>
      </c>
      <c r="G827">
        <v>-0.50241448692152901</v>
      </c>
      <c r="H827" t="s">
        <v>25363</v>
      </c>
      <c r="I827" s="1">
        <v>8.0258963830762692E-6</v>
      </c>
      <c r="J827" s="1">
        <v>8.0258963830762692E-6</v>
      </c>
      <c r="K827" s="1">
        <v>8.0258963830762692E-6</v>
      </c>
      <c r="L827">
        <v>1.73671701899526E-3</v>
      </c>
      <c r="M827">
        <v>1.73671701899526E-3</v>
      </c>
      <c r="N827">
        <v>-0.50241448692152901</v>
      </c>
      <c r="O827" t="str">
        <f>VLOOKUP(E827,usvi_genera_relabel!A$2:B$12642,2)</f>
        <v>ASV_00096: Gammaproteobacteria; KI89A clade</v>
      </c>
    </row>
    <row r="828" spans="1:15" x14ac:dyDescent="0.2">
      <c r="A828" t="s">
        <v>12</v>
      </c>
      <c r="B828" t="s">
        <v>25362</v>
      </c>
      <c r="C828" t="s">
        <v>13</v>
      </c>
      <c r="D828" t="s">
        <v>13</v>
      </c>
      <c r="E828" t="s">
        <v>922</v>
      </c>
      <c r="F828" t="s">
        <v>45</v>
      </c>
      <c r="G828">
        <v>-0.62991281019449996</v>
      </c>
      <c r="H828" t="s">
        <v>25363</v>
      </c>
      <c r="I828" s="1">
        <v>3.9715737023474903E-9</v>
      </c>
      <c r="J828" s="1">
        <v>3.9715737023474903E-9</v>
      </c>
      <c r="K828" s="1">
        <v>3.9715737023474903E-9</v>
      </c>
      <c r="L828" s="1">
        <v>2.3555523979341202E-6</v>
      </c>
      <c r="M828" s="1">
        <v>2.3555523979341202E-6</v>
      </c>
      <c r="N828">
        <v>-0.62991281019449996</v>
      </c>
      <c r="O828" t="str">
        <f>VLOOKUP(E828,usvi_genera_relabel!A$2:B$12642,2)</f>
        <v>ASV_00096: Gammaproteobacteria; KI89A clade</v>
      </c>
    </row>
    <row r="829" spans="1:15" x14ac:dyDescent="0.2">
      <c r="A829" t="s">
        <v>12</v>
      </c>
      <c r="B829" t="s">
        <v>25362</v>
      </c>
      <c r="C829" t="s">
        <v>13</v>
      </c>
      <c r="D829" t="s">
        <v>13</v>
      </c>
      <c r="E829" t="s">
        <v>922</v>
      </c>
      <c r="F829" t="s">
        <v>30</v>
      </c>
      <c r="G829">
        <v>-0.56200536552649205</v>
      </c>
      <c r="H829" t="s">
        <v>25363</v>
      </c>
      <c r="I829" s="1">
        <v>3.40042813963096E-7</v>
      </c>
      <c r="J829" s="1">
        <v>3.40042813963096E-7</v>
      </c>
      <c r="K829" s="1">
        <v>3.40042813963096E-7</v>
      </c>
      <c r="L829" s="1">
        <v>1.18004503049845E-4</v>
      </c>
      <c r="M829" s="1">
        <v>1.18004503049845E-4</v>
      </c>
      <c r="N829">
        <v>-0.56200536552649205</v>
      </c>
      <c r="O829" t="str">
        <f>VLOOKUP(E829,usvi_genera_relabel!A$2:B$12642,2)</f>
        <v>ASV_00096: Gammaproteobacteria; KI89A clade</v>
      </c>
    </row>
    <row r="830" spans="1:15" x14ac:dyDescent="0.2">
      <c r="A830" t="s">
        <v>12</v>
      </c>
      <c r="B830" t="s">
        <v>25362</v>
      </c>
      <c r="C830" t="s">
        <v>13</v>
      </c>
      <c r="D830" t="s">
        <v>13</v>
      </c>
      <c r="E830" t="s">
        <v>677</v>
      </c>
      <c r="F830" t="s">
        <v>157</v>
      </c>
      <c r="G830">
        <v>0.53960881632359303</v>
      </c>
      <c r="H830" t="s">
        <v>25363</v>
      </c>
      <c r="I830" s="1">
        <v>1.1983540781342599E-6</v>
      </c>
      <c r="J830" s="1">
        <v>1.1983540781342599E-6</v>
      </c>
      <c r="K830" s="1">
        <v>1.1983540781342599E-6</v>
      </c>
      <c r="L830" s="1">
        <v>3.5046194036421401E-4</v>
      </c>
      <c r="M830" s="1">
        <v>3.5046194036421401E-4</v>
      </c>
      <c r="N830">
        <v>0.53960881632359303</v>
      </c>
      <c r="O830" t="str">
        <f>VLOOKUP(E830,usvi_genera_relabel!A$2:B$12642,2)</f>
        <v>ASV_00097: Bacteroidia; Tenacibaculum</v>
      </c>
    </row>
    <row r="831" spans="1:15" x14ac:dyDescent="0.2">
      <c r="A831" t="s">
        <v>12</v>
      </c>
      <c r="B831" t="s">
        <v>25362</v>
      </c>
      <c r="C831" t="s">
        <v>13</v>
      </c>
      <c r="D831" t="s">
        <v>13</v>
      </c>
      <c r="E831" t="s">
        <v>677</v>
      </c>
      <c r="F831" t="s">
        <v>31</v>
      </c>
      <c r="G831">
        <v>0.47520519120710197</v>
      </c>
      <c r="H831" t="s">
        <v>25363</v>
      </c>
      <c r="I831" s="1">
        <v>2.8194456410069601E-5</v>
      </c>
      <c r="J831" s="1">
        <v>2.8194456410069601E-5</v>
      </c>
      <c r="K831" s="1">
        <v>2.8194456410069601E-5</v>
      </c>
      <c r="L831">
        <v>4.81833297289741E-3</v>
      </c>
      <c r="M831">
        <v>4.81833297289741E-3</v>
      </c>
      <c r="N831" t="s">
        <v>25361</v>
      </c>
      <c r="O831" t="str">
        <f>VLOOKUP(E831,usvi_genera_relabel!A$2:B$12642,2)</f>
        <v>ASV_00097: Bacteroidia; Tenacibaculum</v>
      </c>
    </row>
    <row r="832" spans="1:15" x14ac:dyDescent="0.2">
      <c r="A832" t="s">
        <v>12</v>
      </c>
      <c r="B832" t="s">
        <v>25362</v>
      </c>
      <c r="C832" t="s">
        <v>13</v>
      </c>
      <c r="D832" t="s">
        <v>13</v>
      </c>
      <c r="E832" t="s">
        <v>677</v>
      </c>
      <c r="F832" t="s">
        <v>44</v>
      </c>
      <c r="G832">
        <v>0.66204445042945603</v>
      </c>
      <c r="H832" t="s">
        <v>25363</v>
      </c>
      <c r="I832" s="1">
        <v>3.2386117540067902E-10</v>
      </c>
      <c r="J832" s="1">
        <v>3.2386117540067902E-10</v>
      </c>
      <c r="K832" s="1">
        <v>3.2386117540067902E-10</v>
      </c>
      <c r="L832" s="1">
        <v>2.3652016676911301E-7</v>
      </c>
      <c r="M832" s="1">
        <v>2.3652016676911301E-7</v>
      </c>
      <c r="N832">
        <v>0.66204445042945603</v>
      </c>
      <c r="O832" t="str">
        <f>VLOOKUP(E832,usvi_genera_relabel!A$2:B$12642,2)</f>
        <v>ASV_00097: Bacteroidia; Tenacibaculum</v>
      </c>
    </row>
    <row r="833" spans="1:15" x14ac:dyDescent="0.2">
      <c r="A833" t="s">
        <v>12</v>
      </c>
      <c r="B833" t="s">
        <v>25362</v>
      </c>
      <c r="C833" t="s">
        <v>13</v>
      </c>
      <c r="D833" t="s">
        <v>13</v>
      </c>
      <c r="E833" t="s">
        <v>677</v>
      </c>
      <c r="F833" t="s">
        <v>159</v>
      </c>
      <c r="G833">
        <v>0.63498184930005896</v>
      </c>
      <c r="H833" t="s">
        <v>25363</v>
      </c>
      <c r="I833" s="1">
        <v>2.7263992721088001E-9</v>
      </c>
      <c r="J833" s="1">
        <v>2.7263992721088001E-9</v>
      </c>
      <c r="K833" s="1">
        <v>2.7263992721088001E-9</v>
      </c>
      <c r="L833" s="1">
        <v>1.66756803479444E-6</v>
      </c>
      <c r="M833" s="1">
        <v>1.66756803479444E-6</v>
      </c>
      <c r="N833">
        <v>0.63498184930005896</v>
      </c>
      <c r="O833" t="str">
        <f>VLOOKUP(E833,usvi_genera_relabel!A$2:B$12642,2)</f>
        <v>ASV_00097: Bacteroidia; Tenacibaculum</v>
      </c>
    </row>
    <row r="834" spans="1:15" x14ac:dyDescent="0.2">
      <c r="A834" t="s">
        <v>12</v>
      </c>
      <c r="B834" t="s">
        <v>25362</v>
      </c>
      <c r="C834" t="s">
        <v>13</v>
      </c>
      <c r="D834" t="s">
        <v>13</v>
      </c>
      <c r="E834" t="s">
        <v>677</v>
      </c>
      <c r="F834" t="s">
        <v>68</v>
      </c>
      <c r="G834">
        <v>0.55823740978998804</v>
      </c>
      <c r="H834" t="s">
        <v>25363</v>
      </c>
      <c r="I834" s="1">
        <v>4.2304189615083402E-7</v>
      </c>
      <c r="J834" s="1">
        <v>4.2304189615083402E-7</v>
      </c>
      <c r="K834" s="1">
        <v>4.2304189615083402E-7</v>
      </c>
      <c r="L834" s="1">
        <v>1.4343776887349599E-4</v>
      </c>
      <c r="M834" s="1">
        <v>1.4343776887349599E-4</v>
      </c>
      <c r="N834">
        <v>0.55823740978998804</v>
      </c>
      <c r="O834" t="str">
        <f>VLOOKUP(E834,usvi_genera_relabel!A$2:B$12642,2)</f>
        <v>ASV_00097: Bacteroidia; Tenacibaculum</v>
      </c>
    </row>
    <row r="835" spans="1:15" x14ac:dyDescent="0.2">
      <c r="A835" t="s">
        <v>12</v>
      </c>
      <c r="B835" t="s">
        <v>25362</v>
      </c>
      <c r="C835" t="s">
        <v>13</v>
      </c>
      <c r="D835" t="s">
        <v>13</v>
      </c>
      <c r="E835" t="s">
        <v>677</v>
      </c>
      <c r="F835" t="s">
        <v>122</v>
      </c>
      <c r="G835">
        <v>0.55140462639465504</v>
      </c>
      <c r="H835" t="s">
        <v>25363</v>
      </c>
      <c r="I835" s="1">
        <v>1.9327400200585499E-6</v>
      </c>
      <c r="J835" s="1">
        <v>1.9327400200585499E-6</v>
      </c>
      <c r="K835" s="1">
        <v>1.9327400200585499E-6</v>
      </c>
      <c r="L835" s="1">
        <v>5.2575900998740705E-4</v>
      </c>
      <c r="M835" s="1">
        <v>5.2575900998740705E-4</v>
      </c>
      <c r="N835">
        <v>0.55140462639465504</v>
      </c>
      <c r="O835" t="str">
        <f>VLOOKUP(E835,usvi_genera_relabel!A$2:B$12642,2)</f>
        <v>ASV_00097: Bacteroidia; Tenacibaculum</v>
      </c>
    </row>
    <row r="836" spans="1:15" x14ac:dyDescent="0.2">
      <c r="A836" t="s">
        <v>12</v>
      </c>
      <c r="B836" t="s">
        <v>25362</v>
      </c>
      <c r="C836" t="s">
        <v>13</v>
      </c>
      <c r="D836" t="s">
        <v>13</v>
      </c>
      <c r="E836" t="s">
        <v>677</v>
      </c>
      <c r="F836" t="s">
        <v>161</v>
      </c>
      <c r="G836">
        <v>0.65838713207134203</v>
      </c>
      <c r="H836" t="s">
        <v>25363</v>
      </c>
      <c r="I836" s="1">
        <v>7.0205707369786999E-6</v>
      </c>
      <c r="J836" s="1">
        <v>7.0205707369786999E-6</v>
      </c>
      <c r="K836" s="1">
        <v>7.0205707369786999E-6</v>
      </c>
      <c r="L836">
        <v>1.5458372503998901E-3</v>
      </c>
      <c r="M836">
        <v>1.5458372503998901E-3</v>
      </c>
      <c r="N836">
        <v>0.65838713207134203</v>
      </c>
      <c r="O836" t="str">
        <f>VLOOKUP(E836,usvi_genera_relabel!A$2:B$12642,2)</f>
        <v>ASV_00097: Bacteroidia; Tenacibaculum</v>
      </c>
    </row>
    <row r="837" spans="1:15" x14ac:dyDescent="0.2">
      <c r="A837" t="s">
        <v>12</v>
      </c>
      <c r="B837" t="s">
        <v>25362</v>
      </c>
      <c r="C837" t="s">
        <v>13</v>
      </c>
      <c r="D837" t="s">
        <v>13</v>
      </c>
      <c r="E837" t="s">
        <v>677</v>
      </c>
      <c r="F837" t="s">
        <v>37</v>
      </c>
      <c r="G837">
        <v>0.72559293759204502</v>
      </c>
      <c r="H837" t="s">
        <v>25363</v>
      </c>
      <c r="I837" s="1">
        <v>8.2019567528615502E-13</v>
      </c>
      <c r="J837" s="1">
        <v>8.2019567528615502E-13</v>
      </c>
      <c r="K837" s="1">
        <v>8.2019567528615502E-13</v>
      </c>
      <c r="L837" s="1">
        <v>1.16750529708878E-9</v>
      </c>
      <c r="M837" s="1">
        <v>1.16750529708878E-9</v>
      </c>
      <c r="N837">
        <v>0.72559293759204502</v>
      </c>
      <c r="O837" t="str">
        <f>VLOOKUP(E837,usvi_genera_relabel!A$2:B$12642,2)</f>
        <v>ASV_00097: Bacteroidia; Tenacibaculum</v>
      </c>
    </row>
    <row r="838" spans="1:15" x14ac:dyDescent="0.2">
      <c r="A838" t="s">
        <v>12</v>
      </c>
      <c r="B838" t="s">
        <v>25362</v>
      </c>
      <c r="C838" t="s">
        <v>13</v>
      </c>
      <c r="D838" t="s">
        <v>13</v>
      </c>
      <c r="E838" t="s">
        <v>677</v>
      </c>
      <c r="F838" t="s">
        <v>117</v>
      </c>
      <c r="G838">
        <v>0.54061486097524403</v>
      </c>
      <c r="H838" t="s">
        <v>25363</v>
      </c>
      <c r="I838" s="1">
        <v>1.13463002029131E-6</v>
      </c>
      <c r="J838" s="1">
        <v>1.13463002029131E-6</v>
      </c>
      <c r="K838" s="1">
        <v>1.13463002029131E-6</v>
      </c>
      <c r="L838" s="1">
        <v>3.3520652994942901E-4</v>
      </c>
      <c r="M838" s="1">
        <v>3.3520652994942901E-4</v>
      </c>
      <c r="N838">
        <v>0.54061486097524403</v>
      </c>
      <c r="O838" t="str">
        <f>VLOOKUP(E838,usvi_genera_relabel!A$2:B$12642,2)</f>
        <v>ASV_00097: Bacteroidia; Tenacibaculum</v>
      </c>
    </row>
    <row r="839" spans="1:15" x14ac:dyDescent="0.2">
      <c r="A839" t="s">
        <v>12</v>
      </c>
      <c r="B839" t="s">
        <v>25362</v>
      </c>
      <c r="C839" t="s">
        <v>13</v>
      </c>
      <c r="D839" t="s">
        <v>13</v>
      </c>
      <c r="E839" t="s">
        <v>677</v>
      </c>
      <c r="F839" t="s">
        <v>45</v>
      </c>
      <c r="G839">
        <v>0.67207136212424001</v>
      </c>
      <c r="H839" t="s">
        <v>25363</v>
      </c>
      <c r="I839" s="1">
        <v>1.3901587511634999E-10</v>
      </c>
      <c r="J839" s="1">
        <v>1.3901587511634999E-10</v>
      </c>
      <c r="K839" s="1">
        <v>1.3901587511634999E-10</v>
      </c>
      <c r="L839" s="1">
        <v>1.1495628309290301E-7</v>
      </c>
      <c r="M839" s="1">
        <v>1.1495628309290301E-7</v>
      </c>
      <c r="N839">
        <v>0.67207136212424001</v>
      </c>
      <c r="O839" t="str">
        <f>VLOOKUP(E839,usvi_genera_relabel!A$2:B$12642,2)</f>
        <v>ASV_00097: Bacteroidia; Tenacibaculum</v>
      </c>
    </row>
    <row r="840" spans="1:15" x14ac:dyDescent="0.2">
      <c r="A840" t="s">
        <v>12</v>
      </c>
      <c r="B840" t="s">
        <v>25362</v>
      </c>
      <c r="C840" t="s">
        <v>13</v>
      </c>
      <c r="D840" t="s">
        <v>13</v>
      </c>
      <c r="E840" t="s">
        <v>677</v>
      </c>
      <c r="F840" t="s">
        <v>30</v>
      </c>
      <c r="G840">
        <v>0.60282195526896498</v>
      </c>
      <c r="H840" t="s">
        <v>25363</v>
      </c>
      <c r="I840" s="1">
        <v>2.6554985420656199E-8</v>
      </c>
      <c r="J840" s="1">
        <v>2.6554985420656199E-8</v>
      </c>
      <c r="K840" s="1">
        <v>2.6554985420656199E-8</v>
      </c>
      <c r="L840" s="1">
        <v>1.2645858799203199E-5</v>
      </c>
      <c r="M840" s="1">
        <v>1.2645858799203199E-5</v>
      </c>
      <c r="N840">
        <v>0.60282195526896498</v>
      </c>
      <c r="O840" t="str">
        <f>VLOOKUP(E840,usvi_genera_relabel!A$2:B$12642,2)</f>
        <v>ASV_00097: Bacteroidia; Tenacibaculum</v>
      </c>
    </row>
    <row r="841" spans="1:15" x14ac:dyDescent="0.2">
      <c r="A841" t="s">
        <v>12</v>
      </c>
      <c r="B841" t="s">
        <v>25362</v>
      </c>
      <c r="C841" t="s">
        <v>13</v>
      </c>
      <c r="D841" t="s">
        <v>13</v>
      </c>
      <c r="E841" t="s">
        <v>297</v>
      </c>
      <c r="F841" t="s">
        <v>157</v>
      </c>
      <c r="G841">
        <v>-0.61534103038550103</v>
      </c>
      <c r="H841" t="s">
        <v>25363</v>
      </c>
      <c r="I841" s="1">
        <v>1.1285737636130601E-8</v>
      </c>
      <c r="J841" s="1">
        <v>1.1285737636130601E-8</v>
      </c>
      <c r="K841" s="1">
        <v>1.1285737636130601E-8</v>
      </c>
      <c r="L841" s="1">
        <v>5.9659411562296397E-6</v>
      </c>
      <c r="M841" s="1">
        <v>5.9659411562296397E-6</v>
      </c>
      <c r="N841">
        <v>-0.61534103038550103</v>
      </c>
      <c r="O841" t="str">
        <f>VLOOKUP(E841,usvi_genera_relabel!A$2:B$12642,2)</f>
        <v>ASV_00098: Thermoplasmata; Marine Group II</v>
      </c>
    </row>
    <row r="842" spans="1:15" x14ac:dyDescent="0.2">
      <c r="A842" t="s">
        <v>12</v>
      </c>
      <c r="B842" t="s">
        <v>25362</v>
      </c>
      <c r="C842" t="s">
        <v>13</v>
      </c>
      <c r="D842" t="s">
        <v>13</v>
      </c>
      <c r="E842" t="s">
        <v>297</v>
      </c>
      <c r="F842" t="s">
        <v>31</v>
      </c>
      <c r="G842">
        <v>-0.46253799889159403</v>
      </c>
      <c r="H842" t="s">
        <v>25363</v>
      </c>
      <c r="I842" s="1">
        <v>4.8844409028171402E-5</v>
      </c>
      <c r="J842" s="1">
        <v>4.8844409028171402E-5</v>
      </c>
      <c r="K842" s="1">
        <v>4.8844409028171402E-5</v>
      </c>
      <c r="L842">
        <v>7.5246148072647097E-3</v>
      </c>
      <c r="M842">
        <v>7.5246148072647097E-3</v>
      </c>
      <c r="N842" t="s">
        <v>25361</v>
      </c>
      <c r="O842" t="str">
        <f>VLOOKUP(E842,usvi_genera_relabel!A$2:B$12642,2)</f>
        <v>ASV_00098: Thermoplasmata; Marine Group II</v>
      </c>
    </row>
    <row r="843" spans="1:15" x14ac:dyDescent="0.2">
      <c r="A843" t="s">
        <v>12</v>
      </c>
      <c r="B843" t="s">
        <v>25362</v>
      </c>
      <c r="C843" t="s">
        <v>13</v>
      </c>
      <c r="D843" t="s">
        <v>13</v>
      </c>
      <c r="E843" t="s">
        <v>297</v>
      </c>
      <c r="F843" t="s">
        <v>91</v>
      </c>
      <c r="G843">
        <v>0.489325525062978</v>
      </c>
      <c r="H843" t="s">
        <v>25363</v>
      </c>
      <c r="I843" s="1">
        <v>1.4886412295096001E-5</v>
      </c>
      <c r="J843" s="1">
        <v>1.4886412295096001E-5</v>
      </c>
      <c r="K843" s="1">
        <v>1.4886412295096001E-5</v>
      </c>
      <c r="L843">
        <v>2.8833529540280801E-3</v>
      </c>
      <c r="M843">
        <v>2.8833529540280801E-3</v>
      </c>
      <c r="N843" t="s">
        <v>25361</v>
      </c>
      <c r="O843" t="str">
        <f>VLOOKUP(E843,usvi_genera_relabel!A$2:B$12642,2)</f>
        <v>ASV_00098: Thermoplasmata; Marine Group II</v>
      </c>
    </row>
    <row r="844" spans="1:15" x14ac:dyDescent="0.2">
      <c r="A844" t="s">
        <v>12</v>
      </c>
      <c r="B844" t="s">
        <v>25362</v>
      </c>
      <c r="C844" t="s">
        <v>13</v>
      </c>
      <c r="D844" t="s">
        <v>13</v>
      </c>
      <c r="E844" t="s">
        <v>297</v>
      </c>
      <c r="F844" t="s">
        <v>44</v>
      </c>
      <c r="G844">
        <v>-0.56730475225110299</v>
      </c>
      <c r="H844" t="s">
        <v>25363</v>
      </c>
      <c r="I844" s="1">
        <v>2.489609501618E-7</v>
      </c>
      <c r="J844" s="1">
        <v>2.489609501618E-7</v>
      </c>
      <c r="K844" s="1">
        <v>2.489609501618E-7</v>
      </c>
      <c r="L844" s="1">
        <v>9.0319987042573299E-5</v>
      </c>
      <c r="M844" s="1">
        <v>9.0319987042573299E-5</v>
      </c>
      <c r="N844">
        <v>-0.56730475225110299</v>
      </c>
      <c r="O844" t="str">
        <f>VLOOKUP(E844,usvi_genera_relabel!A$2:B$12642,2)</f>
        <v>ASV_00098: Thermoplasmata; Marine Group II</v>
      </c>
    </row>
    <row r="845" spans="1:15" x14ac:dyDescent="0.2">
      <c r="A845" t="s">
        <v>12</v>
      </c>
      <c r="B845" t="s">
        <v>25362</v>
      </c>
      <c r="C845" t="s">
        <v>13</v>
      </c>
      <c r="D845" t="s">
        <v>13</v>
      </c>
      <c r="E845" t="s">
        <v>297</v>
      </c>
      <c r="F845" t="s">
        <v>159</v>
      </c>
      <c r="G845">
        <v>-0.68207486751421098</v>
      </c>
      <c r="H845" t="s">
        <v>25363</v>
      </c>
      <c r="I845" s="1">
        <v>5.7837105180902403E-11</v>
      </c>
      <c r="J845" s="1">
        <v>5.7837105180902403E-11</v>
      </c>
      <c r="K845" s="1">
        <v>5.7837105180902403E-11</v>
      </c>
      <c r="L845" s="1">
        <v>5.32711038796562E-8</v>
      </c>
      <c r="M845" s="1">
        <v>5.32711038796562E-8</v>
      </c>
      <c r="N845">
        <v>-0.68207486751421098</v>
      </c>
      <c r="O845" t="str">
        <f>VLOOKUP(E845,usvi_genera_relabel!A$2:B$12642,2)</f>
        <v>ASV_00098: Thermoplasmata; Marine Group II</v>
      </c>
    </row>
    <row r="846" spans="1:15" x14ac:dyDescent="0.2">
      <c r="A846" t="s">
        <v>12</v>
      </c>
      <c r="B846" t="s">
        <v>25362</v>
      </c>
      <c r="C846" t="s">
        <v>13</v>
      </c>
      <c r="D846" t="s">
        <v>13</v>
      </c>
      <c r="E846" t="s">
        <v>297</v>
      </c>
      <c r="F846" t="s">
        <v>122</v>
      </c>
      <c r="G846">
        <v>-0.55969413664890899</v>
      </c>
      <c r="H846" t="s">
        <v>25363</v>
      </c>
      <c r="I846" s="1">
        <v>1.2531234868514E-6</v>
      </c>
      <c r="J846" s="1">
        <v>1.2531234868514E-6</v>
      </c>
      <c r="K846" s="1">
        <v>1.2531234868514E-6</v>
      </c>
      <c r="L846" s="1">
        <v>3.6349216945610202E-4</v>
      </c>
      <c r="M846" s="1">
        <v>3.6349216945610202E-4</v>
      </c>
      <c r="N846">
        <v>-0.55969413664890899</v>
      </c>
      <c r="O846" t="str">
        <f>VLOOKUP(E846,usvi_genera_relabel!A$2:B$12642,2)</f>
        <v>ASV_00098: Thermoplasmata; Marine Group II</v>
      </c>
    </row>
    <row r="847" spans="1:15" x14ac:dyDescent="0.2">
      <c r="A847" t="s">
        <v>12</v>
      </c>
      <c r="B847" t="s">
        <v>25362</v>
      </c>
      <c r="C847" t="s">
        <v>13</v>
      </c>
      <c r="D847" t="s">
        <v>13</v>
      </c>
      <c r="E847" t="s">
        <v>297</v>
      </c>
      <c r="F847" t="s">
        <v>161</v>
      </c>
      <c r="G847">
        <v>-0.66715852760296002</v>
      </c>
      <c r="H847" t="s">
        <v>25363</v>
      </c>
      <c r="I847" s="1">
        <v>4.7766042315898101E-6</v>
      </c>
      <c r="J847" s="1">
        <v>4.7766042315898101E-6</v>
      </c>
      <c r="K847" s="1">
        <v>4.7766042315898101E-6</v>
      </c>
      <c r="L847">
        <v>1.1182967543345501E-3</v>
      </c>
      <c r="M847">
        <v>1.1182967543345501E-3</v>
      </c>
      <c r="N847">
        <v>-0.66715852760296002</v>
      </c>
      <c r="O847" t="str">
        <f>VLOOKUP(E847,usvi_genera_relabel!A$2:B$12642,2)</f>
        <v>ASV_00098: Thermoplasmata; Marine Group II</v>
      </c>
    </row>
    <row r="848" spans="1:15" x14ac:dyDescent="0.2">
      <c r="A848" t="s">
        <v>12</v>
      </c>
      <c r="B848" t="s">
        <v>25362</v>
      </c>
      <c r="C848" t="s">
        <v>13</v>
      </c>
      <c r="D848" t="s">
        <v>13</v>
      </c>
      <c r="E848" t="s">
        <v>297</v>
      </c>
      <c r="F848" t="s">
        <v>71</v>
      </c>
      <c r="G848">
        <v>0.463310070447912</v>
      </c>
      <c r="H848" t="s">
        <v>25363</v>
      </c>
      <c r="I848" s="1">
        <v>4.7264652786438999E-5</v>
      </c>
      <c r="J848" s="1">
        <v>4.7264652786438999E-5</v>
      </c>
      <c r="K848" s="1">
        <v>4.7264652786438999E-5</v>
      </c>
      <c r="L848">
        <v>7.3201399817788204E-3</v>
      </c>
      <c r="M848">
        <v>7.3201399817788204E-3</v>
      </c>
      <c r="N848" t="s">
        <v>25361</v>
      </c>
      <c r="O848" t="str">
        <f>VLOOKUP(E848,usvi_genera_relabel!A$2:B$12642,2)</f>
        <v>ASV_00098: Thermoplasmata; Marine Group II</v>
      </c>
    </row>
    <row r="849" spans="1:15" x14ac:dyDescent="0.2">
      <c r="A849" t="s">
        <v>12</v>
      </c>
      <c r="B849" t="s">
        <v>25362</v>
      </c>
      <c r="C849" t="s">
        <v>13</v>
      </c>
      <c r="D849" t="s">
        <v>13</v>
      </c>
      <c r="E849" t="s">
        <v>297</v>
      </c>
      <c r="F849" t="s">
        <v>50</v>
      </c>
      <c r="G849">
        <v>-0.494730025957204</v>
      </c>
      <c r="H849" t="s">
        <v>25363</v>
      </c>
      <c r="I849" s="1">
        <v>1.1570257421735799E-5</v>
      </c>
      <c r="J849" s="1">
        <v>1.1570257421735799E-5</v>
      </c>
      <c r="K849" s="1">
        <v>1.1570257421735799E-5</v>
      </c>
      <c r="L849">
        <v>2.3515857358378201E-3</v>
      </c>
      <c r="M849">
        <v>2.3515857358378201E-3</v>
      </c>
      <c r="N849" t="s">
        <v>25361</v>
      </c>
      <c r="O849" t="str">
        <f>VLOOKUP(E849,usvi_genera_relabel!A$2:B$12642,2)</f>
        <v>ASV_00098: Thermoplasmata; Marine Group II</v>
      </c>
    </row>
    <row r="850" spans="1:15" x14ac:dyDescent="0.2">
      <c r="A850" t="s">
        <v>12</v>
      </c>
      <c r="B850" t="s">
        <v>25362</v>
      </c>
      <c r="C850" t="s">
        <v>13</v>
      </c>
      <c r="D850" t="s">
        <v>13</v>
      </c>
      <c r="E850" t="s">
        <v>297</v>
      </c>
      <c r="F850" t="s">
        <v>37</v>
      </c>
      <c r="G850">
        <v>-0.68717725345161695</v>
      </c>
      <c r="H850" t="s">
        <v>25363</v>
      </c>
      <c r="I850" s="1">
        <v>3.6485159080729899E-11</v>
      </c>
      <c r="J850" s="1">
        <v>3.6485159080729899E-11</v>
      </c>
      <c r="K850" s="1">
        <v>3.6485159080729899E-11</v>
      </c>
      <c r="L850" s="1">
        <v>3.5527469034411903E-8</v>
      </c>
      <c r="M850" s="1">
        <v>3.5527469034411903E-8</v>
      </c>
      <c r="N850">
        <v>-0.68717725345161695</v>
      </c>
      <c r="O850" t="str">
        <f>VLOOKUP(E850,usvi_genera_relabel!A$2:B$12642,2)</f>
        <v>ASV_00098: Thermoplasmata; Marine Group II</v>
      </c>
    </row>
    <row r="851" spans="1:15" x14ac:dyDescent="0.2">
      <c r="A851" t="s">
        <v>12</v>
      </c>
      <c r="B851" t="s">
        <v>25362</v>
      </c>
      <c r="C851" t="s">
        <v>13</v>
      </c>
      <c r="D851" t="s">
        <v>13</v>
      </c>
      <c r="E851" t="s">
        <v>297</v>
      </c>
      <c r="F851" t="s">
        <v>117</v>
      </c>
      <c r="G851">
        <v>-0.47371625229393799</v>
      </c>
      <c r="H851" t="s">
        <v>25363</v>
      </c>
      <c r="I851" s="1">
        <v>3.0109664829008099E-5</v>
      </c>
      <c r="J851" s="1">
        <v>3.0109664829008099E-5</v>
      </c>
      <c r="K851" s="1">
        <v>3.0109664829008099E-5</v>
      </c>
      <c r="L851">
        <v>5.0891053877312603E-3</v>
      </c>
      <c r="M851">
        <v>5.0891053877312603E-3</v>
      </c>
      <c r="N851" t="s">
        <v>25361</v>
      </c>
      <c r="O851" t="str">
        <f>VLOOKUP(E851,usvi_genera_relabel!A$2:B$12642,2)</f>
        <v>ASV_00098: Thermoplasmata; Marine Group II</v>
      </c>
    </row>
    <row r="852" spans="1:15" x14ac:dyDescent="0.2">
      <c r="A852" t="s">
        <v>12</v>
      </c>
      <c r="B852" t="s">
        <v>25362</v>
      </c>
      <c r="C852" t="s">
        <v>13</v>
      </c>
      <c r="D852" t="s">
        <v>13</v>
      </c>
      <c r="E852" t="s">
        <v>297</v>
      </c>
      <c r="F852" t="s">
        <v>45</v>
      </c>
      <c r="G852">
        <v>-0.66344444517696999</v>
      </c>
      <c r="H852" t="s">
        <v>25363</v>
      </c>
      <c r="I852" s="1">
        <v>2.8834602968268699E-10</v>
      </c>
      <c r="J852" s="1">
        <v>2.8834602968268699E-10</v>
      </c>
      <c r="K852" s="1">
        <v>2.8834602968268699E-10</v>
      </c>
      <c r="L852" s="1">
        <v>2.1561122564895599E-7</v>
      </c>
      <c r="M852" s="1">
        <v>2.1561122564895599E-7</v>
      </c>
      <c r="N852">
        <v>-0.66344444517696999</v>
      </c>
      <c r="O852" t="str">
        <f>VLOOKUP(E852,usvi_genera_relabel!A$2:B$12642,2)</f>
        <v>ASV_00098: Thermoplasmata; Marine Group II</v>
      </c>
    </row>
    <row r="853" spans="1:15" x14ac:dyDescent="0.2">
      <c r="A853" t="s">
        <v>12</v>
      </c>
      <c r="B853" t="s">
        <v>25362</v>
      </c>
      <c r="C853" t="s">
        <v>13</v>
      </c>
      <c r="D853" t="s">
        <v>13</v>
      </c>
      <c r="E853" t="s">
        <v>297</v>
      </c>
      <c r="F853" t="s">
        <v>92</v>
      </c>
      <c r="G853">
        <v>0.47245822152089401</v>
      </c>
      <c r="H853" t="s">
        <v>25363</v>
      </c>
      <c r="I853" s="1">
        <v>4.1519543031448198E-5</v>
      </c>
      <c r="J853" s="1">
        <v>4.1519543031448198E-5</v>
      </c>
      <c r="K853" s="1">
        <v>4.1519543031448198E-5</v>
      </c>
      <c r="L853">
        <v>6.6120441028942904E-3</v>
      </c>
      <c r="M853">
        <v>6.6120441028942904E-3</v>
      </c>
      <c r="N853" t="s">
        <v>25361</v>
      </c>
      <c r="O853" t="str">
        <f>VLOOKUP(E853,usvi_genera_relabel!A$2:B$12642,2)</f>
        <v>ASV_00098: Thermoplasmata; Marine Group II</v>
      </c>
    </row>
    <row r="854" spans="1:15" x14ac:dyDescent="0.2">
      <c r="A854" t="s">
        <v>12</v>
      </c>
      <c r="B854" t="s">
        <v>25362</v>
      </c>
      <c r="C854" t="s">
        <v>13</v>
      </c>
      <c r="D854" t="s">
        <v>13</v>
      </c>
      <c r="E854" t="s">
        <v>297</v>
      </c>
      <c r="F854" t="s">
        <v>30</v>
      </c>
      <c r="G854">
        <v>-0.62198755943554296</v>
      </c>
      <c r="H854" t="s">
        <v>25363</v>
      </c>
      <c r="I854" s="1">
        <v>7.05572050806737E-9</v>
      </c>
      <c r="J854" s="1">
        <v>7.05572050806737E-9</v>
      </c>
      <c r="K854" s="1">
        <v>7.05572050806737E-9</v>
      </c>
      <c r="L854" s="1">
        <v>3.9315981230490397E-6</v>
      </c>
      <c r="M854" s="1">
        <v>3.9315981230490397E-6</v>
      </c>
      <c r="N854">
        <v>-0.62198755943554296</v>
      </c>
      <c r="O854" t="str">
        <f>VLOOKUP(E854,usvi_genera_relabel!A$2:B$12642,2)</f>
        <v>ASV_00098: Thermoplasmata; Marine Group II</v>
      </c>
    </row>
    <row r="855" spans="1:15" x14ac:dyDescent="0.2">
      <c r="A855" t="s">
        <v>12</v>
      </c>
      <c r="B855" t="s">
        <v>25362</v>
      </c>
      <c r="C855" t="s">
        <v>13</v>
      </c>
      <c r="D855" t="s">
        <v>13</v>
      </c>
      <c r="E855" t="s">
        <v>297</v>
      </c>
      <c r="F855" t="s">
        <v>185</v>
      </c>
      <c r="G855">
        <v>0.469202915976622</v>
      </c>
      <c r="H855" t="s">
        <v>25363</v>
      </c>
      <c r="I855" s="1">
        <v>4.7668981027556403E-5</v>
      </c>
      <c r="J855" s="1">
        <v>4.7668981027556403E-5</v>
      </c>
      <c r="K855" s="1">
        <v>4.7668981027556403E-5</v>
      </c>
      <c r="L855">
        <v>7.3754653301481904E-3</v>
      </c>
      <c r="M855">
        <v>7.3754653301481904E-3</v>
      </c>
      <c r="N855" t="s">
        <v>25361</v>
      </c>
      <c r="O855" t="str">
        <f>VLOOKUP(E855,usvi_genera_relabel!A$2:B$12642,2)</f>
        <v>ASV_00098: Thermoplasmata; Marine Group II</v>
      </c>
    </row>
    <row r="856" spans="1:15" x14ac:dyDescent="0.2">
      <c r="A856" t="s">
        <v>12</v>
      </c>
      <c r="B856" t="s">
        <v>25362</v>
      </c>
      <c r="C856" t="s">
        <v>13</v>
      </c>
      <c r="D856" t="s">
        <v>13</v>
      </c>
      <c r="E856" t="s">
        <v>298</v>
      </c>
      <c r="F856" t="s">
        <v>44</v>
      </c>
      <c r="G856">
        <v>-0.47005365526492199</v>
      </c>
      <c r="H856" t="s">
        <v>25363</v>
      </c>
      <c r="I856" s="1">
        <v>3.5347230304580899E-5</v>
      </c>
      <c r="J856" s="1">
        <v>3.5347230304580899E-5</v>
      </c>
      <c r="K856" s="1">
        <v>3.5347230304580899E-5</v>
      </c>
      <c r="L856">
        <v>5.8000515891506897E-3</v>
      </c>
      <c r="M856">
        <v>5.8000515891506897E-3</v>
      </c>
      <c r="N856" t="s">
        <v>25361</v>
      </c>
      <c r="O856" t="str">
        <f>VLOOKUP(E856,usvi_genera_relabel!A$2:B$12642,2)</f>
        <v>ASV_00099: Cyanobacteria; Synechococcus CC9902</v>
      </c>
    </row>
    <row r="857" spans="1:15" x14ac:dyDescent="0.2">
      <c r="A857" t="s">
        <v>12</v>
      </c>
      <c r="B857" t="s">
        <v>25362</v>
      </c>
      <c r="C857" t="s">
        <v>13</v>
      </c>
      <c r="D857" t="s">
        <v>13</v>
      </c>
      <c r="E857" t="s">
        <v>298</v>
      </c>
      <c r="F857" t="s">
        <v>30</v>
      </c>
      <c r="G857">
        <v>-0.46706908115358797</v>
      </c>
      <c r="H857" t="s">
        <v>25363</v>
      </c>
      <c r="I857" s="1">
        <v>4.0227878985046803E-5</v>
      </c>
      <c r="J857" s="1">
        <v>4.0227878985046803E-5</v>
      </c>
      <c r="K857" s="1">
        <v>4.0227878985046803E-5</v>
      </c>
      <c r="L857">
        <v>6.4458136606379904E-3</v>
      </c>
      <c r="M857">
        <v>6.4458136606379904E-3</v>
      </c>
      <c r="N857" t="s">
        <v>25361</v>
      </c>
      <c r="O857" t="str">
        <f>VLOOKUP(E857,usvi_genera_relabel!A$2:B$12642,2)</f>
        <v>ASV_00099: Cyanobacteria; Synechococcus CC9902</v>
      </c>
    </row>
    <row r="858" spans="1:15" x14ac:dyDescent="0.2">
      <c r="A858" t="s">
        <v>12</v>
      </c>
      <c r="B858" t="s">
        <v>25362</v>
      </c>
      <c r="C858" t="s">
        <v>13</v>
      </c>
      <c r="D858" t="s">
        <v>13</v>
      </c>
      <c r="E858" t="s">
        <v>678</v>
      </c>
      <c r="F858" t="s">
        <v>28</v>
      </c>
      <c r="G858">
        <v>0.47460860967323898</v>
      </c>
      <c r="H858" t="s">
        <v>25363</v>
      </c>
      <c r="I858" s="1">
        <v>4.3320621147313901E-5</v>
      </c>
      <c r="J858" s="1">
        <v>4.3320621147313901E-5</v>
      </c>
      <c r="K858" s="1">
        <v>4.3320621147313901E-5</v>
      </c>
      <c r="L858">
        <v>6.8378106882555504E-3</v>
      </c>
      <c r="M858">
        <v>6.8378106882555504E-3</v>
      </c>
      <c r="N858" t="s">
        <v>25361</v>
      </c>
      <c r="O858" t="str">
        <f>VLOOKUP(E858,usvi_genera_relabel!A$2:B$12642,2)</f>
        <v>ASV_00100: Acidimicrobia; Candidatus Actinomarina</v>
      </c>
    </row>
    <row r="859" spans="1:15" x14ac:dyDescent="0.2">
      <c r="A859" t="s">
        <v>12</v>
      </c>
      <c r="B859" t="s">
        <v>25362</v>
      </c>
      <c r="C859" t="s">
        <v>13</v>
      </c>
      <c r="D859" t="s">
        <v>13</v>
      </c>
      <c r="E859" t="s">
        <v>678</v>
      </c>
      <c r="F859" t="s">
        <v>34</v>
      </c>
      <c r="G859">
        <v>0.45001589282566101</v>
      </c>
      <c r="H859" t="s">
        <v>25363</v>
      </c>
      <c r="I859" s="1">
        <v>8.2352429425704306E-5</v>
      </c>
      <c r="J859" s="1">
        <v>8.2352429425704306E-5</v>
      </c>
      <c r="K859" s="1">
        <v>8.2352429425704306E-5</v>
      </c>
      <c r="L859">
        <v>1.1597856158585799E-2</v>
      </c>
      <c r="M859">
        <v>1.1597856158585799E-2</v>
      </c>
      <c r="N859" t="s">
        <v>25361</v>
      </c>
      <c r="O859" t="str">
        <f>VLOOKUP(E859,usvi_genera_relabel!A$2:B$12642,2)</f>
        <v>ASV_00100: Acidimicrobia; Candidatus Actinomarina</v>
      </c>
    </row>
    <row r="860" spans="1:15" x14ac:dyDescent="0.2">
      <c r="A860" t="s">
        <v>12</v>
      </c>
      <c r="B860" t="s">
        <v>25362</v>
      </c>
      <c r="C860" t="s">
        <v>13</v>
      </c>
      <c r="D860" t="s">
        <v>13</v>
      </c>
      <c r="E860" t="s">
        <v>678</v>
      </c>
      <c r="F860" t="s">
        <v>91</v>
      </c>
      <c r="G860">
        <v>0.55739024784005897</v>
      </c>
      <c r="H860" t="s">
        <v>25363</v>
      </c>
      <c r="I860" s="1">
        <v>4.4416886647701899E-7</v>
      </c>
      <c r="J860" s="1">
        <v>4.4416886647701899E-7</v>
      </c>
      <c r="K860" s="1">
        <v>4.4416886647701899E-7</v>
      </c>
      <c r="L860" s="1">
        <v>1.4995171577809001E-4</v>
      </c>
      <c r="M860" s="1">
        <v>1.4995171577809001E-4</v>
      </c>
      <c r="N860">
        <v>0.55739024784005897</v>
      </c>
      <c r="O860" t="str">
        <f>VLOOKUP(E860,usvi_genera_relabel!A$2:B$12642,2)</f>
        <v>ASV_00100: Acidimicrobia; Candidatus Actinomarina</v>
      </c>
    </row>
    <row r="861" spans="1:15" x14ac:dyDescent="0.2">
      <c r="A861" t="s">
        <v>12</v>
      </c>
      <c r="B861" t="s">
        <v>25362</v>
      </c>
      <c r="C861" t="s">
        <v>13</v>
      </c>
      <c r="D861" t="s">
        <v>13</v>
      </c>
      <c r="E861" t="s">
        <v>678</v>
      </c>
      <c r="F861" t="s">
        <v>44</v>
      </c>
      <c r="G861">
        <v>-0.60068252963913604</v>
      </c>
      <c r="H861" t="s">
        <v>25363</v>
      </c>
      <c r="I861" s="1">
        <v>3.0623925818981998E-8</v>
      </c>
      <c r="J861" s="1">
        <v>3.0623925818981998E-8</v>
      </c>
      <c r="K861" s="1">
        <v>3.0623925818981998E-8</v>
      </c>
      <c r="L861" s="1">
        <v>1.4339323581326401E-5</v>
      </c>
      <c r="M861" s="1">
        <v>1.4339323581326401E-5</v>
      </c>
      <c r="N861">
        <v>-0.60068252963913604</v>
      </c>
      <c r="O861" t="str">
        <f>VLOOKUP(E861,usvi_genera_relabel!A$2:B$12642,2)</f>
        <v>ASV_00100: Acidimicrobia; Candidatus Actinomarina</v>
      </c>
    </row>
    <row r="862" spans="1:15" x14ac:dyDescent="0.2">
      <c r="A862" t="s">
        <v>12</v>
      </c>
      <c r="B862" t="s">
        <v>25362</v>
      </c>
      <c r="C862" t="s">
        <v>13</v>
      </c>
      <c r="D862" t="s">
        <v>13</v>
      </c>
      <c r="E862" t="s">
        <v>678</v>
      </c>
      <c r="F862" t="s">
        <v>159</v>
      </c>
      <c r="G862">
        <v>-0.64656929601136703</v>
      </c>
      <c r="H862" t="s">
        <v>25363</v>
      </c>
      <c r="I862" s="1">
        <v>1.1238050752645501E-9</v>
      </c>
      <c r="J862" s="1">
        <v>1.1238050752645501E-9</v>
      </c>
      <c r="K862" s="1">
        <v>1.1238050752645501E-9</v>
      </c>
      <c r="L862" s="1">
        <v>7.4878510485474105E-7</v>
      </c>
      <c r="M862" s="1">
        <v>7.4878510485474105E-7</v>
      </c>
      <c r="N862">
        <v>-0.64656929601136703</v>
      </c>
      <c r="O862" t="str">
        <f>VLOOKUP(E862,usvi_genera_relabel!A$2:B$12642,2)</f>
        <v>ASV_00100: Acidimicrobia; Candidatus Actinomarina</v>
      </c>
    </row>
    <row r="863" spans="1:15" x14ac:dyDescent="0.2">
      <c r="A863" t="s">
        <v>12</v>
      </c>
      <c r="B863" t="s">
        <v>25362</v>
      </c>
      <c r="C863" t="s">
        <v>13</v>
      </c>
      <c r="D863" t="s">
        <v>13</v>
      </c>
      <c r="E863" t="s">
        <v>678</v>
      </c>
      <c r="F863" t="s">
        <v>161</v>
      </c>
      <c r="G863">
        <v>-0.71427516546442305</v>
      </c>
      <c r="H863" t="s">
        <v>25363</v>
      </c>
      <c r="I863" s="1">
        <v>4.7537581448549998E-7</v>
      </c>
      <c r="J863" s="1">
        <v>4.7537581448549998E-7</v>
      </c>
      <c r="K863" s="1">
        <v>4.7537581448549998E-7</v>
      </c>
      <c r="L863" s="1">
        <v>1.5938750477834701E-4</v>
      </c>
      <c r="M863" s="1">
        <v>1.5938750477834701E-4</v>
      </c>
      <c r="N863">
        <v>-0.71427516546442305</v>
      </c>
      <c r="O863" t="str">
        <f>VLOOKUP(E863,usvi_genera_relabel!A$2:B$12642,2)</f>
        <v>ASV_00100: Acidimicrobia; Candidatus Actinomarina</v>
      </c>
    </row>
    <row r="864" spans="1:15" x14ac:dyDescent="0.2">
      <c r="A864" t="s">
        <v>12</v>
      </c>
      <c r="B864" t="s">
        <v>25362</v>
      </c>
      <c r="C864" t="s">
        <v>13</v>
      </c>
      <c r="D864" t="s">
        <v>13</v>
      </c>
      <c r="E864" t="s">
        <v>678</v>
      </c>
      <c r="F864" t="s">
        <v>96</v>
      </c>
      <c r="G864">
        <v>0.56051041229404697</v>
      </c>
      <c r="H864" t="s">
        <v>25363</v>
      </c>
      <c r="I864" s="1">
        <v>3.70941918400884E-7</v>
      </c>
      <c r="J864" s="1">
        <v>3.70941918400884E-7</v>
      </c>
      <c r="K864" s="1">
        <v>3.70941918400884E-7</v>
      </c>
      <c r="L864" s="1">
        <v>1.27610822068397E-4</v>
      </c>
      <c r="M864" s="1">
        <v>1.27610822068397E-4</v>
      </c>
      <c r="N864">
        <v>0.56051041229404697</v>
      </c>
      <c r="O864" t="str">
        <f>VLOOKUP(E864,usvi_genera_relabel!A$2:B$12642,2)</f>
        <v>ASV_00100: Acidimicrobia; Candidatus Actinomarina</v>
      </c>
    </row>
    <row r="865" spans="1:15" x14ac:dyDescent="0.2">
      <c r="A865" t="s">
        <v>12</v>
      </c>
      <c r="B865" t="s">
        <v>25362</v>
      </c>
      <c r="C865" t="s">
        <v>13</v>
      </c>
      <c r="D865" t="s">
        <v>13</v>
      </c>
      <c r="E865" t="s">
        <v>678</v>
      </c>
      <c r="F865" t="s">
        <v>71</v>
      </c>
      <c r="G865">
        <v>0.59162726975636803</v>
      </c>
      <c r="H865" t="s">
        <v>25363</v>
      </c>
      <c r="I865" s="1">
        <v>5.5355814360255298E-8</v>
      </c>
      <c r="J865" s="1">
        <v>5.5355814360255298E-8</v>
      </c>
      <c r="K865" s="1">
        <v>5.5355814360255298E-8</v>
      </c>
      <c r="L865" s="1">
        <v>2.4333433823350001E-5</v>
      </c>
      <c r="M865" s="1">
        <v>2.4333433823350001E-5</v>
      </c>
      <c r="N865">
        <v>0.59162726975636803</v>
      </c>
      <c r="O865" t="str">
        <f>VLOOKUP(E865,usvi_genera_relabel!A$2:B$12642,2)</f>
        <v>ASV_00100: Acidimicrobia; Candidatus Actinomarina</v>
      </c>
    </row>
    <row r="866" spans="1:15" x14ac:dyDescent="0.2">
      <c r="A866" t="s">
        <v>12</v>
      </c>
      <c r="B866" t="s">
        <v>25362</v>
      </c>
      <c r="C866" t="s">
        <v>13</v>
      </c>
      <c r="D866" t="s">
        <v>13</v>
      </c>
      <c r="E866" t="s">
        <v>678</v>
      </c>
      <c r="F866" t="s">
        <v>19</v>
      </c>
      <c r="G866">
        <v>0.48645737875837503</v>
      </c>
      <c r="H866" t="s">
        <v>25363</v>
      </c>
      <c r="I866" s="1">
        <v>1.6987333505177402E-5</v>
      </c>
      <c r="J866" s="1">
        <v>1.6987333505177402E-5</v>
      </c>
      <c r="K866" s="1">
        <v>1.6987333505177402E-5</v>
      </c>
      <c r="L866">
        <v>3.2061994821285899E-3</v>
      </c>
      <c r="M866">
        <v>3.2061994821285899E-3</v>
      </c>
      <c r="N866" t="s">
        <v>25361</v>
      </c>
      <c r="O866" t="str">
        <f>VLOOKUP(E866,usvi_genera_relabel!A$2:B$12642,2)</f>
        <v>ASV_00100: Acidimicrobia; Candidatus Actinomarina</v>
      </c>
    </row>
    <row r="867" spans="1:15" x14ac:dyDescent="0.2">
      <c r="A867" t="s">
        <v>12</v>
      </c>
      <c r="B867" t="s">
        <v>25362</v>
      </c>
      <c r="C867" t="s">
        <v>13</v>
      </c>
      <c r="D867" t="s">
        <v>13</v>
      </c>
      <c r="E867" t="s">
        <v>678</v>
      </c>
      <c r="F867" t="s">
        <v>50</v>
      </c>
      <c r="G867">
        <v>-0.46276786928978397</v>
      </c>
      <c r="H867" t="s">
        <v>25363</v>
      </c>
      <c r="I867" s="1">
        <v>4.8369022154118103E-5</v>
      </c>
      <c r="J867" s="1">
        <v>4.8369022154118103E-5</v>
      </c>
      <c r="K867" s="1">
        <v>4.8369022154118103E-5</v>
      </c>
      <c r="L867">
        <v>7.4601879370312096E-3</v>
      </c>
      <c r="M867">
        <v>7.4601879370312096E-3</v>
      </c>
      <c r="N867" t="s">
        <v>25361</v>
      </c>
      <c r="O867" t="str">
        <f>VLOOKUP(E867,usvi_genera_relabel!A$2:B$12642,2)</f>
        <v>ASV_00100: Acidimicrobia; Candidatus Actinomarina</v>
      </c>
    </row>
    <row r="868" spans="1:15" x14ac:dyDescent="0.2">
      <c r="A868" t="s">
        <v>12</v>
      </c>
      <c r="B868" t="s">
        <v>25362</v>
      </c>
      <c r="C868" t="s">
        <v>13</v>
      </c>
      <c r="D868" t="s">
        <v>13</v>
      </c>
      <c r="E868" t="s">
        <v>678</v>
      </c>
      <c r="F868" t="s">
        <v>177</v>
      </c>
      <c r="G868">
        <v>0.63056841534354602</v>
      </c>
      <c r="H868" t="s">
        <v>25363</v>
      </c>
      <c r="I868" s="1">
        <v>6.3712135981078201E-9</v>
      </c>
      <c r="J868" s="1">
        <v>6.3712135981078201E-9</v>
      </c>
      <c r="K868" s="1">
        <v>6.3712135981078201E-9</v>
      </c>
      <c r="L868" s="1">
        <v>3.6118737444635902E-6</v>
      </c>
      <c r="M868" s="1">
        <v>3.6118737444635902E-6</v>
      </c>
      <c r="N868">
        <v>0.63056841534354602</v>
      </c>
      <c r="O868" t="str">
        <f>VLOOKUP(E868,usvi_genera_relabel!A$2:B$12642,2)</f>
        <v>ASV_00100: Acidimicrobia; Candidatus Actinomarina</v>
      </c>
    </row>
    <row r="869" spans="1:15" x14ac:dyDescent="0.2">
      <c r="A869" t="s">
        <v>12</v>
      </c>
      <c r="B869" t="s">
        <v>25362</v>
      </c>
      <c r="C869" t="s">
        <v>13</v>
      </c>
      <c r="D869" t="s">
        <v>13</v>
      </c>
      <c r="E869" t="s">
        <v>678</v>
      </c>
      <c r="F869" t="s">
        <v>37</v>
      </c>
      <c r="G869">
        <v>-0.72353900501489699</v>
      </c>
      <c r="H869" t="s">
        <v>25363</v>
      </c>
      <c r="I869" s="1">
        <v>1.02087512557309E-12</v>
      </c>
      <c r="J869" s="1">
        <v>1.02087512557309E-12</v>
      </c>
      <c r="K869" s="1">
        <v>1.02087512557309E-12</v>
      </c>
      <c r="L869" s="1">
        <v>1.41458239347021E-9</v>
      </c>
      <c r="M869" s="1">
        <v>1.41458239347021E-9</v>
      </c>
      <c r="N869">
        <v>-0.72353900501489699</v>
      </c>
      <c r="O869" t="str">
        <f>VLOOKUP(E869,usvi_genera_relabel!A$2:B$12642,2)</f>
        <v>ASV_00100: Acidimicrobia; Candidatus Actinomarina</v>
      </c>
    </row>
    <row r="870" spans="1:15" x14ac:dyDescent="0.2">
      <c r="A870" t="s">
        <v>12</v>
      </c>
      <c r="B870" t="s">
        <v>25362</v>
      </c>
      <c r="C870" t="s">
        <v>13</v>
      </c>
      <c r="D870" t="s">
        <v>13</v>
      </c>
      <c r="E870" t="s">
        <v>678</v>
      </c>
      <c r="F870" t="s">
        <v>117</v>
      </c>
      <c r="G870">
        <v>-0.46169955211260399</v>
      </c>
      <c r="H870" t="s">
        <v>25363</v>
      </c>
      <c r="I870" s="1">
        <v>5.06153230669101E-5</v>
      </c>
      <c r="J870" s="1">
        <v>5.06153230669101E-5</v>
      </c>
      <c r="K870" s="1">
        <v>5.06153230669101E-5</v>
      </c>
      <c r="L870">
        <v>7.7531860629605999E-3</v>
      </c>
      <c r="M870">
        <v>7.7531860629605999E-3</v>
      </c>
      <c r="N870" t="s">
        <v>25361</v>
      </c>
      <c r="O870" t="str">
        <f>VLOOKUP(E870,usvi_genera_relabel!A$2:B$12642,2)</f>
        <v>ASV_00100: Acidimicrobia; Candidatus Actinomarina</v>
      </c>
    </row>
    <row r="871" spans="1:15" x14ac:dyDescent="0.2">
      <c r="A871" t="s">
        <v>12</v>
      </c>
      <c r="B871" t="s">
        <v>25362</v>
      </c>
      <c r="C871" t="s">
        <v>13</v>
      </c>
      <c r="D871" t="s">
        <v>13</v>
      </c>
      <c r="E871" t="s">
        <v>678</v>
      </c>
      <c r="F871" t="s">
        <v>225</v>
      </c>
      <c r="G871">
        <v>0.61854170955282395</v>
      </c>
      <c r="H871" t="s">
        <v>25363</v>
      </c>
      <c r="I871" s="1">
        <v>1.1551176237633199E-8</v>
      </c>
      <c r="J871" s="1">
        <v>1.1551176237633199E-8</v>
      </c>
      <c r="K871" s="1">
        <v>1.1551176237633199E-8</v>
      </c>
      <c r="L871" s="1">
        <v>6.0816204920901901E-6</v>
      </c>
      <c r="M871" s="1">
        <v>6.0816204920901901E-6</v>
      </c>
      <c r="N871">
        <v>0.61854170955282395</v>
      </c>
      <c r="O871" t="str">
        <f>VLOOKUP(E871,usvi_genera_relabel!A$2:B$12642,2)</f>
        <v>ASV_00100: Acidimicrobia; Candidatus Actinomarina</v>
      </c>
    </row>
    <row r="872" spans="1:15" x14ac:dyDescent="0.2">
      <c r="A872" t="s">
        <v>12</v>
      </c>
      <c r="B872" t="s">
        <v>25362</v>
      </c>
      <c r="C872" t="s">
        <v>13</v>
      </c>
      <c r="D872" t="s">
        <v>13</v>
      </c>
      <c r="E872" t="s">
        <v>678</v>
      </c>
      <c r="F872" t="s">
        <v>45</v>
      </c>
      <c r="G872">
        <v>-0.52557813634179495</v>
      </c>
      <c r="H872" t="s">
        <v>25363</v>
      </c>
      <c r="I872" s="1">
        <v>2.5216188775770301E-6</v>
      </c>
      <c r="J872" s="1">
        <v>2.5216188775770301E-6</v>
      </c>
      <c r="K872" s="1">
        <v>2.5216188775770301E-6</v>
      </c>
      <c r="L872" s="1">
        <v>6.57317171638209E-4</v>
      </c>
      <c r="M872" s="1">
        <v>6.57317171638209E-4</v>
      </c>
      <c r="N872">
        <v>-0.52557813634179495</v>
      </c>
      <c r="O872" t="str">
        <f>VLOOKUP(E872,usvi_genera_relabel!A$2:B$12642,2)</f>
        <v>ASV_00100: Acidimicrobia; Candidatus Actinomarina</v>
      </c>
    </row>
    <row r="873" spans="1:15" x14ac:dyDescent="0.2">
      <c r="A873" t="s">
        <v>12</v>
      </c>
      <c r="B873" t="s">
        <v>25362</v>
      </c>
      <c r="C873" t="s">
        <v>13</v>
      </c>
      <c r="D873" t="s">
        <v>13</v>
      </c>
      <c r="E873" t="s">
        <v>678</v>
      </c>
      <c r="F873" t="s">
        <v>92</v>
      </c>
      <c r="G873">
        <v>0.60555665673296799</v>
      </c>
      <c r="H873" t="s">
        <v>25363</v>
      </c>
      <c r="I873" s="1">
        <v>3.5382830812039699E-8</v>
      </c>
      <c r="J873" s="1">
        <v>3.5382830812039699E-8</v>
      </c>
      <c r="K873" s="1">
        <v>3.5382830812039699E-8</v>
      </c>
      <c r="L873" s="1">
        <v>1.63127350280677E-5</v>
      </c>
      <c r="M873" s="1">
        <v>1.63127350280677E-5</v>
      </c>
      <c r="N873">
        <v>0.60555665673296799</v>
      </c>
      <c r="O873" t="str">
        <f>VLOOKUP(E873,usvi_genera_relabel!A$2:B$12642,2)</f>
        <v>ASV_00100: Acidimicrobia; Candidatus Actinomarina</v>
      </c>
    </row>
    <row r="874" spans="1:15" x14ac:dyDescent="0.2">
      <c r="A874" t="s">
        <v>12</v>
      </c>
      <c r="B874" t="s">
        <v>25362</v>
      </c>
      <c r="C874" t="s">
        <v>13</v>
      </c>
      <c r="D874" t="s">
        <v>13</v>
      </c>
      <c r="E874" t="s">
        <v>678</v>
      </c>
      <c r="F874" t="s">
        <v>30</v>
      </c>
      <c r="G874">
        <v>-0.54580833304618104</v>
      </c>
      <c r="H874" t="s">
        <v>25363</v>
      </c>
      <c r="I874" s="1">
        <v>8.5332845128581298E-7</v>
      </c>
      <c r="J874" s="1">
        <v>8.5332845128581298E-7</v>
      </c>
      <c r="K874" s="1">
        <v>8.5332845128581298E-7</v>
      </c>
      <c r="L874" s="1">
        <v>2.6313015409239502E-4</v>
      </c>
      <c r="M874" s="1">
        <v>2.6313015409239502E-4</v>
      </c>
      <c r="N874">
        <v>-0.54580833304618104</v>
      </c>
      <c r="O874" t="str">
        <f>VLOOKUP(E874,usvi_genera_relabel!A$2:B$12642,2)</f>
        <v>ASV_00100: Acidimicrobia; Candidatus Actinomarina</v>
      </c>
    </row>
    <row r="875" spans="1:15" x14ac:dyDescent="0.2">
      <c r="A875" t="s">
        <v>12</v>
      </c>
      <c r="B875" t="s">
        <v>25362</v>
      </c>
      <c r="C875" t="s">
        <v>13</v>
      </c>
      <c r="D875" t="s">
        <v>13</v>
      </c>
      <c r="E875" t="s">
        <v>678</v>
      </c>
      <c r="F875" t="s">
        <v>185</v>
      </c>
      <c r="G875">
        <v>0.59220382082418699</v>
      </c>
      <c r="H875" t="s">
        <v>25363</v>
      </c>
      <c r="I875" s="1">
        <v>8.3297849154187397E-8</v>
      </c>
      <c r="J875" s="1">
        <v>8.3297849154187397E-8</v>
      </c>
      <c r="K875" s="1">
        <v>8.3297849154187397E-8</v>
      </c>
      <c r="L875" s="1">
        <v>3.4706520974676298E-5</v>
      </c>
      <c r="M875" s="1">
        <v>3.4706520974676298E-5</v>
      </c>
      <c r="N875">
        <v>0.59220382082418699</v>
      </c>
      <c r="O875" t="str">
        <f>VLOOKUP(E875,usvi_genera_relabel!A$2:B$12642,2)</f>
        <v>ASV_00100: Acidimicrobia; Candidatus Actinomarina</v>
      </c>
    </row>
    <row r="876" spans="1:15" x14ac:dyDescent="0.2">
      <c r="A876" t="s">
        <v>12</v>
      </c>
      <c r="B876" t="s">
        <v>25362</v>
      </c>
      <c r="C876" t="s">
        <v>13</v>
      </c>
      <c r="D876" t="s">
        <v>13</v>
      </c>
      <c r="E876" t="s">
        <v>923</v>
      </c>
      <c r="F876" t="s">
        <v>157</v>
      </c>
      <c r="G876">
        <v>0.49590878604963101</v>
      </c>
      <c r="H876" t="s">
        <v>25363</v>
      </c>
      <c r="I876" s="1">
        <v>1.09452203755003E-5</v>
      </c>
      <c r="J876" s="1">
        <v>1.09452203755003E-5</v>
      </c>
      <c r="K876" s="1">
        <v>1.09452203755003E-5</v>
      </c>
      <c r="L876">
        <v>2.2390826368167598E-3</v>
      </c>
      <c r="M876">
        <v>2.2390826368167598E-3</v>
      </c>
      <c r="N876" t="s">
        <v>25361</v>
      </c>
      <c r="O876" t="str">
        <f>VLOOKUP(E876,usvi_genera_relabel!A$2:B$12642,2)</f>
        <v>ASV_00101: Bacteroidia; NS5 marine group</v>
      </c>
    </row>
    <row r="877" spans="1:15" x14ac:dyDescent="0.2">
      <c r="A877" t="s">
        <v>12</v>
      </c>
      <c r="B877" t="s">
        <v>25362</v>
      </c>
      <c r="C877" t="s">
        <v>13</v>
      </c>
      <c r="D877" t="s">
        <v>13</v>
      </c>
      <c r="E877" t="s">
        <v>923</v>
      </c>
      <c r="F877" t="s">
        <v>91</v>
      </c>
      <c r="G877">
        <v>-0.47987927565392302</v>
      </c>
      <c r="H877" t="s">
        <v>25363</v>
      </c>
      <c r="I877" s="1">
        <v>2.28927755482844E-5</v>
      </c>
      <c r="J877" s="1">
        <v>2.28927755482844E-5</v>
      </c>
      <c r="K877" s="1">
        <v>2.28927755482844E-5</v>
      </c>
      <c r="L877">
        <v>4.0816812584034898E-3</v>
      </c>
      <c r="M877">
        <v>4.0816812584034898E-3</v>
      </c>
      <c r="N877" t="s">
        <v>25361</v>
      </c>
      <c r="O877" t="str">
        <f>VLOOKUP(E877,usvi_genera_relabel!A$2:B$12642,2)</f>
        <v>ASV_00101: Bacteroidia; NS5 marine group</v>
      </c>
    </row>
    <row r="878" spans="1:15" x14ac:dyDescent="0.2">
      <c r="A878" t="s">
        <v>12</v>
      </c>
      <c r="B878" t="s">
        <v>25362</v>
      </c>
      <c r="C878" t="s">
        <v>13</v>
      </c>
      <c r="D878" t="s">
        <v>13</v>
      </c>
      <c r="E878" t="s">
        <v>923</v>
      </c>
      <c r="F878" t="s">
        <v>44</v>
      </c>
      <c r="G878">
        <v>0.68326626425217896</v>
      </c>
      <c r="H878" t="s">
        <v>25363</v>
      </c>
      <c r="I878" s="1">
        <v>5.1981202016891099E-11</v>
      </c>
      <c r="J878" s="1">
        <v>5.1981202016891099E-11</v>
      </c>
      <c r="K878" s="1">
        <v>5.1981202016891099E-11</v>
      </c>
      <c r="L878" s="1">
        <v>4.8505214701091697E-8</v>
      </c>
      <c r="M878" s="1">
        <v>4.8505214701091697E-8</v>
      </c>
      <c r="N878">
        <v>0.68326626425217896</v>
      </c>
      <c r="O878" t="str">
        <f>VLOOKUP(E878,usvi_genera_relabel!A$2:B$12642,2)</f>
        <v>ASV_00101: Bacteroidia; NS5 marine group</v>
      </c>
    </row>
    <row r="879" spans="1:15" x14ac:dyDescent="0.2">
      <c r="A879" t="s">
        <v>12</v>
      </c>
      <c r="B879" t="s">
        <v>25362</v>
      </c>
      <c r="C879" t="s">
        <v>13</v>
      </c>
      <c r="D879" t="s">
        <v>13</v>
      </c>
      <c r="E879" t="s">
        <v>923</v>
      </c>
      <c r="F879" t="s">
        <v>159</v>
      </c>
      <c r="G879">
        <v>0.71576123407109304</v>
      </c>
      <c r="H879" t="s">
        <v>25363</v>
      </c>
      <c r="I879" s="1">
        <v>2.2980768857946602E-12</v>
      </c>
      <c r="J879" s="1">
        <v>2.2980768857946602E-12</v>
      </c>
      <c r="K879" s="1">
        <v>2.2980768857946602E-12</v>
      </c>
      <c r="L879" s="1">
        <v>2.9689029729060999E-9</v>
      </c>
      <c r="M879" s="1">
        <v>2.9689029729060999E-9</v>
      </c>
      <c r="N879">
        <v>0.71576123407109304</v>
      </c>
      <c r="O879" t="str">
        <f>VLOOKUP(E879,usvi_genera_relabel!A$2:B$12642,2)</f>
        <v>ASV_00101: Bacteroidia; NS5 marine group</v>
      </c>
    </row>
    <row r="880" spans="1:15" x14ac:dyDescent="0.2">
      <c r="A880" t="s">
        <v>12</v>
      </c>
      <c r="B880" t="s">
        <v>25362</v>
      </c>
      <c r="C880" t="s">
        <v>13</v>
      </c>
      <c r="D880" t="s">
        <v>13</v>
      </c>
      <c r="E880" t="s">
        <v>923</v>
      </c>
      <c r="F880" t="s">
        <v>122</v>
      </c>
      <c r="G880">
        <v>0.49659090909090903</v>
      </c>
      <c r="H880" t="s">
        <v>25363</v>
      </c>
      <c r="I880" s="1">
        <v>2.5841593627736101E-5</v>
      </c>
      <c r="J880" s="1">
        <v>2.5841593627736101E-5</v>
      </c>
      <c r="K880" s="1">
        <v>2.5841593627736101E-5</v>
      </c>
      <c r="L880">
        <v>4.4878616425865396E-3</v>
      </c>
      <c r="M880">
        <v>4.4878616425865396E-3</v>
      </c>
      <c r="N880" t="s">
        <v>25361</v>
      </c>
      <c r="O880" t="str">
        <f>VLOOKUP(E880,usvi_genera_relabel!A$2:B$12642,2)</f>
        <v>ASV_00101: Bacteroidia; NS5 marine group</v>
      </c>
    </row>
    <row r="881" spans="1:15" x14ac:dyDescent="0.2">
      <c r="A881" t="s">
        <v>12</v>
      </c>
      <c r="B881" t="s">
        <v>25362</v>
      </c>
      <c r="C881" t="s">
        <v>13</v>
      </c>
      <c r="D881" t="s">
        <v>13</v>
      </c>
      <c r="E881" t="s">
        <v>923</v>
      </c>
      <c r="F881" t="s">
        <v>161</v>
      </c>
      <c r="G881">
        <v>0.66954809060072196</v>
      </c>
      <c r="H881" t="s">
        <v>25363</v>
      </c>
      <c r="I881" s="1">
        <v>4.2913886537410796E-6</v>
      </c>
      <c r="J881" s="1">
        <v>4.2913886537410796E-6</v>
      </c>
      <c r="K881" s="1">
        <v>4.2913886537410796E-6</v>
      </c>
      <c r="L881">
        <v>1.02149924337466E-3</v>
      </c>
      <c r="M881">
        <v>1.02149924337466E-3</v>
      </c>
      <c r="N881">
        <v>0.66954809060072196</v>
      </c>
      <c r="O881" t="str">
        <f>VLOOKUP(E881,usvi_genera_relabel!A$2:B$12642,2)</f>
        <v>ASV_00101: Bacteroidia; NS5 marine group</v>
      </c>
    </row>
    <row r="882" spans="1:15" x14ac:dyDescent="0.2">
      <c r="A882" t="s">
        <v>12</v>
      </c>
      <c r="B882" t="s">
        <v>25362</v>
      </c>
      <c r="C882" t="s">
        <v>13</v>
      </c>
      <c r="D882" t="s">
        <v>13</v>
      </c>
      <c r="E882" t="s">
        <v>923</v>
      </c>
      <c r="F882" t="s">
        <v>115</v>
      </c>
      <c r="G882">
        <v>-0.65528686581318096</v>
      </c>
      <c r="H882" t="s">
        <v>25363</v>
      </c>
      <c r="I882" s="1">
        <v>1.0757524076798901E-5</v>
      </c>
      <c r="J882" s="1">
        <v>1.0757524076798901E-5</v>
      </c>
      <c r="K882" s="1">
        <v>1.0757524076798901E-5</v>
      </c>
      <c r="L882">
        <v>2.2090413530432601E-3</v>
      </c>
      <c r="M882">
        <v>2.2090413530432601E-3</v>
      </c>
      <c r="N882">
        <v>-0.65528686581318096</v>
      </c>
      <c r="O882" t="str">
        <f>VLOOKUP(E882,usvi_genera_relabel!A$2:B$12642,2)</f>
        <v>ASV_00101: Bacteroidia; NS5 marine group</v>
      </c>
    </row>
    <row r="883" spans="1:15" x14ac:dyDescent="0.2">
      <c r="A883" t="s">
        <v>12</v>
      </c>
      <c r="B883" t="s">
        <v>25362</v>
      </c>
      <c r="C883" t="s">
        <v>13</v>
      </c>
      <c r="D883" t="s">
        <v>13</v>
      </c>
      <c r="E883" t="s">
        <v>923</v>
      </c>
      <c r="F883" t="s">
        <v>177</v>
      </c>
      <c r="G883">
        <v>-0.45655827548410599</v>
      </c>
      <c r="H883" t="s">
        <v>25363</v>
      </c>
      <c r="I883" s="1">
        <v>8.0457071067894698E-5</v>
      </c>
      <c r="J883" s="1">
        <v>8.0457071067894698E-5</v>
      </c>
      <c r="K883" s="1">
        <v>8.0457071067894698E-5</v>
      </c>
      <c r="L883">
        <v>1.13720020059163E-2</v>
      </c>
      <c r="M883">
        <v>1.13720020059163E-2</v>
      </c>
      <c r="N883" t="s">
        <v>25361</v>
      </c>
      <c r="O883" t="str">
        <f>VLOOKUP(E883,usvi_genera_relabel!A$2:B$12642,2)</f>
        <v>ASV_00101: Bacteroidia; NS5 marine group</v>
      </c>
    </row>
    <row r="884" spans="1:15" x14ac:dyDescent="0.2">
      <c r="A884" t="s">
        <v>12</v>
      </c>
      <c r="B884" t="s">
        <v>25362</v>
      </c>
      <c r="C884" t="s">
        <v>13</v>
      </c>
      <c r="D884" t="s">
        <v>13</v>
      </c>
      <c r="E884" t="s">
        <v>923</v>
      </c>
      <c r="F884" t="s">
        <v>37</v>
      </c>
      <c r="G884">
        <v>0.85848423876592805</v>
      </c>
      <c r="H884" t="s">
        <v>25363</v>
      </c>
      <c r="I884" s="1">
        <v>1.0809366325713499E-21</v>
      </c>
      <c r="J884" s="1">
        <v>1.0809366325713499E-21</v>
      </c>
      <c r="K884" s="1">
        <v>1.0809366325713499E-21</v>
      </c>
      <c r="L884" s="1">
        <v>2.7210963533555801E-18</v>
      </c>
      <c r="M884" s="1">
        <v>2.7210963533555801E-18</v>
      </c>
      <c r="N884">
        <v>0.85848423876592805</v>
      </c>
      <c r="O884" t="str">
        <f>VLOOKUP(E884,usvi_genera_relabel!A$2:B$12642,2)</f>
        <v>ASV_00101: Bacteroidia; NS5 marine group</v>
      </c>
    </row>
    <row r="885" spans="1:15" x14ac:dyDescent="0.2">
      <c r="A885" t="s">
        <v>12</v>
      </c>
      <c r="B885" t="s">
        <v>25362</v>
      </c>
      <c r="C885" t="s">
        <v>13</v>
      </c>
      <c r="D885" t="s">
        <v>13</v>
      </c>
      <c r="E885" t="s">
        <v>923</v>
      </c>
      <c r="F885" t="s">
        <v>117</v>
      </c>
      <c r="G885">
        <v>0.51478873239436596</v>
      </c>
      <c r="H885" t="s">
        <v>25363</v>
      </c>
      <c r="I885" s="1">
        <v>4.36996831664269E-6</v>
      </c>
      <c r="J885" s="1">
        <v>4.36996831664269E-6</v>
      </c>
      <c r="K885" s="1">
        <v>4.36996831664269E-6</v>
      </c>
      <c r="L885">
        <v>1.03862498944332E-3</v>
      </c>
      <c r="M885">
        <v>1.03862498944332E-3</v>
      </c>
      <c r="N885">
        <v>0.51478873239436596</v>
      </c>
      <c r="O885" t="str">
        <f>VLOOKUP(E885,usvi_genera_relabel!A$2:B$12642,2)</f>
        <v>ASV_00101: Bacteroidia; NS5 marine group</v>
      </c>
    </row>
    <row r="886" spans="1:15" x14ac:dyDescent="0.2">
      <c r="A886" t="s">
        <v>12</v>
      </c>
      <c r="B886" t="s">
        <v>25362</v>
      </c>
      <c r="C886" t="s">
        <v>13</v>
      </c>
      <c r="D886" t="s">
        <v>13</v>
      </c>
      <c r="E886" t="s">
        <v>923</v>
      </c>
      <c r="F886" t="s">
        <v>225</v>
      </c>
      <c r="G886">
        <v>-0.45831510803954101</v>
      </c>
      <c r="H886" t="s">
        <v>25363</v>
      </c>
      <c r="I886" s="1">
        <v>6.6128644088818902E-5</v>
      </c>
      <c r="J886" s="1">
        <v>6.6128644088818902E-5</v>
      </c>
      <c r="K886" s="1">
        <v>6.6128644088818902E-5</v>
      </c>
      <c r="L886">
        <v>9.6643365582527504E-3</v>
      </c>
      <c r="M886">
        <v>9.6643365582527504E-3</v>
      </c>
      <c r="N886" t="s">
        <v>25361</v>
      </c>
      <c r="O886" t="str">
        <f>VLOOKUP(E886,usvi_genera_relabel!A$2:B$12642,2)</f>
        <v>ASV_00101: Bacteroidia; NS5 marine group</v>
      </c>
    </row>
    <row r="887" spans="1:15" x14ac:dyDescent="0.2">
      <c r="A887" t="s">
        <v>12</v>
      </c>
      <c r="B887" t="s">
        <v>25362</v>
      </c>
      <c r="C887" t="s">
        <v>13</v>
      </c>
      <c r="D887" t="s">
        <v>13</v>
      </c>
      <c r="E887" t="s">
        <v>923</v>
      </c>
      <c r="F887" t="s">
        <v>45</v>
      </c>
      <c r="G887">
        <v>0.65492957746478797</v>
      </c>
      <c r="H887" t="s">
        <v>25363</v>
      </c>
      <c r="I887" s="1">
        <v>5.7896785592006997E-10</v>
      </c>
      <c r="J887" s="1">
        <v>5.7896785592006997E-10</v>
      </c>
      <c r="K887" s="1">
        <v>5.7896785592006997E-10</v>
      </c>
      <c r="L887" s="1">
        <v>4.03985399757931E-7</v>
      </c>
      <c r="M887" s="1">
        <v>4.03985399757931E-7</v>
      </c>
      <c r="N887">
        <v>0.65492957746478797</v>
      </c>
      <c r="O887" t="str">
        <f>VLOOKUP(E887,usvi_genera_relabel!A$2:B$12642,2)</f>
        <v>ASV_00101: Bacteroidia; NS5 marine group</v>
      </c>
    </row>
    <row r="888" spans="1:15" x14ac:dyDescent="0.2">
      <c r="A888" t="s">
        <v>12</v>
      </c>
      <c r="B888" t="s">
        <v>25362</v>
      </c>
      <c r="C888" t="s">
        <v>13</v>
      </c>
      <c r="D888" t="s">
        <v>13</v>
      </c>
      <c r="E888" t="s">
        <v>923</v>
      </c>
      <c r="F888" t="s">
        <v>92</v>
      </c>
      <c r="G888">
        <v>-0.45601023017902798</v>
      </c>
      <c r="H888" t="s">
        <v>25363</v>
      </c>
      <c r="I888" s="1">
        <v>8.2265358773699198E-5</v>
      </c>
      <c r="J888" s="1">
        <v>8.2265358773699198E-5</v>
      </c>
      <c r="K888" s="1">
        <v>8.2265358773699198E-5</v>
      </c>
      <c r="L888">
        <v>1.15920122970651E-2</v>
      </c>
      <c r="M888">
        <v>1.15920122970651E-2</v>
      </c>
      <c r="N888" t="s">
        <v>25361</v>
      </c>
      <c r="O888" t="str">
        <f>VLOOKUP(E888,usvi_genera_relabel!A$2:B$12642,2)</f>
        <v>ASV_00101: Bacteroidia; NS5 marine group</v>
      </c>
    </row>
    <row r="889" spans="1:15" x14ac:dyDescent="0.2">
      <c r="A889" t="s">
        <v>12</v>
      </c>
      <c r="B889" t="s">
        <v>25362</v>
      </c>
      <c r="C889" t="s">
        <v>13</v>
      </c>
      <c r="D889" t="s">
        <v>13</v>
      </c>
      <c r="E889" t="s">
        <v>923</v>
      </c>
      <c r="F889" t="s">
        <v>30</v>
      </c>
      <c r="G889">
        <v>0.61844399731723598</v>
      </c>
      <c r="H889" t="s">
        <v>25363</v>
      </c>
      <c r="I889" s="1">
        <v>9.0758938790077597E-9</v>
      </c>
      <c r="J889" s="1">
        <v>9.0758938790077597E-9</v>
      </c>
      <c r="K889" s="1">
        <v>9.0758938790077597E-9</v>
      </c>
      <c r="L889" s="1">
        <v>4.9275180404297202E-6</v>
      </c>
      <c r="M889" s="1">
        <v>4.9275180404297202E-6</v>
      </c>
      <c r="N889">
        <v>0.61844399731723598</v>
      </c>
      <c r="O889" t="str">
        <f>VLOOKUP(E889,usvi_genera_relabel!A$2:B$12642,2)</f>
        <v>ASV_00101: Bacteroidia; NS5 marine group</v>
      </c>
    </row>
    <row r="890" spans="1:15" x14ac:dyDescent="0.2">
      <c r="A890" t="s">
        <v>12</v>
      </c>
      <c r="B890" t="s">
        <v>25362</v>
      </c>
      <c r="C890" t="s">
        <v>13</v>
      </c>
      <c r="D890" t="s">
        <v>13</v>
      </c>
      <c r="E890" t="s">
        <v>70</v>
      </c>
      <c r="F890" t="s">
        <v>44</v>
      </c>
      <c r="G890">
        <v>-0.475373265401906</v>
      </c>
      <c r="H890" t="s">
        <v>25363</v>
      </c>
      <c r="I890" s="1">
        <v>2.7985527983162999E-5</v>
      </c>
      <c r="J890" s="1">
        <v>2.7985527983162999E-5</v>
      </c>
      <c r="K890" s="1">
        <v>2.7985527983162999E-5</v>
      </c>
      <c r="L890">
        <v>4.7953070509753502E-3</v>
      </c>
      <c r="M890">
        <v>4.7953070509753502E-3</v>
      </c>
      <c r="N890" t="s">
        <v>25361</v>
      </c>
      <c r="O890" t="str">
        <f>VLOOKUP(E890,usvi_genera_relabel!A$2:B$12642,2)</f>
        <v>ASV_00102: Alphaproteobacteria; SAR11 Clade Ia</v>
      </c>
    </row>
    <row r="891" spans="1:15" x14ac:dyDescent="0.2">
      <c r="A891" t="s">
        <v>12</v>
      </c>
      <c r="B891" t="s">
        <v>25362</v>
      </c>
      <c r="C891" t="s">
        <v>13</v>
      </c>
      <c r="D891" t="s">
        <v>13</v>
      </c>
      <c r="E891" t="s">
        <v>70</v>
      </c>
      <c r="F891" t="s">
        <v>159</v>
      </c>
      <c r="G891">
        <v>-0.47087649126972603</v>
      </c>
      <c r="H891" t="s">
        <v>25363</v>
      </c>
      <c r="I891" s="1">
        <v>3.4101783478339502E-5</v>
      </c>
      <c r="J891" s="1">
        <v>3.4101783478339502E-5</v>
      </c>
      <c r="K891" s="1">
        <v>3.4101783478339502E-5</v>
      </c>
      <c r="L891">
        <v>5.6277718967238802E-3</v>
      </c>
      <c r="M891">
        <v>5.6277718967238802E-3</v>
      </c>
      <c r="N891" t="s">
        <v>25361</v>
      </c>
      <c r="O891" t="str">
        <f>VLOOKUP(E891,usvi_genera_relabel!A$2:B$12642,2)</f>
        <v>ASV_00102: Alphaproteobacteria; SAR11 Clade Ia</v>
      </c>
    </row>
    <row r="892" spans="1:15" x14ac:dyDescent="0.2">
      <c r="A892" t="s">
        <v>12</v>
      </c>
      <c r="B892" t="s">
        <v>25362</v>
      </c>
      <c r="C892" t="s">
        <v>13</v>
      </c>
      <c r="D892" t="s">
        <v>13</v>
      </c>
      <c r="E892" t="s">
        <v>70</v>
      </c>
      <c r="F892" t="s">
        <v>161</v>
      </c>
      <c r="G892">
        <v>-0.61200383123671898</v>
      </c>
      <c r="H892" t="s">
        <v>25363</v>
      </c>
      <c r="I892" s="1">
        <v>4.4471725648100197E-5</v>
      </c>
      <c r="J892" s="1">
        <v>4.4471725648100197E-5</v>
      </c>
      <c r="K892" s="1">
        <v>4.4471725648100197E-5</v>
      </c>
      <c r="L892">
        <v>6.9745064348948399E-3</v>
      </c>
      <c r="M892">
        <v>6.9745064348948399E-3</v>
      </c>
      <c r="N892">
        <v>-0.61200383123671898</v>
      </c>
      <c r="O892" t="str">
        <f>VLOOKUP(E892,usvi_genera_relabel!A$2:B$12642,2)</f>
        <v>ASV_00102: Alphaproteobacteria; SAR11 Clade Ia</v>
      </c>
    </row>
    <row r="893" spans="1:15" x14ac:dyDescent="0.2">
      <c r="A893" t="s">
        <v>12</v>
      </c>
      <c r="B893" t="s">
        <v>25362</v>
      </c>
      <c r="C893" t="s">
        <v>13</v>
      </c>
      <c r="D893" t="s">
        <v>13</v>
      </c>
      <c r="E893" t="s">
        <v>70</v>
      </c>
      <c r="F893" t="s">
        <v>37</v>
      </c>
      <c r="G893">
        <v>-0.57939075124891704</v>
      </c>
      <c r="H893" t="s">
        <v>25363</v>
      </c>
      <c r="I893" s="1">
        <v>1.19757276291688E-7</v>
      </c>
      <c r="J893" s="1">
        <v>1.19757276291688E-7</v>
      </c>
      <c r="K893" s="1">
        <v>1.19757276291688E-7</v>
      </c>
      <c r="L893" s="1">
        <v>4.7424123712522897E-5</v>
      </c>
      <c r="M893" s="1">
        <v>4.7424123712522897E-5</v>
      </c>
      <c r="N893">
        <v>-0.57939075124891704</v>
      </c>
      <c r="O893" t="str">
        <f>VLOOKUP(E893,usvi_genera_relabel!A$2:B$12642,2)</f>
        <v>ASV_00102: Alphaproteobacteria; SAR11 Clade Ia</v>
      </c>
    </row>
    <row r="894" spans="1:15" x14ac:dyDescent="0.2">
      <c r="A894" t="s">
        <v>12</v>
      </c>
      <c r="B894" t="s">
        <v>25362</v>
      </c>
      <c r="C894" t="s">
        <v>13</v>
      </c>
      <c r="D894" t="s">
        <v>13</v>
      </c>
      <c r="E894" t="s">
        <v>70</v>
      </c>
      <c r="F894" t="s">
        <v>45</v>
      </c>
      <c r="G894">
        <v>-0.51310559571403502</v>
      </c>
      <c r="H894" t="s">
        <v>25363</v>
      </c>
      <c r="I894" s="1">
        <v>4.7533403720248699E-6</v>
      </c>
      <c r="J894" s="1">
        <v>4.7533403720248699E-6</v>
      </c>
      <c r="K894" s="1">
        <v>4.7533403720248699E-6</v>
      </c>
      <c r="L894">
        <v>1.1148505583872901E-3</v>
      </c>
      <c r="M894">
        <v>1.1148505583872901E-3</v>
      </c>
      <c r="N894">
        <v>-0.51310559571403502</v>
      </c>
      <c r="O894" t="str">
        <f>VLOOKUP(E894,usvi_genera_relabel!A$2:B$12642,2)</f>
        <v>ASV_00102: Alphaproteobacteria; SAR11 Clade Ia</v>
      </c>
    </row>
    <row r="895" spans="1:15" x14ac:dyDescent="0.2">
      <c r="A895" t="s">
        <v>12</v>
      </c>
      <c r="B895" t="s">
        <v>25362</v>
      </c>
      <c r="C895" t="s">
        <v>13</v>
      </c>
      <c r="D895" t="s">
        <v>13</v>
      </c>
      <c r="E895" t="s">
        <v>70</v>
      </c>
      <c r="F895" t="s">
        <v>30</v>
      </c>
      <c r="G895">
        <v>-0.45623661759127498</v>
      </c>
      <c r="H895" t="s">
        <v>25363</v>
      </c>
      <c r="I895" s="1">
        <v>6.3691075297958594E-5</v>
      </c>
      <c r="J895" s="1">
        <v>6.3691075297958594E-5</v>
      </c>
      <c r="K895" s="1">
        <v>6.3691075297958594E-5</v>
      </c>
      <c r="L895">
        <v>9.3412304395785999E-3</v>
      </c>
      <c r="M895">
        <v>9.3412304395785999E-3</v>
      </c>
      <c r="N895" t="s">
        <v>25361</v>
      </c>
      <c r="O895" t="str">
        <f>VLOOKUP(E895,usvi_genera_relabel!A$2:B$12642,2)</f>
        <v>ASV_00102: Alphaproteobacteria; SAR11 Clade Ia</v>
      </c>
    </row>
    <row r="896" spans="1:15" x14ac:dyDescent="0.2">
      <c r="A896" t="s">
        <v>12</v>
      </c>
      <c r="B896" t="s">
        <v>25362</v>
      </c>
      <c r="C896" t="s">
        <v>13</v>
      </c>
      <c r="D896" t="s">
        <v>13</v>
      </c>
      <c r="E896" t="s">
        <v>679</v>
      </c>
      <c r="F896" t="s">
        <v>31</v>
      </c>
      <c r="G896">
        <v>-0.47142857142857097</v>
      </c>
      <c r="H896" t="s">
        <v>25363</v>
      </c>
      <c r="I896" s="1">
        <v>3.3289132486038903E-5</v>
      </c>
      <c r="J896" s="1">
        <v>3.3289132486038903E-5</v>
      </c>
      <c r="K896" s="1">
        <v>3.3289132486038903E-5</v>
      </c>
      <c r="L896">
        <v>5.5204254748549503E-3</v>
      </c>
      <c r="M896">
        <v>5.5204254748549503E-3</v>
      </c>
      <c r="N896" t="s">
        <v>25361</v>
      </c>
      <c r="O896" t="str">
        <f>VLOOKUP(E896,usvi_genera_relabel!A$2:B$12642,2)</f>
        <v>ASV_00103: Alphaproteobacteria; PS1 clade</v>
      </c>
    </row>
    <row r="897" spans="1:15" x14ac:dyDescent="0.2">
      <c r="A897" t="s">
        <v>12</v>
      </c>
      <c r="B897" t="s">
        <v>25362</v>
      </c>
      <c r="C897" t="s">
        <v>13</v>
      </c>
      <c r="D897" t="s">
        <v>13</v>
      </c>
      <c r="E897" t="s">
        <v>679</v>
      </c>
      <c r="F897" t="s">
        <v>44</v>
      </c>
      <c r="G897">
        <v>-0.57635814889336001</v>
      </c>
      <c r="H897" t="s">
        <v>25363</v>
      </c>
      <c r="I897" s="1">
        <v>1.44296285238055E-7</v>
      </c>
      <c r="J897" s="1">
        <v>1.44296285238055E-7</v>
      </c>
      <c r="K897" s="1">
        <v>1.44296285238055E-7</v>
      </c>
      <c r="L897" s="1">
        <v>5.5869923109660099E-5</v>
      </c>
      <c r="M897" s="1">
        <v>5.5869923109660099E-5</v>
      </c>
      <c r="N897">
        <v>-0.57635814889336001</v>
      </c>
      <c r="O897" t="str">
        <f>VLOOKUP(E897,usvi_genera_relabel!A$2:B$12642,2)</f>
        <v>ASV_00103: Alphaproteobacteria; PS1 clade</v>
      </c>
    </row>
    <row r="898" spans="1:15" x14ac:dyDescent="0.2">
      <c r="A898" t="s">
        <v>12</v>
      </c>
      <c r="B898" t="s">
        <v>25362</v>
      </c>
      <c r="C898" t="s">
        <v>13</v>
      </c>
      <c r="D898" t="s">
        <v>13</v>
      </c>
      <c r="E898" t="s">
        <v>679</v>
      </c>
      <c r="F898" t="s">
        <v>159</v>
      </c>
      <c r="G898">
        <v>-0.59305835010060304</v>
      </c>
      <c r="H898" t="s">
        <v>25363</v>
      </c>
      <c r="I898" s="1">
        <v>5.0472699823627499E-8</v>
      </c>
      <c r="J898" s="1">
        <v>5.0472699823627499E-8</v>
      </c>
      <c r="K898" s="1">
        <v>5.0472699823627499E-8</v>
      </c>
      <c r="L898" s="1">
        <v>2.2375353794517901E-5</v>
      </c>
      <c r="M898" s="1">
        <v>2.2375353794517901E-5</v>
      </c>
      <c r="N898">
        <v>-0.59305835010060304</v>
      </c>
      <c r="O898" t="str">
        <f>VLOOKUP(E898,usvi_genera_relabel!A$2:B$12642,2)</f>
        <v>ASV_00103: Alphaproteobacteria; PS1 clade</v>
      </c>
    </row>
    <row r="899" spans="1:15" x14ac:dyDescent="0.2">
      <c r="A899" t="s">
        <v>12</v>
      </c>
      <c r="B899" t="s">
        <v>25362</v>
      </c>
      <c r="C899" t="s">
        <v>13</v>
      </c>
      <c r="D899" t="s">
        <v>13</v>
      </c>
      <c r="E899" t="s">
        <v>679</v>
      </c>
      <c r="F899" t="s">
        <v>68</v>
      </c>
      <c r="G899">
        <v>-0.45362173038229298</v>
      </c>
      <c r="H899" t="s">
        <v>25363</v>
      </c>
      <c r="I899" s="1">
        <v>7.0998871229590696E-5</v>
      </c>
      <c r="J899" s="1">
        <v>7.0998871229590696E-5</v>
      </c>
      <c r="K899" s="1">
        <v>7.0998871229590696E-5</v>
      </c>
      <c r="L899">
        <v>1.0230946491839E-2</v>
      </c>
      <c r="M899">
        <v>1.0230946491839E-2</v>
      </c>
      <c r="N899" t="s">
        <v>25361</v>
      </c>
      <c r="O899" t="str">
        <f>VLOOKUP(E899,usvi_genera_relabel!A$2:B$12642,2)</f>
        <v>ASV_00103: Alphaproteobacteria; PS1 clade</v>
      </c>
    </row>
    <row r="900" spans="1:15" x14ac:dyDescent="0.2">
      <c r="A900" t="s">
        <v>12</v>
      </c>
      <c r="B900" t="s">
        <v>25362</v>
      </c>
      <c r="C900" t="s">
        <v>13</v>
      </c>
      <c r="D900" t="s">
        <v>13</v>
      </c>
      <c r="E900" t="s">
        <v>679</v>
      </c>
      <c r="F900" t="s">
        <v>122</v>
      </c>
      <c r="G900">
        <v>-0.49444930069929999</v>
      </c>
      <c r="H900" t="s">
        <v>25363</v>
      </c>
      <c r="I900" s="1">
        <v>2.8345688816837299E-5</v>
      </c>
      <c r="J900" s="1">
        <v>2.8345688816837299E-5</v>
      </c>
      <c r="K900" s="1">
        <v>2.8345688816837299E-5</v>
      </c>
      <c r="L900">
        <v>4.8411270488539796E-3</v>
      </c>
      <c r="M900">
        <v>4.8411270488539796E-3</v>
      </c>
      <c r="N900" t="s">
        <v>25361</v>
      </c>
      <c r="O900" t="str">
        <f>VLOOKUP(E900,usvi_genera_relabel!A$2:B$12642,2)</f>
        <v>ASV_00103: Alphaproteobacteria; PS1 clade</v>
      </c>
    </row>
    <row r="901" spans="1:15" x14ac:dyDescent="0.2">
      <c r="A901" t="s">
        <v>12</v>
      </c>
      <c r="B901" t="s">
        <v>25362</v>
      </c>
      <c r="C901" t="s">
        <v>13</v>
      </c>
      <c r="D901" t="s">
        <v>13</v>
      </c>
      <c r="E901" t="s">
        <v>679</v>
      </c>
      <c r="F901" t="s">
        <v>48</v>
      </c>
      <c r="G901">
        <v>-0.47548625083836299</v>
      </c>
      <c r="H901" t="s">
        <v>25363</v>
      </c>
      <c r="I901" s="1">
        <v>2.78458888074953E-5</v>
      </c>
      <c r="J901" s="1">
        <v>2.78458888074953E-5</v>
      </c>
      <c r="K901" s="1">
        <v>2.78458888074953E-5</v>
      </c>
      <c r="L901">
        <v>4.7776539478046999E-3</v>
      </c>
      <c r="M901">
        <v>4.7776539478046999E-3</v>
      </c>
      <c r="N901" t="s">
        <v>25361</v>
      </c>
      <c r="O901" t="str">
        <f>VLOOKUP(E901,usvi_genera_relabel!A$2:B$12642,2)</f>
        <v>ASV_00103: Alphaproteobacteria; PS1 clade</v>
      </c>
    </row>
    <row r="902" spans="1:15" x14ac:dyDescent="0.2">
      <c r="A902" t="s">
        <v>12</v>
      </c>
      <c r="B902" t="s">
        <v>25362</v>
      </c>
      <c r="C902" t="s">
        <v>13</v>
      </c>
      <c r="D902" t="s">
        <v>13</v>
      </c>
      <c r="E902" t="s">
        <v>679</v>
      </c>
      <c r="F902" t="s">
        <v>50</v>
      </c>
      <c r="G902">
        <v>-0.45908786049631101</v>
      </c>
      <c r="H902" t="s">
        <v>25363</v>
      </c>
      <c r="I902" s="1">
        <v>5.6520176357503702E-5</v>
      </c>
      <c r="J902" s="1">
        <v>5.6520176357503702E-5</v>
      </c>
      <c r="K902" s="1">
        <v>5.6520176357503702E-5</v>
      </c>
      <c r="L902">
        <v>8.4655481135611794E-3</v>
      </c>
      <c r="M902">
        <v>8.4655481135611794E-3</v>
      </c>
      <c r="N902" t="s">
        <v>25361</v>
      </c>
      <c r="O902" t="str">
        <f>VLOOKUP(E902,usvi_genera_relabel!A$2:B$12642,2)</f>
        <v>ASV_00103: Alphaproteobacteria; PS1 clade</v>
      </c>
    </row>
    <row r="903" spans="1:15" x14ac:dyDescent="0.2">
      <c r="A903" t="s">
        <v>12</v>
      </c>
      <c r="B903" t="s">
        <v>25362</v>
      </c>
      <c r="C903" t="s">
        <v>13</v>
      </c>
      <c r="D903" t="s">
        <v>13</v>
      </c>
      <c r="E903" t="s">
        <v>679</v>
      </c>
      <c r="F903" t="s">
        <v>37</v>
      </c>
      <c r="G903">
        <v>-0.57823608316566</v>
      </c>
      <c r="H903" t="s">
        <v>25363</v>
      </c>
      <c r="I903" s="1">
        <v>1.28594263673146E-7</v>
      </c>
      <c r="J903" s="1">
        <v>1.28594263673146E-7</v>
      </c>
      <c r="K903" s="1">
        <v>1.28594263673146E-7</v>
      </c>
      <c r="L903" s="1">
        <v>5.0641818235740297E-5</v>
      </c>
      <c r="M903" s="1">
        <v>5.0641818235740297E-5</v>
      </c>
      <c r="N903">
        <v>-0.57823608316566</v>
      </c>
      <c r="O903" t="str">
        <f>VLOOKUP(E903,usvi_genera_relabel!A$2:B$12642,2)</f>
        <v>ASV_00103: Alphaproteobacteria; PS1 clade</v>
      </c>
    </row>
    <row r="904" spans="1:15" x14ac:dyDescent="0.2">
      <c r="A904" t="s">
        <v>12</v>
      </c>
      <c r="B904" t="s">
        <v>25362</v>
      </c>
      <c r="C904" t="s">
        <v>13</v>
      </c>
      <c r="D904" t="s">
        <v>13</v>
      </c>
      <c r="E904" t="s">
        <v>679</v>
      </c>
      <c r="F904" t="s">
        <v>117</v>
      </c>
      <c r="G904">
        <v>-0.461670020120724</v>
      </c>
      <c r="H904" t="s">
        <v>25363</v>
      </c>
      <c r="I904" s="1">
        <v>5.0678770147975197E-5</v>
      </c>
      <c r="J904" s="1">
        <v>5.0678770147975197E-5</v>
      </c>
      <c r="K904" s="1">
        <v>5.0678770147975197E-5</v>
      </c>
      <c r="L904">
        <v>7.75683410239867E-3</v>
      </c>
      <c r="M904">
        <v>7.75683410239867E-3</v>
      </c>
      <c r="N904" t="s">
        <v>25361</v>
      </c>
      <c r="O904" t="str">
        <f>VLOOKUP(E904,usvi_genera_relabel!A$2:B$12642,2)</f>
        <v>ASV_00103: Alphaproteobacteria; PS1 clade</v>
      </c>
    </row>
    <row r="905" spans="1:15" x14ac:dyDescent="0.2">
      <c r="A905" t="s">
        <v>12</v>
      </c>
      <c r="B905" t="s">
        <v>25362</v>
      </c>
      <c r="C905" t="s">
        <v>13</v>
      </c>
      <c r="D905" t="s">
        <v>13</v>
      </c>
      <c r="E905" t="s">
        <v>679</v>
      </c>
      <c r="F905" t="s">
        <v>225</v>
      </c>
      <c r="G905">
        <v>0.46415886624092301</v>
      </c>
      <c r="H905" t="s">
        <v>25363</v>
      </c>
      <c r="I905" s="1">
        <v>5.1805380891380898E-5</v>
      </c>
      <c r="J905" s="1">
        <v>5.1805380891380898E-5</v>
      </c>
      <c r="K905" s="1">
        <v>5.1805380891380898E-5</v>
      </c>
      <c r="L905">
        <v>7.8968507551282208E-3</v>
      </c>
      <c r="M905">
        <v>7.8968507551282208E-3</v>
      </c>
      <c r="N905" t="s">
        <v>25361</v>
      </c>
      <c r="O905" t="str">
        <f>VLOOKUP(E905,usvi_genera_relabel!A$2:B$12642,2)</f>
        <v>ASV_00103: Alphaproteobacteria; PS1 clade</v>
      </c>
    </row>
    <row r="906" spans="1:15" x14ac:dyDescent="0.2">
      <c r="A906" t="s">
        <v>12</v>
      </c>
      <c r="B906" t="s">
        <v>25362</v>
      </c>
      <c r="C906" t="s">
        <v>13</v>
      </c>
      <c r="D906" t="s">
        <v>13</v>
      </c>
      <c r="E906" t="s">
        <v>679</v>
      </c>
      <c r="F906" t="s">
        <v>45</v>
      </c>
      <c r="G906">
        <v>-0.55503018108651903</v>
      </c>
      <c r="H906" t="s">
        <v>25363</v>
      </c>
      <c r="I906" s="1">
        <v>5.0839572500885396E-7</v>
      </c>
      <c r="J906" s="1">
        <v>5.0839572500885396E-7</v>
      </c>
      <c r="K906" s="1">
        <v>5.0839572500885396E-7</v>
      </c>
      <c r="L906" s="1">
        <v>1.69011031646085E-4</v>
      </c>
      <c r="M906" s="1">
        <v>1.69011031646085E-4</v>
      </c>
      <c r="N906">
        <v>-0.55503018108651903</v>
      </c>
      <c r="O906" t="str">
        <f>VLOOKUP(E906,usvi_genera_relabel!A$2:B$12642,2)</f>
        <v>ASV_00103: Alphaproteobacteria; PS1 clade</v>
      </c>
    </row>
    <row r="907" spans="1:15" x14ac:dyDescent="0.2">
      <c r="A907" t="s">
        <v>12</v>
      </c>
      <c r="B907" t="s">
        <v>25362</v>
      </c>
      <c r="C907" t="s">
        <v>13</v>
      </c>
      <c r="D907" t="s">
        <v>13</v>
      </c>
      <c r="E907" t="s">
        <v>679</v>
      </c>
      <c r="F907" t="s">
        <v>30</v>
      </c>
      <c r="G907">
        <v>-0.51415157612340701</v>
      </c>
      <c r="H907" t="s">
        <v>25363</v>
      </c>
      <c r="I907" s="1">
        <v>4.5115541737083997E-6</v>
      </c>
      <c r="J907" s="1">
        <v>4.5115541737083997E-6</v>
      </c>
      <c r="K907" s="1">
        <v>4.5115541737083997E-6</v>
      </c>
      <c r="L907">
        <v>1.0670929656735901E-3</v>
      </c>
      <c r="M907">
        <v>1.0670929656735901E-3</v>
      </c>
      <c r="N907">
        <v>-0.51415157612340701</v>
      </c>
      <c r="O907" t="str">
        <f>VLOOKUP(E907,usvi_genera_relabel!A$2:B$12642,2)</f>
        <v>ASV_00103: Alphaproteobacteria; PS1 clade</v>
      </c>
    </row>
    <row r="908" spans="1:15" x14ac:dyDescent="0.2">
      <c r="A908" t="s">
        <v>12</v>
      </c>
      <c r="B908" t="s">
        <v>25362</v>
      </c>
      <c r="C908" t="s">
        <v>13</v>
      </c>
      <c r="D908" t="s">
        <v>13</v>
      </c>
      <c r="E908" t="s">
        <v>795</v>
      </c>
      <c r="F908" t="s">
        <v>28</v>
      </c>
      <c r="G908">
        <v>-0.49906477840974101</v>
      </c>
      <c r="H908" t="s">
        <v>25363</v>
      </c>
      <c r="I908" s="1">
        <v>1.47810188336305E-5</v>
      </c>
      <c r="J908" s="1">
        <v>1.47810188336305E-5</v>
      </c>
      <c r="K908" s="1">
        <v>1.47810188336305E-5</v>
      </c>
      <c r="L908">
        <v>2.86719537184688E-3</v>
      </c>
      <c r="M908">
        <v>2.86719537184688E-3</v>
      </c>
      <c r="N908" t="s">
        <v>25361</v>
      </c>
      <c r="O908" t="str">
        <f>VLOOKUP(E908,usvi_genera_relabel!A$2:B$12642,2)</f>
        <v>ASV_00104: Bacteroidia; NS9 marine group</v>
      </c>
    </row>
    <row r="909" spans="1:15" x14ac:dyDescent="0.2">
      <c r="A909" t="s">
        <v>12</v>
      </c>
      <c r="B909" t="s">
        <v>25362</v>
      </c>
      <c r="C909" t="s">
        <v>13</v>
      </c>
      <c r="D909" t="s">
        <v>13</v>
      </c>
      <c r="E909" t="s">
        <v>795</v>
      </c>
      <c r="F909" t="s">
        <v>34</v>
      </c>
      <c r="G909">
        <v>-0.45100603621730301</v>
      </c>
      <c r="H909" t="s">
        <v>25363</v>
      </c>
      <c r="I909" s="1">
        <v>7.9078313979316699E-5</v>
      </c>
      <c r="J909" s="1">
        <v>7.9078313979316699E-5</v>
      </c>
      <c r="K909" s="1">
        <v>7.9078313979316699E-5</v>
      </c>
      <c r="L909">
        <v>1.1229837783629799E-2</v>
      </c>
      <c r="M909">
        <v>1.1229837783629799E-2</v>
      </c>
      <c r="N909" t="s">
        <v>25361</v>
      </c>
      <c r="O909" t="str">
        <f>VLOOKUP(E909,usvi_genera_relabel!A$2:B$12642,2)</f>
        <v>ASV_00104: Bacteroidia; NS9 marine group</v>
      </c>
    </row>
    <row r="910" spans="1:15" x14ac:dyDescent="0.2">
      <c r="A910" t="s">
        <v>12</v>
      </c>
      <c r="B910" t="s">
        <v>25362</v>
      </c>
      <c r="C910" t="s">
        <v>13</v>
      </c>
      <c r="D910" t="s">
        <v>13</v>
      </c>
      <c r="E910" t="s">
        <v>795</v>
      </c>
      <c r="F910" t="s">
        <v>91</v>
      </c>
      <c r="G910">
        <v>-0.55965794768611599</v>
      </c>
      <c r="H910" t="s">
        <v>25363</v>
      </c>
      <c r="I910" s="1">
        <v>3.8972835369032602E-7</v>
      </c>
      <c r="J910" s="1">
        <v>3.8972835369032602E-7</v>
      </c>
      <c r="K910" s="1">
        <v>3.8972835369032602E-7</v>
      </c>
      <c r="L910" s="1">
        <v>1.33238763838751E-4</v>
      </c>
      <c r="M910" s="1">
        <v>1.33238763838751E-4</v>
      </c>
      <c r="N910">
        <v>-0.55965794768611599</v>
      </c>
      <c r="O910" t="str">
        <f>VLOOKUP(E910,usvi_genera_relabel!A$2:B$12642,2)</f>
        <v>ASV_00104: Bacteroidia; NS9 marine group</v>
      </c>
    </row>
    <row r="911" spans="1:15" x14ac:dyDescent="0.2">
      <c r="A911" t="s">
        <v>12</v>
      </c>
      <c r="B911" t="s">
        <v>25362</v>
      </c>
      <c r="C911" t="s">
        <v>13</v>
      </c>
      <c r="D911" t="s">
        <v>13</v>
      </c>
      <c r="E911" t="s">
        <v>795</v>
      </c>
      <c r="F911" t="s">
        <v>44</v>
      </c>
      <c r="G911">
        <v>0.49262240107310501</v>
      </c>
      <c r="H911" t="s">
        <v>25363</v>
      </c>
      <c r="I911" s="1">
        <v>1.27716007108276E-5</v>
      </c>
      <c r="J911" s="1">
        <v>1.27716007108276E-5</v>
      </c>
      <c r="K911" s="1">
        <v>1.27716007108276E-5</v>
      </c>
      <c r="L911">
        <v>2.54358562963727E-3</v>
      </c>
      <c r="M911">
        <v>2.54358562963727E-3</v>
      </c>
      <c r="N911" t="s">
        <v>25361</v>
      </c>
      <c r="O911" t="str">
        <f>VLOOKUP(E911,usvi_genera_relabel!A$2:B$12642,2)</f>
        <v>ASV_00104: Bacteroidia; NS9 marine group</v>
      </c>
    </row>
    <row r="912" spans="1:15" x14ac:dyDescent="0.2">
      <c r="A912" t="s">
        <v>12</v>
      </c>
      <c r="B912" t="s">
        <v>25362</v>
      </c>
      <c r="C912" t="s">
        <v>13</v>
      </c>
      <c r="D912" t="s">
        <v>13</v>
      </c>
      <c r="E912" t="s">
        <v>795</v>
      </c>
      <c r="F912" t="s">
        <v>159</v>
      </c>
      <c r="G912">
        <v>0.518879946344735</v>
      </c>
      <c r="H912" t="s">
        <v>25363</v>
      </c>
      <c r="I912" s="1">
        <v>3.5554187966418099E-6</v>
      </c>
      <c r="J912" s="1">
        <v>3.5554187966418099E-6</v>
      </c>
      <c r="K912" s="1">
        <v>3.5554187966418099E-6</v>
      </c>
      <c r="L912" s="1">
        <v>8.7367330640793705E-4</v>
      </c>
      <c r="M912" s="1">
        <v>8.7367330640793705E-4</v>
      </c>
      <c r="N912">
        <v>0.518879946344735</v>
      </c>
      <c r="O912" t="str">
        <f>VLOOKUP(E912,usvi_genera_relabel!A$2:B$12642,2)</f>
        <v>ASV_00104: Bacteroidia; NS9 marine group</v>
      </c>
    </row>
    <row r="913" spans="1:15" x14ac:dyDescent="0.2">
      <c r="A913" t="s">
        <v>12</v>
      </c>
      <c r="B913" t="s">
        <v>25362</v>
      </c>
      <c r="C913" t="s">
        <v>13</v>
      </c>
      <c r="D913" t="s">
        <v>13</v>
      </c>
      <c r="E913" t="s">
        <v>795</v>
      </c>
      <c r="F913" t="s">
        <v>115</v>
      </c>
      <c r="G913">
        <v>-0.66714082503556105</v>
      </c>
      <c r="H913" t="s">
        <v>25363</v>
      </c>
      <c r="I913" s="1">
        <v>6.5018997044757498E-6</v>
      </c>
      <c r="J913" s="1">
        <v>6.5018997044757498E-6</v>
      </c>
      <c r="K913" s="1">
        <v>6.5018997044757498E-6</v>
      </c>
      <c r="L913">
        <v>1.45188570194958E-3</v>
      </c>
      <c r="M913">
        <v>1.45188570194958E-3</v>
      </c>
      <c r="N913">
        <v>-0.66714082503556105</v>
      </c>
      <c r="O913" t="str">
        <f>VLOOKUP(E913,usvi_genera_relabel!A$2:B$12642,2)</f>
        <v>ASV_00104: Bacteroidia; NS9 marine group</v>
      </c>
    </row>
    <row r="914" spans="1:15" x14ac:dyDescent="0.2">
      <c r="A914" t="s">
        <v>12</v>
      </c>
      <c r="B914" t="s">
        <v>25362</v>
      </c>
      <c r="C914" t="s">
        <v>13</v>
      </c>
      <c r="D914" t="s">
        <v>13</v>
      </c>
      <c r="E914" t="s">
        <v>795</v>
      </c>
      <c r="F914" t="s">
        <v>96</v>
      </c>
      <c r="G914">
        <v>-0.53792756539235398</v>
      </c>
      <c r="H914" t="s">
        <v>25363</v>
      </c>
      <c r="I914" s="1">
        <v>1.3124169514768301E-6</v>
      </c>
      <c r="J914" s="1">
        <v>1.3124169514768301E-6</v>
      </c>
      <c r="K914" s="1">
        <v>1.3124169514768301E-6</v>
      </c>
      <c r="L914" s="1">
        <v>3.7799717516373999E-4</v>
      </c>
      <c r="M914" s="1">
        <v>3.7799717516373999E-4</v>
      </c>
      <c r="N914">
        <v>-0.53792756539235398</v>
      </c>
      <c r="O914" t="str">
        <f>VLOOKUP(E914,usvi_genera_relabel!A$2:B$12642,2)</f>
        <v>ASV_00104: Bacteroidia; NS9 marine group</v>
      </c>
    </row>
    <row r="915" spans="1:15" x14ac:dyDescent="0.2">
      <c r="A915" t="s">
        <v>12</v>
      </c>
      <c r="B915" t="s">
        <v>25362</v>
      </c>
      <c r="C915" t="s">
        <v>13</v>
      </c>
      <c r="D915" t="s">
        <v>13</v>
      </c>
      <c r="E915" t="s">
        <v>795</v>
      </c>
      <c r="F915" t="s">
        <v>71</v>
      </c>
      <c r="G915">
        <v>-0.55791415157612301</v>
      </c>
      <c r="H915" t="s">
        <v>25363</v>
      </c>
      <c r="I915" s="1">
        <v>4.3098910564840997E-7</v>
      </c>
      <c r="J915" s="1">
        <v>4.3098910564840997E-7</v>
      </c>
      <c r="K915" s="1">
        <v>4.3098910564840997E-7</v>
      </c>
      <c r="L915" s="1">
        <v>1.4587965709283001E-4</v>
      </c>
      <c r="M915" s="1">
        <v>1.4587965709283001E-4</v>
      </c>
      <c r="N915">
        <v>-0.55791415157612301</v>
      </c>
      <c r="O915" t="str">
        <f>VLOOKUP(E915,usvi_genera_relabel!A$2:B$12642,2)</f>
        <v>ASV_00104: Bacteroidia; NS9 marine group</v>
      </c>
    </row>
    <row r="916" spans="1:15" x14ac:dyDescent="0.2">
      <c r="A916" t="s">
        <v>12</v>
      </c>
      <c r="B916" t="s">
        <v>25362</v>
      </c>
      <c r="C916" t="s">
        <v>13</v>
      </c>
      <c r="D916" t="s">
        <v>13</v>
      </c>
      <c r="E916" t="s">
        <v>795</v>
      </c>
      <c r="F916" t="s">
        <v>19</v>
      </c>
      <c r="G916">
        <v>-0.47035546613011298</v>
      </c>
      <c r="H916" t="s">
        <v>25363</v>
      </c>
      <c r="I916" s="1">
        <v>3.48855845563758E-5</v>
      </c>
      <c r="J916" s="1">
        <v>3.48855845563758E-5</v>
      </c>
      <c r="K916" s="1">
        <v>3.48855845563758E-5</v>
      </c>
      <c r="L916">
        <v>5.7389755425191003E-3</v>
      </c>
      <c r="M916">
        <v>5.7389755425191003E-3</v>
      </c>
      <c r="N916" t="s">
        <v>25361</v>
      </c>
      <c r="O916" t="str">
        <f>VLOOKUP(E916,usvi_genera_relabel!A$2:B$12642,2)</f>
        <v>ASV_00104: Bacteroidia; NS9 marine group</v>
      </c>
    </row>
    <row r="917" spans="1:15" x14ac:dyDescent="0.2">
      <c r="A917" t="s">
        <v>12</v>
      </c>
      <c r="B917" t="s">
        <v>25362</v>
      </c>
      <c r="C917" t="s">
        <v>13</v>
      </c>
      <c r="D917" t="s">
        <v>13</v>
      </c>
      <c r="E917" t="s">
        <v>795</v>
      </c>
      <c r="F917" t="s">
        <v>177</v>
      </c>
      <c r="G917">
        <v>-0.53266350018268105</v>
      </c>
      <c r="H917" t="s">
        <v>25363</v>
      </c>
      <c r="I917" s="1">
        <v>2.4615779163527001E-6</v>
      </c>
      <c r="J917" s="1">
        <v>2.4615779163527001E-6</v>
      </c>
      <c r="K917" s="1">
        <v>2.4615779163527001E-6</v>
      </c>
      <c r="L917" s="1">
        <v>6.4431945984649397E-4</v>
      </c>
      <c r="M917" s="1">
        <v>6.4431945984649397E-4</v>
      </c>
      <c r="N917">
        <v>-0.53266350018268105</v>
      </c>
      <c r="O917" t="str">
        <f>VLOOKUP(E917,usvi_genera_relabel!A$2:B$12642,2)</f>
        <v>ASV_00104: Bacteroidia; NS9 marine group</v>
      </c>
    </row>
    <row r="918" spans="1:15" x14ac:dyDescent="0.2">
      <c r="A918" t="s">
        <v>12</v>
      </c>
      <c r="B918" t="s">
        <v>25362</v>
      </c>
      <c r="C918" t="s">
        <v>13</v>
      </c>
      <c r="D918" t="s">
        <v>13</v>
      </c>
      <c r="E918" t="s">
        <v>795</v>
      </c>
      <c r="F918" t="s">
        <v>37</v>
      </c>
      <c r="G918">
        <v>0.64510395707578705</v>
      </c>
      <c r="H918" t="s">
        <v>25363</v>
      </c>
      <c r="I918" s="1">
        <v>1.2597020565170499E-9</v>
      </c>
      <c r="J918" s="1">
        <v>1.2597020565170499E-9</v>
      </c>
      <c r="K918" s="1">
        <v>1.2597020565170499E-9</v>
      </c>
      <c r="L918" s="1">
        <v>8.3365655218848495E-7</v>
      </c>
      <c r="M918" s="1">
        <v>8.3365655218848495E-7</v>
      </c>
      <c r="N918">
        <v>0.64510395707578705</v>
      </c>
      <c r="O918" t="str">
        <f>VLOOKUP(E918,usvi_genera_relabel!A$2:B$12642,2)</f>
        <v>ASV_00104: Bacteroidia; NS9 marine group</v>
      </c>
    </row>
    <row r="919" spans="1:15" x14ac:dyDescent="0.2">
      <c r="A919" t="s">
        <v>12</v>
      </c>
      <c r="B919" t="s">
        <v>25362</v>
      </c>
      <c r="C919" t="s">
        <v>13</v>
      </c>
      <c r="D919" t="s">
        <v>13</v>
      </c>
      <c r="E919" t="s">
        <v>795</v>
      </c>
      <c r="F919" t="s">
        <v>225</v>
      </c>
      <c r="G919">
        <v>-0.52945499081445102</v>
      </c>
      <c r="H919" t="s">
        <v>25363</v>
      </c>
      <c r="I919" s="1">
        <v>2.44475740790427E-6</v>
      </c>
      <c r="J919" s="1">
        <v>2.44475740790427E-6</v>
      </c>
      <c r="K919" s="1">
        <v>2.44475740790427E-6</v>
      </c>
      <c r="L919" s="1">
        <v>6.4013070087579299E-4</v>
      </c>
      <c r="M919" s="1">
        <v>6.4013070087579299E-4</v>
      </c>
      <c r="N919">
        <v>-0.52945499081445102</v>
      </c>
      <c r="O919" t="str">
        <f>VLOOKUP(E919,usvi_genera_relabel!A$2:B$12642,2)</f>
        <v>ASV_00104: Bacteroidia; NS9 marine group</v>
      </c>
    </row>
    <row r="920" spans="1:15" x14ac:dyDescent="0.2">
      <c r="A920" t="s">
        <v>12</v>
      </c>
      <c r="B920" t="s">
        <v>25362</v>
      </c>
      <c r="C920" t="s">
        <v>13</v>
      </c>
      <c r="D920" t="s">
        <v>13</v>
      </c>
      <c r="E920" t="s">
        <v>795</v>
      </c>
      <c r="F920" t="s">
        <v>45</v>
      </c>
      <c r="G920">
        <v>0.46348088531187098</v>
      </c>
      <c r="H920" t="s">
        <v>25363</v>
      </c>
      <c r="I920" s="1">
        <v>4.6921604871761999E-5</v>
      </c>
      <c r="J920" s="1">
        <v>4.6921604871761999E-5</v>
      </c>
      <c r="K920" s="1">
        <v>4.6921604871761999E-5</v>
      </c>
      <c r="L920">
        <v>7.2786035658086298E-3</v>
      </c>
      <c r="M920">
        <v>7.2786035658086298E-3</v>
      </c>
      <c r="N920" t="s">
        <v>25361</v>
      </c>
      <c r="O920" t="str">
        <f>VLOOKUP(E920,usvi_genera_relabel!A$2:B$12642,2)</f>
        <v>ASV_00104: Bacteroidia; NS9 marine group</v>
      </c>
    </row>
    <row r="921" spans="1:15" x14ac:dyDescent="0.2">
      <c r="A921" t="s">
        <v>12</v>
      </c>
      <c r="B921" t="s">
        <v>25362</v>
      </c>
      <c r="C921" t="s">
        <v>13</v>
      </c>
      <c r="D921" t="s">
        <v>13</v>
      </c>
      <c r="E921" t="s">
        <v>795</v>
      </c>
      <c r="F921" t="s">
        <v>92</v>
      </c>
      <c r="G921">
        <v>-0.55703324808184096</v>
      </c>
      <c r="H921" t="s">
        <v>25363</v>
      </c>
      <c r="I921" s="1">
        <v>6.6646265942106798E-7</v>
      </c>
      <c r="J921" s="1">
        <v>6.6646265942106798E-7</v>
      </c>
      <c r="K921" s="1">
        <v>6.6646265942106798E-7</v>
      </c>
      <c r="L921" s="1">
        <v>2.1344707328846199E-4</v>
      </c>
      <c r="M921" s="1">
        <v>2.1344707328846199E-4</v>
      </c>
      <c r="N921">
        <v>-0.55703324808184096</v>
      </c>
      <c r="O921" t="str">
        <f>VLOOKUP(E921,usvi_genera_relabel!A$2:B$12642,2)</f>
        <v>ASV_00104: Bacteroidia; NS9 marine group</v>
      </c>
    </row>
    <row r="922" spans="1:15" x14ac:dyDescent="0.2">
      <c r="A922" t="s">
        <v>12</v>
      </c>
      <c r="B922" t="s">
        <v>25362</v>
      </c>
      <c r="C922" t="s">
        <v>13</v>
      </c>
      <c r="D922" t="s">
        <v>13</v>
      </c>
      <c r="E922" t="s">
        <v>795</v>
      </c>
      <c r="F922" t="s">
        <v>185</v>
      </c>
      <c r="G922">
        <v>-0.55827548410668604</v>
      </c>
      <c r="H922" t="s">
        <v>25363</v>
      </c>
      <c r="I922" s="1">
        <v>6.2177364637109501E-7</v>
      </c>
      <c r="J922" s="1">
        <v>6.2177364637109501E-7</v>
      </c>
      <c r="K922" s="1">
        <v>6.2177364637109501E-7</v>
      </c>
      <c r="L922" s="1">
        <v>2.0140012438946801E-4</v>
      </c>
      <c r="M922" s="1">
        <v>2.0140012438946801E-4</v>
      </c>
      <c r="N922">
        <v>-0.55827548410668604</v>
      </c>
      <c r="O922" t="str">
        <f>VLOOKUP(E922,usvi_genera_relabel!A$2:B$12642,2)</f>
        <v>ASV_00104: Bacteroidia; NS9 marine group</v>
      </c>
    </row>
    <row r="923" spans="1:15" x14ac:dyDescent="0.2">
      <c r="A923" t="s">
        <v>12</v>
      </c>
      <c r="B923" t="s">
        <v>25362</v>
      </c>
      <c r="C923" t="s">
        <v>13</v>
      </c>
      <c r="D923" t="s">
        <v>13</v>
      </c>
      <c r="E923" t="s">
        <v>72</v>
      </c>
      <c r="F923" t="s">
        <v>157</v>
      </c>
      <c r="G923">
        <v>0.55527193980826495</v>
      </c>
      <c r="H923" t="s">
        <v>25363</v>
      </c>
      <c r="I923" s="1">
        <v>5.0143461734181599E-7</v>
      </c>
      <c r="J923" s="1">
        <v>5.0143461734181599E-7</v>
      </c>
      <c r="K923" s="1">
        <v>5.0143461734181599E-7</v>
      </c>
      <c r="L923" s="1">
        <v>1.6712267185118701E-4</v>
      </c>
      <c r="M923" s="1">
        <v>1.6712267185118701E-4</v>
      </c>
      <c r="N923">
        <v>0.55527193980826495</v>
      </c>
      <c r="O923" t="str">
        <f>VLOOKUP(E923,usvi_genera_relabel!A$2:B$12642,2)</f>
        <v>ASV_00105: Gammaproteobacteria; Marinobacterium</v>
      </c>
    </row>
    <row r="924" spans="1:15" x14ac:dyDescent="0.2">
      <c r="A924" t="s">
        <v>12</v>
      </c>
      <c r="B924" t="s">
        <v>25362</v>
      </c>
      <c r="C924" t="s">
        <v>13</v>
      </c>
      <c r="D924" t="s">
        <v>13</v>
      </c>
      <c r="E924" t="s">
        <v>72</v>
      </c>
      <c r="F924" t="s">
        <v>91</v>
      </c>
      <c r="G924">
        <v>-0.58240430817724098</v>
      </c>
      <c r="H924" t="s">
        <v>25363</v>
      </c>
      <c r="I924" s="1">
        <v>9.9320804843230799E-8</v>
      </c>
      <c r="J924" s="1">
        <v>9.9320804843230799E-8</v>
      </c>
      <c r="K924" s="1">
        <v>9.9320804843230799E-8</v>
      </c>
      <c r="L924" s="1">
        <v>4.0567898595194998E-5</v>
      </c>
      <c r="M924" s="1">
        <v>4.0567898595194998E-5</v>
      </c>
      <c r="N924">
        <v>-0.58240430817724098</v>
      </c>
      <c r="O924" t="str">
        <f>VLOOKUP(E924,usvi_genera_relabel!A$2:B$12642,2)</f>
        <v>ASV_00105: Gammaproteobacteria; Marinobacterium</v>
      </c>
    </row>
    <row r="925" spans="1:15" x14ac:dyDescent="0.2">
      <c r="A925" t="s">
        <v>12</v>
      </c>
      <c r="B925" t="s">
        <v>25362</v>
      </c>
      <c r="C925" t="s">
        <v>13</v>
      </c>
      <c r="D925" t="s">
        <v>13</v>
      </c>
      <c r="E925" t="s">
        <v>72</v>
      </c>
      <c r="F925" t="s">
        <v>44</v>
      </c>
      <c r="G925">
        <v>0.723262451933401</v>
      </c>
      <c r="H925" t="s">
        <v>25363</v>
      </c>
      <c r="I925" s="1">
        <v>1.0512512951395101E-12</v>
      </c>
      <c r="J925" s="1">
        <v>1.0512512951395101E-12</v>
      </c>
      <c r="K925" s="1">
        <v>1.0512512951395101E-12</v>
      </c>
      <c r="L925" s="1">
        <v>1.4538100037484101E-9</v>
      </c>
      <c r="M925" s="1">
        <v>1.4538100037484101E-9</v>
      </c>
      <c r="N925">
        <v>0.723262451933401</v>
      </c>
      <c r="O925" t="str">
        <f>VLOOKUP(E925,usvi_genera_relabel!A$2:B$12642,2)</f>
        <v>ASV_00105: Gammaproteobacteria; Marinobacterium</v>
      </c>
    </row>
    <row r="926" spans="1:15" x14ac:dyDescent="0.2">
      <c r="A926" t="s">
        <v>12</v>
      </c>
      <c r="B926" t="s">
        <v>25362</v>
      </c>
      <c r="C926" t="s">
        <v>13</v>
      </c>
      <c r="D926" t="s">
        <v>13</v>
      </c>
      <c r="E926" t="s">
        <v>72</v>
      </c>
      <c r="F926" t="s">
        <v>159</v>
      </c>
      <c r="G926">
        <v>0.74814541444145299</v>
      </c>
      <c r="H926" t="s">
        <v>25363</v>
      </c>
      <c r="I926" s="1">
        <v>6.4693869189972099E-14</v>
      </c>
      <c r="J926" s="1">
        <v>6.4693869189972099E-14</v>
      </c>
      <c r="K926" s="1">
        <v>6.4693869189972099E-14</v>
      </c>
      <c r="L926" s="1">
        <v>1.1034547148878499E-10</v>
      </c>
      <c r="M926" s="1">
        <v>1.1034547148878499E-10</v>
      </c>
      <c r="N926">
        <v>0.74814541444145299</v>
      </c>
      <c r="O926" t="str">
        <f>VLOOKUP(E926,usvi_genera_relabel!A$2:B$12642,2)</f>
        <v>ASV_00105: Gammaproteobacteria; Marinobacterium</v>
      </c>
    </row>
    <row r="927" spans="1:15" x14ac:dyDescent="0.2">
      <c r="A927" t="s">
        <v>12</v>
      </c>
      <c r="B927" t="s">
        <v>25362</v>
      </c>
      <c r="C927" t="s">
        <v>13</v>
      </c>
      <c r="D927" t="s">
        <v>13</v>
      </c>
      <c r="E927" t="s">
        <v>72</v>
      </c>
      <c r="F927" t="s">
        <v>68</v>
      </c>
      <c r="G927">
        <v>0.45868698582641698</v>
      </c>
      <c r="H927" t="s">
        <v>25363</v>
      </c>
      <c r="I927" s="1">
        <v>5.7481055935331901E-5</v>
      </c>
      <c r="J927" s="1">
        <v>5.7481055935331901E-5</v>
      </c>
      <c r="K927" s="1">
        <v>5.7481055935331901E-5</v>
      </c>
      <c r="L927">
        <v>8.5866983105658008E-3</v>
      </c>
      <c r="M927">
        <v>8.5866983105658008E-3</v>
      </c>
      <c r="N927" t="s">
        <v>25361</v>
      </c>
      <c r="O927" t="str">
        <f>VLOOKUP(E927,usvi_genera_relabel!A$2:B$12642,2)</f>
        <v>ASV_00105: Gammaproteobacteria; Marinobacterium</v>
      </c>
    </row>
    <row r="928" spans="1:15" x14ac:dyDescent="0.2">
      <c r="A928" t="s">
        <v>12</v>
      </c>
      <c r="B928" t="s">
        <v>25362</v>
      </c>
      <c r="C928" t="s">
        <v>13</v>
      </c>
      <c r="D928" t="s">
        <v>13</v>
      </c>
      <c r="E928" t="s">
        <v>72</v>
      </c>
      <c r="F928" t="s">
        <v>122</v>
      </c>
      <c r="G928">
        <v>0.56272373658847696</v>
      </c>
      <c r="H928" t="s">
        <v>25363</v>
      </c>
      <c r="I928" s="1">
        <v>1.0664502450274101E-6</v>
      </c>
      <c r="J928" s="1">
        <v>1.0664502450274101E-6</v>
      </c>
      <c r="K928" s="1">
        <v>1.0664502450274101E-6</v>
      </c>
      <c r="L928" s="1">
        <v>3.1903692435268698E-4</v>
      </c>
      <c r="M928" s="1">
        <v>3.1903692435268698E-4</v>
      </c>
      <c r="N928">
        <v>0.56272373658847696</v>
      </c>
      <c r="O928" t="str">
        <f>VLOOKUP(E928,usvi_genera_relabel!A$2:B$12642,2)</f>
        <v>ASV_00105: Gammaproteobacteria; Marinobacterium</v>
      </c>
    </row>
    <row r="929" spans="1:15" x14ac:dyDescent="0.2">
      <c r="A929" t="s">
        <v>12</v>
      </c>
      <c r="B929" t="s">
        <v>25362</v>
      </c>
      <c r="C929" t="s">
        <v>13</v>
      </c>
      <c r="D929" t="s">
        <v>13</v>
      </c>
      <c r="E929" t="s">
        <v>72</v>
      </c>
      <c r="F929" t="s">
        <v>161</v>
      </c>
      <c r="G929">
        <v>0.62858380472270703</v>
      </c>
      <c r="H929" t="s">
        <v>25363</v>
      </c>
      <c r="I929" s="1">
        <v>2.3790790848315801E-5</v>
      </c>
      <c r="J929" s="1">
        <v>2.3790790848315801E-5</v>
      </c>
      <c r="K929" s="1">
        <v>2.3790790848315801E-5</v>
      </c>
      <c r="L929">
        <v>4.2056244242000699E-3</v>
      </c>
      <c r="M929">
        <v>4.2056244242000699E-3</v>
      </c>
      <c r="N929">
        <v>0.62858380472270703</v>
      </c>
      <c r="O929" t="str">
        <f>VLOOKUP(E929,usvi_genera_relabel!A$2:B$12642,2)</f>
        <v>ASV_00105: Gammaproteobacteria; Marinobacterium</v>
      </c>
    </row>
    <row r="930" spans="1:15" x14ac:dyDescent="0.2">
      <c r="A930" t="s">
        <v>12</v>
      </c>
      <c r="B930" t="s">
        <v>25362</v>
      </c>
      <c r="C930" t="s">
        <v>13</v>
      </c>
      <c r="D930" t="s">
        <v>13</v>
      </c>
      <c r="E930" t="s">
        <v>72</v>
      </c>
      <c r="F930" t="s">
        <v>115</v>
      </c>
      <c r="G930">
        <v>-0.62686888375451499</v>
      </c>
      <c r="H930" t="s">
        <v>25363</v>
      </c>
      <c r="I930" s="1">
        <v>3.3056322551756297E-5</v>
      </c>
      <c r="J930" s="1">
        <v>3.3056322551756297E-5</v>
      </c>
      <c r="K930" s="1">
        <v>3.3056322551756297E-5</v>
      </c>
      <c r="L930">
        <v>5.48646654663553E-3</v>
      </c>
      <c r="M930">
        <v>5.48646654663553E-3</v>
      </c>
      <c r="N930">
        <v>-0.62686888375451499</v>
      </c>
      <c r="O930" t="str">
        <f>VLOOKUP(E930,usvi_genera_relabel!A$2:B$12642,2)</f>
        <v>ASV_00105: Gammaproteobacteria; Marinobacterium</v>
      </c>
    </row>
    <row r="931" spans="1:15" x14ac:dyDescent="0.2">
      <c r="A931" t="s">
        <v>12</v>
      </c>
      <c r="B931" t="s">
        <v>25362</v>
      </c>
      <c r="C931" t="s">
        <v>13</v>
      </c>
      <c r="D931" t="s">
        <v>13</v>
      </c>
      <c r="E931" t="s">
        <v>72</v>
      </c>
      <c r="F931" t="s">
        <v>96</v>
      </c>
      <c r="G931">
        <v>-0.51288197354542497</v>
      </c>
      <c r="H931" t="s">
        <v>25363</v>
      </c>
      <c r="I931" s="1">
        <v>4.8065828201575496E-6</v>
      </c>
      <c r="J931" s="1">
        <v>4.8065828201575496E-6</v>
      </c>
      <c r="K931" s="1">
        <v>4.8065828201575496E-6</v>
      </c>
      <c r="L931">
        <v>1.1243066816761401E-3</v>
      </c>
      <c r="M931">
        <v>1.1243066816761401E-3</v>
      </c>
      <c r="N931">
        <v>-0.51288197354542497</v>
      </c>
      <c r="O931" t="str">
        <f>VLOOKUP(E931,usvi_genera_relabel!A$2:B$12642,2)</f>
        <v>ASV_00105: Gammaproteobacteria; Marinobacterium</v>
      </c>
    </row>
    <row r="932" spans="1:15" x14ac:dyDescent="0.2">
      <c r="A932" t="s">
        <v>12</v>
      </c>
      <c r="B932" t="s">
        <v>25362</v>
      </c>
      <c r="C932" t="s">
        <v>13</v>
      </c>
      <c r="D932" t="s">
        <v>13</v>
      </c>
      <c r="E932" t="s">
        <v>72</v>
      </c>
      <c r="F932" t="s">
        <v>71</v>
      </c>
      <c r="G932">
        <v>-0.558044463311265</v>
      </c>
      <c r="H932" t="s">
        <v>25363</v>
      </c>
      <c r="I932" s="1">
        <v>4.2776863692695199E-7</v>
      </c>
      <c r="J932" s="1">
        <v>4.2776863692695199E-7</v>
      </c>
      <c r="K932" s="1">
        <v>4.2776863692695199E-7</v>
      </c>
      <c r="L932" s="1">
        <v>1.4491490903312899E-4</v>
      </c>
      <c r="M932" s="1">
        <v>1.4491490903312899E-4</v>
      </c>
      <c r="N932">
        <v>-0.558044463311265</v>
      </c>
      <c r="O932" t="str">
        <f>VLOOKUP(E932,usvi_genera_relabel!A$2:B$12642,2)</f>
        <v>ASV_00105: Gammaproteobacteria; Marinobacterium</v>
      </c>
    </row>
    <row r="933" spans="1:15" x14ac:dyDescent="0.2">
      <c r="A933" t="s">
        <v>12</v>
      </c>
      <c r="B933" t="s">
        <v>25362</v>
      </c>
      <c r="C933" t="s">
        <v>13</v>
      </c>
      <c r="D933" t="s">
        <v>13</v>
      </c>
      <c r="E933" t="s">
        <v>72</v>
      </c>
      <c r="F933" t="s">
        <v>50</v>
      </c>
      <c r="G933">
        <v>0.49874035995465399</v>
      </c>
      <c r="H933" t="s">
        <v>25363</v>
      </c>
      <c r="I933" s="1">
        <v>9.5702201109915196E-6</v>
      </c>
      <c r="J933" s="1">
        <v>9.5702201109915196E-6</v>
      </c>
      <c r="K933" s="1">
        <v>9.5702201109915196E-6</v>
      </c>
      <c r="L933">
        <v>1.99904861107837E-3</v>
      </c>
      <c r="M933">
        <v>1.99904861107837E-3</v>
      </c>
      <c r="N933" t="s">
        <v>25361</v>
      </c>
      <c r="O933" t="str">
        <f>VLOOKUP(E933,usvi_genera_relabel!A$2:B$12642,2)</f>
        <v>ASV_00105: Gammaproteobacteria; Marinobacterium</v>
      </c>
    </row>
    <row r="934" spans="1:15" x14ac:dyDescent="0.2">
      <c r="A934" t="s">
        <v>12</v>
      </c>
      <c r="B934" t="s">
        <v>25362</v>
      </c>
      <c r="C934" t="s">
        <v>13</v>
      </c>
      <c r="D934" t="s">
        <v>13</v>
      </c>
      <c r="E934" t="s">
        <v>72</v>
      </c>
      <c r="F934" t="s">
        <v>177</v>
      </c>
      <c r="G934">
        <v>-0.57113858952818097</v>
      </c>
      <c r="H934" t="s">
        <v>25363</v>
      </c>
      <c r="I934" s="1">
        <v>2.9797095507535601E-7</v>
      </c>
      <c r="J934" s="1">
        <v>2.9797095507535601E-7</v>
      </c>
      <c r="K934" s="1">
        <v>2.9797095507535601E-7</v>
      </c>
      <c r="L934" s="1">
        <v>1.05081202182286E-4</v>
      </c>
      <c r="M934" s="1">
        <v>1.05081202182286E-4</v>
      </c>
      <c r="N934">
        <v>-0.57113858952818097</v>
      </c>
      <c r="O934" t="str">
        <f>VLOOKUP(E934,usvi_genera_relabel!A$2:B$12642,2)</f>
        <v>ASV_00105: Gammaproteobacteria; Marinobacterium</v>
      </c>
    </row>
    <row r="935" spans="1:15" x14ac:dyDescent="0.2">
      <c r="A935" t="s">
        <v>12</v>
      </c>
      <c r="B935" t="s">
        <v>25362</v>
      </c>
      <c r="C935" t="s">
        <v>13</v>
      </c>
      <c r="D935" t="s">
        <v>13</v>
      </c>
      <c r="E935" t="s">
        <v>72</v>
      </c>
      <c r="F935" t="s">
        <v>37</v>
      </c>
      <c r="G935">
        <v>0.83527937635647298</v>
      </c>
      <c r="H935" t="s">
        <v>25363</v>
      </c>
      <c r="I935" s="1">
        <v>1.3552783873090201E-19</v>
      </c>
      <c r="J935" s="1">
        <v>1.3552783873090201E-19</v>
      </c>
      <c r="K935" s="1">
        <v>1.3552783873090201E-19</v>
      </c>
      <c r="L935" s="1">
        <v>3.1767725398523499E-16</v>
      </c>
      <c r="M935" s="1">
        <v>3.1767725398523499E-16</v>
      </c>
      <c r="N935">
        <v>0.83527937635647298</v>
      </c>
      <c r="O935" t="str">
        <f>VLOOKUP(E935,usvi_genera_relabel!A$2:B$12642,2)</f>
        <v>ASV_00105: Gammaproteobacteria; Marinobacterium</v>
      </c>
    </row>
    <row r="936" spans="1:15" x14ac:dyDescent="0.2">
      <c r="A936" t="s">
        <v>12</v>
      </c>
      <c r="B936" t="s">
        <v>25362</v>
      </c>
      <c r="C936" t="s">
        <v>13</v>
      </c>
      <c r="D936" t="s">
        <v>13</v>
      </c>
      <c r="E936" t="s">
        <v>72</v>
      </c>
      <c r="F936" t="s">
        <v>117</v>
      </c>
      <c r="G936">
        <v>0.56074723779532099</v>
      </c>
      <c r="H936" t="s">
        <v>25363</v>
      </c>
      <c r="I936" s="1">
        <v>3.6587647844424498E-7</v>
      </c>
      <c r="J936" s="1">
        <v>3.6587647844424498E-7</v>
      </c>
      <c r="K936" s="1">
        <v>3.6587647844424498E-7</v>
      </c>
      <c r="L936" s="1">
        <v>1.2613088131575701E-4</v>
      </c>
      <c r="M936" s="1">
        <v>1.2613088131575701E-4</v>
      </c>
      <c r="N936">
        <v>0.56074723779532099</v>
      </c>
      <c r="O936" t="str">
        <f>VLOOKUP(E936,usvi_genera_relabel!A$2:B$12642,2)</f>
        <v>ASV_00105: Gammaproteobacteria; Marinobacterium</v>
      </c>
    </row>
    <row r="937" spans="1:15" x14ac:dyDescent="0.2">
      <c r="A937" t="s">
        <v>12</v>
      </c>
      <c r="B937" t="s">
        <v>25362</v>
      </c>
      <c r="C937" t="s">
        <v>13</v>
      </c>
      <c r="D937" t="s">
        <v>13</v>
      </c>
      <c r="E937" t="s">
        <v>72</v>
      </c>
      <c r="F937" t="s">
        <v>225</v>
      </c>
      <c r="G937">
        <v>-0.55698458034920595</v>
      </c>
      <c r="H937" t="s">
        <v>25363</v>
      </c>
      <c r="I937" s="1">
        <v>5.5117236192560004E-7</v>
      </c>
      <c r="J937" s="1">
        <v>5.5117236192560004E-7</v>
      </c>
      <c r="K937" s="1">
        <v>5.5117236192560004E-7</v>
      </c>
      <c r="L937" s="1">
        <v>1.8184181941091599E-4</v>
      </c>
      <c r="M937" s="1">
        <v>1.8184181941091599E-4</v>
      </c>
      <c r="N937">
        <v>-0.55698458034920595</v>
      </c>
      <c r="O937" t="str">
        <f>VLOOKUP(E937,usvi_genera_relabel!A$2:B$12642,2)</f>
        <v>ASV_00105: Gammaproteobacteria; Marinobacterium</v>
      </c>
    </row>
    <row r="938" spans="1:15" x14ac:dyDescent="0.2">
      <c r="A938" t="s">
        <v>12</v>
      </c>
      <c r="B938" t="s">
        <v>25362</v>
      </c>
      <c r="C938" t="s">
        <v>13</v>
      </c>
      <c r="D938" t="s">
        <v>13</v>
      </c>
      <c r="E938" t="s">
        <v>72</v>
      </c>
      <c r="F938" t="s">
        <v>45</v>
      </c>
      <c r="G938">
        <v>0.67145636811320397</v>
      </c>
      <c r="H938" t="s">
        <v>25363</v>
      </c>
      <c r="I938" s="1">
        <v>1.46554813564649E-10</v>
      </c>
      <c r="J938" s="1">
        <v>1.46554813564649E-10</v>
      </c>
      <c r="K938" s="1">
        <v>1.46554813564649E-10</v>
      </c>
      <c r="L938" s="1">
        <v>1.1984442586612499E-7</v>
      </c>
      <c r="M938" s="1">
        <v>1.1984442586612499E-7</v>
      </c>
      <c r="N938">
        <v>0.67145636811320397</v>
      </c>
      <c r="O938" t="str">
        <f>VLOOKUP(E938,usvi_genera_relabel!A$2:B$12642,2)</f>
        <v>ASV_00105: Gammaproteobacteria; Marinobacterium</v>
      </c>
    </row>
    <row r="939" spans="1:15" x14ac:dyDescent="0.2">
      <c r="A939" t="s">
        <v>12</v>
      </c>
      <c r="B939" t="s">
        <v>25362</v>
      </c>
      <c r="C939" t="s">
        <v>13</v>
      </c>
      <c r="D939" t="s">
        <v>13</v>
      </c>
      <c r="E939" t="s">
        <v>72</v>
      </c>
      <c r="F939" t="s">
        <v>92</v>
      </c>
      <c r="G939">
        <v>-0.55842034964518805</v>
      </c>
      <c r="H939" t="s">
        <v>25363</v>
      </c>
      <c r="I939" s="1">
        <v>6.1674991853368696E-7</v>
      </c>
      <c r="J939" s="1">
        <v>6.1674991853368696E-7</v>
      </c>
      <c r="K939" s="1">
        <v>6.1674991853368696E-7</v>
      </c>
      <c r="L939" s="1">
        <v>2.0042730667801199E-4</v>
      </c>
      <c r="M939" s="1">
        <v>2.0042730667801199E-4</v>
      </c>
      <c r="N939">
        <v>-0.55842034964518805</v>
      </c>
      <c r="O939" t="str">
        <f>VLOOKUP(E939,usvi_genera_relabel!A$2:B$12642,2)</f>
        <v>ASV_00105: Gammaproteobacteria; Marinobacterium</v>
      </c>
    </row>
    <row r="940" spans="1:15" x14ac:dyDescent="0.2">
      <c r="A940" t="s">
        <v>12</v>
      </c>
      <c r="B940" t="s">
        <v>25362</v>
      </c>
      <c r="C940" t="s">
        <v>13</v>
      </c>
      <c r="D940" t="s">
        <v>13</v>
      </c>
      <c r="E940" t="s">
        <v>72</v>
      </c>
      <c r="F940" t="s">
        <v>30</v>
      </c>
      <c r="G940">
        <v>0.70357579133663195</v>
      </c>
      <c r="H940" t="s">
        <v>25363</v>
      </c>
      <c r="I940" s="1">
        <v>7.7729649565610497E-12</v>
      </c>
      <c r="J940" s="1">
        <v>7.7729649565610497E-12</v>
      </c>
      <c r="K940" s="1">
        <v>7.7729649565610497E-12</v>
      </c>
      <c r="L940" s="1">
        <v>8.8968175038476901E-9</v>
      </c>
      <c r="M940" s="1">
        <v>8.8968175038476901E-9</v>
      </c>
      <c r="N940">
        <v>0.70357579133663195</v>
      </c>
      <c r="O940" t="str">
        <f>VLOOKUP(E940,usvi_genera_relabel!A$2:B$12642,2)</f>
        <v>ASV_00105: Gammaproteobacteria; Marinobacterium</v>
      </c>
    </row>
    <row r="941" spans="1:15" x14ac:dyDescent="0.2">
      <c r="A941" t="s">
        <v>12</v>
      </c>
      <c r="B941" t="s">
        <v>25362</v>
      </c>
      <c r="C941" t="s">
        <v>13</v>
      </c>
      <c r="D941" t="s">
        <v>13</v>
      </c>
      <c r="E941" t="s">
        <v>72</v>
      </c>
      <c r="F941" t="s">
        <v>185</v>
      </c>
      <c r="G941">
        <v>-0.54909618277444805</v>
      </c>
      <c r="H941" t="s">
        <v>25363</v>
      </c>
      <c r="I941" s="1">
        <v>1.0316199677494199E-6</v>
      </c>
      <c r="J941" s="1">
        <v>1.0316199677494199E-6</v>
      </c>
      <c r="K941" s="1">
        <v>1.0316199677494199E-6</v>
      </c>
      <c r="L941" s="1">
        <v>3.0980097670546699E-4</v>
      </c>
      <c r="M941" s="1">
        <v>3.0980097670546699E-4</v>
      </c>
      <c r="N941">
        <v>-0.54909618277444805</v>
      </c>
      <c r="O941" t="str">
        <f>VLOOKUP(E941,usvi_genera_relabel!A$2:B$12642,2)</f>
        <v>ASV_00105: Gammaproteobacteria; Marinobacterium</v>
      </c>
    </row>
    <row r="942" spans="1:15" x14ac:dyDescent="0.2">
      <c r="A942" t="s">
        <v>12</v>
      </c>
      <c r="B942" t="s">
        <v>25362</v>
      </c>
      <c r="C942" t="s">
        <v>13</v>
      </c>
      <c r="D942" t="s">
        <v>13</v>
      </c>
      <c r="E942" t="s">
        <v>680</v>
      </c>
      <c r="F942" t="s">
        <v>44</v>
      </c>
      <c r="G942">
        <v>0.56844399731723605</v>
      </c>
      <c r="H942" t="s">
        <v>25363</v>
      </c>
      <c r="I942" s="1">
        <v>2.3265519947858801E-7</v>
      </c>
      <c r="J942" s="1">
        <v>2.3265519947858801E-7</v>
      </c>
      <c r="K942" s="1">
        <v>2.3265519947858801E-7</v>
      </c>
      <c r="L942" s="1">
        <v>8.5313735386880095E-5</v>
      </c>
      <c r="M942" s="1">
        <v>8.5313735386880095E-5</v>
      </c>
      <c r="N942">
        <v>0.56844399731723605</v>
      </c>
      <c r="O942" t="str">
        <f>VLOOKUP(E942,usvi_genera_relabel!A$2:B$12642,2)</f>
        <v>ASV_00107: Bacteroidia; NS5 marine group</v>
      </c>
    </row>
    <row r="943" spans="1:15" x14ac:dyDescent="0.2">
      <c r="A943" t="s">
        <v>12</v>
      </c>
      <c r="B943" t="s">
        <v>25362</v>
      </c>
      <c r="C943" t="s">
        <v>13</v>
      </c>
      <c r="D943" t="s">
        <v>13</v>
      </c>
      <c r="E943" t="s">
        <v>680</v>
      </c>
      <c r="F943" t="s">
        <v>159</v>
      </c>
      <c r="G943">
        <v>0.57417840375586804</v>
      </c>
      <c r="H943" t="s">
        <v>25363</v>
      </c>
      <c r="I943" s="1">
        <v>1.64792992993637E-7</v>
      </c>
      <c r="J943" s="1">
        <v>1.64792992993637E-7</v>
      </c>
      <c r="K943" s="1">
        <v>1.64792992993637E-7</v>
      </c>
      <c r="L943" s="1">
        <v>6.3057563559504906E-5</v>
      </c>
      <c r="M943" s="1">
        <v>6.3057563559504906E-5</v>
      </c>
      <c r="N943">
        <v>0.57417840375586804</v>
      </c>
      <c r="O943" t="str">
        <f>VLOOKUP(E943,usvi_genera_relabel!A$2:B$12642,2)</f>
        <v>ASV_00107: Bacteroidia; NS5 marine group</v>
      </c>
    </row>
    <row r="944" spans="1:15" x14ac:dyDescent="0.2">
      <c r="A944" t="s">
        <v>12</v>
      </c>
      <c r="B944" t="s">
        <v>25362</v>
      </c>
      <c r="C944" t="s">
        <v>13</v>
      </c>
      <c r="D944" t="s">
        <v>13</v>
      </c>
      <c r="E944" t="s">
        <v>680</v>
      </c>
      <c r="F944" t="s">
        <v>37</v>
      </c>
      <c r="G944">
        <v>0.67015425888665303</v>
      </c>
      <c r="H944" t="s">
        <v>25363</v>
      </c>
      <c r="I944" s="1">
        <v>1.63825865451624E-10</v>
      </c>
      <c r="J944" s="1">
        <v>1.63825865451624E-10</v>
      </c>
      <c r="K944" s="1">
        <v>1.63825865451624E-10</v>
      </c>
      <c r="L944" s="1">
        <v>1.3263558920229001E-7</v>
      </c>
      <c r="M944" s="1">
        <v>1.3263558920229001E-7</v>
      </c>
      <c r="N944">
        <v>0.67015425888665303</v>
      </c>
      <c r="O944" t="str">
        <f>VLOOKUP(E944,usvi_genera_relabel!A$2:B$12642,2)</f>
        <v>ASV_00107: Bacteroidia; NS5 marine group</v>
      </c>
    </row>
    <row r="945" spans="1:15" x14ac:dyDescent="0.2">
      <c r="A945" t="s">
        <v>12</v>
      </c>
      <c r="B945" t="s">
        <v>25362</v>
      </c>
      <c r="C945" t="s">
        <v>13</v>
      </c>
      <c r="D945" t="s">
        <v>13</v>
      </c>
      <c r="E945" t="s">
        <v>680</v>
      </c>
      <c r="F945" t="s">
        <v>45</v>
      </c>
      <c r="G945">
        <v>0.53571428571428503</v>
      </c>
      <c r="H945" t="s">
        <v>25363</v>
      </c>
      <c r="I945" s="1">
        <v>1.4781874235046501E-6</v>
      </c>
      <c r="J945" s="1">
        <v>1.4781874235046501E-6</v>
      </c>
      <c r="K945" s="1">
        <v>1.4781874235046501E-6</v>
      </c>
      <c r="L945" s="1">
        <v>4.1808779664454399E-4</v>
      </c>
      <c r="M945" s="1">
        <v>4.1808779664454399E-4</v>
      </c>
      <c r="N945">
        <v>0.53571428571428503</v>
      </c>
      <c r="O945" t="str">
        <f>VLOOKUP(E945,usvi_genera_relabel!A$2:B$12642,2)</f>
        <v>ASV_00107: Bacteroidia; NS5 marine group</v>
      </c>
    </row>
    <row r="946" spans="1:15" x14ac:dyDescent="0.2">
      <c r="A946" t="s">
        <v>12</v>
      </c>
      <c r="B946" t="s">
        <v>25362</v>
      </c>
      <c r="C946" t="s">
        <v>13</v>
      </c>
      <c r="D946" t="s">
        <v>13</v>
      </c>
      <c r="E946" t="s">
        <v>680</v>
      </c>
      <c r="F946" t="s">
        <v>30</v>
      </c>
      <c r="G946">
        <v>0.50271629778672</v>
      </c>
      <c r="H946" t="s">
        <v>25363</v>
      </c>
      <c r="I946" s="1">
        <v>7.9099910864158404E-6</v>
      </c>
      <c r="J946" s="1">
        <v>7.9099910864158404E-6</v>
      </c>
      <c r="K946" s="1">
        <v>7.9099910864158404E-6</v>
      </c>
      <c r="L946">
        <v>1.7154294685846499E-3</v>
      </c>
      <c r="M946">
        <v>1.7154294685846499E-3</v>
      </c>
      <c r="N946">
        <v>0.50271629778672</v>
      </c>
      <c r="O946" t="str">
        <f>VLOOKUP(E946,usvi_genera_relabel!A$2:B$12642,2)</f>
        <v>ASV_00107: Bacteroidia; NS5 marine group</v>
      </c>
    </row>
    <row r="947" spans="1:15" x14ac:dyDescent="0.2">
      <c r="A947" t="s">
        <v>12</v>
      </c>
      <c r="B947" t="s">
        <v>25362</v>
      </c>
      <c r="C947" t="s">
        <v>13</v>
      </c>
      <c r="D947" t="s">
        <v>13</v>
      </c>
      <c r="E947" t="s">
        <v>796</v>
      </c>
      <c r="F947" t="s">
        <v>157</v>
      </c>
      <c r="G947">
        <v>-0.47287448893422201</v>
      </c>
      <c r="H947" t="s">
        <v>25363</v>
      </c>
      <c r="I947" s="1">
        <v>3.1245221900128999E-5</v>
      </c>
      <c r="J947" s="1">
        <v>3.1245221900128999E-5</v>
      </c>
      <c r="K947" s="1">
        <v>3.1245221900128999E-5</v>
      </c>
      <c r="L947">
        <v>5.2481783404255402E-3</v>
      </c>
      <c r="M947">
        <v>5.2481783404255402E-3</v>
      </c>
      <c r="N947" t="s">
        <v>25361</v>
      </c>
      <c r="O947" t="str">
        <f>VLOOKUP(E947,usvi_genera_relabel!A$2:B$12642,2)</f>
        <v>ASV_00109: Bacteroidia; NS4 marine group</v>
      </c>
    </row>
    <row r="948" spans="1:15" x14ac:dyDescent="0.2">
      <c r="A948" t="s">
        <v>12</v>
      </c>
      <c r="B948" t="s">
        <v>25362</v>
      </c>
      <c r="C948" t="s">
        <v>13</v>
      </c>
      <c r="D948" t="s">
        <v>13</v>
      </c>
      <c r="E948" t="s">
        <v>796</v>
      </c>
      <c r="F948" t="s">
        <v>31</v>
      </c>
      <c r="G948">
        <v>-0.48859401311273598</v>
      </c>
      <c r="H948" t="s">
        <v>25363</v>
      </c>
      <c r="I948" s="1">
        <v>1.5397922063870202E-5</v>
      </c>
      <c r="J948" s="1">
        <v>1.5397922063870202E-5</v>
      </c>
      <c r="K948" s="1">
        <v>1.5397922063870202E-5</v>
      </c>
      <c r="L948">
        <v>2.96190948209232E-3</v>
      </c>
      <c r="M948">
        <v>2.96190948209232E-3</v>
      </c>
      <c r="N948" t="s">
        <v>25361</v>
      </c>
      <c r="O948" t="str">
        <f>VLOOKUP(E948,usvi_genera_relabel!A$2:B$12642,2)</f>
        <v>ASV_00109: Bacteroidia; NS4 marine group</v>
      </c>
    </row>
    <row r="949" spans="1:15" x14ac:dyDescent="0.2">
      <c r="A949" t="s">
        <v>12</v>
      </c>
      <c r="B949" t="s">
        <v>25362</v>
      </c>
      <c r="C949" t="s">
        <v>13</v>
      </c>
      <c r="D949" t="s">
        <v>13</v>
      </c>
      <c r="E949" t="s">
        <v>796</v>
      </c>
      <c r="F949" t="s">
        <v>44</v>
      </c>
      <c r="G949">
        <v>-0.70273225618314294</v>
      </c>
      <c r="H949" t="s">
        <v>25363</v>
      </c>
      <c r="I949" s="1">
        <v>8.4379343111600399E-12</v>
      </c>
      <c r="J949" s="1">
        <v>8.4379343111600399E-12</v>
      </c>
      <c r="K949" s="1">
        <v>8.4379343111600399E-12</v>
      </c>
      <c r="L949" s="1">
        <v>9.6017805530086504E-9</v>
      </c>
      <c r="M949" s="1">
        <v>9.6017805530086504E-9</v>
      </c>
      <c r="N949">
        <v>-0.70273225618314294</v>
      </c>
      <c r="O949" t="str">
        <f>VLOOKUP(E949,usvi_genera_relabel!A$2:B$12642,2)</f>
        <v>ASV_00109: Bacteroidia; NS4 marine group</v>
      </c>
    </row>
    <row r="950" spans="1:15" x14ac:dyDescent="0.2">
      <c r="A950" t="s">
        <v>12</v>
      </c>
      <c r="B950" t="s">
        <v>25362</v>
      </c>
      <c r="C950" t="s">
        <v>13</v>
      </c>
      <c r="D950" t="s">
        <v>13</v>
      </c>
      <c r="E950" t="s">
        <v>796</v>
      </c>
      <c r="F950" t="s">
        <v>159</v>
      </c>
      <c r="G950">
        <v>-0.62913707286626197</v>
      </c>
      <c r="H950" t="s">
        <v>25363</v>
      </c>
      <c r="I950" s="1">
        <v>4.2043966359988397E-9</v>
      </c>
      <c r="J950" s="1">
        <v>4.2043966359988397E-9</v>
      </c>
      <c r="K950" s="1">
        <v>4.2043966359988397E-9</v>
      </c>
      <c r="L950" s="1">
        <v>2.4748912095766499E-6</v>
      </c>
      <c r="M950" s="1">
        <v>2.4748912095766499E-6</v>
      </c>
      <c r="N950">
        <v>-0.62913707286626197</v>
      </c>
      <c r="O950" t="str">
        <f>VLOOKUP(E950,usvi_genera_relabel!A$2:B$12642,2)</f>
        <v>ASV_00109: Bacteroidia; NS4 marine group</v>
      </c>
    </row>
    <row r="951" spans="1:15" x14ac:dyDescent="0.2">
      <c r="A951" t="s">
        <v>12</v>
      </c>
      <c r="B951" t="s">
        <v>25362</v>
      </c>
      <c r="C951" t="s">
        <v>13</v>
      </c>
      <c r="D951" t="s">
        <v>13</v>
      </c>
      <c r="E951" t="s">
        <v>796</v>
      </c>
      <c r="F951" t="s">
        <v>68</v>
      </c>
      <c r="G951">
        <v>-0.47204357557419302</v>
      </c>
      <c r="H951" t="s">
        <v>25363</v>
      </c>
      <c r="I951" s="1">
        <v>3.2405056948540297E-5</v>
      </c>
      <c r="J951" s="1">
        <v>3.2405056948540297E-5</v>
      </c>
      <c r="K951" s="1">
        <v>3.2405056948540297E-5</v>
      </c>
      <c r="L951">
        <v>5.4002371270652303E-3</v>
      </c>
      <c r="M951">
        <v>5.4002371270652303E-3</v>
      </c>
      <c r="N951" t="s">
        <v>25361</v>
      </c>
      <c r="O951" t="str">
        <f>VLOOKUP(E951,usvi_genera_relabel!A$2:B$12642,2)</f>
        <v>ASV_00109: Bacteroidia; NS4 marine group</v>
      </c>
    </row>
    <row r="952" spans="1:15" x14ac:dyDescent="0.2">
      <c r="A952" t="s">
        <v>12</v>
      </c>
      <c r="B952" t="s">
        <v>25362</v>
      </c>
      <c r="C952" t="s">
        <v>13</v>
      </c>
      <c r="D952" t="s">
        <v>13</v>
      </c>
      <c r="E952" t="s">
        <v>796</v>
      </c>
      <c r="F952" t="s">
        <v>161</v>
      </c>
      <c r="G952">
        <v>-0.67365452659889902</v>
      </c>
      <c r="H952" t="s">
        <v>25363</v>
      </c>
      <c r="I952" s="1">
        <v>3.5617653011781998E-6</v>
      </c>
      <c r="J952" s="1">
        <v>3.5617653011781998E-6</v>
      </c>
      <c r="K952" s="1">
        <v>3.5617653011781998E-6</v>
      </c>
      <c r="L952" s="1">
        <v>8.7468375383664102E-4</v>
      </c>
      <c r="M952" s="1">
        <v>8.7468375383664102E-4</v>
      </c>
      <c r="N952">
        <v>-0.67365452659889902</v>
      </c>
      <c r="O952" t="str">
        <f>VLOOKUP(E952,usvi_genera_relabel!A$2:B$12642,2)</f>
        <v>ASV_00109: Bacteroidia; NS4 marine group</v>
      </c>
    </row>
    <row r="953" spans="1:15" x14ac:dyDescent="0.2">
      <c r="A953" t="s">
        <v>12</v>
      </c>
      <c r="B953" t="s">
        <v>25362</v>
      </c>
      <c r="C953" t="s">
        <v>13</v>
      </c>
      <c r="D953" t="s">
        <v>13</v>
      </c>
      <c r="E953" t="s">
        <v>796</v>
      </c>
      <c r="F953" t="s">
        <v>48</v>
      </c>
      <c r="G953">
        <v>-0.54067023614640797</v>
      </c>
      <c r="H953" t="s">
        <v>25363</v>
      </c>
      <c r="I953" s="1">
        <v>1.1312167534752001E-6</v>
      </c>
      <c r="J953" s="1">
        <v>1.1312167534752001E-6</v>
      </c>
      <c r="K953" s="1">
        <v>1.1312167534752001E-6</v>
      </c>
      <c r="L953" s="1">
        <v>3.34576906470995E-4</v>
      </c>
      <c r="M953" s="1">
        <v>3.34576906470995E-4</v>
      </c>
      <c r="N953">
        <v>-0.54067023614640797</v>
      </c>
      <c r="O953" t="str">
        <f>VLOOKUP(E953,usvi_genera_relabel!A$2:B$12642,2)</f>
        <v>ASV_00109: Bacteroidia; NS4 marine group</v>
      </c>
    </row>
    <row r="954" spans="1:15" x14ac:dyDescent="0.2">
      <c r="A954" t="s">
        <v>12</v>
      </c>
      <c r="B954" t="s">
        <v>25362</v>
      </c>
      <c r="C954" t="s">
        <v>13</v>
      </c>
      <c r="D954" t="s">
        <v>13</v>
      </c>
      <c r="E954" t="s">
        <v>796</v>
      </c>
      <c r="F954" t="s">
        <v>50</v>
      </c>
      <c r="G954">
        <v>-0.45869808956719199</v>
      </c>
      <c r="H954" t="s">
        <v>25363</v>
      </c>
      <c r="I954" s="1">
        <v>5.7454238272597198E-5</v>
      </c>
      <c r="J954" s="1">
        <v>5.7454238272597198E-5</v>
      </c>
      <c r="K954" s="1">
        <v>5.7454238272597198E-5</v>
      </c>
      <c r="L954">
        <v>8.5857402799509996E-3</v>
      </c>
      <c r="M954">
        <v>8.5857402799509996E-3</v>
      </c>
      <c r="N954" t="s">
        <v>25361</v>
      </c>
      <c r="O954" t="str">
        <f>VLOOKUP(E954,usvi_genera_relabel!A$2:B$12642,2)</f>
        <v>ASV_00109: Bacteroidia; NS4 marine group</v>
      </c>
    </row>
    <row r="955" spans="1:15" x14ac:dyDescent="0.2">
      <c r="A955" t="s">
        <v>12</v>
      </c>
      <c r="B955" t="s">
        <v>25362</v>
      </c>
      <c r="C955" t="s">
        <v>13</v>
      </c>
      <c r="D955" t="s">
        <v>13</v>
      </c>
      <c r="E955" t="s">
        <v>796</v>
      </c>
      <c r="F955" t="s">
        <v>37</v>
      </c>
      <c r="G955">
        <v>-0.75187484633344703</v>
      </c>
      <c r="H955" t="s">
        <v>25363</v>
      </c>
      <c r="I955" s="1">
        <v>4.1419896039024799E-14</v>
      </c>
      <c r="J955" s="1">
        <v>4.1419896039024799E-14</v>
      </c>
      <c r="K955" s="1">
        <v>4.1419896039024799E-14</v>
      </c>
      <c r="L955" s="1">
        <v>7.2625896283029406E-11</v>
      </c>
      <c r="M955" s="1">
        <v>7.2625896283029406E-11</v>
      </c>
      <c r="N955">
        <v>-0.75187484633344703</v>
      </c>
      <c r="O955" t="str">
        <f>VLOOKUP(E955,usvi_genera_relabel!A$2:B$12642,2)</f>
        <v>ASV_00109: Bacteroidia; NS4 marine group</v>
      </c>
    </row>
    <row r="956" spans="1:15" x14ac:dyDescent="0.2">
      <c r="A956" t="s">
        <v>12</v>
      </c>
      <c r="B956" t="s">
        <v>25362</v>
      </c>
      <c r="C956" t="s">
        <v>13</v>
      </c>
      <c r="D956" t="s">
        <v>13</v>
      </c>
      <c r="E956" t="s">
        <v>796</v>
      </c>
      <c r="F956" t="s">
        <v>117</v>
      </c>
      <c r="G956">
        <v>-0.57899399520082095</v>
      </c>
      <c r="H956" t="s">
        <v>25363</v>
      </c>
      <c r="I956" s="1">
        <v>1.22726878475891E-7</v>
      </c>
      <c r="J956" s="1">
        <v>1.22726878475891E-7</v>
      </c>
      <c r="K956" s="1">
        <v>1.22726878475891E-7</v>
      </c>
      <c r="L956" s="1">
        <v>4.8472596779280201E-5</v>
      </c>
      <c r="M956" s="1">
        <v>4.8472596779280201E-5</v>
      </c>
      <c r="N956">
        <v>-0.57899399520082095</v>
      </c>
      <c r="O956" t="str">
        <f>VLOOKUP(E956,usvi_genera_relabel!A$2:B$12642,2)</f>
        <v>ASV_00109: Bacteroidia; NS4 marine group</v>
      </c>
    </row>
    <row r="957" spans="1:15" x14ac:dyDescent="0.2">
      <c r="A957" t="s">
        <v>12</v>
      </c>
      <c r="B957" t="s">
        <v>25362</v>
      </c>
      <c r="C957" t="s">
        <v>13</v>
      </c>
      <c r="D957" t="s">
        <v>13</v>
      </c>
      <c r="E957" t="s">
        <v>796</v>
      </c>
      <c r="F957" t="s">
        <v>66</v>
      </c>
      <c r="G957">
        <v>-0.62542339886939602</v>
      </c>
      <c r="H957" t="s">
        <v>25363</v>
      </c>
      <c r="I957" s="1">
        <v>5.5106546176756102E-9</v>
      </c>
      <c r="J957" s="1">
        <v>5.5106546176756102E-9</v>
      </c>
      <c r="K957" s="1">
        <v>5.5106546176756102E-9</v>
      </c>
      <c r="L957" s="1">
        <v>3.1537057438302398E-6</v>
      </c>
      <c r="M957" s="1">
        <v>3.1537057438302398E-6</v>
      </c>
      <c r="N957">
        <v>-0.62542339886939602</v>
      </c>
      <c r="O957" t="str">
        <f>VLOOKUP(E957,usvi_genera_relabel!A$2:B$12642,2)</f>
        <v>ASV_00109: Bacteroidia; NS4 marine group</v>
      </c>
    </row>
    <row r="958" spans="1:15" x14ac:dyDescent="0.2">
      <c r="A958" t="s">
        <v>12</v>
      </c>
      <c r="B958" t="s">
        <v>25362</v>
      </c>
      <c r="C958" t="s">
        <v>13</v>
      </c>
      <c r="D958" t="s">
        <v>13</v>
      </c>
      <c r="E958" t="s">
        <v>796</v>
      </c>
      <c r="F958" t="s">
        <v>45</v>
      </c>
      <c r="G958">
        <v>-0.59412000983645596</v>
      </c>
      <c r="H958" t="s">
        <v>25363</v>
      </c>
      <c r="I958" s="1">
        <v>4.7116917953470103E-8</v>
      </c>
      <c r="J958" s="1">
        <v>4.7116917953470103E-8</v>
      </c>
      <c r="K958" s="1">
        <v>4.7116917953470103E-8</v>
      </c>
      <c r="L958" s="1">
        <v>2.10425822008556E-5</v>
      </c>
      <c r="M958" s="1">
        <v>2.10425822008556E-5</v>
      </c>
      <c r="N958">
        <v>-0.59412000983645596</v>
      </c>
      <c r="O958" t="str">
        <f>VLOOKUP(E958,usvi_genera_relabel!A$2:B$12642,2)</f>
        <v>ASV_00109: Bacteroidia; NS4 marine group</v>
      </c>
    </row>
    <row r="959" spans="1:15" x14ac:dyDescent="0.2">
      <c r="A959" t="s">
        <v>12</v>
      </c>
      <c r="B959" t="s">
        <v>25362</v>
      </c>
      <c r="C959" t="s">
        <v>13</v>
      </c>
      <c r="D959" t="s">
        <v>13</v>
      </c>
      <c r="E959" t="s">
        <v>796</v>
      </c>
      <c r="F959" t="s">
        <v>30</v>
      </c>
      <c r="G959">
        <v>-0.60626151934218997</v>
      </c>
      <c r="H959" t="s">
        <v>25363</v>
      </c>
      <c r="I959" s="1">
        <v>2.1069073517101198E-8</v>
      </c>
      <c r="J959" s="1">
        <v>2.1069073517101198E-8</v>
      </c>
      <c r="K959" s="1">
        <v>2.1069073517101198E-8</v>
      </c>
      <c r="L959" s="1">
        <v>1.0290014585305301E-5</v>
      </c>
      <c r="M959" s="1">
        <v>1.0290014585305301E-5</v>
      </c>
      <c r="N959">
        <v>-0.60626151934218997</v>
      </c>
      <c r="O959" t="str">
        <f>VLOOKUP(E959,usvi_genera_relabel!A$2:B$12642,2)</f>
        <v>ASV_00109: Bacteroidia; NS4 marine group</v>
      </c>
    </row>
    <row r="960" spans="1:15" x14ac:dyDescent="0.2">
      <c r="A960" t="s">
        <v>12</v>
      </c>
      <c r="B960" t="s">
        <v>25362</v>
      </c>
      <c r="C960" t="s">
        <v>13</v>
      </c>
      <c r="D960" t="s">
        <v>13</v>
      </c>
      <c r="E960" t="s">
        <v>924</v>
      </c>
      <c r="F960" t="s">
        <v>157</v>
      </c>
      <c r="G960">
        <v>-0.45378536853425899</v>
      </c>
      <c r="H960" t="s">
        <v>25363</v>
      </c>
      <c r="I960" s="1">
        <v>7.0519725041429096E-5</v>
      </c>
      <c r="J960" s="1">
        <v>7.0519725041429096E-5</v>
      </c>
      <c r="K960" s="1">
        <v>7.0519725041429096E-5</v>
      </c>
      <c r="L960">
        <v>1.01825176422048E-2</v>
      </c>
      <c r="M960">
        <v>1.01825176422048E-2</v>
      </c>
      <c r="N960" t="s">
        <v>25361</v>
      </c>
      <c r="O960" t="str">
        <f>VLOOKUP(E960,usvi_genera_relabel!A$2:B$12642,2)</f>
        <v>ASV_00110: Alphaproteobacteria; SAR11 Clade II</v>
      </c>
    </row>
    <row r="961" spans="1:15" x14ac:dyDescent="0.2">
      <c r="A961" t="s">
        <v>12</v>
      </c>
      <c r="B961" t="s">
        <v>25362</v>
      </c>
      <c r="C961" t="s">
        <v>13</v>
      </c>
      <c r="D961" t="s">
        <v>13</v>
      </c>
      <c r="E961" t="s">
        <v>924</v>
      </c>
      <c r="F961" t="s">
        <v>44</v>
      </c>
      <c r="G961">
        <v>-0.60763928348528196</v>
      </c>
      <c r="H961" t="s">
        <v>25363</v>
      </c>
      <c r="I961" s="1">
        <v>1.9189021857410501E-8</v>
      </c>
      <c r="J961" s="1">
        <v>1.9189021857410501E-8</v>
      </c>
      <c r="K961" s="1">
        <v>1.9189021857410501E-8</v>
      </c>
      <c r="L961" s="1">
        <v>9.4543791416483708E-6</v>
      </c>
      <c r="M961" s="1">
        <v>9.4543791416483708E-6</v>
      </c>
      <c r="N961">
        <v>-0.60763928348528196</v>
      </c>
      <c r="O961" t="str">
        <f>VLOOKUP(E961,usvi_genera_relabel!A$2:B$12642,2)</f>
        <v>ASV_00110: Alphaproteobacteria; SAR11 Clade II</v>
      </c>
    </row>
    <row r="962" spans="1:15" x14ac:dyDescent="0.2">
      <c r="A962" t="s">
        <v>12</v>
      </c>
      <c r="B962" t="s">
        <v>25362</v>
      </c>
      <c r="C962" t="s">
        <v>13</v>
      </c>
      <c r="D962" t="s">
        <v>13</v>
      </c>
      <c r="E962" t="s">
        <v>924</v>
      </c>
      <c r="F962" t="s">
        <v>159</v>
      </c>
      <c r="G962">
        <v>-0.57685497636234895</v>
      </c>
      <c r="H962" t="s">
        <v>25363</v>
      </c>
      <c r="I962" s="1">
        <v>1.39974427744237E-7</v>
      </c>
      <c r="J962" s="1">
        <v>1.39974427744237E-7</v>
      </c>
      <c r="K962" s="1">
        <v>1.39974427744237E-7</v>
      </c>
      <c r="L962" s="1">
        <v>5.4357847015502301E-5</v>
      </c>
      <c r="M962" s="1">
        <v>5.4357847015502301E-5</v>
      </c>
      <c r="N962">
        <v>-0.57685497636234895</v>
      </c>
      <c r="O962" t="str">
        <f>VLOOKUP(E962,usvi_genera_relabel!A$2:B$12642,2)</f>
        <v>ASV_00110: Alphaproteobacteria; SAR11 Clade II</v>
      </c>
    </row>
    <row r="963" spans="1:15" x14ac:dyDescent="0.2">
      <c r="A963" t="s">
        <v>12</v>
      </c>
      <c r="B963" t="s">
        <v>25362</v>
      </c>
      <c r="C963" t="s">
        <v>13</v>
      </c>
      <c r="D963" t="s">
        <v>13</v>
      </c>
      <c r="E963" t="s">
        <v>924</v>
      </c>
      <c r="F963" t="s">
        <v>161</v>
      </c>
      <c r="G963">
        <v>-0.61723560530044097</v>
      </c>
      <c r="H963" t="s">
        <v>25363</v>
      </c>
      <c r="I963" s="1">
        <v>3.6645743179502197E-5</v>
      </c>
      <c r="J963" s="1">
        <v>3.6645743179502197E-5</v>
      </c>
      <c r="K963" s="1">
        <v>3.6645743179502197E-5</v>
      </c>
      <c r="L963">
        <v>5.9733095465874502E-3</v>
      </c>
      <c r="M963">
        <v>5.9733095465874502E-3</v>
      </c>
      <c r="N963">
        <v>-0.61723560530044097</v>
      </c>
      <c r="O963" t="str">
        <f>VLOOKUP(E963,usvi_genera_relabel!A$2:B$12642,2)</f>
        <v>ASV_00110: Alphaproteobacteria; SAR11 Clade II</v>
      </c>
    </row>
    <row r="964" spans="1:15" x14ac:dyDescent="0.2">
      <c r="A964" t="s">
        <v>12</v>
      </c>
      <c r="B964" t="s">
        <v>25362</v>
      </c>
      <c r="C964" t="s">
        <v>13</v>
      </c>
      <c r="D964" t="s">
        <v>13</v>
      </c>
      <c r="E964" t="s">
        <v>924</v>
      </c>
      <c r="F964" t="s">
        <v>37</v>
      </c>
      <c r="G964">
        <v>-0.72413278177420604</v>
      </c>
      <c r="H964" t="s">
        <v>25363</v>
      </c>
      <c r="I964" s="1">
        <v>9.5847388398080903E-13</v>
      </c>
      <c r="J964" s="1">
        <v>9.5847388398080903E-13</v>
      </c>
      <c r="K964" s="1">
        <v>9.5847388398080903E-13</v>
      </c>
      <c r="L964" s="1">
        <v>1.3352052844716001E-9</v>
      </c>
      <c r="M964" s="1">
        <v>1.3352052844716001E-9</v>
      </c>
      <c r="N964">
        <v>-0.72413278177420604</v>
      </c>
      <c r="O964" t="str">
        <f>VLOOKUP(E964,usvi_genera_relabel!A$2:B$12642,2)</f>
        <v>ASV_00110: Alphaproteobacteria; SAR11 Clade II</v>
      </c>
    </row>
    <row r="965" spans="1:15" x14ac:dyDescent="0.2">
      <c r="A965" t="s">
        <v>12</v>
      </c>
      <c r="B965" t="s">
        <v>25362</v>
      </c>
      <c r="C965" t="s">
        <v>13</v>
      </c>
      <c r="D965" t="s">
        <v>13</v>
      </c>
      <c r="E965" t="s">
        <v>924</v>
      </c>
      <c r="F965" t="s">
        <v>66</v>
      </c>
      <c r="G965">
        <v>-0.49733307591958298</v>
      </c>
      <c r="H965" t="s">
        <v>25363</v>
      </c>
      <c r="I965" s="1">
        <v>1.0232056814021799E-5</v>
      </c>
      <c r="J965" s="1">
        <v>1.0232056814021799E-5</v>
      </c>
      <c r="K965" s="1">
        <v>1.0232056814021799E-5</v>
      </c>
      <c r="L965">
        <v>2.1175353823606699E-3</v>
      </c>
      <c r="M965">
        <v>2.1175353823606699E-3</v>
      </c>
      <c r="N965" t="s">
        <v>25361</v>
      </c>
      <c r="O965" t="str">
        <f>VLOOKUP(E965,usvi_genera_relabel!A$2:B$12642,2)</f>
        <v>ASV_00110: Alphaproteobacteria; SAR11 Clade II</v>
      </c>
    </row>
    <row r="966" spans="1:15" x14ac:dyDescent="0.2">
      <c r="A966" t="s">
        <v>12</v>
      </c>
      <c r="B966" t="s">
        <v>25362</v>
      </c>
      <c r="C966" t="s">
        <v>13</v>
      </c>
      <c r="D966" t="s">
        <v>13</v>
      </c>
      <c r="E966" t="s">
        <v>924</v>
      </c>
      <c r="F966" t="s">
        <v>45</v>
      </c>
      <c r="G966">
        <v>-0.56508898088867499</v>
      </c>
      <c r="H966" t="s">
        <v>25363</v>
      </c>
      <c r="I966" s="1">
        <v>2.83813427965242E-7</v>
      </c>
      <c r="J966" s="1">
        <v>2.83813427965242E-7</v>
      </c>
      <c r="K966" s="1">
        <v>2.83813427965242E-7</v>
      </c>
      <c r="L966" s="1">
        <v>1.0070234170214E-4</v>
      </c>
      <c r="M966" s="1">
        <v>1.0070234170214E-4</v>
      </c>
      <c r="N966">
        <v>-0.56508898088867499</v>
      </c>
      <c r="O966" t="str">
        <f>VLOOKUP(E966,usvi_genera_relabel!A$2:B$12642,2)</f>
        <v>ASV_00110: Alphaproteobacteria; SAR11 Clade II</v>
      </c>
    </row>
    <row r="967" spans="1:15" x14ac:dyDescent="0.2">
      <c r="A967" t="s">
        <v>12</v>
      </c>
      <c r="B967" t="s">
        <v>25362</v>
      </c>
      <c r="C967" t="s">
        <v>13</v>
      </c>
      <c r="D967" t="s">
        <v>13</v>
      </c>
      <c r="E967" t="s">
        <v>924</v>
      </c>
      <c r="F967" t="s">
        <v>30</v>
      </c>
      <c r="G967">
        <v>-0.52196390265111203</v>
      </c>
      <c r="H967" t="s">
        <v>25363</v>
      </c>
      <c r="I967" s="1">
        <v>3.0379899615040899E-6</v>
      </c>
      <c r="J967" s="1">
        <v>3.0379899615040899E-6</v>
      </c>
      <c r="K967" s="1">
        <v>3.0379899615040899E-6</v>
      </c>
      <c r="L967" s="1">
        <v>7.6723554480700204E-4</v>
      </c>
      <c r="M967" s="1">
        <v>7.6723554480700204E-4</v>
      </c>
      <c r="N967">
        <v>-0.52196390265111203</v>
      </c>
      <c r="O967" t="str">
        <f>VLOOKUP(E967,usvi_genera_relabel!A$2:B$12642,2)</f>
        <v>ASV_00110: Alphaproteobacteria; SAR11 Clade II</v>
      </c>
    </row>
    <row r="968" spans="1:15" x14ac:dyDescent="0.2">
      <c r="A968" t="s">
        <v>12</v>
      </c>
      <c r="B968" t="s">
        <v>25362</v>
      </c>
      <c r="C968" t="s">
        <v>13</v>
      </c>
      <c r="D968" t="s">
        <v>13</v>
      </c>
      <c r="E968" t="s">
        <v>73</v>
      </c>
      <c r="F968" t="s">
        <v>157</v>
      </c>
      <c r="G968">
        <v>0.50764305344356198</v>
      </c>
      <c r="H968" t="s">
        <v>25363</v>
      </c>
      <c r="I968" s="1">
        <v>6.2257896777001298E-6</v>
      </c>
      <c r="J968" s="1">
        <v>6.2257896777001298E-6</v>
      </c>
      <c r="K968" s="1">
        <v>6.2257896777001298E-6</v>
      </c>
      <c r="L968">
        <v>1.4006166194001999E-3</v>
      </c>
      <c r="M968">
        <v>1.4006166194001999E-3</v>
      </c>
      <c r="N968">
        <v>0.50764305344356198</v>
      </c>
      <c r="O968" t="str">
        <f>VLOOKUP(E968,usvi_genera_relabel!A$2:B$12642,2)</f>
        <v>ASV_00111: Gammaproteobacteria; Pseudomonadales</v>
      </c>
    </row>
    <row r="969" spans="1:15" x14ac:dyDescent="0.2">
      <c r="A969" t="s">
        <v>12</v>
      </c>
      <c r="B969" t="s">
        <v>25362</v>
      </c>
      <c r="C969" t="s">
        <v>13</v>
      </c>
      <c r="D969" t="s">
        <v>13</v>
      </c>
      <c r="E969" t="s">
        <v>73</v>
      </c>
      <c r="F969" t="s">
        <v>91</v>
      </c>
      <c r="G969">
        <v>-0.48481701219520101</v>
      </c>
      <c r="H969" t="s">
        <v>25363</v>
      </c>
      <c r="I969" s="1">
        <v>1.8309910985085799E-5</v>
      </c>
      <c r="J969" s="1">
        <v>1.8309910985085799E-5</v>
      </c>
      <c r="K969" s="1">
        <v>1.8309910985085799E-5</v>
      </c>
      <c r="L969">
        <v>3.4106010160789299E-3</v>
      </c>
      <c r="M969">
        <v>3.4106010160789299E-3</v>
      </c>
      <c r="N969" t="s">
        <v>25361</v>
      </c>
      <c r="O969" t="str">
        <f>VLOOKUP(E969,usvi_genera_relabel!A$2:B$12642,2)</f>
        <v>ASV_00111: Gammaproteobacteria; Pseudomonadales</v>
      </c>
    </row>
    <row r="970" spans="1:15" x14ac:dyDescent="0.2">
      <c r="A970" t="s">
        <v>12</v>
      </c>
      <c r="B970" t="s">
        <v>25362</v>
      </c>
      <c r="C970" t="s">
        <v>13</v>
      </c>
      <c r="D970" t="s">
        <v>13</v>
      </c>
      <c r="E970" t="s">
        <v>73</v>
      </c>
      <c r="F970" t="s">
        <v>44</v>
      </c>
      <c r="G970">
        <v>0.73232423460715501</v>
      </c>
      <c r="H970" t="s">
        <v>25363</v>
      </c>
      <c r="I970" s="1">
        <v>3.94744847734351E-13</v>
      </c>
      <c r="J970" s="1">
        <v>3.94744847734351E-13</v>
      </c>
      <c r="K970" s="1">
        <v>3.94744847734351E-13</v>
      </c>
      <c r="L970" s="1">
        <v>5.8929337109346097E-10</v>
      </c>
      <c r="M970" s="1">
        <v>5.8929337109346097E-10</v>
      </c>
      <c r="N970">
        <v>0.73232423460715501</v>
      </c>
      <c r="O970" t="str">
        <f>VLOOKUP(E970,usvi_genera_relabel!A$2:B$12642,2)</f>
        <v>ASV_00111: Gammaproteobacteria; Pseudomonadales</v>
      </c>
    </row>
    <row r="971" spans="1:15" x14ac:dyDescent="0.2">
      <c r="A971" t="s">
        <v>12</v>
      </c>
      <c r="B971" t="s">
        <v>25362</v>
      </c>
      <c r="C971" t="s">
        <v>13</v>
      </c>
      <c r="D971" t="s">
        <v>13</v>
      </c>
      <c r="E971" t="s">
        <v>73</v>
      </c>
      <c r="F971" t="s">
        <v>159</v>
      </c>
      <c r="G971">
        <v>0.75582560251966802</v>
      </c>
      <c r="H971" t="s">
        <v>25363</v>
      </c>
      <c r="I971" s="1">
        <v>2.5603754129358401E-14</v>
      </c>
      <c r="J971" s="1">
        <v>2.5603754129358401E-14</v>
      </c>
      <c r="K971" s="1">
        <v>2.5603754129358401E-14</v>
      </c>
      <c r="L971" s="1">
        <v>4.5869740715922698E-11</v>
      </c>
      <c r="M971" s="1">
        <v>4.5869740715922698E-11</v>
      </c>
      <c r="N971">
        <v>0.75582560251966802</v>
      </c>
      <c r="O971" t="str">
        <f>VLOOKUP(E971,usvi_genera_relabel!A$2:B$12642,2)</f>
        <v>ASV_00111: Gammaproteobacteria; Pseudomonadales</v>
      </c>
    </row>
    <row r="972" spans="1:15" x14ac:dyDescent="0.2">
      <c r="A972" t="s">
        <v>12</v>
      </c>
      <c r="B972" t="s">
        <v>25362</v>
      </c>
      <c r="C972" t="s">
        <v>13</v>
      </c>
      <c r="D972" t="s">
        <v>13</v>
      </c>
      <c r="E972" t="s">
        <v>73</v>
      </c>
      <c r="F972" t="s">
        <v>122</v>
      </c>
      <c r="G972">
        <v>0.54966313282796597</v>
      </c>
      <c r="H972" t="s">
        <v>25363</v>
      </c>
      <c r="I972" s="1">
        <v>2.1138169361786299E-6</v>
      </c>
      <c r="J972" s="1">
        <v>2.1138169361786299E-6</v>
      </c>
      <c r="K972" s="1">
        <v>2.1138169361786299E-6</v>
      </c>
      <c r="L972" s="1">
        <v>5.6558401369326999E-4</v>
      </c>
      <c r="M972" s="1">
        <v>5.6558401369326999E-4</v>
      </c>
      <c r="N972">
        <v>0.54966313282796597</v>
      </c>
      <c r="O972" t="str">
        <f>VLOOKUP(E972,usvi_genera_relabel!A$2:B$12642,2)</f>
        <v>ASV_00111: Gammaproteobacteria; Pseudomonadales</v>
      </c>
    </row>
    <row r="973" spans="1:15" x14ac:dyDescent="0.2">
      <c r="A973" t="s">
        <v>12</v>
      </c>
      <c r="B973" t="s">
        <v>25362</v>
      </c>
      <c r="C973" t="s">
        <v>13</v>
      </c>
      <c r="D973" t="s">
        <v>13</v>
      </c>
      <c r="E973" t="s">
        <v>73</v>
      </c>
      <c r="F973" t="s">
        <v>161</v>
      </c>
      <c r="G973">
        <v>0.59842296829819097</v>
      </c>
      <c r="H973" t="s">
        <v>25363</v>
      </c>
      <c r="I973" s="1">
        <v>7.2355177969625495E-5</v>
      </c>
      <c r="J973" s="1">
        <v>7.2355177969625495E-5</v>
      </c>
      <c r="K973" s="1">
        <v>7.2355177969625495E-5</v>
      </c>
      <c r="L973">
        <v>1.04051662039925E-2</v>
      </c>
      <c r="M973">
        <v>1.04051662039925E-2</v>
      </c>
      <c r="N973">
        <v>0.59842296829819097</v>
      </c>
      <c r="O973" t="str">
        <f>VLOOKUP(E973,usvi_genera_relabel!A$2:B$12642,2)</f>
        <v>ASV_00111: Gammaproteobacteria; Pseudomonadales</v>
      </c>
    </row>
    <row r="974" spans="1:15" x14ac:dyDescent="0.2">
      <c r="A974" t="s">
        <v>12</v>
      </c>
      <c r="B974" t="s">
        <v>25362</v>
      </c>
      <c r="C974" t="s">
        <v>13</v>
      </c>
      <c r="D974" t="s">
        <v>13</v>
      </c>
      <c r="E974" t="s">
        <v>73</v>
      </c>
      <c r="F974" t="s">
        <v>115</v>
      </c>
      <c r="G974">
        <v>-0.63349271449455702</v>
      </c>
      <c r="H974" t="s">
        <v>25363</v>
      </c>
      <c r="I974" s="1">
        <v>2.5702022072871999E-5</v>
      </c>
      <c r="J974" s="1">
        <v>2.5702022072871999E-5</v>
      </c>
      <c r="K974" s="1">
        <v>2.5702022072871999E-5</v>
      </c>
      <c r="L974">
        <v>4.4717770470543297E-3</v>
      </c>
      <c r="M974">
        <v>4.4717770470543297E-3</v>
      </c>
      <c r="N974">
        <v>-0.63349271449455702</v>
      </c>
      <c r="O974" t="str">
        <f>VLOOKUP(E974,usvi_genera_relabel!A$2:B$12642,2)</f>
        <v>ASV_00111: Gammaproteobacteria; Pseudomonadales</v>
      </c>
    </row>
    <row r="975" spans="1:15" x14ac:dyDescent="0.2">
      <c r="A975" t="s">
        <v>12</v>
      </c>
      <c r="B975" t="s">
        <v>25362</v>
      </c>
      <c r="C975" t="s">
        <v>13</v>
      </c>
      <c r="D975" t="s">
        <v>13</v>
      </c>
      <c r="E975" t="s">
        <v>73</v>
      </c>
      <c r="F975" t="s">
        <v>37</v>
      </c>
      <c r="G975">
        <v>0.86478955978070104</v>
      </c>
      <c r="H975" t="s">
        <v>25363</v>
      </c>
      <c r="I975" s="1">
        <v>2.5036547018925399E-22</v>
      </c>
      <c r="J975" s="1">
        <v>2.5036547018925399E-22</v>
      </c>
      <c r="K975" s="1">
        <v>2.5036547018925399E-22</v>
      </c>
      <c r="L975" s="1">
        <v>6.3846946302699299E-19</v>
      </c>
      <c r="M975" s="1">
        <v>6.3846946302699299E-19</v>
      </c>
      <c r="N975">
        <v>0.86478955978070104</v>
      </c>
      <c r="O975" t="str">
        <f>VLOOKUP(E975,usvi_genera_relabel!A$2:B$12642,2)</f>
        <v>ASV_00111: Gammaproteobacteria; Pseudomonadales</v>
      </c>
    </row>
    <row r="976" spans="1:15" x14ac:dyDescent="0.2">
      <c r="A976" t="s">
        <v>12</v>
      </c>
      <c r="B976" t="s">
        <v>25362</v>
      </c>
      <c r="C976" t="s">
        <v>13</v>
      </c>
      <c r="D976" t="s">
        <v>13</v>
      </c>
      <c r="E976" t="s">
        <v>73</v>
      </c>
      <c r="F976" t="s">
        <v>117</v>
      </c>
      <c r="G976">
        <v>0.53516261500778295</v>
      </c>
      <c r="H976" t="s">
        <v>25363</v>
      </c>
      <c r="I976" s="1">
        <v>1.5224685968612199E-6</v>
      </c>
      <c r="J976" s="1">
        <v>1.5224685968612199E-6</v>
      </c>
      <c r="K976" s="1">
        <v>1.5224685968612199E-6</v>
      </c>
      <c r="L976" s="1">
        <v>4.2783006985221199E-4</v>
      </c>
      <c r="M976" s="1">
        <v>4.2783006985221199E-4</v>
      </c>
      <c r="N976">
        <v>0.53516261500778295</v>
      </c>
      <c r="O976" t="str">
        <f>VLOOKUP(E976,usvi_genera_relabel!A$2:B$12642,2)</f>
        <v>ASV_00111: Gammaproteobacteria; Pseudomonadales</v>
      </c>
    </row>
    <row r="977" spans="1:15" x14ac:dyDescent="0.2">
      <c r="A977" t="s">
        <v>12</v>
      </c>
      <c r="B977" t="s">
        <v>25362</v>
      </c>
      <c r="C977" t="s">
        <v>13</v>
      </c>
      <c r="D977" t="s">
        <v>13</v>
      </c>
      <c r="E977" t="s">
        <v>73</v>
      </c>
      <c r="F977" t="s">
        <v>45</v>
      </c>
      <c r="G977">
        <v>0.67742017681154298</v>
      </c>
      <c r="H977" t="s">
        <v>25363</v>
      </c>
      <c r="I977" s="1">
        <v>8.7351111062152596E-11</v>
      </c>
      <c r="J977" s="1">
        <v>8.7351111062152596E-11</v>
      </c>
      <c r="K977" s="1">
        <v>8.7351111062152596E-11</v>
      </c>
      <c r="L977" s="1">
        <v>7.6581002739210494E-8</v>
      </c>
      <c r="M977" s="1">
        <v>7.6581002739210494E-8</v>
      </c>
      <c r="N977">
        <v>0.67742017681154298</v>
      </c>
      <c r="O977" t="str">
        <f>VLOOKUP(E977,usvi_genera_relabel!A$2:B$12642,2)</f>
        <v>ASV_00111: Gammaproteobacteria; Pseudomonadales</v>
      </c>
    </row>
    <row r="978" spans="1:15" x14ac:dyDescent="0.2">
      <c r="A978" t="s">
        <v>12</v>
      </c>
      <c r="B978" t="s">
        <v>25362</v>
      </c>
      <c r="C978" t="s">
        <v>13</v>
      </c>
      <c r="D978" t="s">
        <v>13</v>
      </c>
      <c r="E978" t="s">
        <v>73</v>
      </c>
      <c r="F978" t="s">
        <v>30</v>
      </c>
      <c r="G978">
        <v>0.68376824745457798</v>
      </c>
      <c r="H978" t="s">
        <v>25363</v>
      </c>
      <c r="I978" s="1">
        <v>4.96875512884149E-11</v>
      </c>
      <c r="J978" s="1">
        <v>4.96875512884149E-11</v>
      </c>
      <c r="K978" s="1">
        <v>4.96875512884149E-11</v>
      </c>
      <c r="L978" s="1">
        <v>4.6811293806853098E-8</v>
      </c>
      <c r="M978" s="1">
        <v>4.6811293806853098E-8</v>
      </c>
      <c r="N978">
        <v>0.68376824745457798</v>
      </c>
      <c r="O978" t="str">
        <f>VLOOKUP(E978,usvi_genera_relabel!A$2:B$12642,2)</f>
        <v>ASV_00111: Gammaproteobacteria; Pseudomonadales</v>
      </c>
    </row>
    <row r="979" spans="1:15" x14ac:dyDescent="0.2">
      <c r="A979" t="s">
        <v>12</v>
      </c>
      <c r="B979" t="s">
        <v>25362</v>
      </c>
      <c r="C979" t="s">
        <v>13</v>
      </c>
      <c r="D979" t="s">
        <v>13</v>
      </c>
      <c r="E979" t="s">
        <v>1226</v>
      </c>
      <c r="F979" t="s">
        <v>157</v>
      </c>
      <c r="G979">
        <v>0.57374573164073694</v>
      </c>
      <c r="H979" t="s">
        <v>25363</v>
      </c>
      <c r="I979" s="1">
        <v>1.69176132171779E-7</v>
      </c>
      <c r="J979" s="1">
        <v>1.69176132171779E-7</v>
      </c>
      <c r="K979" s="1">
        <v>1.69176132171779E-7</v>
      </c>
      <c r="L979" s="1">
        <v>6.4495439468845997E-5</v>
      </c>
      <c r="M979" s="1">
        <v>6.4495439468845997E-5</v>
      </c>
      <c r="N979">
        <v>0.57374573164073694</v>
      </c>
      <c r="O979" t="str">
        <f>VLOOKUP(E979,usvi_genera_relabel!A$2:B$12642,2)</f>
        <v>ASV_00112: Bacteroidia; Cryomorphaceae</v>
      </c>
    </row>
    <row r="980" spans="1:15" x14ac:dyDescent="0.2">
      <c r="A980" t="s">
        <v>12</v>
      </c>
      <c r="B980" t="s">
        <v>25362</v>
      </c>
      <c r="C980" t="s">
        <v>13</v>
      </c>
      <c r="D980" t="s">
        <v>13</v>
      </c>
      <c r="E980" t="s">
        <v>1226</v>
      </c>
      <c r="F980" t="s">
        <v>31</v>
      </c>
      <c r="G980">
        <v>0.58514158126377802</v>
      </c>
      <c r="H980" t="s">
        <v>25363</v>
      </c>
      <c r="I980" s="1">
        <v>8.3659191720545001E-8</v>
      </c>
      <c r="J980" s="1">
        <v>8.3659191720545001E-8</v>
      </c>
      <c r="K980" s="1">
        <v>8.3659191720545001E-8</v>
      </c>
      <c r="L980" s="1">
        <v>3.4820014120812201E-5</v>
      </c>
      <c r="M980" s="1">
        <v>3.4820014120812201E-5</v>
      </c>
      <c r="N980">
        <v>0.58514158126377802</v>
      </c>
      <c r="O980" t="str">
        <f>VLOOKUP(E980,usvi_genera_relabel!A$2:B$12642,2)</f>
        <v>ASV_00112: Bacteroidia; Cryomorphaceae</v>
      </c>
    </row>
    <row r="981" spans="1:15" x14ac:dyDescent="0.2">
      <c r="A981" t="s">
        <v>12</v>
      </c>
      <c r="B981" t="s">
        <v>25362</v>
      </c>
      <c r="C981" t="s">
        <v>13</v>
      </c>
      <c r="D981" t="s">
        <v>13</v>
      </c>
      <c r="E981" t="s">
        <v>1226</v>
      </c>
      <c r="F981" t="s">
        <v>15</v>
      </c>
      <c r="G981">
        <v>0.46491032532936</v>
      </c>
      <c r="H981" t="s">
        <v>25363</v>
      </c>
      <c r="I981" s="1">
        <v>4.4140033611224698E-5</v>
      </c>
      <c r="J981" s="1">
        <v>4.4140033611224698E-5</v>
      </c>
      <c r="K981" s="1">
        <v>4.4140033611224698E-5</v>
      </c>
      <c r="L981">
        <v>6.9412864120991999E-3</v>
      </c>
      <c r="M981">
        <v>6.9412864120991999E-3</v>
      </c>
      <c r="N981" t="s">
        <v>25361</v>
      </c>
      <c r="O981" t="str">
        <f>VLOOKUP(E981,usvi_genera_relabel!A$2:B$12642,2)</f>
        <v>ASV_00112: Bacteroidia; Cryomorphaceae</v>
      </c>
    </row>
    <row r="982" spans="1:15" x14ac:dyDescent="0.2">
      <c r="A982" t="s">
        <v>12</v>
      </c>
      <c r="B982" t="s">
        <v>25362</v>
      </c>
      <c r="C982" t="s">
        <v>13</v>
      </c>
      <c r="D982" t="s">
        <v>13</v>
      </c>
      <c r="E982" t="s">
        <v>1226</v>
      </c>
      <c r="F982" t="s">
        <v>91</v>
      </c>
      <c r="G982">
        <v>-0.45375651145052598</v>
      </c>
      <c r="H982" t="s">
        <v>25363</v>
      </c>
      <c r="I982" s="1">
        <v>7.0604003169051207E-5</v>
      </c>
      <c r="J982" s="1">
        <v>7.0604003169051207E-5</v>
      </c>
      <c r="K982" s="1">
        <v>7.0604003169051207E-5</v>
      </c>
      <c r="L982">
        <v>1.0189320273516701E-2</v>
      </c>
      <c r="M982">
        <v>1.0189320273516701E-2</v>
      </c>
      <c r="N982" t="s">
        <v>25361</v>
      </c>
      <c r="O982" t="str">
        <f>VLOOKUP(E982,usvi_genera_relabel!A$2:B$12642,2)</f>
        <v>ASV_00112: Bacteroidia; Cryomorphaceae</v>
      </c>
    </row>
    <row r="983" spans="1:15" x14ac:dyDescent="0.2">
      <c r="A983" t="s">
        <v>12</v>
      </c>
      <c r="B983" t="s">
        <v>25362</v>
      </c>
      <c r="C983" t="s">
        <v>13</v>
      </c>
      <c r="D983" t="s">
        <v>13</v>
      </c>
      <c r="E983" t="s">
        <v>1226</v>
      </c>
      <c r="F983" t="s">
        <v>44</v>
      </c>
      <c r="G983">
        <v>0.76626499651139801</v>
      </c>
      <c r="H983" t="s">
        <v>25363</v>
      </c>
      <c r="I983" s="1">
        <v>6.8668509934963102E-15</v>
      </c>
      <c r="J983" s="1">
        <v>6.8668509934963102E-15</v>
      </c>
      <c r="K983" s="1">
        <v>6.8668509934963102E-15</v>
      </c>
      <c r="L983" s="1">
        <v>1.29231494601064E-11</v>
      </c>
      <c r="M983" s="1">
        <v>1.29231494601064E-11</v>
      </c>
      <c r="N983">
        <v>0.76626499651139801</v>
      </c>
      <c r="O983" t="str">
        <f>VLOOKUP(E983,usvi_genera_relabel!A$2:B$12642,2)</f>
        <v>ASV_00112: Bacteroidia; Cryomorphaceae</v>
      </c>
    </row>
    <row r="984" spans="1:15" x14ac:dyDescent="0.2">
      <c r="A984" t="s">
        <v>12</v>
      </c>
      <c r="B984" t="s">
        <v>25362</v>
      </c>
      <c r="C984" t="s">
        <v>13</v>
      </c>
      <c r="D984" t="s">
        <v>13</v>
      </c>
      <c r="E984" t="s">
        <v>1226</v>
      </c>
      <c r="F984" t="s">
        <v>159</v>
      </c>
      <c r="G984">
        <v>0.73724087685200801</v>
      </c>
      <c r="H984" t="s">
        <v>25363</v>
      </c>
      <c r="I984" s="1">
        <v>2.2816576351696399E-13</v>
      </c>
      <c r="J984" s="1">
        <v>2.2816576351696399E-13</v>
      </c>
      <c r="K984" s="1">
        <v>2.2816576351696399E-13</v>
      </c>
      <c r="L984" s="1">
        <v>3.55836780068481E-10</v>
      </c>
      <c r="M984" s="1">
        <v>3.55836780068481E-10</v>
      </c>
      <c r="N984">
        <v>0.73724087685200801</v>
      </c>
      <c r="O984" t="str">
        <f>VLOOKUP(E984,usvi_genera_relabel!A$2:B$12642,2)</f>
        <v>ASV_00112: Bacteroidia; Cryomorphaceae</v>
      </c>
    </row>
    <row r="985" spans="1:15" x14ac:dyDescent="0.2">
      <c r="A985" t="s">
        <v>12</v>
      </c>
      <c r="B985" t="s">
        <v>25362</v>
      </c>
      <c r="C985" t="s">
        <v>13</v>
      </c>
      <c r="D985" t="s">
        <v>13</v>
      </c>
      <c r="E985" t="s">
        <v>1226</v>
      </c>
      <c r="F985" t="s">
        <v>68</v>
      </c>
      <c r="G985">
        <v>0.506701830495627</v>
      </c>
      <c r="H985" t="s">
        <v>25363</v>
      </c>
      <c r="I985" s="1">
        <v>6.5190513972619201E-6</v>
      </c>
      <c r="J985" s="1">
        <v>6.5190513972619201E-6</v>
      </c>
      <c r="K985" s="1">
        <v>6.5190513972619201E-6</v>
      </c>
      <c r="L985">
        <v>1.4544711492478601E-3</v>
      </c>
      <c r="M985">
        <v>1.4544711492478601E-3</v>
      </c>
      <c r="N985">
        <v>0.506701830495627</v>
      </c>
      <c r="O985" t="str">
        <f>VLOOKUP(E985,usvi_genera_relabel!A$2:B$12642,2)</f>
        <v>ASV_00112: Bacteroidia; Cryomorphaceae</v>
      </c>
    </row>
    <row r="986" spans="1:15" x14ac:dyDescent="0.2">
      <c r="A986" t="s">
        <v>12</v>
      </c>
      <c r="B986" t="s">
        <v>25362</v>
      </c>
      <c r="C986" t="s">
        <v>13</v>
      </c>
      <c r="D986" t="s">
        <v>13</v>
      </c>
      <c r="E986" t="s">
        <v>1226</v>
      </c>
      <c r="F986" t="s">
        <v>122</v>
      </c>
      <c r="G986">
        <v>0.589070584794393</v>
      </c>
      <c r="H986" t="s">
        <v>25363</v>
      </c>
      <c r="I986" s="1">
        <v>2.4449062576647501E-7</v>
      </c>
      <c r="J986" s="1">
        <v>2.4449062576647501E-7</v>
      </c>
      <c r="K986" s="1">
        <v>2.4449062576647501E-7</v>
      </c>
      <c r="L986" s="1">
        <v>8.8904195517914902E-5</v>
      </c>
      <c r="M986" s="1">
        <v>8.8904195517914902E-5</v>
      </c>
      <c r="N986">
        <v>0.589070584794393</v>
      </c>
      <c r="O986" t="str">
        <f>VLOOKUP(E986,usvi_genera_relabel!A$2:B$12642,2)</f>
        <v>ASV_00112: Bacteroidia; Cryomorphaceae</v>
      </c>
    </row>
    <row r="987" spans="1:15" x14ac:dyDescent="0.2">
      <c r="A987" t="s">
        <v>12</v>
      </c>
      <c r="B987" t="s">
        <v>25362</v>
      </c>
      <c r="C987" t="s">
        <v>13</v>
      </c>
      <c r="D987" t="s">
        <v>13</v>
      </c>
      <c r="E987" t="s">
        <v>1226</v>
      </c>
      <c r="F987" t="s">
        <v>161</v>
      </c>
      <c r="G987">
        <v>0.65884130216930603</v>
      </c>
      <c r="H987" t="s">
        <v>25363</v>
      </c>
      <c r="I987" s="1">
        <v>6.88406735234964E-6</v>
      </c>
      <c r="J987" s="1">
        <v>6.88406735234964E-6</v>
      </c>
      <c r="K987" s="1">
        <v>6.88406735234964E-6</v>
      </c>
      <c r="L987">
        <v>1.52117098331502E-3</v>
      </c>
      <c r="M987">
        <v>1.52117098331502E-3</v>
      </c>
      <c r="N987">
        <v>0.65884130216930603</v>
      </c>
      <c r="O987" t="str">
        <f>VLOOKUP(E987,usvi_genera_relabel!A$2:B$12642,2)</f>
        <v>ASV_00112: Bacteroidia; Cryomorphaceae</v>
      </c>
    </row>
    <row r="988" spans="1:15" x14ac:dyDescent="0.2">
      <c r="A988" t="s">
        <v>12</v>
      </c>
      <c r="B988" t="s">
        <v>25362</v>
      </c>
      <c r="C988" t="s">
        <v>13</v>
      </c>
      <c r="D988" t="s">
        <v>13</v>
      </c>
      <c r="E988" t="s">
        <v>1226</v>
      </c>
      <c r="F988" t="s">
        <v>48</v>
      </c>
      <c r="G988">
        <v>0.52005413571766701</v>
      </c>
      <c r="H988" t="s">
        <v>25363</v>
      </c>
      <c r="I988" s="1">
        <v>3.3493716760821298E-6</v>
      </c>
      <c r="J988" s="1">
        <v>3.3493716760821298E-6</v>
      </c>
      <c r="K988" s="1">
        <v>3.3493716760821298E-6</v>
      </c>
      <c r="L988" s="1">
        <v>8.3099851202354303E-4</v>
      </c>
      <c r="M988" s="1">
        <v>8.3099851202354303E-4</v>
      </c>
      <c r="N988">
        <v>0.52005413571766701</v>
      </c>
      <c r="O988" t="str">
        <f>VLOOKUP(E988,usvi_genera_relabel!A$2:B$12642,2)</f>
        <v>ASV_00112: Bacteroidia; Cryomorphaceae</v>
      </c>
    </row>
    <row r="989" spans="1:15" x14ac:dyDescent="0.2">
      <c r="A989" t="s">
        <v>12</v>
      </c>
      <c r="B989" t="s">
        <v>25362</v>
      </c>
      <c r="C989" t="s">
        <v>13</v>
      </c>
      <c r="D989" t="s">
        <v>13</v>
      </c>
      <c r="E989" t="s">
        <v>1226</v>
      </c>
      <c r="F989" t="s">
        <v>71</v>
      </c>
      <c r="G989">
        <v>-0.47622549637099898</v>
      </c>
      <c r="H989" t="s">
        <v>25363</v>
      </c>
      <c r="I989" s="1">
        <v>2.6948115324927701E-5</v>
      </c>
      <c r="J989" s="1">
        <v>2.6948115324927701E-5</v>
      </c>
      <c r="K989" s="1">
        <v>2.6948115324927701E-5</v>
      </c>
      <c r="L989">
        <v>4.6531918163706804E-3</v>
      </c>
      <c r="M989">
        <v>4.6531918163706804E-3</v>
      </c>
      <c r="N989" t="s">
        <v>25361</v>
      </c>
      <c r="O989" t="str">
        <f>VLOOKUP(E989,usvi_genera_relabel!A$2:B$12642,2)</f>
        <v>ASV_00112: Bacteroidia; Cryomorphaceae</v>
      </c>
    </row>
    <row r="990" spans="1:15" x14ac:dyDescent="0.2">
      <c r="A990" t="s">
        <v>12</v>
      </c>
      <c r="B990" t="s">
        <v>25362</v>
      </c>
      <c r="C990" t="s">
        <v>13</v>
      </c>
      <c r="D990" t="s">
        <v>13</v>
      </c>
      <c r="E990" t="s">
        <v>1226</v>
      </c>
      <c r="F990" t="s">
        <v>50</v>
      </c>
      <c r="G990">
        <v>0.531510494276759</v>
      </c>
      <c r="H990" t="s">
        <v>25363</v>
      </c>
      <c r="I990" s="1">
        <v>1.8485905420881799E-6</v>
      </c>
      <c r="J990" s="1">
        <v>1.8485905420881799E-6</v>
      </c>
      <c r="K990" s="1">
        <v>1.8485905420881799E-6</v>
      </c>
      <c r="L990" s="1">
        <v>5.0550266889230495E-4</v>
      </c>
      <c r="M990" s="1">
        <v>5.0550266889230495E-4</v>
      </c>
      <c r="N990">
        <v>0.531510494276759</v>
      </c>
      <c r="O990" t="str">
        <f>VLOOKUP(E990,usvi_genera_relabel!A$2:B$12642,2)</f>
        <v>ASV_00112: Bacteroidia; Cryomorphaceae</v>
      </c>
    </row>
    <row r="991" spans="1:15" x14ac:dyDescent="0.2">
      <c r="A991" t="s">
        <v>12</v>
      </c>
      <c r="B991" t="s">
        <v>25362</v>
      </c>
      <c r="C991" t="s">
        <v>13</v>
      </c>
      <c r="D991" t="s">
        <v>13</v>
      </c>
      <c r="E991" t="s">
        <v>1226</v>
      </c>
      <c r="F991" t="s">
        <v>177</v>
      </c>
      <c r="G991">
        <v>-0.52445758255211605</v>
      </c>
      <c r="H991" t="s">
        <v>25363</v>
      </c>
      <c r="I991" s="1">
        <v>3.7367916632758599E-6</v>
      </c>
      <c r="J991" s="1">
        <v>3.7367916632758599E-6</v>
      </c>
      <c r="K991" s="1">
        <v>3.7367916632758599E-6</v>
      </c>
      <c r="L991" s="1">
        <v>9.1003226720915201E-4</v>
      </c>
      <c r="M991" s="1">
        <v>9.1003226720915201E-4</v>
      </c>
      <c r="N991">
        <v>-0.52445758255211605</v>
      </c>
      <c r="O991" t="str">
        <f>VLOOKUP(E991,usvi_genera_relabel!A$2:B$12642,2)</f>
        <v>ASV_00112: Bacteroidia; Cryomorphaceae</v>
      </c>
    </row>
    <row r="992" spans="1:15" x14ac:dyDescent="0.2">
      <c r="A992" t="s">
        <v>12</v>
      </c>
      <c r="B992" t="s">
        <v>25362</v>
      </c>
      <c r="C992" t="s">
        <v>13</v>
      </c>
      <c r="D992" t="s">
        <v>13</v>
      </c>
      <c r="E992" t="s">
        <v>1226</v>
      </c>
      <c r="F992" t="s">
        <v>37</v>
      </c>
      <c r="G992">
        <v>0.78405462371055201</v>
      </c>
      <c r="H992" t="s">
        <v>25363</v>
      </c>
      <c r="I992" s="1">
        <v>6.1842482200523001E-16</v>
      </c>
      <c r="J992" s="1">
        <v>6.1842482200523001E-16</v>
      </c>
      <c r="K992" s="1">
        <v>6.1842482200523001E-16</v>
      </c>
      <c r="L992" s="1">
        <v>1.28425018421381E-12</v>
      </c>
      <c r="M992" s="1">
        <v>1.28425018421381E-12</v>
      </c>
      <c r="N992">
        <v>0.78405462371055201</v>
      </c>
      <c r="O992" t="str">
        <f>VLOOKUP(E992,usvi_genera_relabel!A$2:B$12642,2)</f>
        <v>ASV_00112: Bacteroidia; Cryomorphaceae</v>
      </c>
    </row>
    <row r="993" spans="1:15" x14ac:dyDescent="0.2">
      <c r="A993" t="s">
        <v>12</v>
      </c>
      <c r="B993" t="s">
        <v>25362</v>
      </c>
      <c r="C993" t="s">
        <v>13</v>
      </c>
      <c r="D993" t="s">
        <v>13</v>
      </c>
      <c r="E993" t="s">
        <v>1226</v>
      </c>
      <c r="F993" t="s">
        <v>117</v>
      </c>
      <c r="G993">
        <v>0.61136212021944702</v>
      </c>
      <c r="H993" t="s">
        <v>25363</v>
      </c>
      <c r="I993" s="1">
        <v>1.48728595849791E-8</v>
      </c>
      <c r="J993" s="1">
        <v>1.48728595849791E-8</v>
      </c>
      <c r="K993" s="1">
        <v>1.48728595849791E-8</v>
      </c>
      <c r="L993" s="1">
        <v>7.5708077227840199E-6</v>
      </c>
      <c r="M993" s="1">
        <v>7.5708077227840199E-6</v>
      </c>
      <c r="N993">
        <v>0.61136212021944702</v>
      </c>
      <c r="O993" t="str">
        <f>VLOOKUP(E993,usvi_genera_relabel!A$2:B$12642,2)</f>
        <v>ASV_00112: Bacteroidia; Cryomorphaceae</v>
      </c>
    </row>
    <row r="994" spans="1:15" x14ac:dyDescent="0.2">
      <c r="A994" t="s">
        <v>12</v>
      </c>
      <c r="B994" t="s">
        <v>25362</v>
      </c>
      <c r="C994" t="s">
        <v>13</v>
      </c>
      <c r="D994" t="s">
        <v>13</v>
      </c>
      <c r="E994" t="s">
        <v>1226</v>
      </c>
      <c r="F994" t="s">
        <v>225</v>
      </c>
      <c r="G994">
        <v>-0.50553241675333205</v>
      </c>
      <c r="H994" t="s">
        <v>25363</v>
      </c>
      <c r="I994" s="1">
        <v>8.0529701443202792E-6</v>
      </c>
      <c r="J994" s="1">
        <v>8.0529701443202792E-6</v>
      </c>
      <c r="K994" s="1">
        <v>8.0529701443202792E-6</v>
      </c>
      <c r="L994">
        <v>1.74086330527159E-3</v>
      </c>
      <c r="M994">
        <v>1.74086330527159E-3</v>
      </c>
      <c r="N994">
        <v>-0.50553241675333205</v>
      </c>
      <c r="O994" t="str">
        <f>VLOOKUP(E994,usvi_genera_relabel!A$2:B$12642,2)</f>
        <v>ASV_00112: Bacteroidia; Cryomorphaceae</v>
      </c>
    </row>
    <row r="995" spans="1:15" x14ac:dyDescent="0.2">
      <c r="A995" t="s">
        <v>12</v>
      </c>
      <c r="B995" t="s">
        <v>25362</v>
      </c>
      <c r="C995" t="s">
        <v>13</v>
      </c>
      <c r="D995" t="s">
        <v>13</v>
      </c>
      <c r="E995" t="s">
        <v>1226</v>
      </c>
      <c r="F995" t="s">
        <v>66</v>
      </c>
      <c r="G995">
        <v>0.52350314507260498</v>
      </c>
      <c r="H995" t="s">
        <v>25363</v>
      </c>
      <c r="I995" s="1">
        <v>2.8070054265801502E-6</v>
      </c>
      <c r="J995" s="1">
        <v>2.8070054265801502E-6</v>
      </c>
      <c r="K995" s="1">
        <v>2.8070054265801502E-6</v>
      </c>
      <c r="L995" s="1">
        <v>7.1769866768383195E-4</v>
      </c>
      <c r="M995" s="1">
        <v>7.1769866768383195E-4</v>
      </c>
      <c r="N995">
        <v>0.52350314507260498</v>
      </c>
      <c r="O995" t="str">
        <f>VLOOKUP(E995,usvi_genera_relabel!A$2:B$12642,2)</f>
        <v>ASV_00112: Bacteroidia; Cryomorphaceae</v>
      </c>
    </row>
    <row r="996" spans="1:15" x14ac:dyDescent="0.2">
      <c r="A996" t="s">
        <v>12</v>
      </c>
      <c r="B996" t="s">
        <v>25362</v>
      </c>
      <c r="C996" t="s">
        <v>13</v>
      </c>
      <c r="D996" t="s">
        <v>13</v>
      </c>
      <c r="E996" t="s">
        <v>1226</v>
      </c>
      <c r="F996" t="s">
        <v>45</v>
      </c>
      <c r="G996">
        <v>0.72191194638561695</v>
      </c>
      <c r="H996" t="s">
        <v>25363</v>
      </c>
      <c r="I996" s="1">
        <v>1.2124716342369899E-12</v>
      </c>
      <c r="J996" s="1">
        <v>1.2124716342369899E-12</v>
      </c>
      <c r="K996" s="1">
        <v>1.2124716342369899E-12</v>
      </c>
      <c r="L996" s="1">
        <v>1.6479847093014001E-9</v>
      </c>
      <c r="M996" s="1">
        <v>1.6479847093014001E-9</v>
      </c>
      <c r="N996">
        <v>0.72191194638561695</v>
      </c>
      <c r="O996" t="str">
        <f>VLOOKUP(E996,usvi_genera_relabel!A$2:B$12642,2)</f>
        <v>ASV_00112: Bacteroidia; Cryomorphaceae</v>
      </c>
    </row>
    <row r="997" spans="1:15" x14ac:dyDescent="0.2">
      <c r="A997" t="s">
        <v>12</v>
      </c>
      <c r="B997" t="s">
        <v>25362</v>
      </c>
      <c r="C997" t="s">
        <v>13</v>
      </c>
      <c r="D997" t="s">
        <v>13</v>
      </c>
      <c r="E997" t="s">
        <v>1226</v>
      </c>
      <c r="F997" t="s">
        <v>92</v>
      </c>
      <c r="G997">
        <v>-0.50709557745967004</v>
      </c>
      <c r="H997" t="s">
        <v>25363</v>
      </c>
      <c r="I997" s="1">
        <v>8.7263542919842297E-6</v>
      </c>
      <c r="J997" s="1">
        <v>8.7263542919842297E-6</v>
      </c>
      <c r="K997" s="1">
        <v>8.7263542919842297E-6</v>
      </c>
      <c r="L997">
        <v>1.8610263878445299E-3</v>
      </c>
      <c r="M997">
        <v>1.8610263878445299E-3</v>
      </c>
      <c r="N997">
        <v>-0.50709557745967004</v>
      </c>
      <c r="O997" t="str">
        <f>VLOOKUP(E997,usvi_genera_relabel!A$2:B$12642,2)</f>
        <v>ASV_00112: Bacteroidia; Cryomorphaceae</v>
      </c>
    </row>
    <row r="998" spans="1:15" x14ac:dyDescent="0.2">
      <c r="A998" t="s">
        <v>12</v>
      </c>
      <c r="B998" t="s">
        <v>25362</v>
      </c>
      <c r="C998" t="s">
        <v>13</v>
      </c>
      <c r="D998" t="s">
        <v>13</v>
      </c>
      <c r="E998" t="s">
        <v>1226</v>
      </c>
      <c r="F998" t="s">
        <v>30</v>
      </c>
      <c r="G998">
        <v>0.67451327981190801</v>
      </c>
      <c r="H998" t="s">
        <v>25363</v>
      </c>
      <c r="I998" s="1">
        <v>1.12578683960249E-10</v>
      </c>
      <c r="J998" s="1">
        <v>1.12578683960249E-10</v>
      </c>
      <c r="K998" s="1">
        <v>1.12578683960249E-10</v>
      </c>
      <c r="L998" s="1">
        <v>9.5386798006215502E-8</v>
      </c>
      <c r="M998" s="1">
        <v>9.5386798006215502E-8</v>
      </c>
      <c r="N998">
        <v>0.67451327981190801</v>
      </c>
      <c r="O998" t="str">
        <f>VLOOKUP(E998,usvi_genera_relabel!A$2:B$12642,2)</f>
        <v>ASV_00112: Bacteroidia; Cryomorphaceae</v>
      </c>
    </row>
    <row r="999" spans="1:15" x14ac:dyDescent="0.2">
      <c r="A999" t="s">
        <v>12</v>
      </c>
      <c r="B999" t="s">
        <v>25362</v>
      </c>
      <c r="C999" t="s">
        <v>13</v>
      </c>
      <c r="D999" t="s">
        <v>13</v>
      </c>
      <c r="E999" t="s">
        <v>1226</v>
      </c>
      <c r="F999" t="s">
        <v>185</v>
      </c>
      <c r="G999">
        <v>-0.49494462060724198</v>
      </c>
      <c r="H999" t="s">
        <v>25363</v>
      </c>
      <c r="I999" s="1">
        <v>1.53772074682459E-5</v>
      </c>
      <c r="J999" s="1">
        <v>1.53772074682459E-5</v>
      </c>
      <c r="K999" s="1">
        <v>1.53772074682459E-5</v>
      </c>
      <c r="L999">
        <v>2.9586518107790299E-3</v>
      </c>
      <c r="M999">
        <v>2.9586518107790299E-3</v>
      </c>
      <c r="N999" t="s">
        <v>25361</v>
      </c>
      <c r="O999" t="str">
        <f>VLOOKUP(E999,usvi_genera_relabel!A$2:B$12642,2)</f>
        <v>ASV_00112: Bacteroidia; Cryomorphaceae</v>
      </c>
    </row>
    <row r="1000" spans="1:15" x14ac:dyDescent="0.2">
      <c r="A1000" t="s">
        <v>12</v>
      </c>
      <c r="B1000" t="s">
        <v>25362</v>
      </c>
      <c r="C1000" t="s">
        <v>13</v>
      </c>
      <c r="D1000" t="s">
        <v>13</v>
      </c>
      <c r="E1000" t="s">
        <v>681</v>
      </c>
      <c r="F1000" t="s">
        <v>44</v>
      </c>
      <c r="G1000">
        <v>-0.58814317768864099</v>
      </c>
      <c r="H1000" t="s">
        <v>25363</v>
      </c>
      <c r="I1000" s="1">
        <v>6.9182740395497896E-8</v>
      </c>
      <c r="J1000" s="1">
        <v>6.9182740395497896E-8</v>
      </c>
      <c r="K1000" s="1">
        <v>6.9182740395497896E-8</v>
      </c>
      <c r="L1000" s="1">
        <v>2.95487674439027E-5</v>
      </c>
      <c r="M1000" s="1">
        <v>2.95487674439027E-5</v>
      </c>
      <c r="N1000">
        <v>-0.58814317768864099</v>
      </c>
      <c r="O1000" t="str">
        <f>VLOOKUP(E1000,usvi_genera_relabel!A$2:B$12642,2)</f>
        <v>ASV_00113: Alphaproteobacteria; AEGEAN-169 marine group</v>
      </c>
    </row>
    <row r="1001" spans="1:15" x14ac:dyDescent="0.2">
      <c r="A1001" t="s">
        <v>12</v>
      </c>
      <c r="B1001" t="s">
        <v>25362</v>
      </c>
      <c r="C1001" t="s">
        <v>13</v>
      </c>
      <c r="D1001" t="s">
        <v>13</v>
      </c>
      <c r="E1001" t="s">
        <v>681</v>
      </c>
      <c r="F1001" t="s">
        <v>159</v>
      </c>
      <c r="G1001">
        <v>-0.62941816523052097</v>
      </c>
      <c r="H1001" t="s">
        <v>25363</v>
      </c>
      <c r="I1001" s="1">
        <v>4.1185709379254404E-9</v>
      </c>
      <c r="J1001" s="1">
        <v>4.1185709379254404E-9</v>
      </c>
      <c r="K1001" s="1">
        <v>4.1185709379254404E-9</v>
      </c>
      <c r="L1001" s="1">
        <v>2.4261946674327102E-6</v>
      </c>
      <c r="M1001" s="1">
        <v>2.4261946674327102E-6</v>
      </c>
      <c r="N1001">
        <v>-0.62941816523052097</v>
      </c>
      <c r="O1001" t="str">
        <f>VLOOKUP(E1001,usvi_genera_relabel!A$2:B$12642,2)</f>
        <v>ASV_00113: Alphaproteobacteria; AEGEAN-169 marine group</v>
      </c>
    </row>
    <row r="1002" spans="1:15" x14ac:dyDescent="0.2">
      <c r="A1002" t="s">
        <v>12</v>
      </c>
      <c r="B1002" t="s">
        <v>25362</v>
      </c>
      <c r="C1002" t="s">
        <v>13</v>
      </c>
      <c r="D1002" t="s">
        <v>13</v>
      </c>
      <c r="E1002" t="s">
        <v>681</v>
      </c>
      <c r="F1002" t="s">
        <v>161</v>
      </c>
      <c r="G1002">
        <v>-0.65252822180902403</v>
      </c>
      <c r="H1002" t="s">
        <v>25363</v>
      </c>
      <c r="I1002" s="1">
        <v>9.0180337910328303E-6</v>
      </c>
      <c r="J1002" s="1">
        <v>9.0180337910328303E-6</v>
      </c>
      <c r="K1002" s="1">
        <v>9.0180337910328303E-6</v>
      </c>
      <c r="L1002">
        <v>1.9071265755981699E-3</v>
      </c>
      <c r="M1002">
        <v>1.9071265755981699E-3</v>
      </c>
      <c r="N1002">
        <v>-0.65252822180902403</v>
      </c>
      <c r="O1002" t="str">
        <f>VLOOKUP(E1002,usvi_genera_relabel!A$2:B$12642,2)</f>
        <v>ASV_00113: Alphaproteobacteria; AEGEAN-169 marine group</v>
      </c>
    </row>
    <row r="1003" spans="1:15" x14ac:dyDescent="0.2">
      <c r="A1003" t="s">
        <v>12</v>
      </c>
      <c r="B1003" t="s">
        <v>25362</v>
      </c>
      <c r="C1003" t="s">
        <v>13</v>
      </c>
      <c r="D1003" t="s">
        <v>13</v>
      </c>
      <c r="E1003" t="s">
        <v>681</v>
      </c>
      <c r="F1003" t="s">
        <v>37</v>
      </c>
      <c r="G1003">
        <v>-0.75138084375870096</v>
      </c>
      <c r="H1003" t="s">
        <v>25363</v>
      </c>
      <c r="I1003" s="1">
        <v>4.3959851198565401E-14</v>
      </c>
      <c r="J1003" s="1">
        <v>4.3959851198565401E-14</v>
      </c>
      <c r="K1003" s="1">
        <v>4.3959851198565401E-14</v>
      </c>
      <c r="L1003" s="1">
        <v>7.6650315509915601E-11</v>
      </c>
      <c r="M1003" s="1">
        <v>7.6650315509915601E-11</v>
      </c>
      <c r="N1003">
        <v>-0.75138084375870096</v>
      </c>
      <c r="O1003" t="str">
        <f>VLOOKUP(E1003,usvi_genera_relabel!A$2:B$12642,2)</f>
        <v>ASV_00113: Alphaproteobacteria; AEGEAN-169 marine group</v>
      </c>
    </row>
    <row r="1004" spans="1:15" x14ac:dyDescent="0.2">
      <c r="A1004" t="s">
        <v>12</v>
      </c>
      <c r="B1004" t="s">
        <v>25362</v>
      </c>
      <c r="C1004" t="s">
        <v>13</v>
      </c>
      <c r="D1004" t="s">
        <v>13</v>
      </c>
      <c r="E1004" t="s">
        <v>681</v>
      </c>
      <c r="F1004" t="s">
        <v>45</v>
      </c>
      <c r="G1004">
        <v>-0.53298570869297102</v>
      </c>
      <c r="H1004" t="s">
        <v>25363</v>
      </c>
      <c r="I1004" s="1">
        <v>1.70966471956405E-6</v>
      </c>
      <c r="J1004" s="1">
        <v>1.70966471956405E-6</v>
      </c>
      <c r="K1004" s="1">
        <v>1.70966471956405E-6</v>
      </c>
      <c r="L1004" s="1">
        <v>4.7179755738026698E-4</v>
      </c>
      <c r="M1004" s="1">
        <v>4.7179755738026698E-4</v>
      </c>
      <c r="N1004">
        <v>-0.53298570869297102</v>
      </c>
      <c r="O1004" t="str">
        <f>VLOOKUP(E1004,usvi_genera_relabel!A$2:B$12642,2)</f>
        <v>ASV_00113: Alphaproteobacteria; AEGEAN-169 marine group</v>
      </c>
    </row>
    <row r="1005" spans="1:15" x14ac:dyDescent="0.2">
      <c r="A1005" t="s">
        <v>12</v>
      </c>
      <c r="B1005" t="s">
        <v>25362</v>
      </c>
      <c r="C1005" t="s">
        <v>13</v>
      </c>
      <c r="D1005" t="s">
        <v>13</v>
      </c>
      <c r="E1005" t="s">
        <v>681</v>
      </c>
      <c r="F1005" t="s">
        <v>30</v>
      </c>
      <c r="G1005">
        <v>-0.52038989625197096</v>
      </c>
      <c r="H1005" t="s">
        <v>25363</v>
      </c>
      <c r="I1005" s="1">
        <v>3.29254388627519E-6</v>
      </c>
      <c r="J1005" s="1">
        <v>3.29254388627519E-6</v>
      </c>
      <c r="K1005" s="1">
        <v>3.29254388627519E-6</v>
      </c>
      <c r="L1005" s="1">
        <v>8.2092975744882195E-4</v>
      </c>
      <c r="M1005" s="1">
        <v>8.2092975744882195E-4</v>
      </c>
      <c r="N1005">
        <v>-0.52038989625197096</v>
      </c>
      <c r="O1005" t="str">
        <f>VLOOKUP(E1005,usvi_genera_relabel!A$2:B$12642,2)</f>
        <v>ASV_00113: Alphaproteobacteria; AEGEAN-169 marine group</v>
      </c>
    </row>
    <row r="1006" spans="1:15" x14ac:dyDescent="0.2">
      <c r="A1006" t="s">
        <v>12</v>
      </c>
      <c r="B1006" t="s">
        <v>25362</v>
      </c>
      <c r="C1006" t="s">
        <v>13</v>
      </c>
      <c r="D1006" t="s">
        <v>13</v>
      </c>
      <c r="E1006" t="s">
        <v>797</v>
      </c>
      <c r="F1006" t="s">
        <v>157</v>
      </c>
      <c r="G1006">
        <v>-0.461099932930918</v>
      </c>
      <c r="H1006" t="s">
        <v>25363</v>
      </c>
      <c r="I1006" s="1">
        <v>5.1918093422481502E-5</v>
      </c>
      <c r="J1006" s="1">
        <v>5.1918093422481502E-5</v>
      </c>
      <c r="K1006" s="1">
        <v>5.1918093422481502E-5</v>
      </c>
      <c r="L1006">
        <v>7.9094118832627198E-3</v>
      </c>
      <c r="M1006">
        <v>7.9094118832627198E-3</v>
      </c>
      <c r="N1006" t="s">
        <v>25361</v>
      </c>
      <c r="O1006" t="str">
        <f>VLOOKUP(E1006,usvi_genera_relabel!A$2:B$12642,2)</f>
        <v>ASV_00114: Alphaproteobacteria; Rhodobacteraceae</v>
      </c>
    </row>
    <row r="1007" spans="1:15" x14ac:dyDescent="0.2">
      <c r="A1007" t="s">
        <v>12</v>
      </c>
      <c r="B1007" t="s">
        <v>25362</v>
      </c>
      <c r="C1007" t="s">
        <v>13</v>
      </c>
      <c r="D1007" t="s">
        <v>13</v>
      </c>
      <c r="E1007" t="s">
        <v>797</v>
      </c>
      <c r="F1007" t="s">
        <v>31</v>
      </c>
      <c r="G1007">
        <v>-0.50452716297786704</v>
      </c>
      <c r="H1007" t="s">
        <v>25363</v>
      </c>
      <c r="I1007" s="1">
        <v>7.24676752271333E-6</v>
      </c>
      <c r="J1007" s="1">
        <v>7.24676752271333E-6</v>
      </c>
      <c r="K1007" s="1">
        <v>7.24676752271333E-6</v>
      </c>
      <c r="L1007">
        <v>1.5892059681966799E-3</v>
      </c>
      <c r="M1007">
        <v>1.5892059681966799E-3</v>
      </c>
      <c r="N1007">
        <v>-0.50452716297786704</v>
      </c>
      <c r="O1007" t="str">
        <f>VLOOKUP(E1007,usvi_genera_relabel!A$2:B$12642,2)</f>
        <v>ASV_00114: Alphaproteobacteria; Rhodobacteraceae</v>
      </c>
    </row>
    <row r="1008" spans="1:15" x14ac:dyDescent="0.2">
      <c r="A1008" t="s">
        <v>12</v>
      </c>
      <c r="B1008" t="s">
        <v>25362</v>
      </c>
      <c r="C1008" t="s">
        <v>13</v>
      </c>
      <c r="D1008" t="s">
        <v>13</v>
      </c>
      <c r="E1008" t="s">
        <v>797</v>
      </c>
      <c r="F1008" t="s">
        <v>15</v>
      </c>
      <c r="G1008">
        <v>-0.471395036887994</v>
      </c>
      <c r="H1008" t="s">
        <v>25363</v>
      </c>
      <c r="I1008" s="1">
        <v>3.3337976949898098E-5</v>
      </c>
      <c r="J1008" s="1">
        <v>3.3337976949898098E-5</v>
      </c>
      <c r="K1008" s="1">
        <v>3.3337976949898098E-5</v>
      </c>
      <c r="L1008">
        <v>5.5273546806792499E-3</v>
      </c>
      <c r="M1008">
        <v>5.5273546806792499E-3</v>
      </c>
      <c r="N1008" t="s">
        <v>25361</v>
      </c>
      <c r="O1008" t="str">
        <f>VLOOKUP(E1008,usvi_genera_relabel!A$2:B$12642,2)</f>
        <v>ASV_00114: Alphaproteobacteria; Rhodobacteraceae</v>
      </c>
    </row>
    <row r="1009" spans="1:15" x14ac:dyDescent="0.2">
      <c r="A1009" t="s">
        <v>12</v>
      </c>
      <c r="B1009" t="s">
        <v>25362</v>
      </c>
      <c r="C1009" t="s">
        <v>13</v>
      </c>
      <c r="D1009" t="s">
        <v>13</v>
      </c>
      <c r="E1009" t="s">
        <v>797</v>
      </c>
      <c r="F1009" t="s">
        <v>44</v>
      </c>
      <c r="G1009">
        <v>-0.58819584171696804</v>
      </c>
      <c r="H1009" t="s">
        <v>25363</v>
      </c>
      <c r="I1009" s="1">
        <v>6.8951310406628998E-8</v>
      </c>
      <c r="J1009" s="1">
        <v>6.8951310406628998E-8</v>
      </c>
      <c r="K1009" s="1">
        <v>6.8951310406628998E-8</v>
      </c>
      <c r="L1009" s="1">
        <v>2.9485787448016E-5</v>
      </c>
      <c r="M1009" s="1">
        <v>2.9485787448016E-5</v>
      </c>
      <c r="N1009">
        <v>-0.58819584171696804</v>
      </c>
      <c r="O1009" t="str">
        <f>VLOOKUP(E1009,usvi_genera_relabel!A$2:B$12642,2)</f>
        <v>ASV_00114: Alphaproteobacteria; Rhodobacteraceae</v>
      </c>
    </row>
    <row r="1010" spans="1:15" x14ac:dyDescent="0.2">
      <c r="A1010" t="s">
        <v>12</v>
      </c>
      <c r="B1010" t="s">
        <v>25362</v>
      </c>
      <c r="C1010" t="s">
        <v>13</v>
      </c>
      <c r="D1010" t="s">
        <v>13</v>
      </c>
      <c r="E1010" t="s">
        <v>797</v>
      </c>
      <c r="F1010" t="s">
        <v>159</v>
      </c>
      <c r="G1010">
        <v>-0.62826961770623702</v>
      </c>
      <c r="H1010" t="s">
        <v>25363</v>
      </c>
      <c r="I1010" s="1">
        <v>4.4801127056518503E-9</v>
      </c>
      <c r="J1010" s="1">
        <v>4.4801127056518503E-9</v>
      </c>
      <c r="K1010" s="1">
        <v>4.4801127056518503E-9</v>
      </c>
      <c r="L1010" s="1">
        <v>2.6194640155369699E-6</v>
      </c>
      <c r="M1010" s="1">
        <v>2.6194640155369699E-6</v>
      </c>
      <c r="N1010">
        <v>-0.62826961770623702</v>
      </c>
      <c r="O1010" t="str">
        <f>VLOOKUP(E1010,usvi_genera_relabel!A$2:B$12642,2)</f>
        <v>ASV_00114: Alphaproteobacteria; Rhodobacteraceae</v>
      </c>
    </row>
    <row r="1011" spans="1:15" x14ac:dyDescent="0.2">
      <c r="A1011" t="s">
        <v>12</v>
      </c>
      <c r="B1011" t="s">
        <v>25362</v>
      </c>
      <c r="C1011" t="s">
        <v>13</v>
      </c>
      <c r="D1011" t="s">
        <v>13</v>
      </c>
      <c r="E1011" t="s">
        <v>797</v>
      </c>
      <c r="F1011" t="s">
        <v>122</v>
      </c>
      <c r="G1011">
        <v>-0.50257867132867096</v>
      </c>
      <c r="H1011" t="s">
        <v>25363</v>
      </c>
      <c r="I1011" s="1">
        <v>1.98873079626388E-5</v>
      </c>
      <c r="J1011" s="1">
        <v>1.98873079626388E-5</v>
      </c>
      <c r="K1011" s="1">
        <v>1.98873079626388E-5</v>
      </c>
      <c r="L1011">
        <v>3.65228568020598E-3</v>
      </c>
      <c r="M1011">
        <v>3.65228568020598E-3</v>
      </c>
      <c r="N1011">
        <v>-0.50257867132867096</v>
      </c>
      <c r="O1011" t="str">
        <f>VLOOKUP(E1011,usvi_genera_relabel!A$2:B$12642,2)</f>
        <v>ASV_00114: Alphaproteobacteria; Rhodobacteraceae</v>
      </c>
    </row>
    <row r="1012" spans="1:15" x14ac:dyDescent="0.2">
      <c r="A1012" t="s">
        <v>12</v>
      </c>
      <c r="B1012" t="s">
        <v>25362</v>
      </c>
      <c r="C1012" t="s">
        <v>13</v>
      </c>
      <c r="D1012" t="s">
        <v>13</v>
      </c>
      <c r="E1012" t="s">
        <v>797</v>
      </c>
      <c r="F1012" t="s">
        <v>161</v>
      </c>
      <c r="G1012">
        <v>-0.65291607396870499</v>
      </c>
      <c r="H1012" t="s">
        <v>25363</v>
      </c>
      <c r="I1012" s="1">
        <v>8.8712583062974096E-6</v>
      </c>
      <c r="J1012" s="1">
        <v>8.8712583062974096E-6</v>
      </c>
      <c r="K1012" s="1">
        <v>8.8712583062974096E-6</v>
      </c>
      <c r="L1012">
        <v>1.8840866042360801E-3</v>
      </c>
      <c r="M1012">
        <v>1.8840866042360801E-3</v>
      </c>
      <c r="N1012">
        <v>-0.65291607396870499</v>
      </c>
      <c r="O1012" t="str">
        <f>VLOOKUP(E1012,usvi_genera_relabel!A$2:B$12642,2)</f>
        <v>ASV_00114: Alphaproteobacteria; Rhodobacteraceae</v>
      </c>
    </row>
    <row r="1013" spans="1:15" x14ac:dyDescent="0.2">
      <c r="A1013" t="s">
        <v>12</v>
      </c>
      <c r="B1013" t="s">
        <v>25362</v>
      </c>
      <c r="C1013" t="s">
        <v>13</v>
      </c>
      <c r="D1013" t="s">
        <v>13</v>
      </c>
      <c r="E1013" t="s">
        <v>797</v>
      </c>
      <c r="F1013" t="s">
        <v>48</v>
      </c>
      <c r="G1013">
        <v>-0.46643192488262902</v>
      </c>
      <c r="H1013" t="s">
        <v>25363</v>
      </c>
      <c r="I1013" s="1">
        <v>4.1347709547832201E-5</v>
      </c>
      <c r="J1013" s="1">
        <v>4.1347709547832201E-5</v>
      </c>
      <c r="K1013" s="1">
        <v>4.1347709547832201E-5</v>
      </c>
      <c r="L1013">
        <v>6.5888370474577003E-3</v>
      </c>
      <c r="M1013">
        <v>6.5888370474577003E-3</v>
      </c>
      <c r="N1013" t="s">
        <v>25361</v>
      </c>
      <c r="O1013" t="str">
        <f>VLOOKUP(E1013,usvi_genera_relabel!A$2:B$12642,2)</f>
        <v>ASV_00114: Alphaproteobacteria; Rhodobacteraceae</v>
      </c>
    </row>
    <row r="1014" spans="1:15" x14ac:dyDescent="0.2">
      <c r="A1014" t="s">
        <v>12</v>
      </c>
      <c r="B1014" t="s">
        <v>25362</v>
      </c>
      <c r="C1014" t="s">
        <v>13</v>
      </c>
      <c r="D1014" t="s">
        <v>13</v>
      </c>
      <c r="E1014" t="s">
        <v>797</v>
      </c>
      <c r="F1014" t="s">
        <v>50</v>
      </c>
      <c r="G1014">
        <v>-0.49976525821596202</v>
      </c>
      <c r="H1014" t="s">
        <v>25363</v>
      </c>
      <c r="I1014" s="1">
        <v>9.1136205803821304E-6</v>
      </c>
      <c r="J1014" s="1">
        <v>9.1136205803821304E-6</v>
      </c>
      <c r="K1014" s="1">
        <v>9.1136205803821304E-6</v>
      </c>
      <c r="L1014">
        <v>1.92318520158998E-3</v>
      </c>
      <c r="M1014">
        <v>1.92318520158998E-3</v>
      </c>
      <c r="N1014" t="s">
        <v>25361</v>
      </c>
      <c r="O1014" t="str">
        <f>VLOOKUP(E1014,usvi_genera_relabel!A$2:B$12642,2)</f>
        <v>ASV_00114: Alphaproteobacteria; Rhodobacteraceae</v>
      </c>
    </row>
    <row r="1015" spans="1:15" x14ac:dyDescent="0.2">
      <c r="A1015" t="s">
        <v>12</v>
      </c>
      <c r="B1015" t="s">
        <v>25362</v>
      </c>
      <c r="C1015" t="s">
        <v>13</v>
      </c>
      <c r="D1015" t="s">
        <v>13</v>
      </c>
      <c r="E1015" t="s">
        <v>797</v>
      </c>
      <c r="F1015" t="s">
        <v>37</v>
      </c>
      <c r="G1015">
        <v>-0.65536552649228696</v>
      </c>
      <c r="H1015" t="s">
        <v>25363</v>
      </c>
      <c r="I1015" s="1">
        <v>5.5896959849626098E-10</v>
      </c>
      <c r="J1015" s="1">
        <v>5.5896959849626098E-10</v>
      </c>
      <c r="K1015" s="1">
        <v>5.5896959849626098E-10</v>
      </c>
      <c r="L1015" s="1">
        <v>3.9177713767621199E-7</v>
      </c>
      <c r="M1015" s="1">
        <v>3.9177713767621199E-7</v>
      </c>
      <c r="N1015">
        <v>-0.65536552649228696</v>
      </c>
      <c r="O1015" t="str">
        <f>VLOOKUP(E1015,usvi_genera_relabel!A$2:B$12642,2)</f>
        <v>ASV_00114: Alphaproteobacteria; Rhodobacteraceae</v>
      </c>
    </row>
    <row r="1016" spans="1:15" x14ac:dyDescent="0.2">
      <c r="A1016" t="s">
        <v>12</v>
      </c>
      <c r="B1016" t="s">
        <v>25362</v>
      </c>
      <c r="C1016" t="s">
        <v>13</v>
      </c>
      <c r="D1016" t="s">
        <v>13</v>
      </c>
      <c r="E1016" t="s">
        <v>797</v>
      </c>
      <c r="F1016" t="s">
        <v>117</v>
      </c>
      <c r="G1016">
        <v>-0.55238095238095197</v>
      </c>
      <c r="H1016" t="s">
        <v>25363</v>
      </c>
      <c r="I1016" s="1">
        <v>5.9088971945144305E-7</v>
      </c>
      <c r="J1016" s="1">
        <v>5.9088971945144305E-7</v>
      </c>
      <c r="K1016" s="1">
        <v>5.9088971945144305E-7</v>
      </c>
      <c r="L1016" s="1">
        <v>1.9267188579744101E-4</v>
      </c>
      <c r="M1016" s="1">
        <v>1.9267188579744101E-4</v>
      </c>
      <c r="N1016">
        <v>-0.55238095238095197</v>
      </c>
      <c r="O1016" t="str">
        <f>VLOOKUP(E1016,usvi_genera_relabel!A$2:B$12642,2)</f>
        <v>ASV_00114: Alphaproteobacteria; Rhodobacteraceae</v>
      </c>
    </row>
    <row r="1017" spans="1:15" x14ac:dyDescent="0.2">
      <c r="A1017" t="s">
        <v>12</v>
      </c>
      <c r="B1017" t="s">
        <v>25362</v>
      </c>
      <c r="C1017" t="s">
        <v>13</v>
      </c>
      <c r="D1017" t="s">
        <v>13</v>
      </c>
      <c r="E1017" t="s">
        <v>797</v>
      </c>
      <c r="F1017" t="s">
        <v>45</v>
      </c>
      <c r="G1017">
        <v>-0.55439302481555996</v>
      </c>
      <c r="H1017" t="s">
        <v>25363</v>
      </c>
      <c r="I1017" s="1">
        <v>5.2718079179742297E-7</v>
      </c>
      <c r="J1017" s="1">
        <v>5.2718079179742297E-7</v>
      </c>
      <c r="K1017" s="1">
        <v>5.2718079179742297E-7</v>
      </c>
      <c r="L1017" s="1">
        <v>1.7466260396742901E-4</v>
      </c>
      <c r="M1017" s="1">
        <v>1.7466260396742901E-4</v>
      </c>
      <c r="N1017">
        <v>-0.55439302481555996</v>
      </c>
      <c r="O1017" t="str">
        <f>VLOOKUP(E1017,usvi_genera_relabel!A$2:B$12642,2)</f>
        <v>ASV_00114: Alphaproteobacteria; Rhodobacteraceae</v>
      </c>
    </row>
    <row r="1018" spans="1:15" x14ac:dyDescent="0.2">
      <c r="A1018" t="s">
        <v>12</v>
      </c>
      <c r="B1018" t="s">
        <v>25362</v>
      </c>
      <c r="C1018" t="s">
        <v>13</v>
      </c>
      <c r="D1018" t="s">
        <v>13</v>
      </c>
      <c r="E1018" t="s">
        <v>797</v>
      </c>
      <c r="F1018" t="s">
        <v>30</v>
      </c>
      <c r="G1018">
        <v>-0.66502347417840302</v>
      </c>
      <c r="H1018" t="s">
        <v>25363</v>
      </c>
      <c r="I1018" s="1">
        <v>2.5275283981411899E-10</v>
      </c>
      <c r="J1018" s="1">
        <v>2.5275283981411899E-10</v>
      </c>
      <c r="K1018" s="1">
        <v>2.5275283981411899E-10</v>
      </c>
      <c r="L1018" s="1">
        <v>1.9376022938633299E-7</v>
      </c>
      <c r="M1018" s="1">
        <v>1.9376022938633299E-7</v>
      </c>
      <c r="N1018">
        <v>-0.66502347417840302</v>
      </c>
      <c r="O1018" t="str">
        <f>VLOOKUP(E1018,usvi_genera_relabel!A$2:B$12642,2)</f>
        <v>ASV_00114: Alphaproteobacteria; Rhodobacteraceae</v>
      </c>
    </row>
    <row r="1019" spans="1:15" x14ac:dyDescent="0.2">
      <c r="A1019" t="s">
        <v>12</v>
      </c>
      <c r="B1019" t="s">
        <v>25362</v>
      </c>
      <c r="C1019" t="s">
        <v>13</v>
      </c>
      <c r="D1019" t="s">
        <v>13</v>
      </c>
      <c r="E1019" t="s">
        <v>300</v>
      </c>
      <c r="F1019" t="s">
        <v>31</v>
      </c>
      <c r="G1019">
        <v>-0.45126132849782102</v>
      </c>
      <c r="H1019" t="s">
        <v>25363</v>
      </c>
      <c r="I1019" s="1">
        <v>7.8253873213320998E-5</v>
      </c>
      <c r="J1019" s="1">
        <v>7.8253873213320998E-5</v>
      </c>
      <c r="K1019" s="1">
        <v>7.8253873213320998E-5</v>
      </c>
      <c r="L1019">
        <v>1.1138928918021001E-2</v>
      </c>
      <c r="M1019">
        <v>1.1138928918021001E-2</v>
      </c>
      <c r="N1019" t="s">
        <v>25361</v>
      </c>
      <c r="O1019" t="str">
        <f>VLOOKUP(E1019,usvi_genera_relabel!A$2:B$12642,2)</f>
        <v>ASV_00116: Alphaproteobacteria; SAR116 clade</v>
      </c>
    </row>
    <row r="1020" spans="1:15" x14ac:dyDescent="0.2">
      <c r="A1020" t="s">
        <v>12</v>
      </c>
      <c r="B1020" t="s">
        <v>25362</v>
      </c>
      <c r="C1020" t="s">
        <v>13</v>
      </c>
      <c r="D1020" t="s">
        <v>13</v>
      </c>
      <c r="E1020" t="s">
        <v>300</v>
      </c>
      <c r="F1020" t="s">
        <v>66</v>
      </c>
      <c r="G1020">
        <v>-0.46797843712608</v>
      </c>
      <c r="H1020" t="s">
        <v>25363</v>
      </c>
      <c r="I1020" s="1">
        <v>3.86783233388424E-5</v>
      </c>
      <c r="J1020" s="1">
        <v>3.86783233388424E-5</v>
      </c>
      <c r="K1020" s="1">
        <v>3.86783233388424E-5</v>
      </c>
      <c r="L1020">
        <v>6.2499699956008996E-3</v>
      </c>
      <c r="M1020">
        <v>6.2499699956008996E-3</v>
      </c>
      <c r="N1020" t="s">
        <v>25361</v>
      </c>
      <c r="O1020" t="str">
        <f>VLOOKUP(E1020,usvi_genera_relabel!A$2:B$12642,2)</f>
        <v>ASV_00116: Alphaproteobacteria; SAR116 clade</v>
      </c>
    </row>
    <row r="1021" spans="1:15" x14ac:dyDescent="0.2">
      <c r="A1021" t="s">
        <v>12</v>
      </c>
      <c r="B1021" t="s">
        <v>25362</v>
      </c>
      <c r="C1021" t="s">
        <v>13</v>
      </c>
      <c r="D1021" t="s">
        <v>13</v>
      </c>
      <c r="E1021" t="s">
        <v>800</v>
      </c>
      <c r="F1021" t="s">
        <v>157</v>
      </c>
      <c r="G1021">
        <v>-0.58973843058350095</v>
      </c>
      <c r="H1021" t="s">
        <v>25363</v>
      </c>
      <c r="I1021" s="1">
        <v>6.2488768596825705E-8</v>
      </c>
      <c r="J1021" s="1">
        <v>6.2488768596825705E-8</v>
      </c>
      <c r="K1021" s="1">
        <v>6.2488768596825705E-8</v>
      </c>
      <c r="L1021" s="1">
        <v>2.7096880497408399E-5</v>
      </c>
      <c r="M1021" s="1">
        <v>2.7096880497408399E-5</v>
      </c>
      <c r="N1021">
        <v>-0.58973843058350095</v>
      </c>
      <c r="O1021" t="str">
        <f>VLOOKUP(E1021,usvi_genera_relabel!A$2:B$12642,2)</f>
        <v>ASV_00119: Gammaproteobacteria; SAR92 clade</v>
      </c>
    </row>
    <row r="1022" spans="1:15" x14ac:dyDescent="0.2">
      <c r="A1022" t="s">
        <v>12</v>
      </c>
      <c r="B1022" t="s">
        <v>25362</v>
      </c>
      <c r="C1022" t="s">
        <v>13</v>
      </c>
      <c r="D1022" t="s">
        <v>13</v>
      </c>
      <c r="E1022" t="s">
        <v>800</v>
      </c>
      <c r="F1022" t="s">
        <v>31</v>
      </c>
      <c r="G1022">
        <v>-0.47126089872568699</v>
      </c>
      <c r="H1022" t="s">
        <v>25363</v>
      </c>
      <c r="I1022" s="1">
        <v>3.35340212219764E-5</v>
      </c>
      <c r="J1022" s="1">
        <v>3.35340212219764E-5</v>
      </c>
      <c r="K1022" s="1">
        <v>3.35340212219764E-5</v>
      </c>
      <c r="L1022">
        <v>5.5551525769361896E-3</v>
      </c>
      <c r="M1022">
        <v>5.5551525769361896E-3</v>
      </c>
      <c r="N1022" t="s">
        <v>25361</v>
      </c>
      <c r="O1022" t="str">
        <f>VLOOKUP(E1022,usvi_genera_relabel!A$2:B$12642,2)</f>
        <v>ASV_00119: Gammaproteobacteria; SAR92 clade</v>
      </c>
    </row>
    <row r="1023" spans="1:15" x14ac:dyDescent="0.2">
      <c r="A1023" t="s">
        <v>12</v>
      </c>
      <c r="B1023" t="s">
        <v>25362</v>
      </c>
      <c r="C1023" t="s">
        <v>13</v>
      </c>
      <c r="D1023" t="s">
        <v>13</v>
      </c>
      <c r="E1023" t="s">
        <v>800</v>
      </c>
      <c r="F1023" t="s">
        <v>91</v>
      </c>
      <c r="G1023">
        <v>0.49107981220657199</v>
      </c>
      <c r="H1023" t="s">
        <v>25363</v>
      </c>
      <c r="I1023" s="1">
        <v>1.37235592373603E-5</v>
      </c>
      <c r="J1023" s="1">
        <v>1.37235592373603E-5</v>
      </c>
      <c r="K1023" s="1">
        <v>1.37235592373603E-5</v>
      </c>
      <c r="L1023">
        <v>2.70060244525716E-3</v>
      </c>
      <c r="M1023">
        <v>2.70060244525716E-3</v>
      </c>
      <c r="N1023" t="s">
        <v>25361</v>
      </c>
      <c r="O1023" t="str">
        <f>VLOOKUP(E1023,usvi_genera_relabel!A$2:B$12642,2)</f>
        <v>ASV_00119: Gammaproteobacteria; SAR92 clade</v>
      </c>
    </row>
    <row r="1024" spans="1:15" x14ac:dyDescent="0.2">
      <c r="A1024" t="s">
        <v>12</v>
      </c>
      <c r="B1024" t="s">
        <v>25362</v>
      </c>
      <c r="C1024" t="s">
        <v>13</v>
      </c>
      <c r="D1024" t="s">
        <v>13</v>
      </c>
      <c r="E1024" t="s">
        <v>800</v>
      </c>
      <c r="F1024" t="s">
        <v>44</v>
      </c>
      <c r="G1024">
        <v>-0.47102615694164901</v>
      </c>
      <c r="H1024" t="s">
        <v>25363</v>
      </c>
      <c r="I1024" s="1">
        <v>3.3879677264794999E-5</v>
      </c>
      <c r="J1024" s="1">
        <v>3.3879677264794999E-5</v>
      </c>
      <c r="K1024" s="1">
        <v>3.3879677264794999E-5</v>
      </c>
      <c r="L1024">
        <v>5.5993801587289399E-3</v>
      </c>
      <c r="M1024">
        <v>5.5993801587289399E-3</v>
      </c>
      <c r="N1024" t="s">
        <v>25361</v>
      </c>
      <c r="O1024" t="str">
        <f>VLOOKUP(E1024,usvi_genera_relabel!A$2:B$12642,2)</f>
        <v>ASV_00119: Gammaproteobacteria; SAR92 clade</v>
      </c>
    </row>
    <row r="1025" spans="1:15" x14ac:dyDescent="0.2">
      <c r="A1025" t="s">
        <v>12</v>
      </c>
      <c r="B1025" t="s">
        <v>25362</v>
      </c>
      <c r="C1025" t="s">
        <v>13</v>
      </c>
      <c r="D1025" t="s">
        <v>13</v>
      </c>
      <c r="E1025" t="s">
        <v>800</v>
      </c>
      <c r="F1025" t="s">
        <v>159</v>
      </c>
      <c r="G1025">
        <v>-0.57991281019450003</v>
      </c>
      <c r="H1025" t="s">
        <v>25363</v>
      </c>
      <c r="I1025" s="1">
        <v>1.1595327416966701E-7</v>
      </c>
      <c r="J1025" s="1">
        <v>1.1595327416966701E-7</v>
      </c>
      <c r="K1025" s="1">
        <v>1.1595327416966701E-7</v>
      </c>
      <c r="L1025" s="1">
        <v>4.6198144801188903E-5</v>
      </c>
      <c r="M1025" s="1">
        <v>4.6198144801188903E-5</v>
      </c>
      <c r="N1025">
        <v>-0.57991281019450003</v>
      </c>
      <c r="O1025" t="str">
        <f>VLOOKUP(E1025,usvi_genera_relabel!A$2:B$12642,2)</f>
        <v>ASV_00119: Gammaproteobacteria; SAR92 clade</v>
      </c>
    </row>
    <row r="1026" spans="1:15" x14ac:dyDescent="0.2">
      <c r="A1026" t="s">
        <v>12</v>
      </c>
      <c r="B1026" t="s">
        <v>25362</v>
      </c>
      <c r="C1026" t="s">
        <v>13</v>
      </c>
      <c r="D1026" t="s">
        <v>13</v>
      </c>
      <c r="E1026" t="s">
        <v>800</v>
      </c>
      <c r="F1026" t="s">
        <v>122</v>
      </c>
      <c r="G1026">
        <v>-0.53640734265734202</v>
      </c>
      <c r="H1026" t="s">
        <v>25363</v>
      </c>
      <c r="I1026" s="1">
        <v>4.11212732941454E-6</v>
      </c>
      <c r="J1026" s="1">
        <v>4.11212732941454E-6</v>
      </c>
      <c r="K1026" s="1">
        <v>4.11212732941454E-6</v>
      </c>
      <c r="L1026" s="1">
        <v>9.8421523622419091E-4</v>
      </c>
      <c r="M1026" s="1">
        <v>9.8421523622419091E-4</v>
      </c>
      <c r="N1026">
        <v>-0.53640734265734202</v>
      </c>
      <c r="O1026" t="str">
        <f>VLOOKUP(E1026,usvi_genera_relabel!A$2:B$12642,2)</f>
        <v>ASV_00119: Gammaproteobacteria; SAR92 clade</v>
      </c>
    </row>
    <row r="1027" spans="1:15" x14ac:dyDescent="0.2">
      <c r="A1027" t="s">
        <v>12</v>
      </c>
      <c r="B1027" t="s">
        <v>25362</v>
      </c>
      <c r="C1027" t="s">
        <v>13</v>
      </c>
      <c r="D1027" t="s">
        <v>13</v>
      </c>
      <c r="E1027" t="s">
        <v>800</v>
      </c>
      <c r="F1027" t="s">
        <v>161</v>
      </c>
      <c r="G1027">
        <v>-0.61330561330561295</v>
      </c>
      <c r="H1027" t="s">
        <v>25363</v>
      </c>
      <c r="I1027" s="1">
        <v>4.2394332633463499E-5</v>
      </c>
      <c r="J1027" s="1">
        <v>4.2394332633463499E-5</v>
      </c>
      <c r="K1027" s="1">
        <v>4.2394332633463499E-5</v>
      </c>
      <c r="L1027">
        <v>6.7200553637189802E-3</v>
      </c>
      <c r="M1027">
        <v>6.7200553637189802E-3</v>
      </c>
      <c r="N1027">
        <v>-0.61330561330561295</v>
      </c>
      <c r="O1027" t="str">
        <f>VLOOKUP(E1027,usvi_genera_relabel!A$2:B$12642,2)</f>
        <v>ASV_00119: Gammaproteobacteria; SAR92 clade</v>
      </c>
    </row>
    <row r="1028" spans="1:15" x14ac:dyDescent="0.2">
      <c r="A1028" t="s">
        <v>12</v>
      </c>
      <c r="B1028" t="s">
        <v>25362</v>
      </c>
      <c r="C1028" t="s">
        <v>13</v>
      </c>
      <c r="D1028" t="s">
        <v>13</v>
      </c>
      <c r="E1028" t="s">
        <v>800</v>
      </c>
      <c r="F1028" t="s">
        <v>71</v>
      </c>
      <c r="G1028">
        <v>0.48309859154929502</v>
      </c>
      <c r="H1028" t="s">
        <v>25363</v>
      </c>
      <c r="I1028" s="1">
        <v>1.9797851610954099E-5</v>
      </c>
      <c r="J1028" s="1">
        <v>1.9797851610954099E-5</v>
      </c>
      <c r="K1028" s="1">
        <v>1.9797851610954099E-5</v>
      </c>
      <c r="L1028">
        <v>3.6384175668566902E-3</v>
      </c>
      <c r="M1028">
        <v>3.6384175668566902E-3</v>
      </c>
      <c r="N1028" t="s">
        <v>25361</v>
      </c>
      <c r="O1028" t="str">
        <f>VLOOKUP(E1028,usvi_genera_relabel!A$2:B$12642,2)</f>
        <v>ASV_00119: Gammaproteobacteria; SAR92 clade</v>
      </c>
    </row>
    <row r="1029" spans="1:15" x14ac:dyDescent="0.2">
      <c r="A1029" t="s">
        <v>12</v>
      </c>
      <c r="B1029" t="s">
        <v>25362</v>
      </c>
      <c r="C1029" t="s">
        <v>13</v>
      </c>
      <c r="D1029" t="s">
        <v>13</v>
      </c>
      <c r="E1029" t="s">
        <v>800</v>
      </c>
      <c r="F1029" t="s">
        <v>50</v>
      </c>
      <c r="G1029">
        <v>-0.54024144869215196</v>
      </c>
      <c r="H1029" t="s">
        <v>25363</v>
      </c>
      <c r="I1029" s="1">
        <v>1.15790095261137E-6</v>
      </c>
      <c r="J1029" s="1">
        <v>1.15790095261137E-6</v>
      </c>
      <c r="K1029" s="1">
        <v>1.15790095261137E-6</v>
      </c>
      <c r="L1029" s="1">
        <v>3.4066742735649601E-4</v>
      </c>
      <c r="M1029" s="1">
        <v>3.4066742735649601E-4</v>
      </c>
      <c r="N1029">
        <v>-0.54024144869215196</v>
      </c>
      <c r="O1029" t="str">
        <f>VLOOKUP(E1029,usvi_genera_relabel!A$2:B$12642,2)</f>
        <v>ASV_00119: Gammaproteobacteria; SAR92 clade</v>
      </c>
    </row>
    <row r="1030" spans="1:15" x14ac:dyDescent="0.2">
      <c r="A1030" t="s">
        <v>12</v>
      </c>
      <c r="B1030" t="s">
        <v>25362</v>
      </c>
      <c r="C1030" t="s">
        <v>13</v>
      </c>
      <c r="D1030" t="s">
        <v>13</v>
      </c>
      <c r="E1030" t="s">
        <v>800</v>
      </c>
      <c r="F1030" t="s">
        <v>177</v>
      </c>
      <c r="G1030">
        <v>0.47826086956521702</v>
      </c>
      <c r="H1030" t="s">
        <v>25363</v>
      </c>
      <c r="I1030" s="1">
        <v>3.23454937099343E-5</v>
      </c>
      <c r="J1030" s="1">
        <v>3.23454937099343E-5</v>
      </c>
      <c r="K1030" s="1">
        <v>3.23454937099343E-5</v>
      </c>
      <c r="L1030">
        <v>5.3959423915475703E-3</v>
      </c>
      <c r="M1030">
        <v>5.3959423915475703E-3</v>
      </c>
      <c r="N1030" t="s">
        <v>25361</v>
      </c>
      <c r="O1030" t="str">
        <f>VLOOKUP(E1030,usvi_genera_relabel!A$2:B$12642,2)</f>
        <v>ASV_00119: Gammaproteobacteria; SAR92 clade</v>
      </c>
    </row>
    <row r="1031" spans="1:15" x14ac:dyDescent="0.2">
      <c r="A1031" t="s">
        <v>12</v>
      </c>
      <c r="B1031" t="s">
        <v>25362</v>
      </c>
      <c r="C1031" t="s">
        <v>13</v>
      </c>
      <c r="D1031" t="s">
        <v>13</v>
      </c>
      <c r="E1031" t="s">
        <v>800</v>
      </c>
      <c r="F1031" t="s">
        <v>37</v>
      </c>
      <c r="G1031">
        <v>-0.58591549295774603</v>
      </c>
      <c r="H1031" t="s">
        <v>25363</v>
      </c>
      <c r="I1031" s="1">
        <v>7.9674265761417303E-8</v>
      </c>
      <c r="J1031" s="1">
        <v>7.9674265761417303E-8</v>
      </c>
      <c r="K1031" s="1">
        <v>7.9674265761417303E-8</v>
      </c>
      <c r="L1031" s="1">
        <v>3.3392218398046299E-5</v>
      </c>
      <c r="M1031" s="1">
        <v>3.3392218398046299E-5</v>
      </c>
      <c r="N1031">
        <v>-0.58591549295774603</v>
      </c>
      <c r="O1031" t="str">
        <f>VLOOKUP(E1031,usvi_genera_relabel!A$2:B$12642,2)</f>
        <v>ASV_00119: Gammaproteobacteria; SAR92 clade</v>
      </c>
    </row>
    <row r="1032" spans="1:15" x14ac:dyDescent="0.2">
      <c r="A1032" t="s">
        <v>12</v>
      </c>
      <c r="B1032" t="s">
        <v>25362</v>
      </c>
      <c r="C1032" t="s">
        <v>13</v>
      </c>
      <c r="D1032" t="s">
        <v>13</v>
      </c>
      <c r="E1032" t="s">
        <v>800</v>
      </c>
      <c r="F1032" t="s">
        <v>117</v>
      </c>
      <c r="G1032">
        <v>-0.48122065727699498</v>
      </c>
      <c r="H1032" t="s">
        <v>25363</v>
      </c>
      <c r="I1032" s="1">
        <v>2.1552218205299302E-5</v>
      </c>
      <c r="J1032" s="1">
        <v>2.1552218205299302E-5</v>
      </c>
      <c r="K1032" s="1">
        <v>2.1552218205299302E-5</v>
      </c>
      <c r="L1032">
        <v>3.8842415801233899E-3</v>
      </c>
      <c r="M1032">
        <v>3.8842415801233899E-3</v>
      </c>
      <c r="N1032" t="s">
        <v>25361</v>
      </c>
      <c r="O1032" t="str">
        <f>VLOOKUP(E1032,usvi_genera_relabel!A$2:B$12642,2)</f>
        <v>ASV_00119: Gammaproteobacteria; SAR92 clade</v>
      </c>
    </row>
    <row r="1033" spans="1:15" x14ac:dyDescent="0.2">
      <c r="A1033" t="s">
        <v>12</v>
      </c>
      <c r="B1033" t="s">
        <v>25362</v>
      </c>
      <c r="C1033" t="s">
        <v>13</v>
      </c>
      <c r="D1033" t="s">
        <v>13</v>
      </c>
      <c r="E1033" t="s">
        <v>800</v>
      </c>
      <c r="F1033" t="s">
        <v>225</v>
      </c>
      <c r="G1033">
        <v>0.46657335316245202</v>
      </c>
      <c r="H1033" t="s">
        <v>25363</v>
      </c>
      <c r="I1033" s="1">
        <v>4.6774340313640498E-5</v>
      </c>
      <c r="J1033" s="1">
        <v>4.6774340313640498E-5</v>
      </c>
      <c r="K1033" s="1">
        <v>4.6774340313640498E-5</v>
      </c>
      <c r="L1033">
        <v>7.2628805898825597E-3</v>
      </c>
      <c r="M1033">
        <v>7.2628805898825597E-3</v>
      </c>
      <c r="N1033" t="s">
        <v>25361</v>
      </c>
      <c r="O1033" t="str">
        <f>VLOOKUP(E1033,usvi_genera_relabel!A$2:B$12642,2)</f>
        <v>ASV_00119: Gammaproteobacteria; SAR92 clade</v>
      </c>
    </row>
    <row r="1034" spans="1:15" x14ac:dyDescent="0.2">
      <c r="A1034" t="s">
        <v>12</v>
      </c>
      <c r="B1034" t="s">
        <v>25362</v>
      </c>
      <c r="C1034" t="s">
        <v>13</v>
      </c>
      <c r="D1034" t="s">
        <v>13</v>
      </c>
      <c r="E1034" t="s">
        <v>800</v>
      </c>
      <c r="F1034" t="s">
        <v>45</v>
      </c>
      <c r="G1034">
        <v>-0.57310529845741098</v>
      </c>
      <c r="H1034" t="s">
        <v>25363</v>
      </c>
      <c r="I1034" s="1">
        <v>1.75866707111908E-7</v>
      </c>
      <c r="J1034" s="1">
        <v>1.75866707111908E-7</v>
      </c>
      <c r="K1034" s="1">
        <v>1.75866707111908E-7</v>
      </c>
      <c r="L1034" s="1">
        <v>6.6740349748465799E-5</v>
      </c>
      <c r="M1034" s="1">
        <v>6.6740349748465799E-5</v>
      </c>
      <c r="N1034">
        <v>-0.57310529845741098</v>
      </c>
      <c r="O1034" t="str">
        <f>VLOOKUP(E1034,usvi_genera_relabel!A$2:B$12642,2)</f>
        <v>ASV_00119: Gammaproteobacteria; SAR92 clade</v>
      </c>
    </row>
    <row r="1035" spans="1:15" x14ac:dyDescent="0.2">
      <c r="A1035" t="s">
        <v>12</v>
      </c>
      <c r="B1035" t="s">
        <v>25362</v>
      </c>
      <c r="C1035" t="s">
        <v>13</v>
      </c>
      <c r="D1035" t="s">
        <v>13</v>
      </c>
      <c r="E1035" t="s">
        <v>800</v>
      </c>
      <c r="F1035" t="s">
        <v>92</v>
      </c>
      <c r="G1035">
        <v>0.48483741322615997</v>
      </c>
      <c r="H1035" t="s">
        <v>25363</v>
      </c>
      <c r="I1035" s="1">
        <v>2.4239316389255401E-5</v>
      </c>
      <c r="J1035" s="1">
        <v>2.4239316389255401E-5</v>
      </c>
      <c r="K1035" s="1">
        <v>2.4239316389255401E-5</v>
      </c>
      <c r="L1035">
        <v>4.2625480332170998E-3</v>
      </c>
      <c r="M1035">
        <v>4.2625480332170998E-3</v>
      </c>
      <c r="N1035" t="s">
        <v>25361</v>
      </c>
      <c r="O1035" t="str">
        <f>VLOOKUP(E1035,usvi_genera_relabel!A$2:B$12642,2)</f>
        <v>ASV_00119: Gammaproteobacteria; SAR92 clade</v>
      </c>
    </row>
    <row r="1036" spans="1:15" x14ac:dyDescent="0.2">
      <c r="A1036" t="s">
        <v>12</v>
      </c>
      <c r="B1036" t="s">
        <v>25362</v>
      </c>
      <c r="C1036" t="s">
        <v>13</v>
      </c>
      <c r="D1036" t="s">
        <v>13</v>
      </c>
      <c r="E1036" t="s">
        <v>800</v>
      </c>
      <c r="F1036" t="s">
        <v>30</v>
      </c>
      <c r="G1036">
        <v>-0.58940308517773299</v>
      </c>
      <c r="H1036" t="s">
        <v>25363</v>
      </c>
      <c r="I1036" s="1">
        <v>6.3842862852771199E-8</v>
      </c>
      <c r="J1036" s="1">
        <v>6.3842862852771199E-8</v>
      </c>
      <c r="K1036" s="1">
        <v>6.3842862852771199E-8</v>
      </c>
      <c r="L1036" s="1">
        <v>2.7584062889615399E-5</v>
      </c>
      <c r="M1036" s="1">
        <v>2.7584062889615399E-5</v>
      </c>
      <c r="N1036">
        <v>-0.58940308517773299</v>
      </c>
      <c r="O1036" t="str">
        <f>VLOOKUP(E1036,usvi_genera_relabel!A$2:B$12642,2)</f>
        <v>ASV_00119: Gammaproteobacteria; SAR92 clade</v>
      </c>
    </row>
    <row r="1037" spans="1:15" x14ac:dyDescent="0.2">
      <c r="A1037" t="s">
        <v>12</v>
      </c>
      <c r="B1037" t="s">
        <v>25362</v>
      </c>
      <c r="C1037" t="s">
        <v>13</v>
      </c>
      <c r="D1037" t="s">
        <v>13</v>
      </c>
      <c r="E1037" t="s">
        <v>800</v>
      </c>
      <c r="F1037" t="s">
        <v>185</v>
      </c>
      <c r="G1037">
        <v>0.48242601388381401</v>
      </c>
      <c r="H1037" t="s">
        <v>25363</v>
      </c>
      <c r="I1037" s="1">
        <v>2.6962476625613601E-5</v>
      </c>
      <c r="J1037" s="1">
        <v>2.6962476625613601E-5</v>
      </c>
      <c r="K1037" s="1">
        <v>2.6962476625613601E-5</v>
      </c>
      <c r="L1037">
        <v>4.6546450055758399E-3</v>
      </c>
      <c r="M1037">
        <v>4.6546450055758399E-3</v>
      </c>
      <c r="N1037" t="s">
        <v>25361</v>
      </c>
      <c r="O1037" t="str">
        <f>VLOOKUP(E1037,usvi_genera_relabel!A$2:B$12642,2)</f>
        <v>ASV_00119: Gammaproteobacteria; SAR92 clade</v>
      </c>
    </row>
    <row r="1038" spans="1:15" x14ac:dyDescent="0.2">
      <c r="A1038" t="s">
        <v>12</v>
      </c>
      <c r="B1038" t="s">
        <v>25362</v>
      </c>
      <c r="C1038" t="s">
        <v>13</v>
      </c>
      <c r="D1038" t="s">
        <v>13</v>
      </c>
      <c r="E1038" t="s">
        <v>301</v>
      </c>
      <c r="F1038" t="s">
        <v>91</v>
      </c>
      <c r="G1038">
        <v>0.45752138828833699</v>
      </c>
      <c r="H1038" t="s">
        <v>25363</v>
      </c>
      <c r="I1038" s="1">
        <v>6.0361566442278797E-5</v>
      </c>
      <c r="J1038" s="1">
        <v>6.0361566442278797E-5</v>
      </c>
      <c r="K1038" s="1">
        <v>6.0361566442278797E-5</v>
      </c>
      <c r="L1038">
        <v>8.9315495976931194E-3</v>
      </c>
      <c r="M1038">
        <v>8.9315495976931194E-3</v>
      </c>
      <c r="N1038" t="s">
        <v>25361</v>
      </c>
      <c r="O1038" t="str">
        <f>VLOOKUP(E1038,usvi_genera_relabel!A$2:B$12642,2)</f>
        <v>ASV_00120: Alphaproteobacteria; PS1 clade</v>
      </c>
    </row>
    <row r="1039" spans="1:15" x14ac:dyDescent="0.2">
      <c r="A1039" t="s">
        <v>12</v>
      </c>
      <c r="B1039" t="s">
        <v>25362</v>
      </c>
      <c r="C1039" t="s">
        <v>13</v>
      </c>
      <c r="D1039" t="s">
        <v>13</v>
      </c>
      <c r="E1039" t="s">
        <v>301</v>
      </c>
      <c r="F1039" t="s">
        <v>44</v>
      </c>
      <c r="G1039">
        <v>-0.46956230745815702</v>
      </c>
      <c r="H1039" t="s">
        <v>25363</v>
      </c>
      <c r="I1039" s="1">
        <v>3.6110940448002403E-5</v>
      </c>
      <c r="J1039" s="1">
        <v>3.6110940448002403E-5</v>
      </c>
      <c r="K1039" s="1">
        <v>3.6110940448002403E-5</v>
      </c>
      <c r="L1039">
        <v>5.9033432518227902E-3</v>
      </c>
      <c r="M1039">
        <v>5.9033432518227902E-3</v>
      </c>
      <c r="N1039" t="s">
        <v>25361</v>
      </c>
      <c r="O1039" t="str">
        <f>VLOOKUP(E1039,usvi_genera_relabel!A$2:B$12642,2)</f>
        <v>ASV_00120: Alphaproteobacteria; PS1 clade</v>
      </c>
    </row>
    <row r="1040" spans="1:15" x14ac:dyDescent="0.2">
      <c r="A1040" t="s">
        <v>12</v>
      </c>
      <c r="B1040" t="s">
        <v>25362</v>
      </c>
      <c r="C1040" t="s">
        <v>13</v>
      </c>
      <c r="D1040" t="s">
        <v>13</v>
      </c>
      <c r="E1040" t="s">
        <v>301</v>
      </c>
      <c r="F1040" t="s">
        <v>159</v>
      </c>
      <c r="G1040">
        <v>-0.58641624168560103</v>
      </c>
      <c r="H1040" t="s">
        <v>25363</v>
      </c>
      <c r="I1040" s="1">
        <v>7.7192357631324405E-8</v>
      </c>
      <c r="J1040" s="1">
        <v>7.7192357631324405E-8</v>
      </c>
      <c r="K1040" s="1">
        <v>7.7192357631324405E-8</v>
      </c>
      <c r="L1040" s="1">
        <v>3.25086541259458E-5</v>
      </c>
      <c r="M1040" s="1">
        <v>3.25086541259458E-5</v>
      </c>
      <c r="N1040">
        <v>-0.58641624168560103</v>
      </c>
      <c r="O1040" t="str">
        <f>VLOOKUP(E1040,usvi_genera_relabel!A$2:B$12642,2)</f>
        <v>ASV_00120: Alphaproteobacteria; PS1 clade</v>
      </c>
    </row>
    <row r="1041" spans="1:15" x14ac:dyDescent="0.2">
      <c r="A1041" t="s">
        <v>12</v>
      </c>
      <c r="B1041" t="s">
        <v>25362</v>
      </c>
      <c r="C1041" t="s">
        <v>13</v>
      </c>
      <c r="D1041" t="s">
        <v>13</v>
      </c>
      <c r="E1041" t="s">
        <v>301</v>
      </c>
      <c r="F1041" t="s">
        <v>161</v>
      </c>
      <c r="G1041">
        <v>-0.67057159160128899</v>
      </c>
      <c r="H1041" t="s">
        <v>25363</v>
      </c>
      <c r="I1041" s="1">
        <v>4.0977304178015899E-6</v>
      </c>
      <c r="J1041" s="1">
        <v>4.0977304178015899E-6</v>
      </c>
      <c r="K1041" s="1">
        <v>4.0977304178015899E-6</v>
      </c>
      <c r="L1041" s="1">
        <v>9.8197023360122298E-4</v>
      </c>
      <c r="M1041" s="1">
        <v>9.8197023360122298E-4</v>
      </c>
      <c r="N1041">
        <v>-0.67057159160128899</v>
      </c>
      <c r="O1041" t="str">
        <f>VLOOKUP(E1041,usvi_genera_relabel!A$2:B$12642,2)</f>
        <v>ASV_00120: Alphaproteobacteria; PS1 clade</v>
      </c>
    </row>
    <row r="1042" spans="1:15" x14ac:dyDescent="0.2">
      <c r="A1042" t="s">
        <v>12</v>
      </c>
      <c r="B1042" t="s">
        <v>25362</v>
      </c>
      <c r="C1042" t="s">
        <v>13</v>
      </c>
      <c r="D1042" t="s">
        <v>13</v>
      </c>
      <c r="E1042" t="s">
        <v>301</v>
      </c>
      <c r="F1042" t="s">
        <v>96</v>
      </c>
      <c r="G1042">
        <v>0.45067919466537498</v>
      </c>
      <c r="H1042" t="s">
        <v>25363</v>
      </c>
      <c r="I1042" s="1">
        <v>8.0145536140584496E-5</v>
      </c>
      <c r="J1042" s="1">
        <v>8.0145536140584496E-5</v>
      </c>
      <c r="K1042" s="1">
        <v>8.0145536140584496E-5</v>
      </c>
      <c r="L1042">
        <v>1.13423029035284E-2</v>
      </c>
      <c r="M1042">
        <v>1.13423029035284E-2</v>
      </c>
      <c r="N1042" t="s">
        <v>25361</v>
      </c>
      <c r="O1042" t="str">
        <f>VLOOKUP(E1042,usvi_genera_relabel!A$2:B$12642,2)</f>
        <v>ASV_00120: Alphaproteobacteria; PS1 clade</v>
      </c>
    </row>
    <row r="1043" spans="1:15" x14ac:dyDescent="0.2">
      <c r="A1043" t="s">
        <v>12</v>
      </c>
      <c r="B1043" t="s">
        <v>25362</v>
      </c>
      <c r="C1043" t="s">
        <v>13</v>
      </c>
      <c r="D1043" t="s">
        <v>13</v>
      </c>
      <c r="E1043" t="s">
        <v>301</v>
      </c>
      <c r="F1043" t="s">
        <v>71</v>
      </c>
      <c r="G1043">
        <v>0.46510146553730403</v>
      </c>
      <c r="H1043" t="s">
        <v>25363</v>
      </c>
      <c r="I1043" s="1">
        <v>4.3779907598806503E-5</v>
      </c>
      <c r="J1043" s="1">
        <v>4.3779907598806503E-5</v>
      </c>
      <c r="K1043" s="1">
        <v>4.3779907598806503E-5</v>
      </c>
      <c r="L1043">
        <v>6.8977892009408799E-3</v>
      </c>
      <c r="M1043">
        <v>6.8977892009408799E-3</v>
      </c>
      <c r="N1043" t="s">
        <v>25361</v>
      </c>
      <c r="O1043" t="str">
        <f>VLOOKUP(E1043,usvi_genera_relabel!A$2:B$12642,2)</f>
        <v>ASV_00120: Alphaproteobacteria; PS1 clade</v>
      </c>
    </row>
    <row r="1044" spans="1:15" x14ac:dyDescent="0.2">
      <c r="A1044" t="s">
        <v>12</v>
      </c>
      <c r="B1044" t="s">
        <v>25362</v>
      </c>
      <c r="C1044" t="s">
        <v>13</v>
      </c>
      <c r="D1044" t="s">
        <v>13</v>
      </c>
      <c r="E1044" t="s">
        <v>301</v>
      </c>
      <c r="F1044" t="s">
        <v>177</v>
      </c>
      <c r="G1044">
        <v>0.46300019044373703</v>
      </c>
      <c r="H1044" t="s">
        <v>25363</v>
      </c>
      <c r="I1044" s="1">
        <v>6.1782332001260697E-5</v>
      </c>
      <c r="J1044" s="1">
        <v>6.1782332001260697E-5</v>
      </c>
      <c r="K1044" s="1">
        <v>6.1782332001260697E-5</v>
      </c>
      <c r="L1044">
        <v>9.1022093704288699E-3</v>
      </c>
      <c r="M1044">
        <v>9.1022093704288699E-3</v>
      </c>
      <c r="N1044" t="s">
        <v>25361</v>
      </c>
      <c r="O1044" t="str">
        <f>VLOOKUP(E1044,usvi_genera_relabel!A$2:B$12642,2)</f>
        <v>ASV_00120: Alphaproteobacteria; PS1 clade</v>
      </c>
    </row>
    <row r="1045" spans="1:15" x14ac:dyDescent="0.2">
      <c r="A1045" t="s">
        <v>12</v>
      </c>
      <c r="B1045" t="s">
        <v>25362</v>
      </c>
      <c r="C1045" t="s">
        <v>13</v>
      </c>
      <c r="D1045" t="s">
        <v>13</v>
      </c>
      <c r="E1045" t="s">
        <v>301</v>
      </c>
      <c r="F1045" t="s">
        <v>37</v>
      </c>
      <c r="G1045">
        <v>-0.58655040234487499</v>
      </c>
      <c r="H1045" t="s">
        <v>25363</v>
      </c>
      <c r="I1045" s="1">
        <v>7.6539943222491905E-8</v>
      </c>
      <c r="J1045" s="1">
        <v>7.6539943222491905E-8</v>
      </c>
      <c r="K1045" s="1">
        <v>7.6539943222491905E-8</v>
      </c>
      <c r="L1045" s="1">
        <v>3.2285999670859899E-5</v>
      </c>
      <c r="M1045" s="1">
        <v>3.2285999670859899E-5</v>
      </c>
      <c r="N1045">
        <v>-0.58655040234487499</v>
      </c>
      <c r="O1045" t="str">
        <f>VLOOKUP(E1045,usvi_genera_relabel!A$2:B$12642,2)</f>
        <v>ASV_00120: Alphaproteobacteria; PS1 clade</v>
      </c>
    </row>
    <row r="1046" spans="1:15" x14ac:dyDescent="0.2">
      <c r="A1046" t="s">
        <v>12</v>
      </c>
      <c r="B1046" t="s">
        <v>25362</v>
      </c>
      <c r="C1046" t="s">
        <v>13</v>
      </c>
      <c r="D1046" t="s">
        <v>13</v>
      </c>
      <c r="E1046" t="s">
        <v>301</v>
      </c>
      <c r="F1046" t="s">
        <v>225</v>
      </c>
      <c r="G1046">
        <v>0.46469508104983698</v>
      </c>
      <c r="H1046" t="s">
        <v>25363</v>
      </c>
      <c r="I1046" s="1">
        <v>5.0646615021549899E-5</v>
      </c>
      <c r="J1046" s="1">
        <v>5.0646615021549899E-5</v>
      </c>
      <c r="K1046" s="1">
        <v>5.0646615021549899E-5</v>
      </c>
      <c r="L1046">
        <v>7.7549447122846303E-3</v>
      </c>
      <c r="M1046">
        <v>7.7549447122846303E-3</v>
      </c>
      <c r="N1046" t="s">
        <v>25361</v>
      </c>
      <c r="O1046" t="str">
        <f>VLOOKUP(E1046,usvi_genera_relabel!A$2:B$12642,2)</f>
        <v>ASV_00120: Alphaproteobacteria; PS1 clade</v>
      </c>
    </row>
    <row r="1047" spans="1:15" x14ac:dyDescent="0.2">
      <c r="A1047" t="s">
        <v>12</v>
      </c>
      <c r="B1047" t="s">
        <v>25362</v>
      </c>
      <c r="C1047" t="s">
        <v>13</v>
      </c>
      <c r="D1047" t="s">
        <v>13</v>
      </c>
      <c r="E1047" t="s">
        <v>301</v>
      </c>
      <c r="F1047" t="s">
        <v>45</v>
      </c>
      <c r="G1047">
        <v>-0.52198558506937798</v>
      </c>
      <c r="H1047" t="s">
        <v>25363</v>
      </c>
      <c r="I1047" s="1">
        <v>3.0346159113521399E-6</v>
      </c>
      <c r="J1047" s="1">
        <v>3.0346159113521399E-6</v>
      </c>
      <c r="K1047" s="1">
        <v>3.0346159113521399E-6</v>
      </c>
      <c r="L1047" s="1">
        <v>7.6663073847497596E-4</v>
      </c>
      <c r="M1047" s="1">
        <v>7.6663073847497596E-4</v>
      </c>
      <c r="N1047">
        <v>-0.52198558506937798</v>
      </c>
      <c r="O1047" t="str">
        <f>VLOOKUP(E1047,usvi_genera_relabel!A$2:B$12642,2)</f>
        <v>ASV_00120: Alphaproteobacteria; PS1 clade</v>
      </c>
    </row>
    <row r="1048" spans="1:15" x14ac:dyDescent="0.2">
      <c r="A1048" t="s">
        <v>12</v>
      </c>
      <c r="B1048" t="s">
        <v>25362</v>
      </c>
      <c r="C1048" t="s">
        <v>13</v>
      </c>
      <c r="D1048" t="s">
        <v>13</v>
      </c>
      <c r="E1048" t="s">
        <v>301</v>
      </c>
      <c r="F1048" t="s">
        <v>92</v>
      </c>
      <c r="G1048">
        <v>0.51766856336432299</v>
      </c>
      <c r="H1048" t="s">
        <v>25363</v>
      </c>
      <c r="I1048" s="1">
        <v>5.2353213469803896E-6</v>
      </c>
      <c r="J1048" s="1">
        <v>5.2353213469803896E-6</v>
      </c>
      <c r="K1048" s="1">
        <v>5.2353213469803896E-6</v>
      </c>
      <c r="L1048">
        <v>1.20870307911104E-3</v>
      </c>
      <c r="M1048">
        <v>1.20870307911104E-3</v>
      </c>
      <c r="N1048">
        <v>0.51766856336432299</v>
      </c>
      <c r="O1048" t="str">
        <f>VLOOKUP(E1048,usvi_genera_relabel!A$2:B$12642,2)</f>
        <v>ASV_00120: Alphaproteobacteria; PS1 clade</v>
      </c>
    </row>
    <row r="1049" spans="1:15" x14ac:dyDescent="0.2">
      <c r="A1049" t="s">
        <v>12</v>
      </c>
      <c r="B1049" t="s">
        <v>25362</v>
      </c>
      <c r="C1049" t="s">
        <v>13</v>
      </c>
      <c r="D1049" t="s">
        <v>13</v>
      </c>
      <c r="E1049" t="s">
        <v>301</v>
      </c>
      <c r="F1049" t="s">
        <v>30</v>
      </c>
      <c r="G1049">
        <v>-0.466208290976313</v>
      </c>
      <c r="H1049" t="s">
        <v>25363</v>
      </c>
      <c r="I1049" s="1">
        <v>4.1747564710605899E-5</v>
      </c>
      <c r="J1049" s="1">
        <v>4.1747564710605899E-5</v>
      </c>
      <c r="K1049" s="1">
        <v>4.1747564710605899E-5</v>
      </c>
      <c r="L1049">
        <v>6.6430897198525504E-3</v>
      </c>
      <c r="M1049">
        <v>6.6430897198525504E-3</v>
      </c>
      <c r="N1049" t="s">
        <v>25361</v>
      </c>
      <c r="O1049" t="str">
        <f>VLOOKUP(E1049,usvi_genera_relabel!A$2:B$12642,2)</f>
        <v>ASV_00120: Alphaproteobacteria; PS1 clade</v>
      </c>
    </row>
    <row r="1050" spans="1:15" x14ac:dyDescent="0.2">
      <c r="A1050" t="s">
        <v>12</v>
      </c>
      <c r="B1050" t="s">
        <v>25362</v>
      </c>
      <c r="C1050" t="s">
        <v>13</v>
      </c>
      <c r="D1050" t="s">
        <v>13</v>
      </c>
      <c r="E1050" t="s">
        <v>301</v>
      </c>
      <c r="F1050" t="s">
        <v>185</v>
      </c>
      <c r="G1050">
        <v>0.51956880092573399</v>
      </c>
      <c r="H1050" t="s">
        <v>25363</v>
      </c>
      <c r="I1050" s="1">
        <v>4.76728693478629E-6</v>
      </c>
      <c r="J1050" s="1">
        <v>4.76728693478629E-6</v>
      </c>
      <c r="K1050" s="1">
        <v>4.76728693478629E-6</v>
      </c>
      <c r="L1050">
        <v>1.1174520575139E-3</v>
      </c>
      <c r="M1050">
        <v>1.1174520575139E-3</v>
      </c>
      <c r="N1050">
        <v>0.51956880092573399</v>
      </c>
      <c r="O1050" t="str">
        <f>VLOOKUP(E1050,usvi_genera_relabel!A$2:B$12642,2)</f>
        <v>ASV_00120: Alphaproteobacteria; PS1 clade</v>
      </c>
    </row>
    <row r="1051" spans="1:15" x14ac:dyDescent="0.2">
      <c r="A1051" t="s">
        <v>12</v>
      </c>
      <c r="B1051" t="s">
        <v>25362</v>
      </c>
      <c r="C1051" t="s">
        <v>13</v>
      </c>
      <c r="D1051" t="s">
        <v>13</v>
      </c>
      <c r="E1051" t="s">
        <v>925</v>
      </c>
      <c r="F1051" t="s">
        <v>157</v>
      </c>
      <c r="G1051">
        <v>0.499999999999999</v>
      </c>
      <c r="H1051" t="s">
        <v>25363</v>
      </c>
      <c r="I1051" s="1">
        <v>9.01194607519556E-6</v>
      </c>
      <c r="J1051" s="1">
        <v>9.01194607519556E-6</v>
      </c>
      <c r="K1051" s="1">
        <v>9.01194607519556E-6</v>
      </c>
      <c r="L1051">
        <v>1.9068693336449401E-3</v>
      </c>
      <c r="M1051">
        <v>1.9068693336449401E-3</v>
      </c>
      <c r="N1051" t="s">
        <v>25361</v>
      </c>
      <c r="O1051" t="str">
        <f>VLOOKUP(E1051,usvi_genera_relabel!A$2:B$12642,2)</f>
        <v>ASV_00122: Bacteroidia; Flavobacteriaceae</v>
      </c>
    </row>
    <row r="1052" spans="1:15" x14ac:dyDescent="0.2">
      <c r="A1052" t="s">
        <v>12</v>
      </c>
      <c r="B1052" t="s">
        <v>25362</v>
      </c>
      <c r="C1052" t="s">
        <v>13</v>
      </c>
      <c r="D1052" t="s">
        <v>13</v>
      </c>
      <c r="E1052" t="s">
        <v>925</v>
      </c>
      <c r="F1052" t="s">
        <v>31</v>
      </c>
      <c r="G1052">
        <v>0.48095238095238002</v>
      </c>
      <c r="H1052" t="s">
        <v>25363</v>
      </c>
      <c r="I1052" s="1">
        <v>2.18143386514086E-5</v>
      </c>
      <c r="J1052" s="1">
        <v>2.18143386514086E-5</v>
      </c>
      <c r="K1052" s="1">
        <v>2.18143386514086E-5</v>
      </c>
      <c r="L1052">
        <v>3.91942525679039E-3</v>
      </c>
      <c r="M1052">
        <v>3.91942525679039E-3</v>
      </c>
      <c r="N1052" t="s">
        <v>25361</v>
      </c>
      <c r="O1052" t="str">
        <f>VLOOKUP(E1052,usvi_genera_relabel!A$2:B$12642,2)</f>
        <v>ASV_00122: Bacteroidia; Flavobacteriaceae</v>
      </c>
    </row>
    <row r="1053" spans="1:15" x14ac:dyDescent="0.2">
      <c r="A1053" t="s">
        <v>12</v>
      </c>
      <c r="B1053" t="s">
        <v>25362</v>
      </c>
      <c r="C1053" t="s">
        <v>13</v>
      </c>
      <c r="D1053" t="s">
        <v>13</v>
      </c>
      <c r="E1053" t="s">
        <v>925</v>
      </c>
      <c r="F1053" t="s">
        <v>44</v>
      </c>
      <c r="G1053">
        <v>0.67169684775318494</v>
      </c>
      <c r="H1053" t="s">
        <v>25363</v>
      </c>
      <c r="I1053" s="1">
        <v>1.4356152599967699E-10</v>
      </c>
      <c r="J1053" s="1">
        <v>1.4356152599967699E-10</v>
      </c>
      <c r="K1053" s="1">
        <v>1.4356152599967699E-10</v>
      </c>
      <c r="L1053" s="1">
        <v>1.17936772779688E-7</v>
      </c>
      <c r="M1053" s="1">
        <v>1.17936772779688E-7</v>
      </c>
      <c r="N1053">
        <v>0.67169684775318494</v>
      </c>
      <c r="O1053" t="str">
        <f>VLOOKUP(E1053,usvi_genera_relabel!A$2:B$12642,2)</f>
        <v>ASV_00122: Bacteroidia; Flavobacteriaceae</v>
      </c>
    </row>
    <row r="1054" spans="1:15" x14ac:dyDescent="0.2">
      <c r="A1054" t="s">
        <v>12</v>
      </c>
      <c r="B1054" t="s">
        <v>25362</v>
      </c>
      <c r="C1054" t="s">
        <v>13</v>
      </c>
      <c r="D1054" t="s">
        <v>13</v>
      </c>
      <c r="E1054" t="s">
        <v>925</v>
      </c>
      <c r="F1054" t="s">
        <v>159</v>
      </c>
      <c r="G1054">
        <v>0.66995305164319197</v>
      </c>
      <c r="H1054" t="s">
        <v>25363</v>
      </c>
      <c r="I1054" s="1">
        <v>1.66662215671944E-10</v>
      </c>
      <c r="J1054" s="1">
        <v>1.66662215671944E-10</v>
      </c>
      <c r="K1054" s="1">
        <v>1.66662215671944E-10</v>
      </c>
      <c r="L1054" s="1">
        <v>1.3437608856920901E-7</v>
      </c>
      <c r="M1054" s="1">
        <v>1.3437608856920901E-7</v>
      </c>
      <c r="N1054">
        <v>0.66995305164319197</v>
      </c>
      <c r="O1054" t="str">
        <f>VLOOKUP(E1054,usvi_genera_relabel!A$2:B$12642,2)</f>
        <v>ASV_00122: Bacteroidia; Flavobacteriaceae</v>
      </c>
    </row>
    <row r="1055" spans="1:15" x14ac:dyDescent="0.2">
      <c r="A1055" t="s">
        <v>12</v>
      </c>
      <c r="B1055" t="s">
        <v>25362</v>
      </c>
      <c r="C1055" t="s">
        <v>13</v>
      </c>
      <c r="D1055" t="s">
        <v>13</v>
      </c>
      <c r="E1055" t="s">
        <v>925</v>
      </c>
      <c r="F1055" t="s">
        <v>68</v>
      </c>
      <c r="G1055">
        <v>0.46837692823608301</v>
      </c>
      <c r="H1055" t="s">
        <v>25363</v>
      </c>
      <c r="I1055" s="1">
        <v>3.8016903182562502E-5</v>
      </c>
      <c r="J1055" s="1">
        <v>3.8016903182562502E-5</v>
      </c>
      <c r="K1055" s="1">
        <v>3.8016903182562502E-5</v>
      </c>
      <c r="L1055">
        <v>6.1659998827461098E-3</v>
      </c>
      <c r="M1055">
        <v>6.1659998827461098E-3</v>
      </c>
      <c r="N1055" t="s">
        <v>25361</v>
      </c>
      <c r="O1055" t="str">
        <f>VLOOKUP(E1055,usvi_genera_relabel!A$2:B$12642,2)</f>
        <v>ASV_00122: Bacteroidia; Flavobacteriaceae</v>
      </c>
    </row>
    <row r="1056" spans="1:15" x14ac:dyDescent="0.2">
      <c r="A1056" t="s">
        <v>12</v>
      </c>
      <c r="B1056" t="s">
        <v>25362</v>
      </c>
      <c r="C1056" t="s">
        <v>13</v>
      </c>
      <c r="D1056" t="s">
        <v>13</v>
      </c>
      <c r="E1056" t="s">
        <v>925</v>
      </c>
      <c r="F1056" t="s">
        <v>122</v>
      </c>
      <c r="G1056">
        <v>0.51534090909090902</v>
      </c>
      <c r="H1056" t="s">
        <v>25363</v>
      </c>
      <c r="I1056" s="1">
        <v>1.1191708337850099E-5</v>
      </c>
      <c r="J1056" s="1">
        <v>1.1191708337850099E-5</v>
      </c>
      <c r="K1056" s="1">
        <v>1.1191708337850099E-5</v>
      </c>
      <c r="L1056">
        <v>2.28235053161488E-3</v>
      </c>
      <c r="M1056">
        <v>2.28235053161488E-3</v>
      </c>
      <c r="N1056">
        <v>0.51534090909090902</v>
      </c>
      <c r="O1056" t="str">
        <f>VLOOKUP(E1056,usvi_genera_relabel!A$2:B$12642,2)</f>
        <v>ASV_00122: Bacteroidia; Flavobacteriaceae</v>
      </c>
    </row>
    <row r="1057" spans="1:15" x14ac:dyDescent="0.2">
      <c r="A1057" t="s">
        <v>12</v>
      </c>
      <c r="B1057" t="s">
        <v>25362</v>
      </c>
      <c r="C1057" t="s">
        <v>13</v>
      </c>
      <c r="D1057" t="s">
        <v>13</v>
      </c>
      <c r="E1057" t="s">
        <v>925</v>
      </c>
      <c r="F1057" t="s">
        <v>37</v>
      </c>
      <c r="G1057">
        <v>0.73470824949698099</v>
      </c>
      <c r="H1057" t="s">
        <v>25363</v>
      </c>
      <c r="I1057" s="1">
        <v>3.0306606778023498E-13</v>
      </c>
      <c r="J1057" s="1">
        <v>3.0306606778023498E-13</v>
      </c>
      <c r="K1057" s="1">
        <v>3.0306606778023498E-13</v>
      </c>
      <c r="L1057" s="1">
        <v>4.6071691689490302E-10</v>
      </c>
      <c r="M1057" s="1">
        <v>4.6071691689490302E-10</v>
      </c>
      <c r="N1057">
        <v>0.73470824949698099</v>
      </c>
      <c r="O1057" t="str">
        <f>VLOOKUP(E1057,usvi_genera_relabel!A$2:B$12642,2)</f>
        <v>ASV_00122: Bacteroidia; Flavobacteriaceae</v>
      </c>
    </row>
    <row r="1058" spans="1:15" x14ac:dyDescent="0.2">
      <c r="A1058" t="s">
        <v>12</v>
      </c>
      <c r="B1058" t="s">
        <v>25362</v>
      </c>
      <c r="C1058" t="s">
        <v>13</v>
      </c>
      <c r="D1058" t="s">
        <v>13</v>
      </c>
      <c r="E1058" t="s">
        <v>925</v>
      </c>
      <c r="F1058" t="s">
        <v>117</v>
      </c>
      <c r="G1058">
        <v>0.54617706237424501</v>
      </c>
      <c r="H1058" t="s">
        <v>25363</v>
      </c>
      <c r="I1058" s="1">
        <v>8.3608757557461504E-7</v>
      </c>
      <c r="J1058" s="1">
        <v>8.3608757557461504E-7</v>
      </c>
      <c r="K1058" s="1">
        <v>8.3608757557461504E-7</v>
      </c>
      <c r="L1058" s="1">
        <v>2.5882547195217999E-4</v>
      </c>
      <c r="M1058" s="1">
        <v>2.5882547195217999E-4</v>
      </c>
      <c r="N1058">
        <v>0.54617706237424501</v>
      </c>
      <c r="O1058" t="str">
        <f>VLOOKUP(E1058,usvi_genera_relabel!A$2:B$12642,2)</f>
        <v>ASV_00122: Bacteroidia; Flavobacteriaceae</v>
      </c>
    </row>
    <row r="1059" spans="1:15" x14ac:dyDescent="0.2">
      <c r="A1059" t="s">
        <v>12</v>
      </c>
      <c r="B1059" t="s">
        <v>25362</v>
      </c>
      <c r="C1059" t="s">
        <v>13</v>
      </c>
      <c r="D1059" t="s">
        <v>13</v>
      </c>
      <c r="E1059" t="s">
        <v>925</v>
      </c>
      <c r="F1059" t="s">
        <v>45</v>
      </c>
      <c r="G1059">
        <v>0.70358819584171695</v>
      </c>
      <c r="H1059" t="s">
        <v>25363</v>
      </c>
      <c r="I1059" s="1">
        <v>7.7635712720571597E-12</v>
      </c>
      <c r="J1059" s="1">
        <v>7.7635712720571597E-12</v>
      </c>
      <c r="K1059" s="1">
        <v>7.7635712720571597E-12</v>
      </c>
      <c r="L1059" s="1">
        <v>8.8968175038476901E-9</v>
      </c>
      <c r="M1059" s="1">
        <v>8.8968175038476901E-9</v>
      </c>
      <c r="N1059">
        <v>0.70358819584171695</v>
      </c>
      <c r="O1059" t="str">
        <f>VLOOKUP(E1059,usvi_genera_relabel!A$2:B$12642,2)</f>
        <v>ASV_00122: Bacteroidia; Flavobacteriaceae</v>
      </c>
    </row>
    <row r="1060" spans="1:15" x14ac:dyDescent="0.2">
      <c r="A1060" t="s">
        <v>12</v>
      </c>
      <c r="B1060" t="s">
        <v>25362</v>
      </c>
      <c r="C1060" t="s">
        <v>13</v>
      </c>
      <c r="D1060" t="s">
        <v>13</v>
      </c>
      <c r="E1060" t="s">
        <v>925</v>
      </c>
      <c r="F1060" t="s">
        <v>30</v>
      </c>
      <c r="G1060">
        <v>0.60851777330650503</v>
      </c>
      <c r="H1060" t="s">
        <v>25363</v>
      </c>
      <c r="I1060" s="1">
        <v>1.80746134253046E-8</v>
      </c>
      <c r="J1060" s="1">
        <v>1.80746134253046E-8</v>
      </c>
      <c r="K1060" s="1">
        <v>1.80746134253046E-8</v>
      </c>
      <c r="L1060" s="1">
        <v>9.0130844281638992E-6</v>
      </c>
      <c r="M1060" s="1">
        <v>9.0130844281638992E-6</v>
      </c>
      <c r="N1060">
        <v>0.60851777330650503</v>
      </c>
      <c r="O1060" t="str">
        <f>VLOOKUP(E1060,usvi_genera_relabel!A$2:B$12642,2)</f>
        <v>ASV_00122: Bacteroidia; Flavobacteriaceae</v>
      </c>
    </row>
    <row r="1061" spans="1:15" x14ac:dyDescent="0.2">
      <c r="A1061" t="s">
        <v>12</v>
      </c>
      <c r="B1061" t="s">
        <v>25362</v>
      </c>
      <c r="C1061" t="s">
        <v>13</v>
      </c>
      <c r="D1061" t="s">
        <v>13</v>
      </c>
      <c r="E1061" t="s">
        <v>75</v>
      </c>
      <c r="F1061" t="s">
        <v>157</v>
      </c>
      <c r="G1061">
        <v>-0.45518057772963499</v>
      </c>
      <c r="H1061" t="s">
        <v>25363</v>
      </c>
      <c r="I1061" s="1">
        <v>6.65542455322243E-5</v>
      </c>
      <c r="J1061" s="1">
        <v>6.65542455322243E-5</v>
      </c>
      <c r="K1061" s="1">
        <v>6.65542455322243E-5</v>
      </c>
      <c r="L1061">
        <v>9.7120321733823404E-3</v>
      </c>
      <c r="M1061">
        <v>9.7120321733823404E-3</v>
      </c>
      <c r="N1061" t="s">
        <v>25361</v>
      </c>
      <c r="O1061" t="str">
        <f>VLOOKUP(E1061,usvi_genera_relabel!A$2:B$12642,2)</f>
        <v>ASV_00123: Gammaproteobacteria; SAR86 clade</v>
      </c>
    </row>
    <row r="1062" spans="1:15" x14ac:dyDescent="0.2">
      <c r="A1062" t="s">
        <v>12</v>
      </c>
      <c r="B1062" t="s">
        <v>25362</v>
      </c>
      <c r="C1062" t="s">
        <v>13</v>
      </c>
      <c r="D1062" t="s">
        <v>13</v>
      </c>
      <c r="E1062" t="s">
        <v>75</v>
      </c>
      <c r="F1062" t="s">
        <v>31</v>
      </c>
      <c r="G1062">
        <v>-0.47980311563224298</v>
      </c>
      <c r="H1062" t="s">
        <v>25363</v>
      </c>
      <c r="I1062" s="1">
        <v>2.29711688757611E-5</v>
      </c>
      <c r="J1062" s="1">
        <v>2.29711688757611E-5</v>
      </c>
      <c r="K1062" s="1">
        <v>2.29711688757611E-5</v>
      </c>
      <c r="L1062">
        <v>4.0937938147411496E-3</v>
      </c>
      <c r="M1062">
        <v>4.0937938147411496E-3</v>
      </c>
      <c r="N1062" t="s">
        <v>25361</v>
      </c>
      <c r="O1062" t="str">
        <f>VLOOKUP(E1062,usvi_genera_relabel!A$2:B$12642,2)</f>
        <v>ASV_00123: Gammaproteobacteria; SAR86 clade</v>
      </c>
    </row>
    <row r="1063" spans="1:15" x14ac:dyDescent="0.2">
      <c r="A1063" t="s">
        <v>12</v>
      </c>
      <c r="B1063" t="s">
        <v>25362</v>
      </c>
      <c r="C1063" t="s">
        <v>13</v>
      </c>
      <c r="D1063" t="s">
        <v>13</v>
      </c>
      <c r="E1063" t="s">
        <v>75</v>
      </c>
      <c r="F1063" t="s">
        <v>44</v>
      </c>
      <c r="G1063">
        <v>-0.68219903169780705</v>
      </c>
      <c r="H1063" t="s">
        <v>25363</v>
      </c>
      <c r="I1063" s="1">
        <v>5.7198567951439898E-11</v>
      </c>
      <c r="J1063" s="1">
        <v>5.7198567951439898E-11</v>
      </c>
      <c r="K1063" s="1">
        <v>5.7198567951439898E-11</v>
      </c>
      <c r="L1063" s="1">
        <v>5.2869575035313502E-8</v>
      </c>
      <c r="M1063" s="1">
        <v>5.2869575035313502E-8</v>
      </c>
      <c r="N1063">
        <v>-0.68219903169780705</v>
      </c>
      <c r="O1063" t="str">
        <f>VLOOKUP(E1063,usvi_genera_relabel!A$2:B$12642,2)</f>
        <v>ASV_00123: Gammaproteobacteria; SAR86 clade</v>
      </c>
    </row>
    <row r="1064" spans="1:15" x14ac:dyDescent="0.2">
      <c r="A1064" t="s">
        <v>12</v>
      </c>
      <c r="B1064" t="s">
        <v>25362</v>
      </c>
      <c r="C1064" t="s">
        <v>13</v>
      </c>
      <c r="D1064" t="s">
        <v>13</v>
      </c>
      <c r="E1064" t="s">
        <v>75</v>
      </c>
      <c r="F1064" t="s">
        <v>159</v>
      </c>
      <c r="G1064">
        <v>-0.68885922637638097</v>
      </c>
      <c r="H1064" t="s">
        <v>25363</v>
      </c>
      <c r="I1064" s="1">
        <v>3.1279851228833098E-11</v>
      </c>
      <c r="J1064" s="1">
        <v>3.1279851228833098E-11</v>
      </c>
      <c r="K1064" s="1">
        <v>3.1279851228833098E-11</v>
      </c>
      <c r="L1064" s="1">
        <v>3.1395987702113502E-8</v>
      </c>
      <c r="M1064" s="1">
        <v>3.1395987702113502E-8</v>
      </c>
      <c r="N1064">
        <v>-0.68885922637638097</v>
      </c>
      <c r="O1064" t="str">
        <f>VLOOKUP(E1064,usvi_genera_relabel!A$2:B$12642,2)</f>
        <v>ASV_00123: Gammaproteobacteria; SAR86 clade</v>
      </c>
    </row>
    <row r="1065" spans="1:15" x14ac:dyDescent="0.2">
      <c r="A1065" t="s">
        <v>12</v>
      </c>
      <c r="B1065" t="s">
        <v>25362</v>
      </c>
      <c r="C1065" t="s">
        <v>13</v>
      </c>
      <c r="D1065" t="s">
        <v>13</v>
      </c>
      <c r="E1065" t="s">
        <v>75</v>
      </c>
      <c r="F1065" t="s">
        <v>68</v>
      </c>
      <c r="G1065">
        <v>-0.46665091300940098</v>
      </c>
      <c r="H1065" t="s">
        <v>25363</v>
      </c>
      <c r="I1065" s="1">
        <v>4.0959606761391197E-5</v>
      </c>
      <c r="J1065" s="1">
        <v>4.0959606761391197E-5</v>
      </c>
      <c r="K1065" s="1">
        <v>4.0959606761391197E-5</v>
      </c>
      <c r="L1065">
        <v>6.5376375728982902E-3</v>
      </c>
      <c r="M1065">
        <v>6.5376375728982902E-3</v>
      </c>
      <c r="N1065" t="s">
        <v>25361</v>
      </c>
      <c r="O1065" t="str">
        <f>VLOOKUP(E1065,usvi_genera_relabel!A$2:B$12642,2)</f>
        <v>ASV_00123: Gammaproteobacteria; SAR86 clade</v>
      </c>
    </row>
    <row r="1066" spans="1:15" x14ac:dyDescent="0.2">
      <c r="A1066" t="s">
        <v>12</v>
      </c>
      <c r="B1066" t="s">
        <v>25362</v>
      </c>
      <c r="C1066" t="s">
        <v>13</v>
      </c>
      <c r="D1066" t="s">
        <v>13</v>
      </c>
      <c r="E1066" t="s">
        <v>75</v>
      </c>
      <c r="F1066" t="s">
        <v>122</v>
      </c>
      <c r="G1066">
        <v>-0.49927994707109602</v>
      </c>
      <c r="H1066" t="s">
        <v>25363</v>
      </c>
      <c r="I1066" s="1">
        <v>2.2988039212031799E-5</v>
      </c>
      <c r="J1066" s="1">
        <v>2.2988039212031799E-5</v>
      </c>
      <c r="K1066" s="1">
        <v>2.2988039212031799E-5</v>
      </c>
      <c r="L1066">
        <v>4.0941752254998196E-3</v>
      </c>
      <c r="M1066">
        <v>4.0941752254998196E-3</v>
      </c>
      <c r="N1066" t="s">
        <v>25361</v>
      </c>
      <c r="O1066" t="str">
        <f>VLOOKUP(E1066,usvi_genera_relabel!A$2:B$12642,2)</f>
        <v>ASV_00123: Gammaproteobacteria; SAR86 clade</v>
      </c>
    </row>
    <row r="1067" spans="1:15" x14ac:dyDescent="0.2">
      <c r="A1067" t="s">
        <v>12</v>
      </c>
      <c r="B1067" t="s">
        <v>25362</v>
      </c>
      <c r="C1067" t="s">
        <v>13</v>
      </c>
      <c r="D1067" t="s">
        <v>13</v>
      </c>
      <c r="E1067" t="s">
        <v>75</v>
      </c>
      <c r="F1067" t="s">
        <v>161</v>
      </c>
      <c r="G1067">
        <v>-0.67905054510695095</v>
      </c>
      <c r="H1067" t="s">
        <v>25363</v>
      </c>
      <c r="I1067" s="1">
        <v>2.7757244391893599E-6</v>
      </c>
      <c r="J1067" s="1">
        <v>2.7757244391893599E-6</v>
      </c>
      <c r="K1067" s="1">
        <v>2.7757244391893599E-6</v>
      </c>
      <c r="L1067" s="1">
        <v>7.1155977751918603E-4</v>
      </c>
      <c r="M1067" s="1">
        <v>7.1155977751918603E-4</v>
      </c>
      <c r="N1067">
        <v>-0.67905054510695095</v>
      </c>
      <c r="O1067" t="str">
        <f>VLOOKUP(E1067,usvi_genera_relabel!A$2:B$12642,2)</f>
        <v>ASV_00123: Gammaproteobacteria; SAR86 clade</v>
      </c>
    </row>
    <row r="1068" spans="1:15" x14ac:dyDescent="0.2">
      <c r="A1068" t="s">
        <v>12</v>
      </c>
      <c r="B1068" t="s">
        <v>25362</v>
      </c>
      <c r="C1068" t="s">
        <v>13</v>
      </c>
      <c r="D1068" t="s">
        <v>13</v>
      </c>
      <c r="E1068" t="s">
        <v>75</v>
      </c>
      <c r="F1068" t="s">
        <v>115</v>
      </c>
      <c r="G1068">
        <v>0.60660167940977705</v>
      </c>
      <c r="H1068" t="s">
        <v>25363</v>
      </c>
      <c r="I1068" s="1">
        <v>6.8951603808756207E-5</v>
      </c>
      <c r="J1068" s="1">
        <v>6.8951603808756207E-5</v>
      </c>
      <c r="K1068" s="1">
        <v>6.8951603808756207E-5</v>
      </c>
      <c r="L1068">
        <v>9.9985061706723399E-3</v>
      </c>
      <c r="M1068">
        <v>9.9985061706723399E-3</v>
      </c>
      <c r="N1068">
        <v>0.60660167940977705</v>
      </c>
      <c r="O1068" t="str">
        <f>VLOOKUP(E1068,usvi_genera_relabel!A$2:B$12642,2)</f>
        <v>ASV_00123: Gammaproteobacteria; SAR86 clade</v>
      </c>
    </row>
    <row r="1069" spans="1:15" x14ac:dyDescent="0.2">
      <c r="A1069" t="s">
        <v>12</v>
      </c>
      <c r="B1069" t="s">
        <v>25362</v>
      </c>
      <c r="C1069" t="s">
        <v>13</v>
      </c>
      <c r="D1069" t="s">
        <v>13</v>
      </c>
      <c r="E1069" t="s">
        <v>75</v>
      </c>
      <c r="F1069" t="s">
        <v>37</v>
      </c>
      <c r="G1069">
        <v>-0.85670958721519896</v>
      </c>
      <c r="H1069" t="s">
        <v>25363</v>
      </c>
      <c r="I1069" s="1">
        <v>1.61092863660277E-21</v>
      </c>
      <c r="J1069" s="1">
        <v>1.61092863660277E-21</v>
      </c>
      <c r="K1069" s="1">
        <v>1.61092863660277E-21</v>
      </c>
      <c r="L1069" s="1">
        <v>4.0165273435725E-18</v>
      </c>
      <c r="M1069" s="1">
        <v>4.0165273435725E-18</v>
      </c>
      <c r="N1069">
        <v>-0.85670958721519896</v>
      </c>
      <c r="O1069" t="str">
        <f>VLOOKUP(E1069,usvi_genera_relabel!A$2:B$12642,2)</f>
        <v>ASV_00123: Gammaproteobacteria; SAR86 clade</v>
      </c>
    </row>
    <row r="1070" spans="1:15" x14ac:dyDescent="0.2">
      <c r="A1070" t="s">
        <v>12</v>
      </c>
      <c r="B1070" t="s">
        <v>25362</v>
      </c>
      <c r="C1070" t="s">
        <v>13</v>
      </c>
      <c r="D1070" t="s">
        <v>13</v>
      </c>
      <c r="E1070" t="s">
        <v>75</v>
      </c>
      <c r="F1070" t="s">
        <v>117</v>
      </c>
      <c r="G1070">
        <v>-0.53617930897209398</v>
      </c>
      <c r="H1070" t="s">
        <v>25363</v>
      </c>
      <c r="I1070" s="1">
        <v>1.44180452475845E-6</v>
      </c>
      <c r="J1070" s="1">
        <v>1.44180452475845E-6</v>
      </c>
      <c r="K1070" s="1">
        <v>1.44180452475845E-6</v>
      </c>
      <c r="L1070" s="1">
        <v>4.0942437258443799E-4</v>
      </c>
      <c r="M1070" s="1">
        <v>4.0942437258443799E-4</v>
      </c>
      <c r="N1070">
        <v>-0.53617930897209398</v>
      </c>
      <c r="O1070" t="str">
        <f>VLOOKUP(E1070,usvi_genera_relabel!A$2:B$12642,2)</f>
        <v>ASV_00123: Gammaproteobacteria; SAR86 clade</v>
      </c>
    </row>
    <row r="1071" spans="1:15" x14ac:dyDescent="0.2">
      <c r="A1071" t="s">
        <v>12</v>
      </c>
      <c r="B1071" t="s">
        <v>25362</v>
      </c>
      <c r="C1071" t="s">
        <v>13</v>
      </c>
      <c r="D1071" t="s">
        <v>13</v>
      </c>
      <c r="E1071" t="s">
        <v>75</v>
      </c>
      <c r="F1071" t="s">
        <v>66</v>
      </c>
      <c r="G1071">
        <v>-0.47966856624479698</v>
      </c>
      <c r="H1071" t="s">
        <v>25363</v>
      </c>
      <c r="I1071" s="1">
        <v>2.3110274529422199E-5</v>
      </c>
      <c r="J1071" s="1">
        <v>2.3110274529422199E-5</v>
      </c>
      <c r="K1071" s="1">
        <v>2.3110274529422199E-5</v>
      </c>
      <c r="L1071">
        <v>4.11296692157002E-3</v>
      </c>
      <c r="M1071">
        <v>4.11296692157002E-3</v>
      </c>
      <c r="N1071" t="s">
        <v>25361</v>
      </c>
      <c r="O1071" t="str">
        <f>VLOOKUP(E1071,usvi_genera_relabel!A$2:B$12642,2)</f>
        <v>ASV_00123: Gammaproteobacteria; SAR86 clade</v>
      </c>
    </row>
    <row r="1072" spans="1:15" x14ac:dyDescent="0.2">
      <c r="A1072" t="s">
        <v>12</v>
      </c>
      <c r="B1072" t="s">
        <v>25362</v>
      </c>
      <c r="C1072" t="s">
        <v>13</v>
      </c>
      <c r="D1072" t="s">
        <v>13</v>
      </c>
      <c r="E1072" t="s">
        <v>75</v>
      </c>
      <c r="F1072" t="s">
        <v>45</v>
      </c>
      <c r="G1072">
        <v>-0.68337633883795901</v>
      </c>
      <c r="H1072" t="s">
        <v>25363</v>
      </c>
      <c r="I1072" s="1">
        <v>5.1469748233033498E-11</v>
      </c>
      <c r="J1072" s="1">
        <v>5.1469748233033498E-11</v>
      </c>
      <c r="K1072" s="1">
        <v>5.1469748233033498E-11</v>
      </c>
      <c r="L1072" s="1">
        <v>4.8142724029449199E-8</v>
      </c>
      <c r="M1072" s="1">
        <v>4.8142724029449199E-8</v>
      </c>
      <c r="N1072">
        <v>-0.68337633883795901</v>
      </c>
      <c r="O1072" t="str">
        <f>VLOOKUP(E1072,usvi_genera_relabel!A$2:B$12642,2)</f>
        <v>ASV_00123: Gammaproteobacteria; SAR86 clade</v>
      </c>
    </row>
    <row r="1073" spans="1:15" x14ac:dyDescent="0.2">
      <c r="A1073" t="s">
        <v>12</v>
      </c>
      <c r="B1073" t="s">
        <v>25362</v>
      </c>
      <c r="C1073" t="s">
        <v>13</v>
      </c>
      <c r="D1073" t="s">
        <v>13</v>
      </c>
      <c r="E1073" t="s">
        <v>75</v>
      </c>
      <c r="F1073" t="s">
        <v>30</v>
      </c>
      <c r="G1073">
        <v>-0.62266092775297599</v>
      </c>
      <c r="H1073" t="s">
        <v>25363</v>
      </c>
      <c r="I1073" s="1">
        <v>6.7236873683606699E-9</v>
      </c>
      <c r="J1073" s="1">
        <v>6.7236873683606699E-9</v>
      </c>
      <c r="K1073" s="1">
        <v>6.7236873683606699E-9</v>
      </c>
      <c r="L1073" s="1">
        <v>3.7707363509599502E-6</v>
      </c>
      <c r="M1073" s="1">
        <v>3.7707363509599502E-6</v>
      </c>
      <c r="N1073">
        <v>-0.62266092775297599</v>
      </c>
      <c r="O1073" t="str">
        <f>VLOOKUP(E1073,usvi_genera_relabel!A$2:B$12642,2)</f>
        <v>ASV_00123: Gammaproteobacteria; SAR86 clade</v>
      </c>
    </row>
    <row r="1074" spans="1:15" x14ac:dyDescent="0.2">
      <c r="A1074" t="s">
        <v>12</v>
      </c>
      <c r="B1074" t="s">
        <v>25362</v>
      </c>
      <c r="C1074" t="s">
        <v>13</v>
      </c>
      <c r="D1074" t="s">
        <v>13</v>
      </c>
      <c r="E1074" t="s">
        <v>76</v>
      </c>
      <c r="F1074" t="s">
        <v>157</v>
      </c>
      <c r="G1074">
        <v>0.55134600392618205</v>
      </c>
      <c r="H1074" t="s">
        <v>25363</v>
      </c>
      <c r="I1074" s="1">
        <v>6.26420125023414E-7</v>
      </c>
      <c r="J1074" s="1">
        <v>6.26420125023414E-7</v>
      </c>
      <c r="K1074" s="1">
        <v>6.26420125023414E-7</v>
      </c>
      <c r="L1074" s="1">
        <v>2.0259060947051301E-4</v>
      </c>
      <c r="M1074" s="1">
        <v>2.0259060947051301E-4</v>
      </c>
      <c r="N1074">
        <v>0.55134600392618205</v>
      </c>
      <c r="O1074" t="str">
        <f>VLOOKUP(E1074,usvi_genera_relabel!A$2:B$12642,2)</f>
        <v>ASV_00124: Bacteroidia; NS11-12 marine group</v>
      </c>
    </row>
    <row r="1075" spans="1:15" x14ac:dyDescent="0.2">
      <c r="A1075" t="s">
        <v>12</v>
      </c>
      <c r="B1075" t="s">
        <v>25362</v>
      </c>
      <c r="C1075" t="s">
        <v>13</v>
      </c>
      <c r="D1075" t="s">
        <v>13</v>
      </c>
      <c r="E1075" t="s">
        <v>76</v>
      </c>
      <c r="F1075" t="s">
        <v>31</v>
      </c>
      <c r="G1075">
        <v>0.47134868670910901</v>
      </c>
      <c r="H1075" t="s">
        <v>25363</v>
      </c>
      <c r="I1075" s="1">
        <v>3.3405597518433098E-5</v>
      </c>
      <c r="J1075" s="1">
        <v>3.3405597518433098E-5</v>
      </c>
      <c r="K1075" s="1">
        <v>3.3405597518433098E-5</v>
      </c>
      <c r="L1075">
        <v>5.5373933251728104E-3</v>
      </c>
      <c r="M1075">
        <v>5.5373933251728104E-3</v>
      </c>
      <c r="N1075" t="s">
        <v>25361</v>
      </c>
      <c r="O1075" t="str">
        <f>VLOOKUP(E1075,usvi_genera_relabel!A$2:B$12642,2)</f>
        <v>ASV_00124: Bacteroidia; NS11-12 marine group</v>
      </c>
    </row>
    <row r="1076" spans="1:15" x14ac:dyDescent="0.2">
      <c r="A1076" t="s">
        <v>12</v>
      </c>
      <c r="B1076" t="s">
        <v>25362</v>
      </c>
      <c r="C1076" t="s">
        <v>13</v>
      </c>
      <c r="D1076" t="s">
        <v>13</v>
      </c>
      <c r="E1076" t="s">
        <v>76</v>
      </c>
      <c r="F1076" t="s">
        <v>91</v>
      </c>
      <c r="G1076">
        <v>-0.47869281266615699</v>
      </c>
      <c r="H1076" t="s">
        <v>25363</v>
      </c>
      <c r="I1076" s="1">
        <v>2.41427674724948E-5</v>
      </c>
      <c r="J1076" s="1">
        <v>2.41427674724948E-5</v>
      </c>
      <c r="K1076" s="1">
        <v>2.41427674724948E-5</v>
      </c>
      <c r="L1076">
        <v>4.2493876086210297E-3</v>
      </c>
      <c r="M1076">
        <v>4.2493876086210297E-3</v>
      </c>
      <c r="N1076" t="s">
        <v>25361</v>
      </c>
      <c r="O1076" t="str">
        <f>VLOOKUP(E1076,usvi_genera_relabel!A$2:B$12642,2)</f>
        <v>ASV_00124: Bacteroidia; NS11-12 marine group</v>
      </c>
    </row>
    <row r="1077" spans="1:15" x14ac:dyDescent="0.2">
      <c r="A1077" t="s">
        <v>12</v>
      </c>
      <c r="B1077" t="s">
        <v>25362</v>
      </c>
      <c r="C1077" t="s">
        <v>13</v>
      </c>
      <c r="D1077" t="s">
        <v>13</v>
      </c>
      <c r="E1077" t="s">
        <v>76</v>
      </c>
      <c r="F1077" t="s">
        <v>44</v>
      </c>
      <c r="G1077">
        <v>0.72435214918834301</v>
      </c>
      <c r="H1077" t="s">
        <v>25363</v>
      </c>
      <c r="I1077" s="1">
        <v>9.3635904963889297E-13</v>
      </c>
      <c r="J1077" s="1">
        <v>9.3635904963889297E-13</v>
      </c>
      <c r="K1077" s="1">
        <v>9.3635904963889297E-13</v>
      </c>
      <c r="L1077" s="1">
        <v>1.30932869230494E-9</v>
      </c>
      <c r="M1077" s="1">
        <v>1.30932869230494E-9</v>
      </c>
      <c r="N1077">
        <v>0.72435214918834301</v>
      </c>
      <c r="O1077" t="str">
        <f>VLOOKUP(E1077,usvi_genera_relabel!A$2:B$12642,2)</f>
        <v>ASV_00124: Bacteroidia; NS11-12 marine group</v>
      </c>
    </row>
    <row r="1078" spans="1:15" x14ac:dyDescent="0.2">
      <c r="A1078" t="s">
        <v>12</v>
      </c>
      <c r="B1078" t="s">
        <v>25362</v>
      </c>
      <c r="C1078" t="s">
        <v>13</v>
      </c>
      <c r="D1078" t="s">
        <v>13</v>
      </c>
      <c r="E1078" t="s">
        <v>76</v>
      </c>
      <c r="F1078" t="s">
        <v>159</v>
      </c>
      <c r="G1078">
        <v>0.76060329146948202</v>
      </c>
      <c r="H1078" t="s">
        <v>25363</v>
      </c>
      <c r="I1078" s="1">
        <v>1.41361818999108E-14</v>
      </c>
      <c r="J1078" s="1">
        <v>1.41361818999108E-14</v>
      </c>
      <c r="K1078" s="1">
        <v>1.41361818999108E-14</v>
      </c>
      <c r="L1078" s="1">
        <v>2.5918408114081E-11</v>
      </c>
      <c r="M1078" s="1">
        <v>2.5918408114081E-11</v>
      </c>
      <c r="N1078">
        <v>0.76060329146948202</v>
      </c>
      <c r="O1078" t="str">
        <f>VLOOKUP(E1078,usvi_genera_relabel!A$2:B$12642,2)</f>
        <v>ASV_00124: Bacteroidia; NS11-12 marine group</v>
      </c>
    </row>
    <row r="1079" spans="1:15" x14ac:dyDescent="0.2">
      <c r="A1079" t="s">
        <v>12</v>
      </c>
      <c r="B1079" t="s">
        <v>25362</v>
      </c>
      <c r="C1079" t="s">
        <v>13</v>
      </c>
      <c r="D1079" t="s">
        <v>13</v>
      </c>
      <c r="E1079" t="s">
        <v>76</v>
      </c>
      <c r="F1079" t="s">
        <v>68</v>
      </c>
      <c r="G1079">
        <v>0.52396482199042904</v>
      </c>
      <c r="H1079" t="s">
        <v>25363</v>
      </c>
      <c r="I1079" s="1">
        <v>2.7410036342845899E-6</v>
      </c>
      <c r="J1079" s="1">
        <v>2.7410036342845899E-6</v>
      </c>
      <c r="K1079" s="1">
        <v>2.7410036342845899E-6</v>
      </c>
      <c r="L1079" s="1">
        <v>7.0483942328955496E-4</v>
      </c>
      <c r="M1079" s="1">
        <v>7.0483942328955496E-4</v>
      </c>
      <c r="N1079">
        <v>0.52396482199042904</v>
      </c>
      <c r="O1079" t="str">
        <f>VLOOKUP(E1079,usvi_genera_relabel!A$2:B$12642,2)</f>
        <v>ASV_00124: Bacteroidia; NS11-12 marine group</v>
      </c>
    </row>
    <row r="1080" spans="1:15" x14ac:dyDescent="0.2">
      <c r="A1080" t="s">
        <v>12</v>
      </c>
      <c r="B1080" t="s">
        <v>25362</v>
      </c>
      <c r="C1080" t="s">
        <v>13</v>
      </c>
      <c r="D1080" t="s">
        <v>13</v>
      </c>
      <c r="E1080" t="s">
        <v>76</v>
      </c>
      <c r="F1080" t="s">
        <v>122</v>
      </c>
      <c r="G1080">
        <v>0.656169757138789</v>
      </c>
      <c r="H1080" t="s">
        <v>25363</v>
      </c>
      <c r="I1080" s="1">
        <v>2.9630026196127702E-9</v>
      </c>
      <c r="J1080" s="1">
        <v>2.9630026196127702E-9</v>
      </c>
      <c r="K1080" s="1">
        <v>2.9630026196127702E-9</v>
      </c>
      <c r="L1080" s="1">
        <v>1.7996298672493101E-6</v>
      </c>
      <c r="M1080" s="1">
        <v>1.7996298672493101E-6</v>
      </c>
      <c r="N1080">
        <v>0.656169757138789</v>
      </c>
      <c r="O1080" t="str">
        <f>VLOOKUP(E1080,usvi_genera_relabel!A$2:B$12642,2)</f>
        <v>ASV_00124: Bacteroidia; NS11-12 marine group</v>
      </c>
    </row>
    <row r="1081" spans="1:15" x14ac:dyDescent="0.2">
      <c r="A1081" t="s">
        <v>12</v>
      </c>
      <c r="B1081" t="s">
        <v>25362</v>
      </c>
      <c r="C1081" t="s">
        <v>13</v>
      </c>
      <c r="D1081" t="s">
        <v>13</v>
      </c>
      <c r="E1081" t="s">
        <v>76</v>
      </c>
      <c r="F1081" t="s">
        <v>161</v>
      </c>
      <c r="G1081">
        <v>0.72360214465477601</v>
      </c>
      <c r="H1081" t="s">
        <v>25363</v>
      </c>
      <c r="I1081" s="1">
        <v>2.8503377648029202E-7</v>
      </c>
      <c r="J1081" s="1">
        <v>2.8503377648029202E-7</v>
      </c>
      <c r="K1081" s="1">
        <v>2.8503377648029202E-7</v>
      </c>
      <c r="L1081" s="1">
        <v>1.00927997951748E-4</v>
      </c>
      <c r="M1081" s="1">
        <v>1.00927997951748E-4</v>
      </c>
      <c r="N1081">
        <v>0.72360214465477601</v>
      </c>
      <c r="O1081" t="str">
        <f>VLOOKUP(E1081,usvi_genera_relabel!A$2:B$12642,2)</f>
        <v>ASV_00124: Bacteroidia; NS11-12 marine group</v>
      </c>
    </row>
    <row r="1082" spans="1:15" x14ac:dyDescent="0.2">
      <c r="A1082" t="s">
        <v>12</v>
      </c>
      <c r="B1082" t="s">
        <v>25362</v>
      </c>
      <c r="C1082" t="s">
        <v>13</v>
      </c>
      <c r="D1082" t="s">
        <v>13</v>
      </c>
      <c r="E1082" t="s">
        <v>76</v>
      </c>
      <c r="F1082" t="s">
        <v>50</v>
      </c>
      <c r="G1082">
        <v>0.495996780674545</v>
      </c>
      <c r="H1082" t="s">
        <v>25363</v>
      </c>
      <c r="I1082" s="1">
        <v>1.08998489302853E-5</v>
      </c>
      <c r="J1082" s="1">
        <v>1.08998489302853E-5</v>
      </c>
      <c r="K1082" s="1">
        <v>1.08998489302853E-5</v>
      </c>
      <c r="L1082">
        <v>2.2303837240263201E-3</v>
      </c>
      <c r="M1082">
        <v>2.2303837240263201E-3</v>
      </c>
      <c r="N1082" t="s">
        <v>25361</v>
      </c>
      <c r="O1082" t="str">
        <f>VLOOKUP(E1082,usvi_genera_relabel!A$2:B$12642,2)</f>
        <v>ASV_00124: Bacteroidia; NS11-12 marine group</v>
      </c>
    </row>
    <row r="1083" spans="1:15" x14ac:dyDescent="0.2">
      <c r="A1083" t="s">
        <v>12</v>
      </c>
      <c r="B1083" t="s">
        <v>25362</v>
      </c>
      <c r="C1083" t="s">
        <v>13</v>
      </c>
      <c r="D1083" t="s">
        <v>13</v>
      </c>
      <c r="E1083" t="s">
        <v>76</v>
      </c>
      <c r="F1083" t="s">
        <v>37</v>
      </c>
      <c r="G1083">
        <v>0.83189832244977902</v>
      </c>
      <c r="H1083" t="s">
        <v>25363</v>
      </c>
      <c r="I1083" s="1">
        <v>2.5734918269875399E-19</v>
      </c>
      <c r="J1083" s="1">
        <v>2.5734918269875399E-19</v>
      </c>
      <c r="K1083" s="1">
        <v>2.5734918269875399E-19</v>
      </c>
      <c r="L1083" s="1">
        <v>5.9084353588892703E-16</v>
      </c>
      <c r="M1083" s="1">
        <v>5.9084353588892703E-16</v>
      </c>
      <c r="N1083">
        <v>0.83189832244977902</v>
      </c>
      <c r="O1083" t="str">
        <f>VLOOKUP(E1083,usvi_genera_relabel!A$2:B$12642,2)</f>
        <v>ASV_00124: Bacteroidia; NS11-12 marine group</v>
      </c>
    </row>
    <row r="1084" spans="1:15" x14ac:dyDescent="0.2">
      <c r="A1084" t="s">
        <v>12</v>
      </c>
      <c r="B1084" t="s">
        <v>25362</v>
      </c>
      <c r="C1084" t="s">
        <v>13</v>
      </c>
      <c r="D1084" t="s">
        <v>13</v>
      </c>
      <c r="E1084" t="s">
        <v>76</v>
      </c>
      <c r="F1084" t="s">
        <v>117</v>
      </c>
      <c r="G1084">
        <v>0.62676581797824604</v>
      </c>
      <c r="H1084" t="s">
        <v>25363</v>
      </c>
      <c r="I1084" s="1">
        <v>4.9992922720301097E-9</v>
      </c>
      <c r="J1084" s="1">
        <v>4.9992922720301097E-9</v>
      </c>
      <c r="K1084" s="1">
        <v>4.9992922720301097E-9</v>
      </c>
      <c r="L1084" s="1">
        <v>2.8885062159433801E-6</v>
      </c>
      <c r="M1084" s="1">
        <v>2.8885062159433801E-6</v>
      </c>
      <c r="N1084">
        <v>0.62676581797824604</v>
      </c>
      <c r="O1084" t="str">
        <f>VLOOKUP(E1084,usvi_genera_relabel!A$2:B$12642,2)</f>
        <v>ASV_00124: Bacteroidia; NS11-12 marine group</v>
      </c>
    </row>
    <row r="1085" spans="1:15" x14ac:dyDescent="0.2">
      <c r="A1085" t="s">
        <v>12</v>
      </c>
      <c r="B1085" t="s">
        <v>25362</v>
      </c>
      <c r="C1085" t="s">
        <v>13</v>
      </c>
      <c r="D1085" t="s">
        <v>13</v>
      </c>
      <c r="E1085" t="s">
        <v>76</v>
      </c>
      <c r="F1085" t="s">
        <v>45</v>
      </c>
      <c r="G1085">
        <v>0.74138783862295699</v>
      </c>
      <c r="H1085" t="s">
        <v>25363</v>
      </c>
      <c r="I1085" s="1">
        <v>1.4233161112204799E-13</v>
      </c>
      <c r="J1085" s="1">
        <v>1.4233161112204799E-13</v>
      </c>
      <c r="K1085" s="1">
        <v>1.4233161112204799E-13</v>
      </c>
      <c r="L1085" s="1">
        <v>2.3022902690290601E-10</v>
      </c>
      <c r="M1085" s="1">
        <v>2.3022902690290601E-10</v>
      </c>
      <c r="N1085">
        <v>0.74138783862295699</v>
      </c>
      <c r="O1085" t="str">
        <f>VLOOKUP(E1085,usvi_genera_relabel!A$2:B$12642,2)</f>
        <v>ASV_00124: Bacteroidia; NS11-12 marine group</v>
      </c>
    </row>
    <row r="1086" spans="1:15" x14ac:dyDescent="0.2">
      <c r="A1086" t="s">
        <v>12</v>
      </c>
      <c r="B1086" t="s">
        <v>25362</v>
      </c>
      <c r="C1086" t="s">
        <v>13</v>
      </c>
      <c r="D1086" t="s">
        <v>13</v>
      </c>
      <c r="E1086" t="s">
        <v>76</v>
      </c>
      <c r="F1086" t="s">
        <v>30</v>
      </c>
      <c r="G1086">
        <v>0.737363660016355</v>
      </c>
      <c r="H1086" t="s">
        <v>25363</v>
      </c>
      <c r="I1086" s="1">
        <v>2.2502854134225699E-13</v>
      </c>
      <c r="J1086" s="1">
        <v>2.2502854134225699E-13</v>
      </c>
      <c r="K1086" s="1">
        <v>2.2502854134225699E-13</v>
      </c>
      <c r="L1086" s="1">
        <v>3.5164460060416699E-10</v>
      </c>
      <c r="M1086" s="1">
        <v>3.5164460060416699E-10</v>
      </c>
      <c r="N1086">
        <v>0.737363660016355</v>
      </c>
      <c r="O1086" t="str">
        <f>VLOOKUP(E1086,usvi_genera_relabel!A$2:B$12642,2)</f>
        <v>ASV_00124: Bacteroidia; NS11-12 marine group</v>
      </c>
    </row>
    <row r="1087" spans="1:15" x14ac:dyDescent="0.2">
      <c r="A1087" t="s">
        <v>12</v>
      </c>
      <c r="B1087" t="s">
        <v>25362</v>
      </c>
      <c r="C1087" t="s">
        <v>13</v>
      </c>
      <c r="D1087" t="s">
        <v>13</v>
      </c>
      <c r="E1087" t="s">
        <v>683</v>
      </c>
      <c r="F1087" t="s">
        <v>44</v>
      </c>
      <c r="G1087">
        <v>-0.58362118145430897</v>
      </c>
      <c r="H1087" t="s">
        <v>25363</v>
      </c>
      <c r="I1087" s="1">
        <v>9.2043580731344802E-8</v>
      </c>
      <c r="J1087" s="1">
        <v>9.2043580731344802E-8</v>
      </c>
      <c r="K1087" s="1">
        <v>9.2043580731344802E-8</v>
      </c>
      <c r="L1087" s="1">
        <v>3.7926605884340497E-5</v>
      </c>
      <c r="M1087" s="1">
        <v>3.7926605884340497E-5</v>
      </c>
      <c r="N1087">
        <v>-0.58362118145430897</v>
      </c>
      <c r="O1087" t="str">
        <f>VLOOKUP(E1087,usvi_genera_relabel!A$2:B$12642,2)</f>
        <v>ASV_00125: Alphaproteobacteria; SAR11 Clade III</v>
      </c>
    </row>
    <row r="1088" spans="1:15" x14ac:dyDescent="0.2">
      <c r="A1088" t="s">
        <v>12</v>
      </c>
      <c r="B1088" t="s">
        <v>25362</v>
      </c>
      <c r="C1088" t="s">
        <v>13</v>
      </c>
      <c r="D1088" t="s">
        <v>13</v>
      </c>
      <c r="E1088" t="s">
        <v>683</v>
      </c>
      <c r="F1088" t="s">
        <v>159</v>
      </c>
      <c r="G1088">
        <v>-0.60565411348990505</v>
      </c>
      <c r="H1088" t="s">
        <v>25363</v>
      </c>
      <c r="I1088" s="1">
        <v>2.19522968809762E-8</v>
      </c>
      <c r="J1088" s="1">
        <v>2.19522968809762E-8</v>
      </c>
      <c r="K1088" s="1">
        <v>2.19522968809762E-8</v>
      </c>
      <c r="L1088" s="1">
        <v>1.0694689121922E-5</v>
      </c>
      <c r="M1088" s="1">
        <v>1.0694689121922E-5</v>
      </c>
      <c r="N1088">
        <v>-0.60565411348990505</v>
      </c>
      <c r="O1088" t="str">
        <f>VLOOKUP(E1088,usvi_genera_relabel!A$2:B$12642,2)</f>
        <v>ASV_00125: Alphaproteobacteria; SAR11 Clade III</v>
      </c>
    </row>
    <row r="1089" spans="1:15" x14ac:dyDescent="0.2">
      <c r="A1089" t="s">
        <v>12</v>
      </c>
      <c r="B1089" t="s">
        <v>25362</v>
      </c>
      <c r="C1089" t="s">
        <v>13</v>
      </c>
      <c r="D1089" t="s">
        <v>13</v>
      </c>
      <c r="E1089" t="s">
        <v>683</v>
      </c>
      <c r="F1089" t="s">
        <v>37</v>
      </c>
      <c r="G1089">
        <v>-0.74526308771241301</v>
      </c>
      <c r="H1089" t="s">
        <v>25363</v>
      </c>
      <c r="I1089" s="1">
        <v>9.0831024998232498E-14</v>
      </c>
      <c r="J1089" s="1">
        <v>9.0831024998232498E-14</v>
      </c>
      <c r="K1089" s="1">
        <v>9.0831024998232498E-14</v>
      </c>
      <c r="L1089" s="1">
        <v>1.5130052371705499E-10</v>
      </c>
      <c r="M1089" s="1">
        <v>1.5130052371705499E-10</v>
      </c>
      <c r="N1089">
        <v>-0.74526308771241301</v>
      </c>
      <c r="O1089" t="str">
        <f>VLOOKUP(E1089,usvi_genera_relabel!A$2:B$12642,2)</f>
        <v>ASV_00125: Alphaproteobacteria; SAR11 Clade III</v>
      </c>
    </row>
    <row r="1090" spans="1:15" x14ac:dyDescent="0.2">
      <c r="A1090" t="s">
        <v>12</v>
      </c>
      <c r="B1090" t="s">
        <v>25362</v>
      </c>
      <c r="C1090" t="s">
        <v>13</v>
      </c>
      <c r="D1090" t="s">
        <v>13</v>
      </c>
      <c r="E1090" t="s">
        <v>683</v>
      </c>
      <c r="F1090" t="s">
        <v>66</v>
      </c>
      <c r="G1090">
        <v>-0.47000234776085398</v>
      </c>
      <c r="H1090" t="s">
        <v>25363</v>
      </c>
      <c r="I1090" s="1">
        <v>3.5426271388816099E-5</v>
      </c>
      <c r="J1090" s="1">
        <v>3.5426271388816099E-5</v>
      </c>
      <c r="K1090" s="1">
        <v>3.5426271388816099E-5</v>
      </c>
      <c r="L1090">
        <v>5.8096116810261002E-3</v>
      </c>
      <c r="M1090">
        <v>5.8096116810261002E-3</v>
      </c>
      <c r="N1090" t="s">
        <v>25361</v>
      </c>
      <c r="O1090" t="str">
        <f>VLOOKUP(E1090,usvi_genera_relabel!A$2:B$12642,2)</f>
        <v>ASV_00125: Alphaproteobacteria; SAR11 Clade III</v>
      </c>
    </row>
    <row r="1091" spans="1:15" x14ac:dyDescent="0.2">
      <c r="A1091" t="s">
        <v>12</v>
      </c>
      <c r="B1091" t="s">
        <v>25362</v>
      </c>
      <c r="C1091" t="s">
        <v>13</v>
      </c>
      <c r="D1091" t="s">
        <v>13</v>
      </c>
      <c r="E1091" t="s">
        <v>683</v>
      </c>
      <c r="F1091" t="s">
        <v>45</v>
      </c>
      <c r="G1091">
        <v>-0.61148931923449301</v>
      </c>
      <c r="H1091" t="s">
        <v>25363</v>
      </c>
      <c r="I1091" s="1">
        <v>1.47430814488694E-8</v>
      </c>
      <c r="J1091" s="1">
        <v>1.47430814488694E-8</v>
      </c>
      <c r="K1091" s="1">
        <v>1.47430814488694E-8</v>
      </c>
      <c r="L1091" s="1">
        <v>7.5214276614955998E-6</v>
      </c>
      <c r="M1091" s="1">
        <v>7.5214276614955998E-6</v>
      </c>
      <c r="N1091">
        <v>-0.61148931923449301</v>
      </c>
      <c r="O1091" t="str">
        <f>VLOOKUP(E1091,usvi_genera_relabel!A$2:B$12642,2)</f>
        <v>ASV_00125: Alphaproteobacteria; SAR11 Clade III</v>
      </c>
    </row>
    <row r="1092" spans="1:15" x14ac:dyDescent="0.2">
      <c r="A1092" t="s">
        <v>12</v>
      </c>
      <c r="B1092" t="s">
        <v>25362</v>
      </c>
      <c r="C1092" t="s">
        <v>13</v>
      </c>
      <c r="D1092" t="s">
        <v>13</v>
      </c>
      <c r="E1092" t="s">
        <v>683</v>
      </c>
      <c r="F1092" t="s">
        <v>30</v>
      </c>
      <c r="G1092">
        <v>-0.53200979271339199</v>
      </c>
      <c r="H1092" t="s">
        <v>25363</v>
      </c>
      <c r="I1092" s="1">
        <v>1.80042427329633E-6</v>
      </c>
      <c r="J1092" s="1">
        <v>1.80042427329633E-6</v>
      </c>
      <c r="K1092" s="1">
        <v>1.80042427329633E-6</v>
      </c>
      <c r="L1092" s="1">
        <v>4.9371101991825203E-4</v>
      </c>
      <c r="M1092" s="1">
        <v>4.9371101991825203E-4</v>
      </c>
      <c r="N1092">
        <v>-0.53200979271339199</v>
      </c>
      <c r="O1092" t="str">
        <f>VLOOKUP(E1092,usvi_genera_relabel!A$2:B$12642,2)</f>
        <v>ASV_00125: Alphaproteobacteria; SAR11 Clade III</v>
      </c>
    </row>
    <row r="1093" spans="1:15" x14ac:dyDescent="0.2">
      <c r="A1093" t="s">
        <v>12</v>
      </c>
      <c r="B1093" t="s">
        <v>25362</v>
      </c>
      <c r="C1093" t="s">
        <v>13</v>
      </c>
      <c r="D1093" t="s">
        <v>13</v>
      </c>
      <c r="E1093" t="s">
        <v>684</v>
      </c>
      <c r="F1093" t="s">
        <v>157</v>
      </c>
      <c r="G1093">
        <v>-0.49394407077677399</v>
      </c>
      <c r="H1093" t="s">
        <v>25363</v>
      </c>
      <c r="I1093" s="1">
        <v>1.2005352007317899E-5</v>
      </c>
      <c r="J1093" s="1">
        <v>1.2005352007317899E-5</v>
      </c>
      <c r="K1093" s="1">
        <v>1.2005352007317899E-5</v>
      </c>
      <c r="L1093">
        <v>2.42388218347224E-3</v>
      </c>
      <c r="M1093">
        <v>2.42388218347224E-3</v>
      </c>
      <c r="N1093" t="s">
        <v>25361</v>
      </c>
      <c r="O1093" t="str">
        <f>VLOOKUP(E1093,usvi_genera_relabel!A$2:B$12642,2)</f>
        <v>ASV_00126: Gammaproteobacteria; SAR86 clade</v>
      </c>
    </row>
    <row r="1094" spans="1:15" x14ac:dyDescent="0.2">
      <c r="A1094" t="s">
        <v>12</v>
      </c>
      <c r="B1094" t="s">
        <v>25362</v>
      </c>
      <c r="C1094" t="s">
        <v>13</v>
      </c>
      <c r="D1094" t="s">
        <v>13</v>
      </c>
      <c r="E1094" t="s">
        <v>684</v>
      </c>
      <c r="F1094" t="s">
        <v>31</v>
      </c>
      <c r="G1094">
        <v>-0.46044366812263299</v>
      </c>
      <c r="H1094" t="s">
        <v>25363</v>
      </c>
      <c r="I1094" s="1">
        <v>5.3379505776114097E-5</v>
      </c>
      <c r="J1094" s="1">
        <v>5.3379505776114097E-5</v>
      </c>
      <c r="K1094" s="1">
        <v>5.3379505776114097E-5</v>
      </c>
      <c r="L1094">
        <v>8.0879817213269992E-3</v>
      </c>
      <c r="M1094">
        <v>8.0879817213269992E-3</v>
      </c>
      <c r="N1094" t="s">
        <v>25361</v>
      </c>
      <c r="O1094" t="str">
        <f>VLOOKUP(E1094,usvi_genera_relabel!A$2:B$12642,2)</f>
        <v>ASV_00126: Gammaproteobacteria; SAR86 clade</v>
      </c>
    </row>
    <row r="1095" spans="1:15" x14ac:dyDescent="0.2">
      <c r="A1095" t="s">
        <v>12</v>
      </c>
      <c r="B1095" t="s">
        <v>25362</v>
      </c>
      <c r="C1095" t="s">
        <v>13</v>
      </c>
      <c r="D1095" t="s">
        <v>13</v>
      </c>
      <c r="E1095" t="s">
        <v>684</v>
      </c>
      <c r="F1095" t="s">
        <v>91</v>
      </c>
      <c r="G1095">
        <v>0.46815623546795798</v>
      </c>
      <c r="H1095" t="s">
        <v>25363</v>
      </c>
      <c r="I1095" s="1">
        <v>3.8381903023681199E-5</v>
      </c>
      <c r="J1095" s="1">
        <v>3.8381903023681199E-5</v>
      </c>
      <c r="K1095" s="1">
        <v>3.8381903023681199E-5</v>
      </c>
      <c r="L1095">
        <v>6.2110455456031296E-3</v>
      </c>
      <c r="M1095">
        <v>6.2110455456031296E-3</v>
      </c>
      <c r="N1095" t="s">
        <v>25361</v>
      </c>
      <c r="O1095" t="str">
        <f>VLOOKUP(E1095,usvi_genera_relabel!A$2:B$12642,2)</f>
        <v>ASV_00126: Gammaproteobacteria; SAR86 clade</v>
      </c>
    </row>
    <row r="1096" spans="1:15" x14ac:dyDescent="0.2">
      <c r="A1096" t="s">
        <v>12</v>
      </c>
      <c r="B1096" t="s">
        <v>25362</v>
      </c>
      <c r="C1096" t="s">
        <v>13</v>
      </c>
      <c r="D1096" t="s">
        <v>13</v>
      </c>
      <c r="E1096" t="s">
        <v>684</v>
      </c>
      <c r="F1096" t="s">
        <v>44</v>
      </c>
      <c r="G1096">
        <v>-0.70840100947143603</v>
      </c>
      <c r="H1096" t="s">
        <v>25363</v>
      </c>
      <c r="I1096" s="1">
        <v>4.8333703629032904E-12</v>
      </c>
      <c r="J1096" s="1">
        <v>4.8333703629032904E-12</v>
      </c>
      <c r="K1096" s="1">
        <v>4.8333703629032904E-12</v>
      </c>
      <c r="L1096" s="1">
        <v>5.8037213552692297E-9</v>
      </c>
      <c r="M1096" s="1">
        <v>5.8037213552692297E-9</v>
      </c>
      <c r="N1096">
        <v>-0.70840100947143603</v>
      </c>
      <c r="O1096" t="str">
        <f>VLOOKUP(E1096,usvi_genera_relabel!A$2:B$12642,2)</f>
        <v>ASV_00126: Gammaproteobacteria; SAR86 clade</v>
      </c>
    </row>
    <row r="1097" spans="1:15" x14ac:dyDescent="0.2">
      <c r="A1097" t="s">
        <v>12</v>
      </c>
      <c r="B1097" t="s">
        <v>25362</v>
      </c>
      <c r="C1097" t="s">
        <v>13</v>
      </c>
      <c r="D1097" t="s">
        <v>13</v>
      </c>
      <c r="E1097" t="s">
        <v>684</v>
      </c>
      <c r="F1097" t="s">
        <v>159</v>
      </c>
      <c r="G1097">
        <v>-0.722976742472072</v>
      </c>
      <c r="H1097" t="s">
        <v>25363</v>
      </c>
      <c r="I1097" s="1">
        <v>1.0835426493040799E-12</v>
      </c>
      <c r="J1097" s="1">
        <v>1.0835426493040799E-12</v>
      </c>
      <c r="K1097" s="1">
        <v>1.0835426493040799E-12</v>
      </c>
      <c r="L1097" s="1">
        <v>1.49348803867882E-9</v>
      </c>
      <c r="M1097" s="1">
        <v>1.49348803867882E-9</v>
      </c>
      <c r="N1097">
        <v>-0.722976742472072</v>
      </c>
      <c r="O1097" t="str">
        <f>VLOOKUP(E1097,usvi_genera_relabel!A$2:B$12642,2)</f>
        <v>ASV_00126: Gammaproteobacteria; SAR86 clade</v>
      </c>
    </row>
    <row r="1098" spans="1:15" x14ac:dyDescent="0.2">
      <c r="A1098" t="s">
        <v>12</v>
      </c>
      <c r="B1098" t="s">
        <v>25362</v>
      </c>
      <c r="C1098" t="s">
        <v>13</v>
      </c>
      <c r="D1098" t="s">
        <v>13</v>
      </c>
      <c r="E1098" t="s">
        <v>684</v>
      </c>
      <c r="F1098" t="s">
        <v>68</v>
      </c>
      <c r="G1098">
        <v>-0.46482658084310402</v>
      </c>
      <c r="H1098" t="s">
        <v>25363</v>
      </c>
      <c r="I1098" s="1">
        <v>4.4298679959936997E-5</v>
      </c>
      <c r="J1098" s="1">
        <v>4.4298679959936997E-5</v>
      </c>
      <c r="K1098" s="1">
        <v>4.4298679959936997E-5</v>
      </c>
      <c r="L1098">
        <v>6.9585191304002503E-3</v>
      </c>
      <c r="M1098">
        <v>6.9585191304002503E-3</v>
      </c>
      <c r="N1098" t="s">
        <v>25361</v>
      </c>
      <c r="O1098" t="str">
        <f>VLOOKUP(E1098,usvi_genera_relabel!A$2:B$12642,2)</f>
        <v>ASV_00126: Gammaproteobacteria; SAR86 clade</v>
      </c>
    </row>
    <row r="1099" spans="1:15" x14ac:dyDescent="0.2">
      <c r="A1099" t="s">
        <v>12</v>
      </c>
      <c r="B1099" t="s">
        <v>25362</v>
      </c>
      <c r="C1099" t="s">
        <v>13</v>
      </c>
      <c r="D1099" t="s">
        <v>13</v>
      </c>
      <c r="E1099" t="s">
        <v>684</v>
      </c>
      <c r="F1099" t="s">
        <v>122</v>
      </c>
      <c r="G1099">
        <v>-0.503652343415537</v>
      </c>
      <c r="H1099" t="s">
        <v>25363</v>
      </c>
      <c r="I1099" s="1">
        <v>1.89650574776227E-5</v>
      </c>
      <c r="J1099" s="1">
        <v>1.89650574776227E-5</v>
      </c>
      <c r="K1099" s="1">
        <v>1.89650574776227E-5</v>
      </c>
      <c r="L1099">
        <v>3.5092573006383601E-3</v>
      </c>
      <c r="M1099">
        <v>3.5092573006383601E-3</v>
      </c>
      <c r="N1099">
        <v>-0.503652343415537</v>
      </c>
      <c r="O1099" t="str">
        <f>VLOOKUP(E1099,usvi_genera_relabel!A$2:B$12642,2)</f>
        <v>ASV_00126: Gammaproteobacteria; SAR86 clade</v>
      </c>
    </row>
    <row r="1100" spans="1:15" x14ac:dyDescent="0.2">
      <c r="A1100" t="s">
        <v>12</v>
      </c>
      <c r="B1100" t="s">
        <v>25362</v>
      </c>
      <c r="C1100" t="s">
        <v>13</v>
      </c>
      <c r="D1100" t="s">
        <v>13</v>
      </c>
      <c r="E1100" t="s">
        <v>684</v>
      </c>
      <c r="F1100" t="s">
        <v>161</v>
      </c>
      <c r="G1100">
        <v>-0.654618266701531</v>
      </c>
      <c r="H1100" t="s">
        <v>25363</v>
      </c>
      <c r="I1100" s="1">
        <v>8.2525582694521408E-6</v>
      </c>
      <c r="J1100" s="1">
        <v>8.2525582694521408E-6</v>
      </c>
      <c r="K1100" s="1">
        <v>8.2525582694521408E-6</v>
      </c>
      <c r="L1100">
        <v>1.7735094314908001E-3</v>
      </c>
      <c r="M1100">
        <v>1.7735094314908001E-3</v>
      </c>
      <c r="N1100">
        <v>-0.654618266701531</v>
      </c>
      <c r="O1100" t="str">
        <f>VLOOKUP(E1100,usvi_genera_relabel!A$2:B$12642,2)</f>
        <v>ASV_00126: Gammaproteobacteria; SAR86 clade</v>
      </c>
    </row>
    <row r="1101" spans="1:15" x14ac:dyDescent="0.2">
      <c r="A1101" t="s">
        <v>12</v>
      </c>
      <c r="B1101" t="s">
        <v>25362</v>
      </c>
      <c r="C1101" t="s">
        <v>13</v>
      </c>
      <c r="D1101" t="s">
        <v>13</v>
      </c>
      <c r="E1101" t="s">
        <v>684</v>
      </c>
      <c r="F1101" t="s">
        <v>71</v>
      </c>
      <c r="G1101">
        <v>0.45724991776818202</v>
      </c>
      <c r="H1101" t="s">
        <v>25363</v>
      </c>
      <c r="I1101" s="1">
        <v>6.10513592733048E-5</v>
      </c>
      <c r="J1101" s="1">
        <v>6.10513592733048E-5</v>
      </c>
      <c r="K1101" s="1">
        <v>6.10513592733048E-5</v>
      </c>
      <c r="L1101">
        <v>9.01487456990443E-3</v>
      </c>
      <c r="M1101">
        <v>9.01487456990443E-3</v>
      </c>
      <c r="N1101" t="s">
        <v>25361</v>
      </c>
      <c r="O1101" t="str">
        <f>VLOOKUP(E1101,usvi_genera_relabel!A$2:B$12642,2)</f>
        <v>ASV_00126: Gammaproteobacteria; SAR86 clade</v>
      </c>
    </row>
    <row r="1102" spans="1:15" x14ac:dyDescent="0.2">
      <c r="A1102" t="s">
        <v>12</v>
      </c>
      <c r="B1102" t="s">
        <v>25362</v>
      </c>
      <c r="C1102" t="s">
        <v>13</v>
      </c>
      <c r="D1102" t="s">
        <v>13</v>
      </c>
      <c r="E1102" t="s">
        <v>684</v>
      </c>
      <c r="F1102" t="s">
        <v>37</v>
      </c>
      <c r="G1102">
        <v>-0.82928785799418803</v>
      </c>
      <c r="H1102" t="s">
        <v>25363</v>
      </c>
      <c r="I1102" s="1">
        <v>4.1817098617886898E-19</v>
      </c>
      <c r="J1102" s="1">
        <v>4.1817098617886898E-19</v>
      </c>
      <c r="K1102" s="1">
        <v>4.1817098617886898E-19</v>
      </c>
      <c r="L1102" s="1">
        <v>9.5447344721717904E-16</v>
      </c>
      <c r="M1102" s="1">
        <v>9.5447344721717904E-16</v>
      </c>
      <c r="N1102">
        <v>-0.82928785799418803</v>
      </c>
      <c r="O1102" t="str">
        <f>VLOOKUP(E1102,usvi_genera_relabel!A$2:B$12642,2)</f>
        <v>ASV_00126: Gammaproteobacteria; SAR86 clade</v>
      </c>
    </row>
    <row r="1103" spans="1:15" x14ac:dyDescent="0.2">
      <c r="A1103" t="s">
        <v>12</v>
      </c>
      <c r="B1103" t="s">
        <v>25362</v>
      </c>
      <c r="C1103" t="s">
        <v>13</v>
      </c>
      <c r="D1103" t="s">
        <v>13</v>
      </c>
      <c r="E1103" t="s">
        <v>684</v>
      </c>
      <c r="F1103" t="s">
        <v>117</v>
      </c>
      <c r="G1103">
        <v>-0.55333423694253303</v>
      </c>
      <c r="H1103" t="s">
        <v>25363</v>
      </c>
      <c r="I1103" s="1">
        <v>5.5985102888193795E-7</v>
      </c>
      <c r="J1103" s="1">
        <v>5.5985102888193795E-7</v>
      </c>
      <c r="K1103" s="1">
        <v>5.5985102888193795E-7</v>
      </c>
      <c r="L1103" s="1">
        <v>1.84084473375705E-4</v>
      </c>
      <c r="M1103" s="1">
        <v>1.84084473375705E-4</v>
      </c>
      <c r="N1103">
        <v>-0.55333423694253303</v>
      </c>
      <c r="O1103" t="str">
        <f>VLOOKUP(E1103,usvi_genera_relabel!A$2:B$12642,2)</f>
        <v>ASV_00126: Gammaproteobacteria; SAR86 clade</v>
      </c>
    </row>
    <row r="1104" spans="1:15" x14ac:dyDescent="0.2">
      <c r="A1104" t="s">
        <v>12</v>
      </c>
      <c r="B1104" t="s">
        <v>25362</v>
      </c>
      <c r="C1104" t="s">
        <v>13</v>
      </c>
      <c r="D1104" t="s">
        <v>13</v>
      </c>
      <c r="E1104" t="s">
        <v>684</v>
      </c>
      <c r="F1104" t="s">
        <v>225</v>
      </c>
      <c r="G1104">
        <v>0.46550407998964499</v>
      </c>
      <c r="H1104" t="s">
        <v>25363</v>
      </c>
      <c r="I1104" s="1">
        <v>4.8943730486768102E-5</v>
      </c>
      <c r="J1104" s="1">
        <v>4.8943730486768102E-5</v>
      </c>
      <c r="K1104" s="1">
        <v>4.8943730486768102E-5</v>
      </c>
      <c r="L1104">
        <v>7.5325045848572397E-3</v>
      </c>
      <c r="M1104">
        <v>7.5325045848572397E-3</v>
      </c>
      <c r="N1104" t="s">
        <v>25361</v>
      </c>
      <c r="O1104" t="str">
        <f>VLOOKUP(E1104,usvi_genera_relabel!A$2:B$12642,2)</f>
        <v>ASV_00126: Gammaproteobacteria; SAR86 clade</v>
      </c>
    </row>
    <row r="1105" spans="1:15" x14ac:dyDescent="0.2">
      <c r="A1105" t="s">
        <v>12</v>
      </c>
      <c r="B1105" t="s">
        <v>25362</v>
      </c>
      <c r="C1105" t="s">
        <v>13</v>
      </c>
      <c r="D1105" t="s">
        <v>13</v>
      </c>
      <c r="E1105" t="s">
        <v>684</v>
      </c>
      <c r="F1105" t="s">
        <v>66</v>
      </c>
      <c r="G1105">
        <v>-0.51466947201310898</v>
      </c>
      <c r="H1105" t="s">
        <v>25363</v>
      </c>
      <c r="I1105" s="1">
        <v>4.3961490377283103E-6</v>
      </c>
      <c r="J1105" s="1">
        <v>4.3961490377283103E-6</v>
      </c>
      <c r="K1105" s="1">
        <v>4.3961490377283103E-6</v>
      </c>
      <c r="L1105">
        <v>1.0442134396363299E-3</v>
      </c>
      <c r="M1105">
        <v>1.0442134396363299E-3</v>
      </c>
      <c r="N1105">
        <v>-0.51466947201310898</v>
      </c>
      <c r="O1105" t="str">
        <f>VLOOKUP(E1105,usvi_genera_relabel!A$2:B$12642,2)</f>
        <v>ASV_00126: Gammaproteobacteria; SAR86 clade</v>
      </c>
    </row>
    <row r="1106" spans="1:15" x14ac:dyDescent="0.2">
      <c r="A1106" t="s">
        <v>12</v>
      </c>
      <c r="B1106" t="s">
        <v>25362</v>
      </c>
      <c r="C1106" t="s">
        <v>13</v>
      </c>
      <c r="D1106" t="s">
        <v>13</v>
      </c>
      <c r="E1106" t="s">
        <v>684</v>
      </c>
      <c r="F1106" t="s">
        <v>45</v>
      </c>
      <c r="G1106">
        <v>-0.67374542051887698</v>
      </c>
      <c r="H1106" t="s">
        <v>25363</v>
      </c>
      <c r="I1106" s="1">
        <v>1.203249074118E-10</v>
      </c>
      <c r="J1106" s="1">
        <v>1.203249074118E-10</v>
      </c>
      <c r="K1106" s="1">
        <v>1.203249074118E-10</v>
      </c>
      <c r="L1106" s="1">
        <v>1.0119109266453601E-7</v>
      </c>
      <c r="M1106" s="1">
        <v>1.0119109266453601E-7</v>
      </c>
      <c r="N1106">
        <v>-0.67374542051887698</v>
      </c>
      <c r="O1106" t="str">
        <f>VLOOKUP(E1106,usvi_genera_relabel!A$2:B$12642,2)</f>
        <v>ASV_00126: Gammaproteobacteria; SAR86 clade</v>
      </c>
    </row>
    <row r="1107" spans="1:15" x14ac:dyDescent="0.2">
      <c r="A1107" t="s">
        <v>12</v>
      </c>
      <c r="B1107" t="s">
        <v>25362</v>
      </c>
      <c r="C1107" t="s">
        <v>13</v>
      </c>
      <c r="D1107" t="s">
        <v>13</v>
      </c>
      <c r="E1107" t="s">
        <v>684</v>
      </c>
      <c r="F1107" t="s">
        <v>30</v>
      </c>
      <c r="G1107">
        <v>-0.60025518629888996</v>
      </c>
      <c r="H1107" t="s">
        <v>25363</v>
      </c>
      <c r="I1107" s="1">
        <v>3.1504587062215298E-8</v>
      </c>
      <c r="J1107" s="1">
        <v>3.1504587062215298E-8</v>
      </c>
      <c r="K1107" s="1">
        <v>3.1504587062215298E-8</v>
      </c>
      <c r="L1107" s="1">
        <v>1.47149021913774E-5</v>
      </c>
      <c r="M1107" s="1">
        <v>1.47149021913774E-5</v>
      </c>
      <c r="N1107">
        <v>-0.60025518629888996</v>
      </c>
      <c r="O1107" t="str">
        <f>VLOOKUP(E1107,usvi_genera_relabel!A$2:B$12642,2)</f>
        <v>ASV_00126: Gammaproteobacteria; SAR86 clade</v>
      </c>
    </row>
    <row r="1108" spans="1:15" x14ac:dyDescent="0.2">
      <c r="A1108" t="s">
        <v>12</v>
      </c>
      <c r="B1108" t="s">
        <v>25362</v>
      </c>
      <c r="C1108" t="s">
        <v>13</v>
      </c>
      <c r="D1108" t="s">
        <v>13</v>
      </c>
      <c r="E1108" t="s">
        <v>685</v>
      </c>
      <c r="F1108" t="s">
        <v>157</v>
      </c>
      <c r="G1108">
        <v>-0.51356662023626098</v>
      </c>
      <c r="H1108" t="s">
        <v>25363</v>
      </c>
      <c r="I1108" s="1">
        <v>4.6453128671678298E-6</v>
      </c>
      <c r="J1108" s="1">
        <v>4.6453128671678298E-6</v>
      </c>
      <c r="K1108" s="1">
        <v>4.6453128671678298E-6</v>
      </c>
      <c r="L1108">
        <v>1.0927875187662899E-3</v>
      </c>
      <c r="M1108">
        <v>1.0927875187662899E-3</v>
      </c>
      <c r="N1108">
        <v>-0.51356662023626098</v>
      </c>
      <c r="O1108" t="str">
        <f>VLOOKUP(E1108,usvi_genera_relabel!A$2:B$12642,2)</f>
        <v>ASV_00128: Alphaproteobacteria; AEGEAN-169 marine group</v>
      </c>
    </row>
    <row r="1109" spans="1:15" x14ac:dyDescent="0.2">
      <c r="A1109" t="s">
        <v>12</v>
      </c>
      <c r="B1109" t="s">
        <v>25362</v>
      </c>
      <c r="C1109" t="s">
        <v>13</v>
      </c>
      <c r="D1109" t="s">
        <v>13</v>
      </c>
      <c r="E1109" t="s">
        <v>685</v>
      </c>
      <c r="F1109" t="s">
        <v>31</v>
      </c>
      <c r="G1109">
        <v>-0.45852355697852298</v>
      </c>
      <c r="H1109" t="s">
        <v>25363</v>
      </c>
      <c r="I1109" s="1">
        <v>5.7877111275766401E-5</v>
      </c>
      <c r="J1109" s="1">
        <v>5.7877111275766401E-5</v>
      </c>
      <c r="K1109" s="1">
        <v>5.7877111275766401E-5</v>
      </c>
      <c r="L1109">
        <v>8.6357459327906297E-3</v>
      </c>
      <c r="M1109">
        <v>8.6357459327906297E-3</v>
      </c>
      <c r="N1109" t="s">
        <v>25361</v>
      </c>
      <c r="O1109" t="str">
        <f>VLOOKUP(E1109,usvi_genera_relabel!A$2:B$12642,2)</f>
        <v>ASV_00128: Alphaproteobacteria; AEGEAN-169 marine group</v>
      </c>
    </row>
    <row r="1110" spans="1:15" x14ac:dyDescent="0.2">
      <c r="A1110" t="s">
        <v>12</v>
      </c>
      <c r="B1110" t="s">
        <v>25362</v>
      </c>
      <c r="C1110" t="s">
        <v>13</v>
      </c>
      <c r="D1110" t="s">
        <v>13</v>
      </c>
      <c r="E1110" t="s">
        <v>685</v>
      </c>
      <c r="F1110" t="s">
        <v>44</v>
      </c>
      <c r="G1110">
        <v>-0.66904978299249396</v>
      </c>
      <c r="H1110" t="s">
        <v>25363</v>
      </c>
      <c r="I1110" s="1">
        <v>1.7998331652450999E-10</v>
      </c>
      <c r="J1110" s="1">
        <v>1.7998331652450999E-10</v>
      </c>
      <c r="K1110" s="1">
        <v>1.7998331652450999E-10</v>
      </c>
      <c r="L1110" s="1">
        <v>1.43345085019097E-7</v>
      </c>
      <c r="M1110" s="1">
        <v>1.43345085019097E-7</v>
      </c>
      <c r="N1110">
        <v>-0.66904978299249396</v>
      </c>
      <c r="O1110" t="str">
        <f>VLOOKUP(E1110,usvi_genera_relabel!A$2:B$12642,2)</f>
        <v>ASV_00128: Alphaproteobacteria; AEGEAN-169 marine group</v>
      </c>
    </row>
    <row r="1111" spans="1:15" x14ac:dyDescent="0.2">
      <c r="A1111" t="s">
        <v>12</v>
      </c>
      <c r="B1111" t="s">
        <v>25362</v>
      </c>
      <c r="C1111" t="s">
        <v>13</v>
      </c>
      <c r="D1111" t="s">
        <v>13</v>
      </c>
      <c r="E1111" t="s">
        <v>685</v>
      </c>
      <c r="F1111" t="s">
        <v>159</v>
      </c>
      <c r="G1111">
        <v>-0.73790420311545502</v>
      </c>
      <c r="H1111" t="s">
        <v>25363</v>
      </c>
      <c r="I1111" s="1">
        <v>2.11702827349651E-13</v>
      </c>
      <c r="J1111" s="1">
        <v>2.11702827349651E-13</v>
      </c>
      <c r="K1111" s="1">
        <v>2.11702827349651E-13</v>
      </c>
      <c r="L1111" s="1">
        <v>3.3348349440791299E-10</v>
      </c>
      <c r="M1111" s="1">
        <v>3.3348349440791299E-10</v>
      </c>
      <c r="N1111">
        <v>-0.73790420311545502</v>
      </c>
      <c r="O1111" t="str">
        <f>VLOOKUP(E1111,usvi_genera_relabel!A$2:B$12642,2)</f>
        <v>ASV_00128: Alphaproteobacteria; AEGEAN-169 marine group</v>
      </c>
    </row>
    <row r="1112" spans="1:15" x14ac:dyDescent="0.2">
      <c r="A1112" t="s">
        <v>12</v>
      </c>
      <c r="B1112" t="s">
        <v>25362</v>
      </c>
      <c r="C1112" t="s">
        <v>13</v>
      </c>
      <c r="D1112" t="s">
        <v>13</v>
      </c>
      <c r="E1112" t="s">
        <v>685</v>
      </c>
      <c r="F1112" t="s">
        <v>122</v>
      </c>
      <c r="G1112">
        <v>-0.53237951338995404</v>
      </c>
      <c r="H1112" t="s">
        <v>25363</v>
      </c>
      <c r="I1112" s="1">
        <v>5.0057965721210701E-6</v>
      </c>
      <c r="J1112" s="1">
        <v>5.0057965721210701E-6</v>
      </c>
      <c r="K1112" s="1">
        <v>5.0057965721210701E-6</v>
      </c>
      <c r="L1112">
        <v>1.1642953396100099E-3</v>
      </c>
      <c r="M1112">
        <v>1.1642953396100099E-3</v>
      </c>
      <c r="N1112">
        <v>-0.53237951338995404</v>
      </c>
      <c r="O1112" t="str">
        <f>VLOOKUP(E1112,usvi_genera_relabel!A$2:B$12642,2)</f>
        <v>ASV_00128: Alphaproteobacteria; AEGEAN-169 marine group</v>
      </c>
    </row>
    <row r="1113" spans="1:15" x14ac:dyDescent="0.2">
      <c r="A1113" t="s">
        <v>12</v>
      </c>
      <c r="B1113" t="s">
        <v>25362</v>
      </c>
      <c r="C1113" t="s">
        <v>13</v>
      </c>
      <c r="D1113" t="s">
        <v>13</v>
      </c>
      <c r="E1113" t="s">
        <v>685</v>
      </c>
      <c r="F1113" t="s">
        <v>161</v>
      </c>
      <c r="G1113">
        <v>-0.60346211980307196</v>
      </c>
      <c r="H1113" t="s">
        <v>25363</v>
      </c>
      <c r="I1113" s="1">
        <v>6.0556294327918701E-5</v>
      </c>
      <c r="J1113" s="1">
        <v>6.0556294327918701E-5</v>
      </c>
      <c r="K1113" s="1">
        <v>6.0556294327918701E-5</v>
      </c>
      <c r="L1113">
        <v>8.9545315331589596E-3</v>
      </c>
      <c r="M1113">
        <v>8.9545315331589596E-3</v>
      </c>
      <c r="N1113">
        <v>-0.60346211980307196</v>
      </c>
      <c r="O1113" t="str">
        <f>VLOOKUP(E1113,usvi_genera_relabel!A$2:B$12642,2)</f>
        <v>ASV_00128: Alphaproteobacteria; AEGEAN-169 marine group</v>
      </c>
    </row>
    <row r="1114" spans="1:15" x14ac:dyDescent="0.2">
      <c r="A1114" t="s">
        <v>12</v>
      </c>
      <c r="B1114" t="s">
        <v>25362</v>
      </c>
      <c r="C1114" t="s">
        <v>13</v>
      </c>
      <c r="D1114" t="s">
        <v>13</v>
      </c>
      <c r="E1114" t="s">
        <v>685</v>
      </c>
      <c r="F1114" t="s">
        <v>50</v>
      </c>
      <c r="G1114">
        <v>-0.46504980253022099</v>
      </c>
      <c r="H1114" t="s">
        <v>25363</v>
      </c>
      <c r="I1114" s="1">
        <v>4.3876975839567102E-5</v>
      </c>
      <c r="J1114" s="1">
        <v>4.3876975839567102E-5</v>
      </c>
      <c r="K1114" s="1">
        <v>4.3876975839567102E-5</v>
      </c>
      <c r="L1114">
        <v>6.9103015242192303E-3</v>
      </c>
      <c r="M1114">
        <v>6.9103015242192303E-3</v>
      </c>
      <c r="N1114" t="s">
        <v>25361</v>
      </c>
      <c r="O1114" t="str">
        <f>VLOOKUP(E1114,usvi_genera_relabel!A$2:B$12642,2)</f>
        <v>ASV_00128: Alphaproteobacteria; AEGEAN-169 marine group</v>
      </c>
    </row>
    <row r="1115" spans="1:15" x14ac:dyDescent="0.2">
      <c r="A1115" t="s">
        <v>12</v>
      </c>
      <c r="B1115" t="s">
        <v>25362</v>
      </c>
      <c r="C1115" t="s">
        <v>13</v>
      </c>
      <c r="D1115" t="s">
        <v>13</v>
      </c>
      <c r="E1115" t="s">
        <v>685</v>
      </c>
      <c r="F1115" t="s">
        <v>37</v>
      </c>
      <c r="G1115">
        <v>-0.85917095185515902</v>
      </c>
      <c r="H1115" t="s">
        <v>25363</v>
      </c>
      <c r="I1115" s="1">
        <v>9.2494863269194905E-22</v>
      </c>
      <c r="J1115" s="1">
        <v>9.2494863269194905E-22</v>
      </c>
      <c r="K1115" s="1">
        <v>9.2494863269194905E-22</v>
      </c>
      <c r="L1115" s="1">
        <v>2.3434905655015999E-18</v>
      </c>
      <c r="M1115" s="1">
        <v>2.3434905655015999E-18</v>
      </c>
      <c r="N1115">
        <v>-0.85917095185515902</v>
      </c>
      <c r="O1115" t="str">
        <f>VLOOKUP(E1115,usvi_genera_relabel!A$2:B$12642,2)</f>
        <v>ASV_00128: Alphaproteobacteria; AEGEAN-169 marine group</v>
      </c>
    </row>
    <row r="1116" spans="1:15" x14ac:dyDescent="0.2">
      <c r="A1116" t="s">
        <v>12</v>
      </c>
      <c r="B1116" t="s">
        <v>25362</v>
      </c>
      <c r="C1116" t="s">
        <v>13</v>
      </c>
      <c r="D1116" t="s">
        <v>13</v>
      </c>
      <c r="E1116" t="s">
        <v>685</v>
      </c>
      <c r="F1116" t="s">
        <v>117</v>
      </c>
      <c r="G1116">
        <v>-0.55083536098368802</v>
      </c>
      <c r="H1116" t="s">
        <v>25363</v>
      </c>
      <c r="I1116" s="1">
        <v>6.4468347639443395E-7</v>
      </c>
      <c r="J1116" s="1">
        <v>6.4468347639443395E-7</v>
      </c>
      <c r="K1116" s="1">
        <v>6.4468347639443395E-7</v>
      </c>
      <c r="L1116" s="1">
        <v>2.0753294199642099E-4</v>
      </c>
      <c r="M1116" s="1">
        <v>2.0753294199642099E-4</v>
      </c>
      <c r="N1116">
        <v>-0.55083536098368802</v>
      </c>
      <c r="O1116" t="str">
        <f>VLOOKUP(E1116,usvi_genera_relabel!A$2:B$12642,2)</f>
        <v>ASV_00128: Alphaproteobacteria; AEGEAN-169 marine group</v>
      </c>
    </row>
    <row r="1117" spans="1:15" x14ac:dyDescent="0.2">
      <c r="A1117" t="s">
        <v>12</v>
      </c>
      <c r="B1117" t="s">
        <v>25362</v>
      </c>
      <c r="C1117" t="s">
        <v>13</v>
      </c>
      <c r="D1117" t="s">
        <v>13</v>
      </c>
      <c r="E1117" t="s">
        <v>685</v>
      </c>
      <c r="F1117" t="s">
        <v>66</v>
      </c>
      <c r="G1117">
        <v>-0.461137427935921</v>
      </c>
      <c r="H1117" t="s">
        <v>25363</v>
      </c>
      <c r="I1117" s="1">
        <v>5.1835727336919901E-5</v>
      </c>
      <c r="J1117" s="1">
        <v>5.1835727336919901E-5</v>
      </c>
      <c r="K1117" s="1">
        <v>5.1835727336919901E-5</v>
      </c>
      <c r="L1117">
        <v>7.8999384055217607E-3</v>
      </c>
      <c r="M1117">
        <v>7.8999384055217607E-3</v>
      </c>
      <c r="N1117" t="s">
        <v>25361</v>
      </c>
      <c r="O1117" t="str">
        <f>VLOOKUP(E1117,usvi_genera_relabel!A$2:B$12642,2)</f>
        <v>ASV_00128: Alphaproteobacteria; AEGEAN-169 marine group</v>
      </c>
    </row>
    <row r="1118" spans="1:15" x14ac:dyDescent="0.2">
      <c r="A1118" t="s">
        <v>12</v>
      </c>
      <c r="B1118" t="s">
        <v>25362</v>
      </c>
      <c r="C1118" t="s">
        <v>13</v>
      </c>
      <c r="D1118" t="s">
        <v>13</v>
      </c>
      <c r="E1118" t="s">
        <v>685</v>
      </c>
      <c r="F1118" t="s">
        <v>45</v>
      </c>
      <c r="G1118">
        <v>-0.69205184741760295</v>
      </c>
      <c r="H1118" t="s">
        <v>25363</v>
      </c>
      <c r="I1118" s="1">
        <v>2.32877706156781E-11</v>
      </c>
      <c r="J1118" s="1">
        <v>2.32877706156781E-11</v>
      </c>
      <c r="K1118" s="1">
        <v>2.32877706156781E-11</v>
      </c>
      <c r="L1118" s="1">
        <v>2.3989345347278901E-8</v>
      </c>
      <c r="M1118" s="1">
        <v>2.3989345347278901E-8</v>
      </c>
      <c r="N1118">
        <v>-0.69205184741760295</v>
      </c>
      <c r="O1118" t="str">
        <f>VLOOKUP(E1118,usvi_genera_relabel!A$2:B$12642,2)</f>
        <v>ASV_00128: Alphaproteobacteria; AEGEAN-169 marine group</v>
      </c>
    </row>
    <row r="1119" spans="1:15" x14ac:dyDescent="0.2">
      <c r="A1119" t="s">
        <v>12</v>
      </c>
      <c r="B1119" t="s">
        <v>25362</v>
      </c>
      <c r="C1119" t="s">
        <v>13</v>
      </c>
      <c r="D1119" t="s">
        <v>13</v>
      </c>
      <c r="E1119" t="s">
        <v>685</v>
      </c>
      <c r="F1119" t="s">
        <v>30</v>
      </c>
      <c r="G1119">
        <v>-0.61127480299218395</v>
      </c>
      <c r="H1119" t="s">
        <v>25363</v>
      </c>
      <c r="I1119" s="1">
        <v>1.49625743743812E-8</v>
      </c>
      <c r="J1119" s="1">
        <v>1.49625743743812E-8</v>
      </c>
      <c r="K1119" s="1">
        <v>1.49625743743812E-8</v>
      </c>
      <c r="L1119" s="1">
        <v>7.6016480385500397E-6</v>
      </c>
      <c r="M1119" s="1">
        <v>7.6016480385500397E-6</v>
      </c>
      <c r="N1119">
        <v>-0.61127480299218395</v>
      </c>
      <c r="O1119" t="str">
        <f>VLOOKUP(E1119,usvi_genera_relabel!A$2:B$12642,2)</f>
        <v>ASV_00128: Alphaproteobacteria; AEGEAN-169 marine group</v>
      </c>
    </row>
    <row r="1120" spans="1:15" x14ac:dyDescent="0.2">
      <c r="A1120" t="s">
        <v>12</v>
      </c>
      <c r="B1120" t="s">
        <v>25362</v>
      </c>
      <c r="C1120" t="s">
        <v>13</v>
      </c>
      <c r="D1120" t="s">
        <v>13</v>
      </c>
      <c r="E1120" t="s">
        <v>302</v>
      </c>
      <c r="F1120" t="s">
        <v>157</v>
      </c>
      <c r="G1120">
        <v>-0.49765047053979899</v>
      </c>
      <c r="H1120" t="s">
        <v>25363</v>
      </c>
      <c r="I1120" s="1">
        <v>1.00791596904201E-5</v>
      </c>
      <c r="J1120" s="1">
        <v>1.00791596904201E-5</v>
      </c>
      <c r="K1120" s="1">
        <v>1.00791596904201E-5</v>
      </c>
      <c r="L1120">
        <v>2.0897600119150401E-3</v>
      </c>
      <c r="M1120">
        <v>2.0897600119150401E-3</v>
      </c>
      <c r="N1120" t="s">
        <v>25361</v>
      </c>
      <c r="O1120" t="str">
        <f>VLOOKUP(E1120,usvi_genera_relabel!A$2:B$12642,2)</f>
        <v>ASV_00129: Gammaproteobacteria; Ectothiorhodospiraceae</v>
      </c>
    </row>
    <row r="1121" spans="1:15" x14ac:dyDescent="0.2">
      <c r="A1121" t="s">
        <v>12</v>
      </c>
      <c r="B1121" t="s">
        <v>25362</v>
      </c>
      <c r="C1121" t="s">
        <v>13</v>
      </c>
      <c r="D1121" t="s">
        <v>13</v>
      </c>
      <c r="E1121" t="s">
        <v>302</v>
      </c>
      <c r="F1121" t="s">
        <v>91</v>
      </c>
      <c r="G1121">
        <v>0.45941614433778599</v>
      </c>
      <c r="H1121" t="s">
        <v>25363</v>
      </c>
      <c r="I1121" s="1">
        <v>5.5744397130209597E-5</v>
      </c>
      <c r="J1121" s="1">
        <v>5.5744397130209597E-5</v>
      </c>
      <c r="K1121" s="1">
        <v>5.5744397130209597E-5</v>
      </c>
      <c r="L1121">
        <v>8.3733817221129207E-3</v>
      </c>
      <c r="M1121">
        <v>8.3733817221129207E-3</v>
      </c>
      <c r="N1121" t="s">
        <v>25361</v>
      </c>
      <c r="O1121" t="str">
        <f>VLOOKUP(E1121,usvi_genera_relabel!A$2:B$12642,2)</f>
        <v>ASV_00129: Gammaproteobacteria; Ectothiorhodospiraceae</v>
      </c>
    </row>
    <row r="1122" spans="1:15" x14ac:dyDescent="0.2">
      <c r="A1122" t="s">
        <v>12</v>
      </c>
      <c r="B1122" t="s">
        <v>25362</v>
      </c>
      <c r="C1122" t="s">
        <v>13</v>
      </c>
      <c r="D1122" t="s">
        <v>13</v>
      </c>
      <c r="E1122" t="s">
        <v>302</v>
      </c>
      <c r="F1122" t="s">
        <v>44</v>
      </c>
      <c r="G1122">
        <v>-0.65404531318701098</v>
      </c>
      <c r="H1122" t="s">
        <v>25363</v>
      </c>
      <c r="I1122" s="1">
        <v>6.2164714377935296E-10</v>
      </c>
      <c r="J1122" s="1">
        <v>6.2164714377935296E-10</v>
      </c>
      <c r="K1122" s="1">
        <v>6.2164714377935296E-10</v>
      </c>
      <c r="L1122" s="1">
        <v>4.3299382764793597E-7</v>
      </c>
      <c r="M1122" s="1">
        <v>4.3299382764793597E-7</v>
      </c>
      <c r="N1122">
        <v>-0.65404531318701098</v>
      </c>
      <c r="O1122" t="str">
        <f>VLOOKUP(E1122,usvi_genera_relabel!A$2:B$12642,2)</f>
        <v>ASV_00129: Gammaproteobacteria; Ectothiorhodospiraceae</v>
      </c>
    </row>
    <row r="1123" spans="1:15" x14ac:dyDescent="0.2">
      <c r="A1123" t="s">
        <v>12</v>
      </c>
      <c r="B1123" t="s">
        <v>25362</v>
      </c>
      <c r="C1123" t="s">
        <v>13</v>
      </c>
      <c r="D1123" t="s">
        <v>13</v>
      </c>
      <c r="E1123" t="s">
        <v>302</v>
      </c>
      <c r="F1123" t="s">
        <v>159</v>
      </c>
      <c r="G1123">
        <v>-0.673212828780821</v>
      </c>
      <c r="H1123" t="s">
        <v>25363</v>
      </c>
      <c r="I1123" s="1">
        <v>1.2599402942021201E-10</v>
      </c>
      <c r="J1123" s="1">
        <v>1.2599402942021201E-10</v>
      </c>
      <c r="K1123" s="1">
        <v>1.2599402942021201E-10</v>
      </c>
      <c r="L1123" s="1">
        <v>1.05384852197613E-7</v>
      </c>
      <c r="M1123" s="1">
        <v>1.05384852197613E-7</v>
      </c>
      <c r="N1123">
        <v>-0.673212828780821</v>
      </c>
      <c r="O1123" t="str">
        <f>VLOOKUP(E1123,usvi_genera_relabel!A$2:B$12642,2)</f>
        <v>ASV_00129: Gammaproteobacteria; Ectothiorhodospiraceae</v>
      </c>
    </row>
    <row r="1124" spans="1:15" x14ac:dyDescent="0.2">
      <c r="A1124" t="s">
        <v>12</v>
      </c>
      <c r="B1124" t="s">
        <v>25362</v>
      </c>
      <c r="C1124" t="s">
        <v>13</v>
      </c>
      <c r="D1124" t="s">
        <v>13</v>
      </c>
      <c r="E1124" t="s">
        <v>302</v>
      </c>
      <c r="F1124" t="s">
        <v>161</v>
      </c>
      <c r="G1124">
        <v>-0.630810118471545</v>
      </c>
      <c r="H1124" t="s">
        <v>25363</v>
      </c>
      <c r="I1124" s="1">
        <v>2.1813577418214001E-5</v>
      </c>
      <c r="J1124" s="1">
        <v>2.1813577418214001E-5</v>
      </c>
      <c r="K1124" s="1">
        <v>2.1813577418214001E-5</v>
      </c>
      <c r="L1124">
        <v>3.91942525679039E-3</v>
      </c>
      <c r="M1124">
        <v>3.91942525679039E-3</v>
      </c>
      <c r="N1124">
        <v>-0.630810118471545</v>
      </c>
      <c r="O1124" t="str">
        <f>VLOOKUP(E1124,usvi_genera_relabel!A$2:B$12642,2)</f>
        <v>ASV_00129: Gammaproteobacteria; Ectothiorhodospiraceae</v>
      </c>
    </row>
    <row r="1125" spans="1:15" x14ac:dyDescent="0.2">
      <c r="A1125" t="s">
        <v>12</v>
      </c>
      <c r="B1125" t="s">
        <v>25362</v>
      </c>
      <c r="C1125" t="s">
        <v>13</v>
      </c>
      <c r="D1125" t="s">
        <v>13</v>
      </c>
      <c r="E1125" t="s">
        <v>302</v>
      </c>
      <c r="F1125" t="s">
        <v>115</v>
      </c>
      <c r="G1125">
        <v>0.63444798763608401</v>
      </c>
      <c r="H1125" t="s">
        <v>25363</v>
      </c>
      <c r="I1125" s="1">
        <v>2.4773985157469499E-5</v>
      </c>
      <c r="J1125" s="1">
        <v>2.4773985157469499E-5</v>
      </c>
      <c r="K1125" s="1">
        <v>2.4773985157469499E-5</v>
      </c>
      <c r="L1125">
        <v>4.3361175684869802E-3</v>
      </c>
      <c r="M1125">
        <v>4.3361175684869802E-3</v>
      </c>
      <c r="N1125">
        <v>0.63444798763608401</v>
      </c>
      <c r="O1125" t="str">
        <f>VLOOKUP(E1125,usvi_genera_relabel!A$2:B$12642,2)</f>
        <v>ASV_00129: Gammaproteobacteria; Ectothiorhodospiraceae</v>
      </c>
    </row>
    <row r="1126" spans="1:15" x14ac:dyDescent="0.2">
      <c r="A1126" t="s">
        <v>12</v>
      </c>
      <c r="B1126" t="s">
        <v>25362</v>
      </c>
      <c r="C1126" t="s">
        <v>13</v>
      </c>
      <c r="D1126" t="s">
        <v>13</v>
      </c>
      <c r="E1126" t="s">
        <v>302</v>
      </c>
      <c r="F1126" t="s">
        <v>71</v>
      </c>
      <c r="G1126">
        <v>0.46163165402113399</v>
      </c>
      <c r="H1126" t="s">
        <v>25363</v>
      </c>
      <c r="I1126" s="1">
        <v>5.0761306668555497E-5</v>
      </c>
      <c r="J1126" s="1">
        <v>5.0761306668555497E-5</v>
      </c>
      <c r="K1126" s="1">
        <v>5.0761306668555497E-5</v>
      </c>
      <c r="L1126">
        <v>7.7679483865491497E-3</v>
      </c>
      <c r="M1126">
        <v>7.7679483865491497E-3</v>
      </c>
      <c r="N1126" t="s">
        <v>25361</v>
      </c>
      <c r="O1126" t="str">
        <f>VLOOKUP(E1126,usvi_genera_relabel!A$2:B$12642,2)</f>
        <v>ASV_00129: Gammaproteobacteria; Ectothiorhodospiraceae</v>
      </c>
    </row>
    <row r="1127" spans="1:15" x14ac:dyDescent="0.2">
      <c r="A1127" t="s">
        <v>12</v>
      </c>
      <c r="B1127" t="s">
        <v>25362</v>
      </c>
      <c r="C1127" t="s">
        <v>13</v>
      </c>
      <c r="D1127" t="s">
        <v>13</v>
      </c>
      <c r="E1127" t="s">
        <v>302</v>
      </c>
      <c r="F1127" t="s">
        <v>37</v>
      </c>
      <c r="G1127">
        <v>-0.84649254068142399</v>
      </c>
      <c r="H1127" t="s">
        <v>25363</v>
      </c>
      <c r="I1127" s="1">
        <v>1.4500699075885301E-20</v>
      </c>
      <c r="J1127" s="1">
        <v>1.4500699075885301E-20</v>
      </c>
      <c r="K1127" s="1">
        <v>1.4500699075885301E-20</v>
      </c>
      <c r="L1127" s="1">
        <v>3.5038701554673801E-17</v>
      </c>
      <c r="M1127" s="1">
        <v>3.5038701554673801E-17</v>
      </c>
      <c r="N1127">
        <v>-0.84649254068142399</v>
      </c>
      <c r="O1127" t="str">
        <f>VLOOKUP(E1127,usvi_genera_relabel!A$2:B$12642,2)</f>
        <v>ASV_00129: Gammaproteobacteria; Ectothiorhodospiraceae</v>
      </c>
    </row>
    <row r="1128" spans="1:15" x14ac:dyDescent="0.2">
      <c r="A1128" t="s">
        <v>12</v>
      </c>
      <c r="B1128" t="s">
        <v>25362</v>
      </c>
      <c r="C1128" t="s">
        <v>13</v>
      </c>
      <c r="D1128" t="s">
        <v>13</v>
      </c>
      <c r="E1128" t="s">
        <v>302</v>
      </c>
      <c r="F1128" t="s">
        <v>117</v>
      </c>
      <c r="G1128">
        <v>-0.48603582886649199</v>
      </c>
      <c r="H1128" t="s">
        <v>25363</v>
      </c>
      <c r="I1128" s="1">
        <v>1.7318443641015301E-5</v>
      </c>
      <c r="J1128" s="1">
        <v>1.7318443641015301E-5</v>
      </c>
      <c r="K1128" s="1">
        <v>1.7318443641015301E-5</v>
      </c>
      <c r="L1128">
        <v>3.25503395743646E-3</v>
      </c>
      <c r="M1128">
        <v>3.25503395743646E-3</v>
      </c>
      <c r="N1128" t="s">
        <v>25361</v>
      </c>
      <c r="O1128" t="str">
        <f>VLOOKUP(E1128,usvi_genera_relabel!A$2:B$12642,2)</f>
        <v>ASV_00129: Gammaproteobacteria; Ectothiorhodospiraceae</v>
      </c>
    </row>
    <row r="1129" spans="1:15" x14ac:dyDescent="0.2">
      <c r="A1129" t="s">
        <v>12</v>
      </c>
      <c r="B1129" t="s">
        <v>25362</v>
      </c>
      <c r="C1129" t="s">
        <v>13</v>
      </c>
      <c r="D1129" t="s">
        <v>13</v>
      </c>
      <c r="E1129" t="s">
        <v>302</v>
      </c>
      <c r="F1129" t="s">
        <v>45</v>
      </c>
      <c r="G1129">
        <v>-0.69375664584458796</v>
      </c>
      <c r="H1129" t="s">
        <v>25363</v>
      </c>
      <c r="I1129" s="1">
        <v>1.9862285931238499E-11</v>
      </c>
      <c r="J1129" s="1">
        <v>1.9862285931238499E-11</v>
      </c>
      <c r="K1129" s="1">
        <v>1.9862285931238499E-11</v>
      </c>
      <c r="L1129" s="1">
        <v>2.07334722752306E-8</v>
      </c>
      <c r="M1129" s="1">
        <v>2.07334722752306E-8</v>
      </c>
      <c r="N1129">
        <v>-0.69375664584458796</v>
      </c>
      <c r="O1129" t="str">
        <f>VLOOKUP(E1129,usvi_genera_relabel!A$2:B$12642,2)</f>
        <v>ASV_00129: Gammaproteobacteria; Ectothiorhodospiraceae</v>
      </c>
    </row>
    <row r="1130" spans="1:15" x14ac:dyDescent="0.2">
      <c r="A1130" t="s">
        <v>12</v>
      </c>
      <c r="B1130" t="s">
        <v>25362</v>
      </c>
      <c r="C1130" t="s">
        <v>13</v>
      </c>
      <c r="D1130" t="s">
        <v>13</v>
      </c>
      <c r="E1130" t="s">
        <v>302</v>
      </c>
      <c r="F1130" t="s">
        <v>30</v>
      </c>
      <c r="G1130">
        <v>-0.58751288602951501</v>
      </c>
      <c r="H1130" t="s">
        <v>25363</v>
      </c>
      <c r="I1130" s="1">
        <v>7.2010232663006307E-8</v>
      </c>
      <c r="J1130" s="1">
        <v>7.2010232663006307E-8</v>
      </c>
      <c r="K1130" s="1">
        <v>7.2010232663006307E-8</v>
      </c>
      <c r="L1130" s="1">
        <v>3.0572951795518903E-5</v>
      </c>
      <c r="M1130" s="1">
        <v>3.0572951795518903E-5</v>
      </c>
      <c r="N1130">
        <v>-0.58751288602951501</v>
      </c>
      <c r="O1130" t="str">
        <f>VLOOKUP(E1130,usvi_genera_relabel!A$2:B$12642,2)</f>
        <v>ASV_00129: Gammaproteobacteria; Ectothiorhodospiraceae</v>
      </c>
    </row>
    <row r="1131" spans="1:15" x14ac:dyDescent="0.2">
      <c r="A1131" t="s">
        <v>12</v>
      </c>
      <c r="B1131" t="s">
        <v>25362</v>
      </c>
      <c r="C1131" t="s">
        <v>13</v>
      </c>
      <c r="D1131" t="s">
        <v>13</v>
      </c>
      <c r="E1131" t="s">
        <v>926</v>
      </c>
      <c r="F1131" t="s">
        <v>157</v>
      </c>
      <c r="G1131">
        <v>-0.58124014922519596</v>
      </c>
      <c r="H1131" t="s">
        <v>25363</v>
      </c>
      <c r="I1131" s="1">
        <v>1.0678971531008801E-7</v>
      </c>
      <c r="J1131" s="1">
        <v>1.0678971531008801E-7</v>
      </c>
      <c r="K1131" s="1">
        <v>1.0678971531008801E-7</v>
      </c>
      <c r="L1131" s="1">
        <v>4.31446541588538E-5</v>
      </c>
      <c r="M1131" s="1">
        <v>4.31446541588538E-5</v>
      </c>
      <c r="N1131">
        <v>-0.58124014922519596</v>
      </c>
      <c r="O1131" t="str">
        <f>VLOOKUP(E1131,usvi_genera_relabel!A$2:B$12642,2)</f>
        <v>ASV_00130: Gammaproteobacteria; OM182 clade</v>
      </c>
    </row>
    <row r="1132" spans="1:15" x14ac:dyDescent="0.2">
      <c r="A1132" t="s">
        <v>12</v>
      </c>
      <c r="B1132" t="s">
        <v>25362</v>
      </c>
      <c r="C1132" t="s">
        <v>13</v>
      </c>
      <c r="D1132" t="s">
        <v>13</v>
      </c>
      <c r="E1132" t="s">
        <v>926</v>
      </c>
      <c r="F1132" t="s">
        <v>31</v>
      </c>
      <c r="G1132">
        <v>-0.50990978934739795</v>
      </c>
      <c r="H1132" t="s">
        <v>25363</v>
      </c>
      <c r="I1132" s="1">
        <v>5.5694002762886004E-6</v>
      </c>
      <c r="J1132" s="1">
        <v>5.5694002762886004E-6</v>
      </c>
      <c r="K1132" s="1">
        <v>5.5694002762886004E-6</v>
      </c>
      <c r="L1132">
        <v>1.27557685635458E-3</v>
      </c>
      <c r="M1132">
        <v>1.27557685635458E-3</v>
      </c>
      <c r="N1132">
        <v>-0.50990978934739795</v>
      </c>
      <c r="O1132" t="str">
        <f>VLOOKUP(E1132,usvi_genera_relabel!A$2:B$12642,2)</f>
        <v>ASV_00130: Gammaproteobacteria; OM182 clade</v>
      </c>
    </row>
    <row r="1133" spans="1:15" x14ac:dyDescent="0.2">
      <c r="A1133" t="s">
        <v>12</v>
      </c>
      <c r="B1133" t="s">
        <v>25362</v>
      </c>
      <c r="C1133" t="s">
        <v>13</v>
      </c>
      <c r="D1133" t="s">
        <v>13</v>
      </c>
      <c r="E1133" t="s">
        <v>926</v>
      </c>
      <c r="F1133" t="s">
        <v>44</v>
      </c>
      <c r="G1133">
        <v>-0.54451859583253603</v>
      </c>
      <c r="H1133" t="s">
        <v>25363</v>
      </c>
      <c r="I1133" s="1">
        <v>9.1630310400850204E-7</v>
      </c>
      <c r="J1133" s="1">
        <v>9.1630310400850204E-7</v>
      </c>
      <c r="K1133" s="1">
        <v>9.1630310400850204E-7</v>
      </c>
      <c r="L1133" s="1">
        <v>2.79132309305774E-4</v>
      </c>
      <c r="M1133" s="1">
        <v>2.79132309305774E-4</v>
      </c>
      <c r="N1133">
        <v>-0.54451859583253603</v>
      </c>
      <c r="O1133" t="str">
        <f>VLOOKUP(E1133,usvi_genera_relabel!A$2:B$12642,2)</f>
        <v>ASV_00130: Gammaproteobacteria; OM182 clade</v>
      </c>
    </row>
    <row r="1134" spans="1:15" x14ac:dyDescent="0.2">
      <c r="A1134" t="s">
        <v>12</v>
      </c>
      <c r="B1134" t="s">
        <v>25362</v>
      </c>
      <c r="C1134" t="s">
        <v>13</v>
      </c>
      <c r="D1134" t="s">
        <v>13</v>
      </c>
      <c r="E1134" t="s">
        <v>926</v>
      </c>
      <c r="F1134" t="s">
        <v>159</v>
      </c>
      <c r="G1134">
        <v>-0.54119856497785701</v>
      </c>
      <c r="H1134" t="s">
        <v>25363</v>
      </c>
      <c r="I1134" s="1">
        <v>1.0991333089631799E-6</v>
      </c>
      <c r="J1134" s="1">
        <v>1.0991333089631799E-6</v>
      </c>
      <c r="K1134" s="1">
        <v>1.0991333089631799E-6</v>
      </c>
      <c r="L1134" s="1">
        <v>3.2681620624916099E-4</v>
      </c>
      <c r="M1134" s="1">
        <v>3.2681620624916099E-4</v>
      </c>
      <c r="N1134">
        <v>-0.54119856497785701</v>
      </c>
      <c r="O1134" t="str">
        <f>VLOOKUP(E1134,usvi_genera_relabel!A$2:B$12642,2)</f>
        <v>ASV_00130: Gammaproteobacteria; OM182 clade</v>
      </c>
    </row>
    <row r="1135" spans="1:15" x14ac:dyDescent="0.2">
      <c r="A1135" t="s">
        <v>12</v>
      </c>
      <c r="B1135" t="s">
        <v>25362</v>
      </c>
      <c r="C1135" t="s">
        <v>13</v>
      </c>
      <c r="D1135" t="s">
        <v>13</v>
      </c>
      <c r="E1135" t="s">
        <v>926</v>
      </c>
      <c r="F1135" t="s">
        <v>68</v>
      </c>
      <c r="G1135">
        <v>-0.45182601722311699</v>
      </c>
      <c r="H1135" t="s">
        <v>25363</v>
      </c>
      <c r="I1135" s="1">
        <v>7.6458415666124302E-5</v>
      </c>
      <c r="J1135" s="1">
        <v>7.6458415666124302E-5</v>
      </c>
      <c r="K1135" s="1">
        <v>7.6458415666124302E-5</v>
      </c>
      <c r="L1135">
        <v>1.09271609695775E-2</v>
      </c>
      <c r="M1135">
        <v>1.09271609695775E-2</v>
      </c>
      <c r="N1135" t="s">
        <v>25361</v>
      </c>
      <c r="O1135" t="str">
        <f>VLOOKUP(E1135,usvi_genera_relabel!A$2:B$12642,2)</f>
        <v>ASV_00130: Gammaproteobacteria; OM182 clade</v>
      </c>
    </row>
    <row r="1136" spans="1:15" x14ac:dyDescent="0.2">
      <c r="A1136" t="s">
        <v>12</v>
      </c>
      <c r="B1136" t="s">
        <v>25362</v>
      </c>
      <c r="C1136" t="s">
        <v>13</v>
      </c>
      <c r="D1136" t="s">
        <v>13</v>
      </c>
      <c r="E1136" t="s">
        <v>926</v>
      </c>
      <c r="F1136" t="s">
        <v>122</v>
      </c>
      <c r="G1136">
        <v>-0.51217273531155505</v>
      </c>
      <c r="H1136" t="s">
        <v>25363</v>
      </c>
      <c r="I1136" s="1">
        <v>1.2936498561128401E-5</v>
      </c>
      <c r="J1136" s="1">
        <v>1.2936498561128401E-5</v>
      </c>
      <c r="K1136" s="1">
        <v>1.2936498561128401E-5</v>
      </c>
      <c r="L1136">
        <v>2.5705413648510699E-3</v>
      </c>
      <c r="M1136">
        <v>2.5705413648510699E-3</v>
      </c>
      <c r="N1136">
        <v>-0.51217273531155505</v>
      </c>
      <c r="O1136" t="str">
        <f>VLOOKUP(E1136,usvi_genera_relabel!A$2:B$12642,2)</f>
        <v>ASV_00130: Gammaproteobacteria; OM182 clade</v>
      </c>
    </row>
    <row r="1137" spans="1:15" x14ac:dyDescent="0.2">
      <c r="A1137" t="s">
        <v>12</v>
      </c>
      <c r="B1137" t="s">
        <v>25362</v>
      </c>
      <c r="C1137" t="s">
        <v>13</v>
      </c>
      <c r="D1137" t="s">
        <v>13</v>
      </c>
      <c r="E1137" t="s">
        <v>926</v>
      </c>
      <c r="F1137" t="s">
        <v>37</v>
      </c>
      <c r="G1137">
        <v>-0.58378885978030304</v>
      </c>
      <c r="H1137" t="s">
        <v>25363</v>
      </c>
      <c r="I1137" s="1">
        <v>9.1081308659375404E-8</v>
      </c>
      <c r="J1137" s="1">
        <v>9.1081308659375404E-8</v>
      </c>
      <c r="K1137" s="1">
        <v>9.1081308659375404E-8</v>
      </c>
      <c r="L1137" s="1">
        <v>3.7549864257077602E-5</v>
      </c>
      <c r="M1137" s="1">
        <v>3.7549864257077602E-5</v>
      </c>
      <c r="N1137">
        <v>-0.58378885978030304</v>
      </c>
      <c r="O1137" t="str">
        <f>VLOOKUP(E1137,usvi_genera_relabel!A$2:B$12642,2)</f>
        <v>ASV_00130: Gammaproteobacteria; OM182 clade</v>
      </c>
    </row>
    <row r="1138" spans="1:15" x14ac:dyDescent="0.2">
      <c r="A1138" t="s">
        <v>12</v>
      </c>
      <c r="B1138" t="s">
        <v>25362</v>
      </c>
      <c r="C1138" t="s">
        <v>13</v>
      </c>
      <c r="D1138" t="s">
        <v>13</v>
      </c>
      <c r="E1138" t="s">
        <v>926</v>
      </c>
      <c r="F1138" t="s">
        <v>117</v>
      </c>
      <c r="G1138">
        <v>-0.46567624695021198</v>
      </c>
      <c r="H1138" t="s">
        <v>25363</v>
      </c>
      <c r="I1138" s="1">
        <v>4.2713317868492001E-5</v>
      </c>
      <c r="J1138" s="1">
        <v>4.2713317868492001E-5</v>
      </c>
      <c r="K1138" s="1">
        <v>4.2713317868492001E-5</v>
      </c>
      <c r="L1138">
        <v>6.76103633359703E-3</v>
      </c>
      <c r="M1138">
        <v>6.76103633359703E-3</v>
      </c>
      <c r="N1138" t="s">
        <v>25361</v>
      </c>
      <c r="O1138" t="str">
        <f>VLOOKUP(E1138,usvi_genera_relabel!A$2:B$12642,2)</f>
        <v>ASV_00130: Gammaproteobacteria; OM182 clade</v>
      </c>
    </row>
    <row r="1139" spans="1:15" x14ac:dyDescent="0.2">
      <c r="A1139" t="s">
        <v>12</v>
      </c>
      <c r="B1139" t="s">
        <v>25362</v>
      </c>
      <c r="C1139" t="s">
        <v>13</v>
      </c>
      <c r="D1139" t="s">
        <v>13</v>
      </c>
      <c r="E1139" t="s">
        <v>926</v>
      </c>
      <c r="F1139" t="s">
        <v>66</v>
      </c>
      <c r="G1139">
        <v>-0.52272041345333098</v>
      </c>
      <c r="H1139" t="s">
        <v>25363</v>
      </c>
      <c r="I1139" s="1">
        <v>2.9223237973078802E-6</v>
      </c>
      <c r="J1139" s="1">
        <v>2.9223237973078802E-6</v>
      </c>
      <c r="K1139" s="1">
        <v>2.9223237973078802E-6</v>
      </c>
      <c r="L1139" s="1">
        <v>7.4233472148512499E-4</v>
      </c>
      <c r="M1139" s="1">
        <v>7.4233472148512499E-4</v>
      </c>
      <c r="N1139">
        <v>-0.52272041345333098</v>
      </c>
      <c r="O1139" t="str">
        <f>VLOOKUP(E1139,usvi_genera_relabel!A$2:B$12642,2)</f>
        <v>ASV_00130: Gammaproteobacteria; OM182 clade</v>
      </c>
    </row>
    <row r="1140" spans="1:15" x14ac:dyDescent="0.2">
      <c r="A1140" t="s">
        <v>12</v>
      </c>
      <c r="B1140" t="s">
        <v>25362</v>
      </c>
      <c r="C1140" t="s">
        <v>13</v>
      </c>
      <c r="D1140" t="s">
        <v>13</v>
      </c>
      <c r="E1140" t="s">
        <v>926</v>
      </c>
      <c r="F1140" t="s">
        <v>45</v>
      </c>
      <c r="G1140">
        <v>-0.58848385290813199</v>
      </c>
      <c r="H1140" t="s">
        <v>25363</v>
      </c>
      <c r="I1140" s="1">
        <v>6.7698569049214005E-8</v>
      </c>
      <c r="J1140" s="1">
        <v>6.7698569049214005E-8</v>
      </c>
      <c r="K1140" s="1">
        <v>6.7698569049214005E-8</v>
      </c>
      <c r="L1140" s="1">
        <v>2.9073471702881702E-5</v>
      </c>
      <c r="M1140" s="1">
        <v>2.9073471702881702E-5</v>
      </c>
      <c r="N1140">
        <v>-0.58848385290813199</v>
      </c>
      <c r="O1140" t="str">
        <f>VLOOKUP(E1140,usvi_genera_relabel!A$2:B$12642,2)</f>
        <v>ASV_00130: Gammaproteobacteria; OM182 clade</v>
      </c>
    </row>
    <row r="1141" spans="1:15" x14ac:dyDescent="0.2">
      <c r="A1141" t="s">
        <v>12</v>
      </c>
      <c r="B1141" t="s">
        <v>25362</v>
      </c>
      <c r="C1141" t="s">
        <v>13</v>
      </c>
      <c r="D1141" t="s">
        <v>13</v>
      </c>
      <c r="E1141" t="s">
        <v>926</v>
      </c>
      <c r="F1141" t="s">
        <v>30</v>
      </c>
      <c r="G1141">
        <v>-0.54180220695143499</v>
      </c>
      <c r="H1141" t="s">
        <v>25363</v>
      </c>
      <c r="I1141" s="1">
        <v>1.0635247579584099E-6</v>
      </c>
      <c r="J1141" s="1">
        <v>1.0635247579584099E-6</v>
      </c>
      <c r="K1141" s="1">
        <v>1.0635247579584099E-6</v>
      </c>
      <c r="L1141" s="1">
        <v>3.1852688558018901E-4</v>
      </c>
      <c r="M1141" s="1">
        <v>3.1852688558018901E-4</v>
      </c>
      <c r="N1141">
        <v>-0.54180220695143499</v>
      </c>
      <c r="O1141" t="str">
        <f>VLOOKUP(E1141,usvi_genera_relabel!A$2:B$12642,2)</f>
        <v>ASV_00130: Gammaproteobacteria; OM182 clade</v>
      </c>
    </row>
    <row r="1142" spans="1:15" x14ac:dyDescent="0.2">
      <c r="A1142" t="s">
        <v>12</v>
      </c>
      <c r="B1142" t="s">
        <v>25362</v>
      </c>
      <c r="C1142" t="s">
        <v>13</v>
      </c>
      <c r="D1142" t="s">
        <v>13</v>
      </c>
      <c r="E1142" t="s">
        <v>686</v>
      </c>
      <c r="F1142" t="s">
        <v>44</v>
      </c>
      <c r="G1142">
        <v>0.53084009288877798</v>
      </c>
      <c r="H1142" t="s">
        <v>25363</v>
      </c>
      <c r="I1142" s="1">
        <v>1.9151685317437099E-6</v>
      </c>
      <c r="J1142" s="1">
        <v>1.9151685317437099E-6</v>
      </c>
      <c r="K1142" s="1">
        <v>1.9151685317437099E-6</v>
      </c>
      <c r="L1142" s="1">
        <v>5.2196912832875404E-4</v>
      </c>
      <c r="M1142" s="1">
        <v>5.2196912832875404E-4</v>
      </c>
      <c r="N1142">
        <v>0.53084009288877798</v>
      </c>
      <c r="O1142" t="str">
        <f>VLOOKUP(E1142,usvi_genera_relabel!A$2:B$12642,2)</f>
        <v>ASV_00131: Alphaproteobacteria; Thalassobius</v>
      </c>
    </row>
    <row r="1143" spans="1:15" x14ac:dyDescent="0.2">
      <c r="A1143" t="s">
        <v>12</v>
      </c>
      <c r="B1143" t="s">
        <v>25362</v>
      </c>
      <c r="C1143" t="s">
        <v>13</v>
      </c>
      <c r="D1143" t="s">
        <v>13</v>
      </c>
      <c r="E1143" t="s">
        <v>686</v>
      </c>
      <c r="F1143" t="s">
        <v>159</v>
      </c>
      <c r="G1143">
        <v>0.52577280749343702</v>
      </c>
      <c r="H1143" t="s">
        <v>25363</v>
      </c>
      <c r="I1143" s="1">
        <v>2.4962904177162201E-6</v>
      </c>
      <c r="J1143" s="1">
        <v>2.4962904177162201E-6</v>
      </c>
      <c r="K1143" s="1">
        <v>2.4962904177162201E-6</v>
      </c>
      <c r="L1143" s="1">
        <v>6.5186575192650799E-4</v>
      </c>
      <c r="M1143" s="1">
        <v>6.5186575192650799E-4</v>
      </c>
      <c r="N1143">
        <v>0.52577280749343702</v>
      </c>
      <c r="O1143" t="str">
        <f>VLOOKUP(E1143,usvi_genera_relabel!A$2:B$12642,2)</f>
        <v>ASV_00131: Alphaproteobacteria; Thalassobius</v>
      </c>
    </row>
    <row r="1144" spans="1:15" x14ac:dyDescent="0.2">
      <c r="A1144" t="s">
        <v>12</v>
      </c>
      <c r="B1144" t="s">
        <v>25362</v>
      </c>
      <c r="C1144" t="s">
        <v>13</v>
      </c>
      <c r="D1144" t="s">
        <v>13</v>
      </c>
      <c r="E1144" t="s">
        <v>686</v>
      </c>
      <c r="F1144" t="s">
        <v>37</v>
      </c>
      <c r="G1144">
        <v>0.69883234910783998</v>
      </c>
      <c r="H1144" t="s">
        <v>25363</v>
      </c>
      <c r="I1144" s="1">
        <v>1.2287264844491799E-11</v>
      </c>
      <c r="J1144" s="1">
        <v>1.2287264844491799E-11</v>
      </c>
      <c r="K1144" s="1">
        <v>1.2287264844491799E-11</v>
      </c>
      <c r="L1144" s="1">
        <v>1.3491795929443499E-8</v>
      </c>
      <c r="M1144" s="1">
        <v>1.3491795929443499E-8</v>
      </c>
      <c r="N1144">
        <v>0.69883234910783998</v>
      </c>
      <c r="O1144" t="str">
        <f>VLOOKUP(E1144,usvi_genera_relabel!A$2:B$12642,2)</f>
        <v>ASV_00131: Alphaproteobacteria; Thalassobius</v>
      </c>
    </row>
    <row r="1145" spans="1:15" x14ac:dyDescent="0.2">
      <c r="A1145" t="s">
        <v>12</v>
      </c>
      <c r="B1145" t="s">
        <v>25362</v>
      </c>
      <c r="C1145" t="s">
        <v>13</v>
      </c>
      <c r="D1145" t="s">
        <v>13</v>
      </c>
      <c r="E1145" t="s">
        <v>686</v>
      </c>
      <c r="F1145" t="s">
        <v>117</v>
      </c>
      <c r="G1145">
        <v>0.45763292010773898</v>
      </c>
      <c r="H1145" t="s">
        <v>25363</v>
      </c>
      <c r="I1145" s="1">
        <v>6.0080266701381297E-5</v>
      </c>
      <c r="J1145" s="1">
        <v>6.0080266701381297E-5</v>
      </c>
      <c r="K1145" s="1">
        <v>6.0080266701381297E-5</v>
      </c>
      <c r="L1145">
        <v>8.9017033458449399E-3</v>
      </c>
      <c r="M1145">
        <v>8.9017033458449399E-3</v>
      </c>
      <c r="N1145" t="s">
        <v>25361</v>
      </c>
      <c r="O1145" t="str">
        <f>VLOOKUP(E1145,usvi_genera_relabel!A$2:B$12642,2)</f>
        <v>ASV_00131: Alphaproteobacteria; Thalassobius</v>
      </c>
    </row>
    <row r="1146" spans="1:15" x14ac:dyDescent="0.2">
      <c r="A1146" t="s">
        <v>12</v>
      </c>
      <c r="B1146" t="s">
        <v>25362</v>
      </c>
      <c r="C1146" t="s">
        <v>13</v>
      </c>
      <c r="D1146" t="s">
        <v>13</v>
      </c>
      <c r="E1146" t="s">
        <v>686</v>
      </c>
      <c r="F1146" t="s">
        <v>45</v>
      </c>
      <c r="G1146">
        <v>0.56569026429978397</v>
      </c>
      <c r="H1146" t="s">
        <v>25363</v>
      </c>
      <c r="I1146" s="1">
        <v>2.7392574445282401E-7</v>
      </c>
      <c r="J1146" s="1">
        <v>2.7392574445282401E-7</v>
      </c>
      <c r="K1146" s="1">
        <v>2.7392574445282401E-7</v>
      </c>
      <c r="L1146" s="1">
        <v>9.7612821861237106E-5</v>
      </c>
      <c r="M1146" s="1">
        <v>9.7612821861237106E-5</v>
      </c>
      <c r="N1146">
        <v>0.56569026429978397</v>
      </c>
      <c r="O1146" t="str">
        <f>VLOOKUP(E1146,usvi_genera_relabel!A$2:B$12642,2)</f>
        <v>ASV_00131: Alphaproteobacteria; Thalassobius</v>
      </c>
    </row>
    <row r="1147" spans="1:15" x14ac:dyDescent="0.2">
      <c r="A1147" t="s">
        <v>12</v>
      </c>
      <c r="B1147" t="s">
        <v>25362</v>
      </c>
      <c r="C1147" t="s">
        <v>13</v>
      </c>
      <c r="D1147" t="s">
        <v>13</v>
      </c>
      <c r="E1147" t="s">
        <v>687</v>
      </c>
      <c r="F1147" t="s">
        <v>157</v>
      </c>
      <c r="G1147">
        <v>-0.56670020120724296</v>
      </c>
      <c r="H1147" t="s">
        <v>25363</v>
      </c>
      <c r="I1147" s="1">
        <v>2.58046249751233E-7</v>
      </c>
      <c r="J1147" s="1">
        <v>2.58046249751233E-7</v>
      </c>
      <c r="K1147" s="1">
        <v>2.58046249751233E-7</v>
      </c>
      <c r="L1147" s="1">
        <v>9.3063209505147998E-5</v>
      </c>
      <c r="M1147" s="1">
        <v>9.3063209505147998E-5</v>
      </c>
      <c r="N1147">
        <v>-0.56670020120724296</v>
      </c>
      <c r="O1147" t="str">
        <f>VLOOKUP(E1147,usvi_genera_relabel!A$2:B$12642,2)</f>
        <v>ASV_00132: Bacteroidia; NS9 marine group</v>
      </c>
    </row>
    <row r="1148" spans="1:15" x14ac:dyDescent="0.2">
      <c r="A1148" t="s">
        <v>12</v>
      </c>
      <c r="B1148" t="s">
        <v>25362</v>
      </c>
      <c r="C1148" t="s">
        <v>13</v>
      </c>
      <c r="D1148" t="s">
        <v>13</v>
      </c>
      <c r="E1148" t="s">
        <v>687</v>
      </c>
      <c r="F1148" t="s">
        <v>44</v>
      </c>
      <c r="G1148">
        <v>-0.46676727028839698</v>
      </c>
      <c r="H1148" t="s">
        <v>25363</v>
      </c>
      <c r="I1148" s="1">
        <v>4.0754769700485297E-5</v>
      </c>
      <c r="J1148" s="1">
        <v>4.0754769700485297E-5</v>
      </c>
      <c r="K1148" s="1">
        <v>4.0754769700485297E-5</v>
      </c>
      <c r="L1148">
        <v>6.5155699774211004E-3</v>
      </c>
      <c r="M1148">
        <v>6.5155699774211004E-3</v>
      </c>
      <c r="N1148" t="s">
        <v>25361</v>
      </c>
      <c r="O1148" t="str">
        <f>VLOOKUP(E1148,usvi_genera_relabel!A$2:B$12642,2)</f>
        <v>ASV_00132: Bacteroidia; NS9 marine group</v>
      </c>
    </row>
    <row r="1149" spans="1:15" x14ac:dyDescent="0.2">
      <c r="A1149" t="s">
        <v>12</v>
      </c>
      <c r="B1149" t="s">
        <v>25362</v>
      </c>
      <c r="C1149" t="s">
        <v>13</v>
      </c>
      <c r="D1149" t="s">
        <v>13</v>
      </c>
      <c r="E1149" t="s">
        <v>687</v>
      </c>
      <c r="F1149" t="s">
        <v>159</v>
      </c>
      <c r="G1149">
        <v>-0.58252850435949</v>
      </c>
      <c r="H1149" t="s">
        <v>25363</v>
      </c>
      <c r="I1149" s="1">
        <v>9.8553851921427996E-8</v>
      </c>
      <c r="J1149" s="1">
        <v>9.8553851921427996E-8</v>
      </c>
      <c r="K1149" s="1">
        <v>9.8553851921427996E-8</v>
      </c>
      <c r="L1149" s="1">
        <v>4.0291079088187101E-5</v>
      </c>
      <c r="M1149" s="1">
        <v>4.0291079088187101E-5</v>
      </c>
      <c r="N1149">
        <v>-0.58252850435949</v>
      </c>
      <c r="O1149" t="str">
        <f>VLOOKUP(E1149,usvi_genera_relabel!A$2:B$12642,2)</f>
        <v>ASV_00132: Bacteroidia; NS9 marine group</v>
      </c>
    </row>
    <row r="1150" spans="1:15" x14ac:dyDescent="0.2">
      <c r="A1150" t="s">
        <v>12</v>
      </c>
      <c r="B1150" t="s">
        <v>25362</v>
      </c>
      <c r="C1150" t="s">
        <v>13</v>
      </c>
      <c r="D1150" t="s">
        <v>13</v>
      </c>
      <c r="E1150" t="s">
        <v>687</v>
      </c>
      <c r="F1150" t="s">
        <v>122</v>
      </c>
      <c r="G1150">
        <v>-0.51979895104895102</v>
      </c>
      <c r="H1150" t="s">
        <v>25363</v>
      </c>
      <c r="I1150" s="1">
        <v>9.1051438065221104E-6</v>
      </c>
      <c r="J1150" s="1">
        <v>9.1051438065221104E-6</v>
      </c>
      <c r="K1150" s="1">
        <v>9.1051438065221104E-6</v>
      </c>
      <c r="L1150">
        <v>1.9219144420466201E-3</v>
      </c>
      <c r="M1150">
        <v>1.9219144420466201E-3</v>
      </c>
      <c r="N1150">
        <v>-0.51979895104895102</v>
      </c>
      <c r="O1150" t="str">
        <f>VLOOKUP(E1150,usvi_genera_relabel!A$2:B$12642,2)</f>
        <v>ASV_00132: Bacteroidia; NS9 marine group</v>
      </c>
    </row>
    <row r="1151" spans="1:15" x14ac:dyDescent="0.2">
      <c r="A1151" t="s">
        <v>12</v>
      </c>
      <c r="B1151" t="s">
        <v>25362</v>
      </c>
      <c r="C1151" t="s">
        <v>13</v>
      </c>
      <c r="D1151" t="s">
        <v>13</v>
      </c>
      <c r="E1151" t="s">
        <v>687</v>
      </c>
      <c r="F1151" t="s">
        <v>161</v>
      </c>
      <c r="G1151">
        <v>-0.63015647226173499</v>
      </c>
      <c r="H1151" t="s">
        <v>25363</v>
      </c>
      <c r="I1151" s="1">
        <v>2.2377974288325601E-5</v>
      </c>
      <c r="J1151" s="1">
        <v>2.2377974288325601E-5</v>
      </c>
      <c r="K1151" s="1">
        <v>2.2377974288325601E-5</v>
      </c>
      <c r="L1151">
        <v>4.0042560797589003E-3</v>
      </c>
      <c r="M1151">
        <v>4.0042560797589003E-3</v>
      </c>
      <c r="N1151">
        <v>-0.63015647226173499</v>
      </c>
      <c r="O1151" t="str">
        <f>VLOOKUP(E1151,usvi_genera_relabel!A$2:B$12642,2)</f>
        <v>ASV_00132: Bacteroidia; NS9 marine group</v>
      </c>
    </row>
    <row r="1152" spans="1:15" x14ac:dyDescent="0.2">
      <c r="A1152" t="s">
        <v>12</v>
      </c>
      <c r="B1152" t="s">
        <v>25362</v>
      </c>
      <c r="C1152" t="s">
        <v>13</v>
      </c>
      <c r="D1152" t="s">
        <v>13</v>
      </c>
      <c r="E1152" t="s">
        <v>687</v>
      </c>
      <c r="F1152" t="s">
        <v>50</v>
      </c>
      <c r="G1152">
        <v>-0.58319919517102603</v>
      </c>
      <c r="H1152" t="s">
        <v>25363</v>
      </c>
      <c r="I1152" s="1">
        <v>9.4508029407883595E-8</v>
      </c>
      <c r="J1152" s="1">
        <v>9.4508029407883595E-8</v>
      </c>
      <c r="K1152" s="1">
        <v>9.4508029407883595E-8</v>
      </c>
      <c r="L1152" s="1">
        <v>3.88806926911794E-5</v>
      </c>
      <c r="M1152" s="1">
        <v>3.88806926911794E-5</v>
      </c>
      <c r="N1152">
        <v>-0.58319919517102603</v>
      </c>
      <c r="O1152" t="str">
        <f>VLOOKUP(E1152,usvi_genera_relabel!A$2:B$12642,2)</f>
        <v>ASV_00132: Bacteroidia; NS9 marine group</v>
      </c>
    </row>
    <row r="1153" spans="1:15" x14ac:dyDescent="0.2">
      <c r="A1153" t="s">
        <v>12</v>
      </c>
      <c r="B1153" t="s">
        <v>25362</v>
      </c>
      <c r="C1153" t="s">
        <v>13</v>
      </c>
      <c r="D1153" t="s">
        <v>13</v>
      </c>
      <c r="E1153" t="s">
        <v>687</v>
      </c>
      <c r="F1153" t="s">
        <v>37</v>
      </c>
      <c r="G1153">
        <v>-0.51656606304493602</v>
      </c>
      <c r="H1153" t="s">
        <v>25363</v>
      </c>
      <c r="I1153" s="1">
        <v>3.9967030183021696E-6</v>
      </c>
      <c r="J1153" s="1">
        <v>3.9967030183021696E-6</v>
      </c>
      <c r="K1153" s="1">
        <v>3.9967030183021696E-6</v>
      </c>
      <c r="L1153" s="1">
        <v>9.6188220295625397E-4</v>
      </c>
      <c r="M1153" s="1">
        <v>9.6188220295625397E-4</v>
      </c>
      <c r="N1153">
        <v>-0.51656606304493602</v>
      </c>
      <c r="O1153" t="str">
        <f>VLOOKUP(E1153,usvi_genera_relabel!A$2:B$12642,2)</f>
        <v>ASV_00132: Bacteroidia; NS9 marine group</v>
      </c>
    </row>
    <row r="1154" spans="1:15" x14ac:dyDescent="0.2">
      <c r="A1154" t="s">
        <v>12</v>
      </c>
      <c r="B1154" t="s">
        <v>25362</v>
      </c>
      <c r="C1154" t="s">
        <v>13</v>
      </c>
      <c r="D1154" t="s">
        <v>13</v>
      </c>
      <c r="E1154" t="s">
        <v>687</v>
      </c>
      <c r="F1154" t="s">
        <v>117</v>
      </c>
      <c r="G1154">
        <v>-0.46304493628437199</v>
      </c>
      <c r="H1154" t="s">
        <v>25363</v>
      </c>
      <c r="I1154" s="1">
        <v>4.7801730771597002E-5</v>
      </c>
      <c r="J1154" s="1">
        <v>4.7801730771597002E-5</v>
      </c>
      <c r="K1154" s="1">
        <v>4.7801730771597002E-5</v>
      </c>
      <c r="L1154">
        <v>7.39308253934418E-3</v>
      </c>
      <c r="M1154">
        <v>7.39308253934418E-3</v>
      </c>
      <c r="N1154" t="s">
        <v>25361</v>
      </c>
      <c r="O1154" t="str">
        <f>VLOOKUP(E1154,usvi_genera_relabel!A$2:B$12642,2)</f>
        <v>ASV_00132: Bacteroidia; NS9 marine group</v>
      </c>
    </row>
    <row r="1155" spans="1:15" x14ac:dyDescent="0.2">
      <c r="A1155" t="s">
        <v>12</v>
      </c>
      <c r="B1155" t="s">
        <v>25362</v>
      </c>
      <c r="C1155" t="s">
        <v>13</v>
      </c>
      <c r="D1155" t="s">
        <v>13</v>
      </c>
      <c r="E1155" t="s">
        <v>687</v>
      </c>
      <c r="F1155" t="s">
        <v>45</v>
      </c>
      <c r="G1155">
        <v>-0.53356807511737003</v>
      </c>
      <c r="H1155" t="s">
        <v>25363</v>
      </c>
      <c r="I1155" s="1">
        <v>1.65757186112861E-6</v>
      </c>
      <c r="J1155" s="1">
        <v>1.65757186112861E-6</v>
      </c>
      <c r="K1155" s="1">
        <v>1.65757186112861E-6</v>
      </c>
      <c r="L1155" s="1">
        <v>4.5855349109192499E-4</v>
      </c>
      <c r="M1155" s="1">
        <v>4.5855349109192499E-4</v>
      </c>
      <c r="N1155">
        <v>-0.53356807511737003</v>
      </c>
      <c r="O1155" t="str">
        <f>VLOOKUP(E1155,usvi_genera_relabel!A$2:B$12642,2)</f>
        <v>ASV_00132: Bacteroidia; NS9 marine group</v>
      </c>
    </row>
    <row r="1156" spans="1:15" x14ac:dyDescent="0.2">
      <c r="A1156" t="s">
        <v>12</v>
      </c>
      <c r="B1156" t="s">
        <v>25362</v>
      </c>
      <c r="C1156" t="s">
        <v>13</v>
      </c>
      <c r="D1156" t="s">
        <v>13</v>
      </c>
      <c r="E1156" t="s">
        <v>687</v>
      </c>
      <c r="F1156" t="s">
        <v>30</v>
      </c>
      <c r="G1156">
        <v>-0.61659959758551297</v>
      </c>
      <c r="H1156" t="s">
        <v>25363</v>
      </c>
      <c r="I1156" s="1">
        <v>1.03339801547068E-8</v>
      </c>
      <c r="J1156" s="1">
        <v>1.03339801547068E-8</v>
      </c>
      <c r="K1156" s="1">
        <v>1.03339801547068E-8</v>
      </c>
      <c r="L1156" s="1">
        <v>5.5183246745994297E-6</v>
      </c>
      <c r="M1156" s="1">
        <v>5.5183246745994297E-6</v>
      </c>
      <c r="N1156">
        <v>-0.61659959758551297</v>
      </c>
      <c r="O1156" t="str">
        <f>VLOOKUP(E1156,usvi_genera_relabel!A$2:B$12642,2)</f>
        <v>ASV_00132: Bacteroidia; NS9 marine group</v>
      </c>
    </row>
    <row r="1157" spans="1:15" x14ac:dyDescent="0.2">
      <c r="A1157" t="s">
        <v>12</v>
      </c>
      <c r="B1157" t="s">
        <v>25362</v>
      </c>
      <c r="C1157" t="s">
        <v>13</v>
      </c>
      <c r="D1157" t="s">
        <v>13</v>
      </c>
      <c r="E1157" t="s">
        <v>303</v>
      </c>
      <c r="F1157" t="s">
        <v>37</v>
      </c>
      <c r="G1157">
        <v>-0.50843819953328995</v>
      </c>
      <c r="H1157" t="s">
        <v>25363</v>
      </c>
      <c r="I1157" s="1">
        <v>5.9877075391547197E-6</v>
      </c>
      <c r="J1157" s="1">
        <v>5.9877075391547197E-6</v>
      </c>
      <c r="K1157" s="1">
        <v>5.9877075391547197E-6</v>
      </c>
      <c r="L1157">
        <v>1.3552333858265599E-3</v>
      </c>
      <c r="M1157">
        <v>1.3552333858265599E-3</v>
      </c>
      <c r="N1157">
        <v>-0.50843819953328995</v>
      </c>
      <c r="O1157" t="str">
        <f>VLOOKUP(E1157,usvi_genera_relabel!A$2:B$12642,2)</f>
        <v>ASV_00133: Alphaproteobacteria; S25-593</v>
      </c>
    </row>
    <row r="1158" spans="1:15" x14ac:dyDescent="0.2">
      <c r="A1158" t="s">
        <v>12</v>
      </c>
      <c r="B1158" t="s">
        <v>25362</v>
      </c>
      <c r="C1158" t="s">
        <v>13</v>
      </c>
      <c r="D1158" t="s">
        <v>13</v>
      </c>
      <c r="E1158" t="s">
        <v>303</v>
      </c>
      <c r="F1158" t="s">
        <v>45</v>
      </c>
      <c r="G1158">
        <v>-0.47956471803092099</v>
      </c>
      <c r="H1158" t="s">
        <v>25363</v>
      </c>
      <c r="I1158" s="1">
        <v>2.3218174865126499E-5</v>
      </c>
      <c r="J1158" s="1">
        <v>2.3218174865126499E-5</v>
      </c>
      <c r="K1158" s="1">
        <v>2.3218174865126499E-5</v>
      </c>
      <c r="L1158">
        <v>4.1274787078129198E-3</v>
      </c>
      <c r="M1158">
        <v>4.1274787078129198E-3</v>
      </c>
      <c r="N1158" t="s">
        <v>25361</v>
      </c>
      <c r="O1158" t="str">
        <f>VLOOKUP(E1158,usvi_genera_relabel!A$2:B$12642,2)</f>
        <v>ASV_00133: Alphaproteobacteria; S25-593</v>
      </c>
    </row>
    <row r="1159" spans="1:15" x14ac:dyDescent="0.2">
      <c r="A1159" t="s">
        <v>12</v>
      </c>
      <c r="B1159" t="s">
        <v>25362</v>
      </c>
      <c r="C1159" t="s">
        <v>13</v>
      </c>
      <c r="D1159" t="s">
        <v>13</v>
      </c>
      <c r="E1159" t="s">
        <v>688</v>
      </c>
      <c r="F1159" t="s">
        <v>157</v>
      </c>
      <c r="G1159">
        <v>-0.46069767583328203</v>
      </c>
      <c r="H1159" t="s">
        <v>25363</v>
      </c>
      <c r="I1159" s="1">
        <v>5.2809402490445502E-5</v>
      </c>
      <c r="J1159" s="1">
        <v>5.2809402490445502E-5</v>
      </c>
      <c r="K1159" s="1">
        <v>5.2809402490445502E-5</v>
      </c>
      <c r="L1159">
        <v>8.0233397966543493E-3</v>
      </c>
      <c r="M1159">
        <v>8.0233397966543493E-3</v>
      </c>
      <c r="N1159" t="s">
        <v>25361</v>
      </c>
      <c r="O1159" t="str">
        <f>VLOOKUP(E1159,usvi_genera_relabel!A$2:B$12642,2)</f>
        <v>ASV_00134: Acidimicrobia; Candidatus Actinomarina</v>
      </c>
    </row>
    <row r="1160" spans="1:15" x14ac:dyDescent="0.2">
      <c r="A1160" t="s">
        <v>12</v>
      </c>
      <c r="B1160" t="s">
        <v>25362</v>
      </c>
      <c r="C1160" t="s">
        <v>13</v>
      </c>
      <c r="D1160" t="s">
        <v>13</v>
      </c>
      <c r="E1160" t="s">
        <v>688</v>
      </c>
      <c r="F1160" t="s">
        <v>91</v>
      </c>
      <c r="G1160">
        <v>0.52677853058179203</v>
      </c>
      <c r="H1160" t="s">
        <v>25363</v>
      </c>
      <c r="I1160" s="1">
        <v>2.3691962559633202E-6</v>
      </c>
      <c r="J1160" s="1">
        <v>2.3691962559633202E-6</v>
      </c>
      <c r="K1160" s="1">
        <v>2.3691962559633202E-6</v>
      </c>
      <c r="L1160" s="1">
        <v>6.2410305249282095E-4</v>
      </c>
      <c r="M1160" s="1">
        <v>6.2410305249282095E-4</v>
      </c>
      <c r="N1160">
        <v>0.52677853058179203</v>
      </c>
      <c r="O1160" t="str">
        <f>VLOOKUP(E1160,usvi_genera_relabel!A$2:B$12642,2)</f>
        <v>ASV_00134: Acidimicrobia; Candidatus Actinomarina</v>
      </c>
    </row>
    <row r="1161" spans="1:15" x14ac:dyDescent="0.2">
      <c r="A1161" t="s">
        <v>12</v>
      </c>
      <c r="B1161" t="s">
        <v>25362</v>
      </c>
      <c r="C1161" t="s">
        <v>13</v>
      </c>
      <c r="D1161" t="s">
        <v>13</v>
      </c>
      <c r="E1161" t="s">
        <v>688</v>
      </c>
      <c r="F1161" t="s">
        <v>44</v>
      </c>
      <c r="G1161">
        <v>-0.53157553608442198</v>
      </c>
      <c r="H1161" t="s">
        <v>25363</v>
      </c>
      <c r="I1161" s="1">
        <v>1.8422482293241901E-6</v>
      </c>
      <c r="J1161" s="1">
        <v>1.8422482293241901E-6</v>
      </c>
      <c r="K1161" s="1">
        <v>1.8422482293241901E-6</v>
      </c>
      <c r="L1161" s="1">
        <v>5.0412050672666599E-4</v>
      </c>
      <c r="M1161" s="1">
        <v>5.0412050672666599E-4</v>
      </c>
      <c r="N1161">
        <v>-0.53157553608442198</v>
      </c>
      <c r="O1161" t="str">
        <f>VLOOKUP(E1161,usvi_genera_relabel!A$2:B$12642,2)</f>
        <v>ASV_00134: Acidimicrobia; Candidatus Actinomarina</v>
      </c>
    </row>
    <row r="1162" spans="1:15" x14ac:dyDescent="0.2">
      <c r="A1162" t="s">
        <v>12</v>
      </c>
      <c r="B1162" t="s">
        <v>25362</v>
      </c>
      <c r="C1162" t="s">
        <v>13</v>
      </c>
      <c r="D1162" t="s">
        <v>13</v>
      </c>
      <c r="E1162" t="s">
        <v>688</v>
      </c>
      <c r="F1162" t="s">
        <v>159</v>
      </c>
      <c r="G1162">
        <v>-0.58289507916343497</v>
      </c>
      <c r="H1162" t="s">
        <v>25363</v>
      </c>
      <c r="I1162" s="1">
        <v>9.6322679755510503E-8</v>
      </c>
      <c r="J1162" s="1">
        <v>9.6322679755510503E-8</v>
      </c>
      <c r="K1162" s="1">
        <v>9.6322679755510503E-8</v>
      </c>
      <c r="L1162" s="1">
        <v>3.9502692870544802E-5</v>
      </c>
      <c r="M1162" s="1">
        <v>3.9502692870544802E-5</v>
      </c>
      <c r="N1162">
        <v>-0.58289507916343497</v>
      </c>
      <c r="O1162" t="str">
        <f>VLOOKUP(E1162,usvi_genera_relabel!A$2:B$12642,2)</f>
        <v>ASV_00134: Acidimicrobia; Candidatus Actinomarina</v>
      </c>
    </row>
    <row r="1163" spans="1:15" x14ac:dyDescent="0.2">
      <c r="A1163" t="s">
        <v>12</v>
      </c>
      <c r="B1163" t="s">
        <v>25362</v>
      </c>
      <c r="C1163" t="s">
        <v>13</v>
      </c>
      <c r="D1163" t="s">
        <v>13</v>
      </c>
      <c r="E1163" t="s">
        <v>688</v>
      </c>
      <c r="F1163" t="s">
        <v>161</v>
      </c>
      <c r="G1163">
        <v>-0.67160553231157805</v>
      </c>
      <c r="H1163" t="s">
        <v>25363</v>
      </c>
      <c r="I1163" s="1">
        <v>3.91025897872259E-6</v>
      </c>
      <c r="J1163" s="1">
        <v>3.91025897872259E-6</v>
      </c>
      <c r="K1163" s="1">
        <v>3.91025897872259E-6</v>
      </c>
      <c r="L1163" s="1">
        <v>9.4310724380961203E-4</v>
      </c>
      <c r="M1163" s="1">
        <v>9.4310724380961203E-4</v>
      </c>
      <c r="N1163">
        <v>-0.67160553231157805</v>
      </c>
      <c r="O1163" t="str">
        <f>VLOOKUP(E1163,usvi_genera_relabel!A$2:B$12642,2)</f>
        <v>ASV_00134: Acidimicrobia; Candidatus Actinomarina</v>
      </c>
    </row>
    <row r="1164" spans="1:15" x14ac:dyDescent="0.2">
      <c r="A1164" t="s">
        <v>12</v>
      </c>
      <c r="B1164" t="s">
        <v>25362</v>
      </c>
      <c r="C1164" t="s">
        <v>13</v>
      </c>
      <c r="D1164" t="s">
        <v>13</v>
      </c>
      <c r="E1164" t="s">
        <v>688</v>
      </c>
      <c r="F1164" t="s">
        <v>96</v>
      </c>
      <c r="G1164">
        <v>0.50057173209900296</v>
      </c>
      <c r="H1164" t="s">
        <v>25363</v>
      </c>
      <c r="I1164" s="1">
        <v>8.7687262562687093E-6</v>
      </c>
      <c r="J1164" s="1">
        <v>8.7687262562687093E-6</v>
      </c>
      <c r="K1164" s="1">
        <v>8.7687262562687093E-6</v>
      </c>
      <c r="L1164">
        <v>1.8675192358889401E-3</v>
      </c>
      <c r="M1164">
        <v>1.8675192358889401E-3</v>
      </c>
      <c r="N1164">
        <v>0.50057173209900296</v>
      </c>
      <c r="O1164" t="str">
        <f>VLOOKUP(E1164,usvi_genera_relabel!A$2:B$12642,2)</f>
        <v>ASV_00134: Acidimicrobia; Candidatus Actinomarina</v>
      </c>
    </row>
    <row r="1165" spans="1:15" x14ac:dyDescent="0.2">
      <c r="A1165" t="s">
        <v>12</v>
      </c>
      <c r="B1165" t="s">
        <v>25362</v>
      </c>
      <c r="C1165" t="s">
        <v>13</v>
      </c>
      <c r="D1165" t="s">
        <v>13</v>
      </c>
      <c r="E1165" t="s">
        <v>688</v>
      </c>
      <c r="F1165" t="s">
        <v>71</v>
      </c>
      <c r="G1165">
        <v>0.53559828806732901</v>
      </c>
      <c r="H1165" t="s">
        <v>25363</v>
      </c>
      <c r="I1165" s="1">
        <v>1.4873965028836999E-6</v>
      </c>
      <c r="J1165" s="1">
        <v>1.4873965028836999E-6</v>
      </c>
      <c r="K1165" s="1">
        <v>1.4873965028836999E-6</v>
      </c>
      <c r="L1165" s="1">
        <v>4.1993354415495497E-4</v>
      </c>
      <c r="M1165" s="1">
        <v>4.1993354415495497E-4</v>
      </c>
      <c r="N1165">
        <v>0.53559828806732901</v>
      </c>
      <c r="O1165" t="str">
        <f>VLOOKUP(E1165,usvi_genera_relabel!A$2:B$12642,2)</f>
        <v>ASV_00134: Acidimicrobia; Candidatus Actinomarina</v>
      </c>
    </row>
    <row r="1166" spans="1:15" x14ac:dyDescent="0.2">
      <c r="A1166" t="s">
        <v>12</v>
      </c>
      <c r="B1166" t="s">
        <v>25362</v>
      </c>
      <c r="C1166" t="s">
        <v>13</v>
      </c>
      <c r="D1166" t="s">
        <v>13</v>
      </c>
      <c r="E1166" t="s">
        <v>688</v>
      </c>
      <c r="F1166" t="s">
        <v>50</v>
      </c>
      <c r="G1166">
        <v>-0.49173514301521098</v>
      </c>
      <c r="H1166" t="s">
        <v>25363</v>
      </c>
      <c r="I1166" s="1">
        <v>1.33113327960344E-5</v>
      </c>
      <c r="J1166" s="1">
        <v>1.33113327960344E-5</v>
      </c>
      <c r="K1166" s="1">
        <v>1.33113327960344E-5</v>
      </c>
      <c r="L1166">
        <v>2.6336591358817798E-3</v>
      </c>
      <c r="M1166">
        <v>2.6336591358817798E-3</v>
      </c>
      <c r="N1166" t="s">
        <v>25361</v>
      </c>
      <c r="O1166" t="str">
        <f>VLOOKUP(E1166,usvi_genera_relabel!A$2:B$12642,2)</f>
        <v>ASV_00134: Acidimicrobia; Candidatus Actinomarina</v>
      </c>
    </row>
    <row r="1167" spans="1:15" x14ac:dyDescent="0.2">
      <c r="A1167" t="s">
        <v>12</v>
      </c>
      <c r="B1167" t="s">
        <v>25362</v>
      </c>
      <c r="C1167" t="s">
        <v>13</v>
      </c>
      <c r="D1167" t="s">
        <v>13</v>
      </c>
      <c r="E1167" t="s">
        <v>688</v>
      </c>
      <c r="F1167" t="s">
        <v>177</v>
      </c>
      <c r="G1167">
        <v>0.572934746956965</v>
      </c>
      <c r="H1167" t="s">
        <v>25363</v>
      </c>
      <c r="I1167" s="1">
        <v>2.6821193494590802E-7</v>
      </c>
      <c r="J1167" s="1">
        <v>2.6821193494590802E-7</v>
      </c>
      <c r="K1167" s="1">
        <v>2.6821193494590802E-7</v>
      </c>
      <c r="L1167" s="1">
        <v>9.6057662864323901E-5</v>
      </c>
      <c r="M1167" s="1">
        <v>9.6057662864323901E-5</v>
      </c>
      <c r="N1167">
        <v>0.572934746956965</v>
      </c>
      <c r="O1167" t="str">
        <f>VLOOKUP(E1167,usvi_genera_relabel!A$2:B$12642,2)</f>
        <v>ASV_00134: Acidimicrobia; Candidatus Actinomarina</v>
      </c>
    </row>
    <row r="1168" spans="1:15" x14ac:dyDescent="0.2">
      <c r="A1168" t="s">
        <v>12</v>
      </c>
      <c r="B1168" t="s">
        <v>25362</v>
      </c>
      <c r="C1168" t="s">
        <v>13</v>
      </c>
      <c r="D1168" t="s">
        <v>13</v>
      </c>
      <c r="E1168" t="s">
        <v>688</v>
      </c>
      <c r="F1168" t="s">
        <v>37</v>
      </c>
      <c r="G1168">
        <v>-0.60780584458060205</v>
      </c>
      <c r="H1168" t="s">
        <v>25363</v>
      </c>
      <c r="I1168" s="1">
        <v>1.8972841988746098E-8</v>
      </c>
      <c r="J1168" s="1">
        <v>1.8972841988746098E-8</v>
      </c>
      <c r="K1168" s="1">
        <v>1.8972841988746098E-8</v>
      </c>
      <c r="L1168" s="1">
        <v>9.3714587391933E-6</v>
      </c>
      <c r="M1168" s="1">
        <v>9.3714587391933E-6</v>
      </c>
      <c r="N1168">
        <v>-0.60780584458060205</v>
      </c>
      <c r="O1168" t="str">
        <f>VLOOKUP(E1168,usvi_genera_relabel!A$2:B$12642,2)</f>
        <v>ASV_00134: Acidimicrobia; Candidatus Actinomarina</v>
      </c>
    </row>
    <row r="1169" spans="1:15" x14ac:dyDescent="0.2">
      <c r="A1169" t="s">
        <v>12</v>
      </c>
      <c r="B1169" t="s">
        <v>25362</v>
      </c>
      <c r="C1169" t="s">
        <v>13</v>
      </c>
      <c r="D1169" t="s">
        <v>13</v>
      </c>
      <c r="E1169" t="s">
        <v>688</v>
      </c>
      <c r="F1169" t="s">
        <v>225</v>
      </c>
      <c r="G1169">
        <v>0.55449917992988196</v>
      </c>
      <c r="H1169" t="s">
        <v>25363</v>
      </c>
      <c r="I1169" s="1">
        <v>6.3400377790434598E-7</v>
      </c>
      <c r="J1169" s="1">
        <v>6.3400377790434598E-7</v>
      </c>
      <c r="K1169" s="1">
        <v>6.3400377790434598E-7</v>
      </c>
      <c r="L1169" s="1">
        <v>2.0459724097016699E-4</v>
      </c>
      <c r="M1169" s="1">
        <v>2.0459724097016699E-4</v>
      </c>
      <c r="N1169">
        <v>0.55449917992988196</v>
      </c>
      <c r="O1169" t="str">
        <f>VLOOKUP(E1169,usvi_genera_relabel!A$2:B$12642,2)</f>
        <v>ASV_00134: Acidimicrobia; Candidatus Actinomarina</v>
      </c>
    </row>
    <row r="1170" spans="1:15" x14ac:dyDescent="0.2">
      <c r="A1170" t="s">
        <v>12</v>
      </c>
      <c r="B1170" t="s">
        <v>25362</v>
      </c>
      <c r="C1170" t="s">
        <v>13</v>
      </c>
      <c r="D1170" t="s">
        <v>13</v>
      </c>
      <c r="E1170" t="s">
        <v>688</v>
      </c>
      <c r="F1170" t="s">
        <v>45</v>
      </c>
      <c r="G1170">
        <v>-0.49343513443894998</v>
      </c>
      <c r="H1170" t="s">
        <v>25363</v>
      </c>
      <c r="I1170" s="1">
        <v>1.2295185924113301E-5</v>
      </c>
      <c r="J1170" s="1">
        <v>1.2295185924113301E-5</v>
      </c>
      <c r="K1170" s="1">
        <v>1.2295185924113301E-5</v>
      </c>
      <c r="L1170">
        <v>2.4700672002167501E-3</v>
      </c>
      <c r="M1170">
        <v>2.4700672002167501E-3</v>
      </c>
      <c r="N1170" t="s">
        <v>25361</v>
      </c>
      <c r="O1170" t="str">
        <f>VLOOKUP(E1170,usvi_genera_relabel!A$2:B$12642,2)</f>
        <v>ASV_00134: Acidimicrobia; Candidatus Actinomarina</v>
      </c>
    </row>
    <row r="1171" spans="1:15" x14ac:dyDescent="0.2">
      <c r="A1171" t="s">
        <v>12</v>
      </c>
      <c r="B1171" t="s">
        <v>25362</v>
      </c>
      <c r="C1171" t="s">
        <v>13</v>
      </c>
      <c r="D1171" t="s">
        <v>13</v>
      </c>
      <c r="E1171" t="s">
        <v>688</v>
      </c>
      <c r="F1171" t="s">
        <v>92</v>
      </c>
      <c r="G1171">
        <v>0.55628092782998195</v>
      </c>
      <c r="H1171" t="s">
        <v>25363</v>
      </c>
      <c r="I1171" s="1">
        <v>6.9497938089077804E-7</v>
      </c>
      <c r="J1171" s="1">
        <v>6.9497938089077804E-7</v>
      </c>
      <c r="K1171" s="1">
        <v>6.9497938089077804E-7</v>
      </c>
      <c r="L1171" s="1">
        <v>2.2099779747435601E-4</v>
      </c>
      <c r="M1171" s="1">
        <v>2.2099779747435601E-4</v>
      </c>
      <c r="N1171">
        <v>0.55628092782998195</v>
      </c>
      <c r="O1171" t="str">
        <f>VLOOKUP(E1171,usvi_genera_relabel!A$2:B$12642,2)</f>
        <v>ASV_00134: Acidimicrobia; Candidatus Actinomarina</v>
      </c>
    </row>
    <row r="1172" spans="1:15" x14ac:dyDescent="0.2">
      <c r="A1172" t="s">
        <v>12</v>
      </c>
      <c r="B1172" t="s">
        <v>25362</v>
      </c>
      <c r="C1172" t="s">
        <v>13</v>
      </c>
      <c r="D1172" t="s">
        <v>13</v>
      </c>
      <c r="E1172" t="s">
        <v>688</v>
      </c>
      <c r="F1172" t="s">
        <v>30</v>
      </c>
      <c r="G1172">
        <v>-0.52581912948126597</v>
      </c>
      <c r="H1172" t="s">
        <v>25363</v>
      </c>
      <c r="I1172" s="1">
        <v>2.4902987803567901E-6</v>
      </c>
      <c r="J1172" s="1">
        <v>2.4902987803567901E-6</v>
      </c>
      <c r="K1172" s="1">
        <v>2.4902987803567901E-6</v>
      </c>
      <c r="L1172" s="1">
        <v>6.50532183498904E-4</v>
      </c>
      <c r="M1172" s="1">
        <v>6.50532183498904E-4</v>
      </c>
      <c r="N1172">
        <v>-0.52581912948126597</v>
      </c>
      <c r="O1172" t="str">
        <f>VLOOKUP(E1172,usvi_genera_relabel!A$2:B$12642,2)</f>
        <v>ASV_00134: Acidimicrobia; Candidatus Actinomarina</v>
      </c>
    </row>
    <row r="1173" spans="1:15" x14ac:dyDescent="0.2">
      <c r="A1173" t="s">
        <v>12</v>
      </c>
      <c r="B1173" t="s">
        <v>25362</v>
      </c>
      <c r="C1173" t="s">
        <v>13</v>
      </c>
      <c r="D1173" t="s">
        <v>13</v>
      </c>
      <c r="E1173" t="s">
        <v>688</v>
      </c>
      <c r="F1173" t="s">
        <v>185</v>
      </c>
      <c r="G1173">
        <v>0.54516411466994397</v>
      </c>
      <c r="H1173" t="s">
        <v>25363</v>
      </c>
      <c r="I1173" s="1">
        <v>1.27563065496732E-6</v>
      </c>
      <c r="J1173" s="1">
        <v>1.27563065496732E-6</v>
      </c>
      <c r="K1173" s="1">
        <v>1.27563065496732E-6</v>
      </c>
      <c r="L1173" s="1">
        <v>3.6879104034390502E-4</v>
      </c>
      <c r="M1173" s="1">
        <v>3.6879104034390502E-4</v>
      </c>
      <c r="N1173">
        <v>0.54516411466994397</v>
      </c>
      <c r="O1173" t="str">
        <f>VLOOKUP(E1173,usvi_genera_relabel!A$2:B$12642,2)</f>
        <v>ASV_00134: Acidimicrobia; Candidatus Actinomarina</v>
      </c>
    </row>
    <row r="1174" spans="1:15" x14ac:dyDescent="0.2">
      <c r="A1174" t="s">
        <v>12</v>
      </c>
      <c r="B1174" t="s">
        <v>25362</v>
      </c>
      <c r="C1174" t="s">
        <v>13</v>
      </c>
      <c r="D1174" t="s">
        <v>13</v>
      </c>
      <c r="E1174" t="s">
        <v>77</v>
      </c>
      <c r="F1174" t="s">
        <v>157</v>
      </c>
      <c r="G1174">
        <v>-0.57465955437348704</v>
      </c>
      <c r="H1174" t="s">
        <v>25363</v>
      </c>
      <c r="I1174" s="1">
        <v>1.6004487818622899E-7</v>
      </c>
      <c r="J1174" s="1">
        <v>1.6004487818622899E-7</v>
      </c>
      <c r="K1174" s="1">
        <v>1.6004487818622899E-7</v>
      </c>
      <c r="L1174" s="1">
        <v>6.1450953875667597E-5</v>
      </c>
      <c r="M1174" s="1">
        <v>6.1450953875667597E-5</v>
      </c>
      <c r="N1174">
        <v>-0.57465955437348704</v>
      </c>
      <c r="O1174" t="str">
        <f>VLOOKUP(E1174,usvi_genera_relabel!A$2:B$12642,2)</f>
        <v>ASV_00136: Bacteria; Marinimicrobia (SAR406 clade)</v>
      </c>
    </row>
    <row r="1175" spans="1:15" x14ac:dyDescent="0.2">
      <c r="A1175" t="s">
        <v>12</v>
      </c>
      <c r="B1175" t="s">
        <v>25362</v>
      </c>
      <c r="C1175" t="s">
        <v>13</v>
      </c>
      <c r="D1175" t="s">
        <v>13</v>
      </c>
      <c r="E1175" t="s">
        <v>77</v>
      </c>
      <c r="F1175" t="s">
        <v>31</v>
      </c>
      <c r="G1175">
        <v>-0.54921180455748098</v>
      </c>
      <c r="H1175" t="s">
        <v>25363</v>
      </c>
      <c r="I1175" s="1">
        <v>7.061407221623E-7</v>
      </c>
      <c r="J1175" s="1">
        <v>7.061407221623E-7</v>
      </c>
      <c r="K1175" s="1">
        <v>7.061407221623E-7</v>
      </c>
      <c r="L1175" s="1">
        <v>2.2406571076314801E-4</v>
      </c>
      <c r="M1175" s="1">
        <v>2.2406571076314801E-4</v>
      </c>
      <c r="N1175">
        <v>-0.54921180455748098</v>
      </c>
      <c r="O1175" t="str">
        <f>VLOOKUP(E1175,usvi_genera_relabel!A$2:B$12642,2)</f>
        <v>ASV_00136: Bacteria; Marinimicrobia (SAR406 clade)</v>
      </c>
    </row>
    <row r="1176" spans="1:15" x14ac:dyDescent="0.2">
      <c r="A1176" t="s">
        <v>12</v>
      </c>
      <c r="B1176" t="s">
        <v>25362</v>
      </c>
      <c r="C1176" t="s">
        <v>13</v>
      </c>
      <c r="D1176" t="s">
        <v>13</v>
      </c>
      <c r="E1176" t="s">
        <v>77</v>
      </c>
      <c r="F1176" t="s">
        <v>44</v>
      </c>
      <c r="G1176">
        <v>-0.70834960591523399</v>
      </c>
      <c r="H1176" t="s">
        <v>25363</v>
      </c>
      <c r="I1176" s="1">
        <v>4.8581410820463998E-12</v>
      </c>
      <c r="J1176" s="1">
        <v>4.8581410820463998E-12</v>
      </c>
      <c r="K1176" s="1">
        <v>4.8581410820463998E-12</v>
      </c>
      <c r="L1176" s="1">
        <v>5.8156257195256897E-9</v>
      </c>
      <c r="M1176" s="1">
        <v>5.8156257195256897E-9</v>
      </c>
      <c r="N1176">
        <v>-0.70834960591523399</v>
      </c>
      <c r="O1176" t="str">
        <f>VLOOKUP(E1176,usvi_genera_relabel!A$2:B$12642,2)</f>
        <v>ASV_00136: Bacteria; Marinimicrobia (SAR406 clade)</v>
      </c>
    </row>
    <row r="1177" spans="1:15" x14ac:dyDescent="0.2">
      <c r="A1177" t="s">
        <v>12</v>
      </c>
      <c r="B1177" t="s">
        <v>25362</v>
      </c>
      <c r="C1177" t="s">
        <v>13</v>
      </c>
      <c r="D1177" t="s">
        <v>13</v>
      </c>
      <c r="E1177" t="s">
        <v>77</v>
      </c>
      <c r="F1177" t="s">
        <v>159</v>
      </c>
      <c r="G1177">
        <v>-0.69129365587132896</v>
      </c>
      <c r="H1177" t="s">
        <v>25363</v>
      </c>
      <c r="I1177" s="1">
        <v>2.4986581917773401E-11</v>
      </c>
      <c r="J1177" s="1">
        <v>2.4986581917773401E-11</v>
      </c>
      <c r="K1177" s="1">
        <v>2.4986581917773401E-11</v>
      </c>
      <c r="L1177" s="1">
        <v>2.5571104623656401E-8</v>
      </c>
      <c r="M1177" s="1">
        <v>2.5571104623656401E-8</v>
      </c>
      <c r="N1177">
        <v>-0.69129365587132896</v>
      </c>
      <c r="O1177" t="str">
        <f>VLOOKUP(E1177,usvi_genera_relabel!A$2:B$12642,2)</f>
        <v>ASV_00136: Bacteria; Marinimicrobia (SAR406 clade)</v>
      </c>
    </row>
    <row r="1178" spans="1:15" x14ac:dyDescent="0.2">
      <c r="A1178" t="s">
        <v>12</v>
      </c>
      <c r="B1178" t="s">
        <v>25362</v>
      </c>
      <c r="C1178" t="s">
        <v>13</v>
      </c>
      <c r="D1178" t="s">
        <v>13</v>
      </c>
      <c r="E1178" t="s">
        <v>77</v>
      </c>
      <c r="F1178" t="s">
        <v>68</v>
      </c>
      <c r="G1178">
        <v>-0.53489638141683804</v>
      </c>
      <c r="H1178" t="s">
        <v>25363</v>
      </c>
      <c r="I1178" s="1">
        <v>1.54428174069895E-6</v>
      </c>
      <c r="J1178" s="1">
        <v>1.54428174069895E-6</v>
      </c>
      <c r="K1178" s="1">
        <v>1.54428174069895E-6</v>
      </c>
      <c r="L1178" s="1">
        <v>4.3225312751742903E-4</v>
      </c>
      <c r="M1178" s="1">
        <v>4.3225312751742903E-4</v>
      </c>
      <c r="N1178">
        <v>-0.53489638141683804</v>
      </c>
      <c r="O1178" t="str">
        <f>VLOOKUP(E1178,usvi_genera_relabel!A$2:B$12642,2)</f>
        <v>ASV_00136: Bacteria; Marinimicrobia (SAR406 clade)</v>
      </c>
    </row>
    <row r="1179" spans="1:15" x14ac:dyDescent="0.2">
      <c r="A1179" t="s">
        <v>12</v>
      </c>
      <c r="B1179" t="s">
        <v>25362</v>
      </c>
      <c r="C1179" t="s">
        <v>13</v>
      </c>
      <c r="D1179" t="s">
        <v>13</v>
      </c>
      <c r="E1179" t="s">
        <v>77</v>
      </c>
      <c r="F1179" t="s">
        <v>98</v>
      </c>
      <c r="G1179">
        <v>-0.45002515694686801</v>
      </c>
      <c r="H1179" t="s">
        <v>25363</v>
      </c>
      <c r="I1179" s="1">
        <v>8.2321223538857794E-5</v>
      </c>
      <c r="J1179" s="1">
        <v>8.2321223538857794E-5</v>
      </c>
      <c r="K1179" s="1">
        <v>8.2321223538857794E-5</v>
      </c>
      <c r="L1179">
        <v>1.1597796765103001E-2</v>
      </c>
      <c r="M1179">
        <v>1.1597796765103001E-2</v>
      </c>
      <c r="N1179" t="s">
        <v>25361</v>
      </c>
      <c r="O1179" t="str">
        <f>VLOOKUP(E1179,usvi_genera_relabel!A$2:B$12642,2)</f>
        <v>ASV_00136: Bacteria; Marinimicrobia (SAR406 clade)</v>
      </c>
    </row>
    <row r="1180" spans="1:15" x14ac:dyDescent="0.2">
      <c r="A1180" t="s">
        <v>12</v>
      </c>
      <c r="B1180" t="s">
        <v>25362</v>
      </c>
      <c r="C1180" t="s">
        <v>13</v>
      </c>
      <c r="D1180" t="s">
        <v>13</v>
      </c>
      <c r="E1180" t="s">
        <v>77</v>
      </c>
      <c r="F1180" t="s">
        <v>122</v>
      </c>
      <c r="G1180">
        <v>-0.53169719399926496</v>
      </c>
      <c r="H1180" t="s">
        <v>25363</v>
      </c>
      <c r="I1180" s="1">
        <v>5.1740746715462298E-6</v>
      </c>
      <c r="J1180" s="1">
        <v>5.1740746715462298E-6</v>
      </c>
      <c r="K1180" s="1">
        <v>5.1740746715462298E-6</v>
      </c>
      <c r="L1180">
        <v>1.1963267466198601E-3</v>
      </c>
      <c r="M1180">
        <v>1.1963267466198601E-3</v>
      </c>
      <c r="N1180">
        <v>-0.53169719399926496</v>
      </c>
      <c r="O1180" t="str">
        <f>VLOOKUP(E1180,usvi_genera_relabel!A$2:B$12642,2)</f>
        <v>ASV_00136: Bacteria; Marinimicrobia (SAR406 clade)</v>
      </c>
    </row>
    <row r="1181" spans="1:15" x14ac:dyDescent="0.2">
      <c r="A1181" t="s">
        <v>12</v>
      </c>
      <c r="B1181" t="s">
        <v>25362</v>
      </c>
      <c r="C1181" t="s">
        <v>13</v>
      </c>
      <c r="D1181" t="s">
        <v>13</v>
      </c>
      <c r="E1181" t="s">
        <v>77</v>
      </c>
      <c r="F1181" t="s">
        <v>161</v>
      </c>
      <c r="G1181">
        <v>-0.63286393445095301</v>
      </c>
      <c r="H1181" t="s">
        <v>25363</v>
      </c>
      <c r="I1181" s="1">
        <v>2.0123479026986999E-5</v>
      </c>
      <c r="J1181" s="1">
        <v>2.0123479026986999E-5</v>
      </c>
      <c r="K1181" s="1">
        <v>2.0123479026986999E-5</v>
      </c>
      <c r="L1181">
        <v>3.6852844997221101E-3</v>
      </c>
      <c r="M1181">
        <v>3.6852844997221101E-3</v>
      </c>
      <c r="N1181">
        <v>-0.63286393445095301</v>
      </c>
      <c r="O1181" t="str">
        <f>VLOOKUP(E1181,usvi_genera_relabel!A$2:B$12642,2)</f>
        <v>ASV_00136: Bacteria; Marinimicrobia (SAR406 clade)</v>
      </c>
    </row>
    <row r="1182" spans="1:15" x14ac:dyDescent="0.2">
      <c r="A1182" t="s">
        <v>12</v>
      </c>
      <c r="B1182" t="s">
        <v>25362</v>
      </c>
      <c r="C1182" t="s">
        <v>13</v>
      </c>
      <c r="D1182" t="s">
        <v>13</v>
      </c>
      <c r="E1182" t="s">
        <v>77</v>
      </c>
      <c r="F1182" t="s">
        <v>48</v>
      </c>
      <c r="G1182">
        <v>-0.48454558278423199</v>
      </c>
      <c r="H1182" t="s">
        <v>25363</v>
      </c>
      <c r="I1182" s="1">
        <v>1.85377911469061E-5</v>
      </c>
      <c r="J1182" s="1">
        <v>1.85377911469061E-5</v>
      </c>
      <c r="K1182" s="1">
        <v>1.85377911469061E-5</v>
      </c>
      <c r="L1182">
        <v>3.4461705158617402E-3</v>
      </c>
      <c r="M1182">
        <v>3.4461705158617402E-3</v>
      </c>
      <c r="N1182" t="s">
        <v>25361</v>
      </c>
      <c r="O1182" t="str">
        <f>VLOOKUP(E1182,usvi_genera_relabel!A$2:B$12642,2)</f>
        <v>ASV_00136: Bacteria; Marinimicrobia (SAR406 clade)</v>
      </c>
    </row>
    <row r="1183" spans="1:15" x14ac:dyDescent="0.2">
      <c r="A1183" t="s">
        <v>12</v>
      </c>
      <c r="B1183" t="s">
        <v>25362</v>
      </c>
      <c r="C1183" t="s">
        <v>13</v>
      </c>
      <c r="D1183" t="s">
        <v>13</v>
      </c>
      <c r="E1183" t="s">
        <v>77</v>
      </c>
      <c r="F1183" t="s">
        <v>50</v>
      </c>
      <c r="G1183">
        <v>-0.56659117081978305</v>
      </c>
      <c r="H1183" t="s">
        <v>25363</v>
      </c>
      <c r="I1183" s="1">
        <v>2.5971774578476202E-7</v>
      </c>
      <c r="J1183" s="1">
        <v>2.5971774578476202E-7</v>
      </c>
      <c r="K1183" s="1">
        <v>2.5971774578476202E-7</v>
      </c>
      <c r="L1183" s="1">
        <v>9.3443007492604606E-5</v>
      </c>
      <c r="M1183" s="1">
        <v>9.3443007492604606E-5</v>
      </c>
      <c r="N1183">
        <v>-0.56659117081978305</v>
      </c>
      <c r="O1183" t="str">
        <f>VLOOKUP(E1183,usvi_genera_relabel!A$2:B$12642,2)</f>
        <v>ASV_00136: Bacteria; Marinimicrobia (SAR406 clade)</v>
      </c>
    </row>
    <row r="1184" spans="1:15" x14ac:dyDescent="0.2">
      <c r="A1184" t="s">
        <v>12</v>
      </c>
      <c r="B1184" t="s">
        <v>25362</v>
      </c>
      <c r="C1184" t="s">
        <v>13</v>
      </c>
      <c r="D1184" t="s">
        <v>13</v>
      </c>
      <c r="E1184" t="s">
        <v>77</v>
      </c>
      <c r="F1184" t="s">
        <v>37</v>
      </c>
      <c r="G1184">
        <v>-0.790463281575711</v>
      </c>
      <c r="H1184" t="s">
        <v>25363</v>
      </c>
      <c r="I1184" s="1">
        <v>2.45607507393617E-16</v>
      </c>
      <c r="J1184" s="1">
        <v>2.45607507393617E-16</v>
      </c>
      <c r="K1184" s="1">
        <v>2.45607507393617E-16</v>
      </c>
      <c r="L1184" s="1">
        <v>5.2393769784314298E-13</v>
      </c>
      <c r="M1184" s="1">
        <v>5.2393769784314298E-13</v>
      </c>
      <c r="N1184">
        <v>-0.790463281575711</v>
      </c>
      <c r="O1184" t="str">
        <f>VLOOKUP(E1184,usvi_genera_relabel!A$2:B$12642,2)</f>
        <v>ASV_00136: Bacteria; Marinimicrobia (SAR406 clade)</v>
      </c>
    </row>
    <row r="1185" spans="1:15" x14ac:dyDescent="0.2">
      <c r="A1185" t="s">
        <v>12</v>
      </c>
      <c r="B1185" t="s">
        <v>25362</v>
      </c>
      <c r="C1185" t="s">
        <v>13</v>
      </c>
      <c r="D1185" t="s">
        <v>13</v>
      </c>
      <c r="E1185" t="s">
        <v>77</v>
      </c>
      <c r="F1185" t="s">
        <v>117</v>
      </c>
      <c r="G1185">
        <v>-0.60475428459067704</v>
      </c>
      <c r="H1185" t="s">
        <v>25363</v>
      </c>
      <c r="I1185" s="1">
        <v>2.3325554172039701E-8</v>
      </c>
      <c r="J1185" s="1">
        <v>2.3325554172039701E-8</v>
      </c>
      <c r="K1185" s="1">
        <v>2.3325554172039701E-8</v>
      </c>
      <c r="L1185" s="1">
        <v>1.130042268507E-5</v>
      </c>
      <c r="M1185" s="1">
        <v>1.130042268507E-5</v>
      </c>
      <c r="N1185">
        <v>-0.60475428459067704</v>
      </c>
      <c r="O1185" t="str">
        <f>VLOOKUP(E1185,usvi_genera_relabel!A$2:B$12642,2)</f>
        <v>ASV_00136: Bacteria; Marinimicrobia (SAR406 clade)</v>
      </c>
    </row>
    <row r="1186" spans="1:15" x14ac:dyDescent="0.2">
      <c r="A1186" t="s">
        <v>12</v>
      </c>
      <c r="B1186" t="s">
        <v>25362</v>
      </c>
      <c r="C1186" t="s">
        <v>13</v>
      </c>
      <c r="D1186" t="s">
        <v>13</v>
      </c>
      <c r="E1186" t="s">
        <v>77</v>
      </c>
      <c r="F1186" t="s">
        <v>66</v>
      </c>
      <c r="G1186">
        <v>-0.53850502553790403</v>
      </c>
      <c r="H1186" t="s">
        <v>25363</v>
      </c>
      <c r="I1186" s="1">
        <v>1.2721355991070399E-6</v>
      </c>
      <c r="J1186" s="1">
        <v>1.2721355991070399E-6</v>
      </c>
      <c r="K1186" s="1">
        <v>1.2721355991070399E-6</v>
      </c>
      <c r="L1186" s="1">
        <v>3.6791646545936802E-4</v>
      </c>
      <c r="M1186" s="1">
        <v>3.6791646545936802E-4</v>
      </c>
      <c r="N1186">
        <v>-0.53850502553790403</v>
      </c>
      <c r="O1186" t="str">
        <f>VLOOKUP(E1186,usvi_genera_relabel!A$2:B$12642,2)</f>
        <v>ASV_00136: Bacteria; Marinimicrobia (SAR406 clade)</v>
      </c>
    </row>
    <row r="1187" spans="1:15" x14ac:dyDescent="0.2">
      <c r="A1187" t="s">
        <v>12</v>
      </c>
      <c r="B1187" t="s">
        <v>25362</v>
      </c>
      <c r="C1187" t="s">
        <v>13</v>
      </c>
      <c r="D1187" t="s">
        <v>13</v>
      </c>
      <c r="E1187" t="s">
        <v>77</v>
      </c>
      <c r="F1187" t="s">
        <v>45</v>
      </c>
      <c r="G1187">
        <v>-0.72435019777278997</v>
      </c>
      <c r="H1187" t="s">
        <v>25363</v>
      </c>
      <c r="I1187" s="1">
        <v>9.3655360059416503E-13</v>
      </c>
      <c r="J1187" s="1">
        <v>9.3655360059416503E-13</v>
      </c>
      <c r="K1187" s="1">
        <v>9.3655360059416503E-13</v>
      </c>
      <c r="L1187" s="1">
        <v>1.30932869230494E-9</v>
      </c>
      <c r="M1187" s="1">
        <v>1.30932869230494E-9</v>
      </c>
      <c r="N1187">
        <v>-0.72435019777278997</v>
      </c>
      <c r="O1187" t="str">
        <f>VLOOKUP(E1187,usvi_genera_relabel!A$2:B$12642,2)</f>
        <v>ASV_00136: Bacteria; Marinimicrobia (SAR406 clade)</v>
      </c>
    </row>
    <row r="1188" spans="1:15" x14ac:dyDescent="0.2">
      <c r="A1188" t="s">
        <v>12</v>
      </c>
      <c r="B1188" t="s">
        <v>25362</v>
      </c>
      <c r="C1188" t="s">
        <v>13</v>
      </c>
      <c r="D1188" t="s">
        <v>13</v>
      </c>
      <c r="E1188" t="s">
        <v>77</v>
      </c>
      <c r="F1188" t="s">
        <v>30</v>
      </c>
      <c r="G1188">
        <v>-0.63672142449332503</v>
      </c>
      <c r="H1188" t="s">
        <v>25363</v>
      </c>
      <c r="I1188" s="1">
        <v>2.3923995825224202E-9</v>
      </c>
      <c r="J1188" s="1">
        <v>2.3923995825224202E-9</v>
      </c>
      <c r="K1188" s="1">
        <v>2.3923995825224202E-9</v>
      </c>
      <c r="L1188" s="1">
        <v>1.4818038477519499E-6</v>
      </c>
      <c r="M1188" s="1">
        <v>1.4818038477519499E-6</v>
      </c>
      <c r="N1188">
        <v>-0.63672142449332503</v>
      </c>
      <c r="O1188" t="str">
        <f>VLOOKUP(E1188,usvi_genera_relabel!A$2:B$12642,2)</f>
        <v>ASV_00136: Bacteria; Marinimicrobia (SAR406 clade)</v>
      </c>
    </row>
    <row r="1189" spans="1:15" x14ac:dyDescent="0.2">
      <c r="A1189" t="s">
        <v>12</v>
      </c>
      <c r="B1189" t="s">
        <v>25362</v>
      </c>
      <c r="C1189" t="s">
        <v>13</v>
      </c>
      <c r="D1189" t="s">
        <v>13</v>
      </c>
      <c r="E1189" t="s">
        <v>304</v>
      </c>
      <c r="F1189" t="s">
        <v>157</v>
      </c>
      <c r="G1189">
        <v>-0.58278815773638304</v>
      </c>
      <c r="H1189" t="s">
        <v>25363</v>
      </c>
      <c r="I1189" s="1">
        <v>9.6968473928327603E-8</v>
      </c>
      <c r="J1189" s="1">
        <v>9.6968473928327603E-8</v>
      </c>
      <c r="K1189" s="1">
        <v>9.6968473928327603E-8</v>
      </c>
      <c r="L1189" s="1">
        <v>3.96843859720815E-5</v>
      </c>
      <c r="M1189" s="1">
        <v>3.96843859720815E-5</v>
      </c>
      <c r="N1189">
        <v>-0.58278815773638304</v>
      </c>
      <c r="O1189" t="str">
        <f>VLOOKUP(E1189,usvi_genera_relabel!A$2:B$12642,2)</f>
        <v>ASV_00138: Gammaproteobacteria; BD1-7 clade</v>
      </c>
    </row>
    <row r="1190" spans="1:15" x14ac:dyDescent="0.2">
      <c r="A1190" t="s">
        <v>12</v>
      </c>
      <c r="B1190" t="s">
        <v>25362</v>
      </c>
      <c r="C1190" t="s">
        <v>13</v>
      </c>
      <c r="D1190" t="s">
        <v>13</v>
      </c>
      <c r="E1190" t="s">
        <v>304</v>
      </c>
      <c r="F1190" t="s">
        <v>91</v>
      </c>
      <c r="G1190">
        <v>0.488774912471161</v>
      </c>
      <c r="H1190" t="s">
        <v>25363</v>
      </c>
      <c r="I1190" s="1">
        <v>1.5269925211261699E-5</v>
      </c>
      <c r="J1190" s="1">
        <v>1.5269925211261699E-5</v>
      </c>
      <c r="K1190" s="1">
        <v>1.5269925211261699E-5</v>
      </c>
      <c r="L1190">
        <v>2.9401779065902499E-3</v>
      </c>
      <c r="M1190">
        <v>2.9401779065902499E-3</v>
      </c>
      <c r="N1190" t="s">
        <v>25361</v>
      </c>
      <c r="O1190" t="str">
        <f>VLOOKUP(E1190,usvi_genera_relabel!A$2:B$12642,2)</f>
        <v>ASV_00138: Gammaproteobacteria; BD1-7 clade</v>
      </c>
    </row>
    <row r="1191" spans="1:15" x14ac:dyDescent="0.2">
      <c r="A1191" t="s">
        <v>12</v>
      </c>
      <c r="B1191" t="s">
        <v>25362</v>
      </c>
      <c r="C1191" t="s">
        <v>13</v>
      </c>
      <c r="D1191" t="s">
        <v>13</v>
      </c>
      <c r="E1191" t="s">
        <v>304</v>
      </c>
      <c r="F1191" t="s">
        <v>44</v>
      </c>
      <c r="G1191">
        <v>-0.60010417935225102</v>
      </c>
      <c r="H1191" t="s">
        <v>25363</v>
      </c>
      <c r="I1191" s="1">
        <v>3.1821482198941099E-8</v>
      </c>
      <c r="J1191" s="1">
        <v>3.1821482198941099E-8</v>
      </c>
      <c r="K1191" s="1">
        <v>3.1821482198941099E-8</v>
      </c>
      <c r="L1191" s="1">
        <v>1.48379458770829E-5</v>
      </c>
      <c r="M1191" s="1">
        <v>1.48379458770829E-5</v>
      </c>
      <c r="N1191">
        <v>-0.60010417935225102</v>
      </c>
      <c r="O1191" t="str">
        <f>VLOOKUP(E1191,usvi_genera_relabel!A$2:B$12642,2)</f>
        <v>ASV_00138: Gammaproteobacteria; BD1-7 clade</v>
      </c>
    </row>
    <row r="1192" spans="1:15" x14ac:dyDescent="0.2">
      <c r="A1192" t="s">
        <v>12</v>
      </c>
      <c r="B1192" t="s">
        <v>25362</v>
      </c>
      <c r="C1192" t="s">
        <v>13</v>
      </c>
      <c r="D1192" t="s">
        <v>13</v>
      </c>
      <c r="E1192" t="s">
        <v>304</v>
      </c>
      <c r="F1192" t="s">
        <v>159</v>
      </c>
      <c r="G1192">
        <v>-0.73401810233310705</v>
      </c>
      <c r="H1192" t="s">
        <v>25363</v>
      </c>
      <c r="I1192" s="1">
        <v>3.27258290832786E-13</v>
      </c>
      <c r="J1192" s="1">
        <v>3.27258290832786E-13</v>
      </c>
      <c r="K1192" s="1">
        <v>3.27258290832786E-13</v>
      </c>
      <c r="L1192" s="1">
        <v>4.9461236845525998E-10</v>
      </c>
      <c r="M1192" s="1">
        <v>4.9461236845525998E-10</v>
      </c>
      <c r="N1192">
        <v>-0.73401810233310705</v>
      </c>
      <c r="O1192" t="str">
        <f>VLOOKUP(E1192,usvi_genera_relabel!A$2:B$12642,2)</f>
        <v>ASV_00138: Gammaproteobacteria; BD1-7 clade</v>
      </c>
    </row>
    <row r="1193" spans="1:15" x14ac:dyDescent="0.2">
      <c r="A1193" t="s">
        <v>12</v>
      </c>
      <c r="B1193" t="s">
        <v>25362</v>
      </c>
      <c r="C1193" t="s">
        <v>13</v>
      </c>
      <c r="D1193" t="s">
        <v>13</v>
      </c>
      <c r="E1193" t="s">
        <v>304</v>
      </c>
      <c r="F1193" t="s">
        <v>122</v>
      </c>
      <c r="G1193">
        <v>-0.61227551100514799</v>
      </c>
      <c r="H1193" t="s">
        <v>25363</v>
      </c>
      <c r="I1193" s="1">
        <v>5.9689134734056602E-8</v>
      </c>
      <c r="J1193" s="1">
        <v>5.9689134734056602E-8</v>
      </c>
      <c r="K1193" s="1">
        <v>5.9689134734056602E-8</v>
      </c>
      <c r="L1193" s="1">
        <v>2.5998571303756999E-5</v>
      </c>
      <c r="M1193" s="1">
        <v>2.5998571303756999E-5</v>
      </c>
      <c r="N1193">
        <v>-0.61227551100514799</v>
      </c>
      <c r="O1193" t="str">
        <f>VLOOKUP(E1193,usvi_genera_relabel!A$2:B$12642,2)</f>
        <v>ASV_00138: Gammaproteobacteria; BD1-7 clade</v>
      </c>
    </row>
    <row r="1194" spans="1:15" x14ac:dyDescent="0.2">
      <c r="A1194" t="s">
        <v>12</v>
      </c>
      <c r="B1194" t="s">
        <v>25362</v>
      </c>
      <c r="C1194" t="s">
        <v>13</v>
      </c>
      <c r="D1194" t="s">
        <v>13</v>
      </c>
      <c r="E1194" t="s">
        <v>304</v>
      </c>
      <c r="F1194" t="s">
        <v>161</v>
      </c>
      <c r="G1194">
        <v>-0.77147134202852796</v>
      </c>
      <c r="H1194" t="s">
        <v>25363</v>
      </c>
      <c r="I1194" s="1">
        <v>1.435257043352E-8</v>
      </c>
      <c r="J1194" s="1">
        <v>1.435257043352E-8</v>
      </c>
      <c r="K1194" s="1">
        <v>1.435257043352E-8</v>
      </c>
      <c r="L1194" s="1">
        <v>7.3489666331727099E-6</v>
      </c>
      <c r="M1194" s="1">
        <v>7.3489666331727099E-6</v>
      </c>
      <c r="N1194">
        <v>-0.77147134202852796</v>
      </c>
      <c r="O1194" t="str">
        <f>VLOOKUP(E1194,usvi_genera_relabel!A$2:B$12642,2)</f>
        <v>ASV_00138: Gammaproteobacteria; BD1-7 clade</v>
      </c>
    </row>
    <row r="1195" spans="1:15" x14ac:dyDescent="0.2">
      <c r="A1195" t="s">
        <v>12</v>
      </c>
      <c r="B1195" t="s">
        <v>25362</v>
      </c>
      <c r="C1195" t="s">
        <v>13</v>
      </c>
      <c r="D1195" t="s">
        <v>13</v>
      </c>
      <c r="E1195" t="s">
        <v>304</v>
      </c>
      <c r="F1195" t="s">
        <v>50</v>
      </c>
      <c r="G1195">
        <v>-0.53203140832940499</v>
      </c>
      <c r="H1195" t="s">
        <v>25363</v>
      </c>
      <c r="I1195" s="1">
        <v>1.7983659258336199E-6</v>
      </c>
      <c r="J1195" s="1">
        <v>1.7983659258336199E-6</v>
      </c>
      <c r="K1195" s="1">
        <v>1.7983659258336199E-6</v>
      </c>
      <c r="L1195" s="1">
        <v>4.9331937276504505E-4</v>
      </c>
      <c r="M1195" s="1">
        <v>4.9331937276504505E-4</v>
      </c>
      <c r="N1195">
        <v>-0.53203140832940499</v>
      </c>
      <c r="O1195" t="str">
        <f>VLOOKUP(E1195,usvi_genera_relabel!A$2:B$12642,2)</f>
        <v>ASV_00138: Gammaproteobacteria; BD1-7 clade</v>
      </c>
    </row>
    <row r="1196" spans="1:15" x14ac:dyDescent="0.2">
      <c r="A1196" t="s">
        <v>12</v>
      </c>
      <c r="B1196" t="s">
        <v>25362</v>
      </c>
      <c r="C1196" t="s">
        <v>13</v>
      </c>
      <c r="D1196" t="s">
        <v>13</v>
      </c>
      <c r="E1196" t="s">
        <v>304</v>
      </c>
      <c r="F1196" t="s">
        <v>37</v>
      </c>
      <c r="G1196">
        <v>-0.67010654580709805</v>
      </c>
      <c r="H1196" t="s">
        <v>25363</v>
      </c>
      <c r="I1196" s="1">
        <v>1.6449426072590299E-10</v>
      </c>
      <c r="J1196" s="1">
        <v>1.6449426072590299E-10</v>
      </c>
      <c r="K1196" s="1">
        <v>1.6449426072590299E-10</v>
      </c>
      <c r="L1196" s="1">
        <v>1.3303915159635E-7</v>
      </c>
      <c r="M1196" s="1">
        <v>1.3303915159635E-7</v>
      </c>
      <c r="N1196">
        <v>-0.67010654580709805</v>
      </c>
      <c r="O1196" t="str">
        <f>VLOOKUP(E1196,usvi_genera_relabel!A$2:B$12642,2)</f>
        <v>ASV_00138: Gammaproteobacteria; BD1-7 clade</v>
      </c>
    </row>
    <row r="1197" spans="1:15" x14ac:dyDescent="0.2">
      <c r="A1197" t="s">
        <v>12</v>
      </c>
      <c r="B1197" t="s">
        <v>25362</v>
      </c>
      <c r="C1197" t="s">
        <v>13</v>
      </c>
      <c r="D1197" t="s">
        <v>13</v>
      </c>
      <c r="E1197" t="s">
        <v>304</v>
      </c>
      <c r="F1197" t="s">
        <v>117</v>
      </c>
      <c r="G1197">
        <v>-0.51245020946727504</v>
      </c>
      <c r="H1197" t="s">
        <v>25363</v>
      </c>
      <c r="I1197" s="1">
        <v>4.91096574444659E-6</v>
      </c>
      <c r="J1197" s="1">
        <v>4.91096574444659E-6</v>
      </c>
      <c r="K1197" s="1">
        <v>4.91096574444659E-6</v>
      </c>
      <c r="L1197">
        <v>1.1459837369491E-3</v>
      </c>
      <c r="M1197">
        <v>1.1459837369491E-3</v>
      </c>
      <c r="N1197">
        <v>-0.51245020946727504</v>
      </c>
      <c r="O1197" t="str">
        <f>VLOOKUP(E1197,usvi_genera_relabel!A$2:B$12642,2)</f>
        <v>ASV_00138: Gammaproteobacteria; BD1-7 clade</v>
      </c>
    </row>
    <row r="1198" spans="1:15" x14ac:dyDescent="0.2">
      <c r="A1198" t="s">
        <v>12</v>
      </c>
      <c r="B1198" t="s">
        <v>25362</v>
      </c>
      <c r="C1198" t="s">
        <v>13</v>
      </c>
      <c r="D1198" t="s">
        <v>13</v>
      </c>
      <c r="E1198" t="s">
        <v>304</v>
      </c>
      <c r="F1198" t="s">
        <v>45</v>
      </c>
      <c r="G1198">
        <v>-0.67562686665169103</v>
      </c>
      <c r="H1198" t="s">
        <v>25363</v>
      </c>
      <c r="I1198" s="1">
        <v>1.02186113620777E-10</v>
      </c>
      <c r="J1198" s="1">
        <v>1.02186113620777E-10</v>
      </c>
      <c r="K1198" s="1">
        <v>1.02186113620777E-10</v>
      </c>
      <c r="L1198" s="1">
        <v>8.7720503957513101E-8</v>
      </c>
      <c r="M1198" s="1">
        <v>8.7720503957513101E-8</v>
      </c>
      <c r="N1198">
        <v>-0.67562686665169103</v>
      </c>
      <c r="O1198" t="str">
        <f>VLOOKUP(E1198,usvi_genera_relabel!A$2:B$12642,2)</f>
        <v>ASV_00138: Gammaproteobacteria; BD1-7 clade</v>
      </c>
    </row>
    <row r="1199" spans="1:15" x14ac:dyDescent="0.2">
      <c r="A1199" t="s">
        <v>12</v>
      </c>
      <c r="B1199" t="s">
        <v>25362</v>
      </c>
      <c r="C1199" t="s">
        <v>13</v>
      </c>
      <c r="D1199" t="s">
        <v>13</v>
      </c>
      <c r="E1199" t="s">
        <v>304</v>
      </c>
      <c r="F1199" t="s">
        <v>92</v>
      </c>
      <c r="G1199">
        <v>0.48274174163891498</v>
      </c>
      <c r="H1199" t="s">
        <v>25363</v>
      </c>
      <c r="I1199" s="1">
        <v>2.6590429865878198E-5</v>
      </c>
      <c r="J1199" s="1">
        <v>2.6590429865878198E-5</v>
      </c>
      <c r="K1199" s="1">
        <v>2.6590429865878198E-5</v>
      </c>
      <c r="L1199">
        <v>4.6046319797116899E-3</v>
      </c>
      <c r="M1199">
        <v>4.6046319797116899E-3</v>
      </c>
      <c r="N1199" t="s">
        <v>25361</v>
      </c>
      <c r="O1199" t="str">
        <f>VLOOKUP(E1199,usvi_genera_relabel!A$2:B$12642,2)</f>
        <v>ASV_00138: Gammaproteobacteria; BD1-7 clade</v>
      </c>
    </row>
    <row r="1200" spans="1:15" x14ac:dyDescent="0.2">
      <c r="A1200" t="s">
        <v>12</v>
      </c>
      <c r="B1200" t="s">
        <v>25362</v>
      </c>
      <c r="C1200" t="s">
        <v>13</v>
      </c>
      <c r="D1200" t="s">
        <v>13</v>
      </c>
      <c r="E1200" t="s">
        <v>304</v>
      </c>
      <c r="F1200" t="s">
        <v>30</v>
      </c>
      <c r="G1200">
        <v>-0.70660106810798196</v>
      </c>
      <c r="H1200" t="s">
        <v>25363</v>
      </c>
      <c r="I1200" s="1">
        <v>5.7770216225253402E-12</v>
      </c>
      <c r="J1200" s="1">
        <v>5.7770216225253402E-12</v>
      </c>
      <c r="K1200" s="1">
        <v>5.7770216225253402E-12</v>
      </c>
      <c r="L1200" s="1">
        <v>6.8012137145693202E-9</v>
      </c>
      <c r="M1200" s="1">
        <v>6.8012137145693202E-9</v>
      </c>
      <c r="N1200">
        <v>-0.70660106810798196</v>
      </c>
      <c r="O1200" t="str">
        <f>VLOOKUP(E1200,usvi_genera_relabel!A$2:B$12642,2)</f>
        <v>ASV_00138: Gammaproteobacteria; BD1-7 clade</v>
      </c>
    </row>
    <row r="1201" spans="1:15" x14ac:dyDescent="0.2">
      <c r="A1201" t="s">
        <v>12</v>
      </c>
      <c r="B1201" t="s">
        <v>25362</v>
      </c>
      <c r="C1201" t="s">
        <v>13</v>
      </c>
      <c r="D1201" t="s">
        <v>13</v>
      </c>
      <c r="E1201" t="s">
        <v>304</v>
      </c>
      <c r="F1201" t="s">
        <v>185</v>
      </c>
      <c r="G1201">
        <v>0.48511842887288797</v>
      </c>
      <c r="H1201" t="s">
        <v>25363</v>
      </c>
      <c r="I1201" s="1">
        <v>2.3939172373545802E-5</v>
      </c>
      <c r="J1201" s="1">
        <v>2.3939172373545802E-5</v>
      </c>
      <c r="K1201" s="1">
        <v>2.3939172373545802E-5</v>
      </c>
      <c r="L1201">
        <v>4.2249509230296604E-3</v>
      </c>
      <c r="M1201">
        <v>4.2249509230296604E-3</v>
      </c>
      <c r="N1201" t="s">
        <v>25361</v>
      </c>
      <c r="O1201" t="str">
        <f>VLOOKUP(E1201,usvi_genera_relabel!A$2:B$12642,2)</f>
        <v>ASV_00138: Gammaproteobacteria; BD1-7 clade</v>
      </c>
    </row>
    <row r="1202" spans="1:15" x14ac:dyDescent="0.2">
      <c r="A1202" t="s">
        <v>12</v>
      </c>
      <c r="B1202" t="s">
        <v>25362</v>
      </c>
      <c r="C1202" t="s">
        <v>13</v>
      </c>
      <c r="D1202" t="s">
        <v>13</v>
      </c>
      <c r="E1202" t="s">
        <v>689</v>
      </c>
      <c r="F1202" t="s">
        <v>157</v>
      </c>
      <c r="G1202">
        <v>-0.491289694205785</v>
      </c>
      <c r="H1202" t="s">
        <v>25363</v>
      </c>
      <c r="I1202" s="1">
        <v>1.35902576438994E-5</v>
      </c>
      <c r="J1202" s="1">
        <v>1.35902576438994E-5</v>
      </c>
      <c r="K1202" s="1">
        <v>1.35902576438994E-5</v>
      </c>
      <c r="L1202">
        <v>2.6800398862413801E-3</v>
      </c>
      <c r="M1202">
        <v>2.6800398862413801E-3</v>
      </c>
      <c r="N1202" t="s">
        <v>25361</v>
      </c>
      <c r="O1202" t="str">
        <f>VLOOKUP(E1202,usvi_genera_relabel!A$2:B$12642,2)</f>
        <v>ASV_00141: Gammaproteobacteria; SAR86 clade</v>
      </c>
    </row>
    <row r="1203" spans="1:15" x14ac:dyDescent="0.2">
      <c r="A1203" t="s">
        <v>12</v>
      </c>
      <c r="B1203" t="s">
        <v>25362</v>
      </c>
      <c r="C1203" t="s">
        <v>13</v>
      </c>
      <c r="D1203" t="s">
        <v>13</v>
      </c>
      <c r="E1203" t="s">
        <v>689</v>
      </c>
      <c r="F1203" t="s">
        <v>91</v>
      </c>
      <c r="G1203">
        <v>0.48958646216257701</v>
      </c>
      <c r="H1203" t="s">
        <v>25363</v>
      </c>
      <c r="I1203" s="1">
        <v>1.4707817895754901E-5</v>
      </c>
      <c r="J1203" s="1">
        <v>1.4707817895754901E-5</v>
      </c>
      <c r="K1203" s="1">
        <v>1.4707817895754901E-5</v>
      </c>
      <c r="L1203">
        <v>2.8565014707556801E-3</v>
      </c>
      <c r="M1203">
        <v>2.8565014707556801E-3</v>
      </c>
      <c r="N1203" t="s">
        <v>25361</v>
      </c>
      <c r="O1203" t="str">
        <f>VLOOKUP(E1203,usvi_genera_relabel!A$2:B$12642,2)</f>
        <v>ASV_00141: Gammaproteobacteria; SAR86 clade</v>
      </c>
    </row>
    <row r="1204" spans="1:15" x14ac:dyDescent="0.2">
      <c r="A1204" t="s">
        <v>12</v>
      </c>
      <c r="B1204" t="s">
        <v>25362</v>
      </c>
      <c r="C1204" t="s">
        <v>13</v>
      </c>
      <c r="D1204" t="s">
        <v>13</v>
      </c>
      <c r="E1204" t="s">
        <v>689</v>
      </c>
      <c r="F1204" t="s">
        <v>44</v>
      </c>
      <c r="G1204">
        <v>-0.66550840943730905</v>
      </c>
      <c r="H1204" t="s">
        <v>25363</v>
      </c>
      <c r="I1204" s="1">
        <v>2.4269167836374499E-10</v>
      </c>
      <c r="J1204" s="1">
        <v>2.4269167836374499E-10</v>
      </c>
      <c r="K1204" s="1">
        <v>2.4269167836374499E-10</v>
      </c>
      <c r="L1204" s="1">
        <v>1.87194427807155E-7</v>
      </c>
      <c r="M1204" s="1">
        <v>1.87194427807155E-7</v>
      </c>
      <c r="N1204">
        <v>-0.66550840943730905</v>
      </c>
      <c r="O1204" t="str">
        <f>VLOOKUP(E1204,usvi_genera_relabel!A$2:B$12642,2)</f>
        <v>ASV_00141: Gammaproteobacteria; SAR86 clade</v>
      </c>
    </row>
    <row r="1205" spans="1:15" x14ac:dyDescent="0.2">
      <c r="A1205" t="s">
        <v>12</v>
      </c>
      <c r="B1205" t="s">
        <v>25362</v>
      </c>
      <c r="C1205" t="s">
        <v>13</v>
      </c>
      <c r="D1205" t="s">
        <v>13</v>
      </c>
      <c r="E1205" t="s">
        <v>689</v>
      </c>
      <c r="F1205" t="s">
        <v>159</v>
      </c>
      <c r="G1205">
        <v>-0.71471663817078901</v>
      </c>
      <c r="H1205" t="s">
        <v>25363</v>
      </c>
      <c r="I1205" s="1">
        <v>2.5574329678514099E-12</v>
      </c>
      <c r="J1205" s="1">
        <v>2.5574329678514099E-12</v>
      </c>
      <c r="K1205" s="1">
        <v>2.5574329678514099E-12</v>
      </c>
      <c r="L1205" s="1">
        <v>3.2450632752009699E-9</v>
      </c>
      <c r="M1205" s="1">
        <v>3.2450632752009699E-9</v>
      </c>
      <c r="N1205">
        <v>-0.71471663817078901</v>
      </c>
      <c r="O1205" t="str">
        <f>VLOOKUP(E1205,usvi_genera_relabel!A$2:B$12642,2)</f>
        <v>ASV_00141: Gammaproteobacteria; SAR86 clade</v>
      </c>
    </row>
    <row r="1206" spans="1:15" x14ac:dyDescent="0.2">
      <c r="A1206" t="s">
        <v>12</v>
      </c>
      <c r="B1206" t="s">
        <v>25362</v>
      </c>
      <c r="C1206" t="s">
        <v>13</v>
      </c>
      <c r="D1206" t="s">
        <v>13</v>
      </c>
      <c r="E1206" t="s">
        <v>689</v>
      </c>
      <c r="F1206" t="s">
        <v>68</v>
      </c>
      <c r="G1206">
        <v>-0.450479579903173</v>
      </c>
      <c r="H1206" t="s">
        <v>25363</v>
      </c>
      <c r="I1206" s="1">
        <v>8.0803861871543405E-5</v>
      </c>
      <c r="J1206" s="1">
        <v>8.0803861871543405E-5</v>
      </c>
      <c r="K1206" s="1">
        <v>8.0803861871543405E-5</v>
      </c>
      <c r="L1206">
        <v>1.1408660098067401E-2</v>
      </c>
      <c r="M1206">
        <v>1.1408660098067401E-2</v>
      </c>
      <c r="N1206" t="s">
        <v>25361</v>
      </c>
      <c r="O1206" t="str">
        <f>VLOOKUP(E1206,usvi_genera_relabel!A$2:B$12642,2)</f>
        <v>ASV_00141: Gammaproteobacteria; SAR86 clade</v>
      </c>
    </row>
    <row r="1207" spans="1:15" x14ac:dyDescent="0.2">
      <c r="A1207" t="s">
        <v>12</v>
      </c>
      <c r="B1207" t="s">
        <v>25362</v>
      </c>
      <c r="C1207" t="s">
        <v>13</v>
      </c>
      <c r="D1207" t="s">
        <v>13</v>
      </c>
      <c r="E1207" t="s">
        <v>689</v>
      </c>
      <c r="F1207" t="s">
        <v>122</v>
      </c>
      <c r="G1207">
        <v>-0.50699350929819997</v>
      </c>
      <c r="H1207" t="s">
        <v>25363</v>
      </c>
      <c r="I1207" s="1">
        <v>1.63431175390171E-5</v>
      </c>
      <c r="J1207" s="1">
        <v>1.63431175390171E-5</v>
      </c>
      <c r="K1207" s="1">
        <v>1.63431175390171E-5</v>
      </c>
      <c r="L1207">
        <v>3.10859119262059E-3</v>
      </c>
      <c r="M1207">
        <v>3.10859119262059E-3</v>
      </c>
      <c r="N1207">
        <v>-0.50699350929819997</v>
      </c>
      <c r="O1207" t="str">
        <f>VLOOKUP(E1207,usvi_genera_relabel!A$2:B$12642,2)</f>
        <v>ASV_00141: Gammaproteobacteria; SAR86 clade</v>
      </c>
    </row>
    <row r="1208" spans="1:15" x14ac:dyDescent="0.2">
      <c r="A1208" t="s">
        <v>12</v>
      </c>
      <c r="B1208" t="s">
        <v>25362</v>
      </c>
      <c r="C1208" t="s">
        <v>13</v>
      </c>
      <c r="D1208" t="s">
        <v>13</v>
      </c>
      <c r="E1208" t="s">
        <v>689</v>
      </c>
      <c r="F1208" t="s">
        <v>161</v>
      </c>
      <c r="G1208">
        <v>-0.62063654397157497</v>
      </c>
      <c r="H1208" t="s">
        <v>25363</v>
      </c>
      <c r="I1208" s="1">
        <v>3.2252751897714801E-5</v>
      </c>
      <c r="J1208" s="1">
        <v>3.2252751897714801E-5</v>
      </c>
      <c r="K1208" s="1">
        <v>3.2252751897714801E-5</v>
      </c>
      <c r="L1208">
        <v>5.3843285725220904E-3</v>
      </c>
      <c r="M1208">
        <v>5.3843285725220904E-3</v>
      </c>
      <c r="N1208">
        <v>-0.62063654397157497</v>
      </c>
      <c r="O1208" t="str">
        <f>VLOOKUP(E1208,usvi_genera_relabel!A$2:B$12642,2)</f>
        <v>ASV_00141: Gammaproteobacteria; SAR86 clade</v>
      </c>
    </row>
    <row r="1209" spans="1:15" x14ac:dyDescent="0.2">
      <c r="A1209" t="s">
        <v>12</v>
      </c>
      <c r="B1209" t="s">
        <v>25362</v>
      </c>
      <c r="C1209" t="s">
        <v>13</v>
      </c>
      <c r="D1209" t="s">
        <v>13</v>
      </c>
      <c r="E1209" t="s">
        <v>689</v>
      </c>
      <c r="F1209" t="s">
        <v>37</v>
      </c>
      <c r="G1209">
        <v>-0.75933794496612494</v>
      </c>
      <c r="H1209" t="s">
        <v>25363</v>
      </c>
      <c r="I1209" s="1">
        <v>1.6566669287004901E-14</v>
      </c>
      <c r="J1209" s="1">
        <v>1.6566669287004901E-14</v>
      </c>
      <c r="K1209" s="1">
        <v>1.6566669287004901E-14</v>
      </c>
      <c r="L1209" s="1">
        <v>3.0092758974754001E-11</v>
      </c>
      <c r="M1209" s="1">
        <v>3.0092758974754001E-11</v>
      </c>
      <c r="N1209">
        <v>-0.75933794496612494</v>
      </c>
      <c r="O1209" t="str">
        <f>VLOOKUP(E1209,usvi_genera_relabel!A$2:B$12642,2)</f>
        <v>ASV_00141: Gammaproteobacteria; SAR86 clade</v>
      </c>
    </row>
    <row r="1210" spans="1:15" x14ac:dyDescent="0.2">
      <c r="A1210" t="s">
        <v>12</v>
      </c>
      <c r="B1210" t="s">
        <v>25362</v>
      </c>
      <c r="C1210" t="s">
        <v>13</v>
      </c>
      <c r="D1210" t="s">
        <v>13</v>
      </c>
      <c r="E1210" t="s">
        <v>689</v>
      </c>
      <c r="F1210" t="s">
        <v>117</v>
      </c>
      <c r="G1210">
        <v>-0.50749569414165696</v>
      </c>
      <c r="H1210" t="s">
        <v>25363</v>
      </c>
      <c r="I1210" s="1">
        <v>6.2708732759325199E-6</v>
      </c>
      <c r="J1210" s="1">
        <v>6.2708732759325199E-6</v>
      </c>
      <c r="K1210" s="1">
        <v>6.2708732759325199E-6</v>
      </c>
      <c r="L1210">
        <v>1.4079270445180501E-3</v>
      </c>
      <c r="M1210">
        <v>1.4079270445180501E-3</v>
      </c>
      <c r="N1210">
        <v>-0.50749569414165696</v>
      </c>
      <c r="O1210" t="str">
        <f>VLOOKUP(E1210,usvi_genera_relabel!A$2:B$12642,2)</f>
        <v>ASV_00141: Gammaproteobacteria; SAR86 clade</v>
      </c>
    </row>
    <row r="1211" spans="1:15" x14ac:dyDescent="0.2">
      <c r="A1211" t="s">
        <v>12</v>
      </c>
      <c r="B1211" t="s">
        <v>25362</v>
      </c>
      <c r="C1211" t="s">
        <v>13</v>
      </c>
      <c r="D1211" t="s">
        <v>13</v>
      </c>
      <c r="E1211" t="s">
        <v>689</v>
      </c>
      <c r="F1211" t="s">
        <v>45</v>
      </c>
      <c r="G1211">
        <v>-0.67004474032466499</v>
      </c>
      <c r="H1211" t="s">
        <v>25363</v>
      </c>
      <c r="I1211" s="1">
        <v>1.6536394381218501E-10</v>
      </c>
      <c r="J1211" s="1">
        <v>1.6536394381218501E-10</v>
      </c>
      <c r="K1211" s="1">
        <v>1.6536394381218501E-10</v>
      </c>
      <c r="L1211" s="1">
        <v>1.3360450996365801E-7</v>
      </c>
      <c r="M1211" s="1">
        <v>1.3360450996365801E-7</v>
      </c>
      <c r="N1211">
        <v>-0.67004474032466499</v>
      </c>
      <c r="O1211" t="str">
        <f>VLOOKUP(E1211,usvi_genera_relabel!A$2:B$12642,2)</f>
        <v>ASV_00141: Gammaproteobacteria; SAR86 clade</v>
      </c>
    </row>
    <row r="1212" spans="1:15" x14ac:dyDescent="0.2">
      <c r="A1212" t="s">
        <v>12</v>
      </c>
      <c r="B1212" t="s">
        <v>25362</v>
      </c>
      <c r="C1212" t="s">
        <v>13</v>
      </c>
      <c r="D1212" t="s">
        <v>13</v>
      </c>
      <c r="E1212" t="s">
        <v>689</v>
      </c>
      <c r="F1212" t="s">
        <v>30</v>
      </c>
      <c r="G1212">
        <v>-0.61737945645397996</v>
      </c>
      <c r="H1212" t="s">
        <v>25363</v>
      </c>
      <c r="I1212" s="1">
        <v>9.7830434409123907E-9</v>
      </c>
      <c r="J1212" s="1">
        <v>9.7830434409123907E-9</v>
      </c>
      <c r="K1212" s="1">
        <v>9.7830434409123907E-9</v>
      </c>
      <c r="L1212" s="1">
        <v>5.2639900877777E-6</v>
      </c>
      <c r="M1212" s="1">
        <v>5.2639900877777E-6</v>
      </c>
      <c r="N1212">
        <v>-0.61737945645397996</v>
      </c>
      <c r="O1212" t="str">
        <f>VLOOKUP(E1212,usvi_genera_relabel!A$2:B$12642,2)</f>
        <v>ASV_00141: Gammaproteobacteria; SAR86 clade</v>
      </c>
    </row>
    <row r="1213" spans="1:15" x14ac:dyDescent="0.2">
      <c r="A1213" t="s">
        <v>12</v>
      </c>
      <c r="B1213" t="s">
        <v>25362</v>
      </c>
      <c r="C1213" t="s">
        <v>13</v>
      </c>
      <c r="D1213" t="s">
        <v>13</v>
      </c>
      <c r="E1213" t="s">
        <v>801</v>
      </c>
      <c r="F1213" t="s">
        <v>132</v>
      </c>
      <c r="G1213">
        <v>0.688076202600443</v>
      </c>
      <c r="H1213" t="s">
        <v>25363</v>
      </c>
      <c r="I1213" s="1">
        <v>1.2950175442871899E-6</v>
      </c>
      <c r="J1213" s="1">
        <v>1.2950175442871899E-6</v>
      </c>
      <c r="K1213" s="1">
        <v>1.2950175442871899E-6</v>
      </c>
      <c r="L1213" s="1">
        <v>3.7343059128997001E-4</v>
      </c>
      <c r="M1213" s="1">
        <v>3.7343059128997001E-4</v>
      </c>
      <c r="N1213">
        <v>0.688076202600443</v>
      </c>
      <c r="O1213" t="str">
        <f>VLOOKUP(E1213,usvi_genera_relabel!A$2:B$12642,2)</f>
        <v>ASV_00142: Gammaproteobacteria; Pseudomonas</v>
      </c>
    </row>
    <row r="1214" spans="1:15" x14ac:dyDescent="0.2">
      <c r="A1214" t="s">
        <v>12</v>
      </c>
      <c r="B1214" t="s">
        <v>25362</v>
      </c>
      <c r="C1214" t="s">
        <v>13</v>
      </c>
      <c r="D1214" t="s">
        <v>13</v>
      </c>
      <c r="E1214" t="s">
        <v>690</v>
      </c>
      <c r="F1214" t="s">
        <v>157</v>
      </c>
      <c r="G1214">
        <v>-0.59324239429090797</v>
      </c>
      <c r="H1214" t="s">
        <v>25363</v>
      </c>
      <c r="I1214" s="1">
        <v>4.9875178221633303E-8</v>
      </c>
      <c r="J1214" s="1">
        <v>4.9875178221633303E-8</v>
      </c>
      <c r="K1214" s="1">
        <v>4.9875178221633303E-8</v>
      </c>
      <c r="L1214" s="1">
        <v>2.2148087083950001E-5</v>
      </c>
      <c r="M1214" s="1">
        <v>2.2148087083950001E-5</v>
      </c>
      <c r="N1214">
        <v>-0.59324239429090797</v>
      </c>
      <c r="O1214" t="str">
        <f>VLOOKUP(E1214,usvi_genera_relabel!A$2:B$12642,2)</f>
        <v>ASV_00145: Bacteria; Marinimicrobia (SAR406 clade)</v>
      </c>
    </row>
    <row r="1215" spans="1:15" x14ac:dyDescent="0.2">
      <c r="A1215" t="s">
        <v>12</v>
      </c>
      <c r="B1215" t="s">
        <v>25362</v>
      </c>
      <c r="C1215" t="s">
        <v>13</v>
      </c>
      <c r="D1215" t="s">
        <v>13</v>
      </c>
      <c r="E1215" t="s">
        <v>690</v>
      </c>
      <c r="F1215" t="s">
        <v>31</v>
      </c>
      <c r="G1215">
        <v>-0.45723924151845402</v>
      </c>
      <c r="H1215" t="s">
        <v>25363</v>
      </c>
      <c r="I1215" s="1">
        <v>6.1078635642394596E-5</v>
      </c>
      <c r="J1215" s="1">
        <v>6.1078635642394596E-5</v>
      </c>
      <c r="K1215" s="1">
        <v>6.1078635642394596E-5</v>
      </c>
      <c r="L1215">
        <v>9.0172014953588796E-3</v>
      </c>
      <c r="M1215">
        <v>9.0172014953588796E-3</v>
      </c>
      <c r="N1215" t="s">
        <v>25361</v>
      </c>
      <c r="O1215" t="str">
        <f>VLOOKUP(E1215,usvi_genera_relabel!A$2:B$12642,2)</f>
        <v>ASV_00145: Bacteria; Marinimicrobia (SAR406 clade)</v>
      </c>
    </row>
    <row r="1216" spans="1:15" x14ac:dyDescent="0.2">
      <c r="A1216" t="s">
        <v>12</v>
      </c>
      <c r="B1216" t="s">
        <v>25362</v>
      </c>
      <c r="C1216" t="s">
        <v>13</v>
      </c>
      <c r="D1216" t="s">
        <v>13</v>
      </c>
      <c r="E1216" t="s">
        <v>690</v>
      </c>
      <c r="F1216" t="s">
        <v>44</v>
      </c>
      <c r="G1216">
        <v>-0.55952704481349003</v>
      </c>
      <c r="H1216" t="s">
        <v>25363</v>
      </c>
      <c r="I1216" s="1">
        <v>3.9269145872718101E-7</v>
      </c>
      <c r="J1216" s="1">
        <v>3.9269145872718101E-7</v>
      </c>
      <c r="K1216" s="1">
        <v>3.9269145872718101E-7</v>
      </c>
      <c r="L1216" s="1">
        <v>1.3404649723350101E-4</v>
      </c>
      <c r="M1216" s="1">
        <v>1.3404649723350101E-4</v>
      </c>
      <c r="N1216">
        <v>-0.55952704481349003</v>
      </c>
      <c r="O1216" t="str">
        <f>VLOOKUP(E1216,usvi_genera_relabel!A$2:B$12642,2)</f>
        <v>ASV_00145: Bacteria; Marinimicrobia (SAR406 clade)</v>
      </c>
    </row>
    <row r="1217" spans="1:15" x14ac:dyDescent="0.2">
      <c r="A1217" t="s">
        <v>12</v>
      </c>
      <c r="B1217" t="s">
        <v>25362</v>
      </c>
      <c r="C1217" t="s">
        <v>13</v>
      </c>
      <c r="D1217" t="s">
        <v>13</v>
      </c>
      <c r="E1217" t="s">
        <v>690</v>
      </c>
      <c r="F1217" t="s">
        <v>159</v>
      </c>
      <c r="G1217">
        <v>-0.63854319752301703</v>
      </c>
      <c r="H1217" t="s">
        <v>25363</v>
      </c>
      <c r="I1217" s="1">
        <v>2.0845511101642801E-9</v>
      </c>
      <c r="J1217" s="1">
        <v>2.0845511101642801E-9</v>
      </c>
      <c r="K1217" s="1">
        <v>2.0845511101642801E-9</v>
      </c>
      <c r="L1217" s="1">
        <v>1.3183366938869201E-6</v>
      </c>
      <c r="M1217" s="1">
        <v>1.3183366938869201E-6</v>
      </c>
      <c r="N1217">
        <v>-0.63854319752301703</v>
      </c>
      <c r="O1217" t="str">
        <f>VLOOKUP(E1217,usvi_genera_relabel!A$2:B$12642,2)</f>
        <v>ASV_00145: Bacteria; Marinimicrobia (SAR406 clade)</v>
      </c>
    </row>
    <row r="1218" spans="1:15" x14ac:dyDescent="0.2">
      <c r="A1218" t="s">
        <v>12</v>
      </c>
      <c r="B1218" t="s">
        <v>25362</v>
      </c>
      <c r="C1218" t="s">
        <v>13</v>
      </c>
      <c r="D1218" t="s">
        <v>13</v>
      </c>
      <c r="E1218" t="s">
        <v>690</v>
      </c>
      <c r="F1218" t="s">
        <v>122</v>
      </c>
      <c r="G1218">
        <v>-0.49873651486075399</v>
      </c>
      <c r="H1218" t="s">
        <v>25363</v>
      </c>
      <c r="I1218" s="1">
        <v>2.3539984467625499E-5</v>
      </c>
      <c r="J1218" s="1">
        <v>2.3539984467625499E-5</v>
      </c>
      <c r="K1218" s="1">
        <v>2.3539984467625499E-5</v>
      </c>
      <c r="L1218">
        <v>4.1689153636943798E-3</v>
      </c>
      <c r="M1218">
        <v>4.1689153636943798E-3</v>
      </c>
      <c r="N1218" t="s">
        <v>25361</v>
      </c>
      <c r="O1218" t="str">
        <f>VLOOKUP(E1218,usvi_genera_relabel!A$2:B$12642,2)</f>
        <v>ASV_00145: Bacteria; Marinimicrobia (SAR406 clade)</v>
      </c>
    </row>
    <row r="1219" spans="1:15" x14ac:dyDescent="0.2">
      <c r="A1219" t="s">
        <v>12</v>
      </c>
      <c r="B1219" t="s">
        <v>25362</v>
      </c>
      <c r="C1219" t="s">
        <v>13</v>
      </c>
      <c r="D1219" t="s">
        <v>13</v>
      </c>
      <c r="E1219" t="s">
        <v>690</v>
      </c>
      <c r="F1219" t="s">
        <v>50</v>
      </c>
      <c r="G1219">
        <v>-0.46764935938498697</v>
      </c>
      <c r="H1219" t="s">
        <v>25363</v>
      </c>
      <c r="I1219" s="1">
        <v>3.92325649020556E-5</v>
      </c>
      <c r="J1219" s="1">
        <v>3.92325649020556E-5</v>
      </c>
      <c r="K1219" s="1">
        <v>3.92325649020556E-5</v>
      </c>
      <c r="L1219">
        <v>6.3264712938331099E-3</v>
      </c>
      <c r="M1219">
        <v>6.3264712938331099E-3</v>
      </c>
      <c r="N1219" t="s">
        <v>25361</v>
      </c>
      <c r="O1219" t="str">
        <f>VLOOKUP(E1219,usvi_genera_relabel!A$2:B$12642,2)</f>
        <v>ASV_00145: Bacteria; Marinimicrobia (SAR406 clade)</v>
      </c>
    </row>
    <row r="1220" spans="1:15" x14ac:dyDescent="0.2">
      <c r="A1220" t="s">
        <v>12</v>
      </c>
      <c r="B1220" t="s">
        <v>25362</v>
      </c>
      <c r="C1220" t="s">
        <v>13</v>
      </c>
      <c r="D1220" t="s">
        <v>13</v>
      </c>
      <c r="E1220" t="s">
        <v>690</v>
      </c>
      <c r="F1220" t="s">
        <v>37</v>
      </c>
      <c r="G1220">
        <v>-0.68248396922740195</v>
      </c>
      <c r="H1220" t="s">
        <v>25363</v>
      </c>
      <c r="I1220" s="1">
        <v>5.5758604652942298E-11</v>
      </c>
      <c r="J1220" s="1">
        <v>5.5758604652942298E-11</v>
      </c>
      <c r="K1220" s="1">
        <v>5.5758604652942298E-11</v>
      </c>
      <c r="L1220" s="1">
        <v>5.1721787379585202E-8</v>
      </c>
      <c r="M1220" s="1">
        <v>5.1721787379585202E-8</v>
      </c>
      <c r="N1220">
        <v>-0.68248396922740195</v>
      </c>
      <c r="O1220" t="str">
        <f>VLOOKUP(E1220,usvi_genera_relabel!A$2:B$12642,2)</f>
        <v>ASV_00145: Bacteria; Marinimicrobia (SAR406 clade)</v>
      </c>
    </row>
    <row r="1221" spans="1:15" x14ac:dyDescent="0.2">
      <c r="A1221" t="s">
        <v>12</v>
      </c>
      <c r="B1221" t="s">
        <v>25362</v>
      </c>
      <c r="C1221" t="s">
        <v>13</v>
      </c>
      <c r="D1221" t="s">
        <v>13</v>
      </c>
      <c r="E1221" t="s">
        <v>690</v>
      </c>
      <c r="F1221" t="s">
        <v>117</v>
      </c>
      <c r="G1221">
        <v>-0.48108176953535298</v>
      </c>
      <c r="H1221" t="s">
        <v>25363</v>
      </c>
      <c r="I1221" s="1">
        <v>2.1687550813008402E-5</v>
      </c>
      <c r="J1221" s="1">
        <v>2.1687550813008402E-5</v>
      </c>
      <c r="K1221" s="1">
        <v>2.1687550813008402E-5</v>
      </c>
      <c r="L1221">
        <v>3.9041381424007901E-3</v>
      </c>
      <c r="M1221">
        <v>3.9041381424007901E-3</v>
      </c>
      <c r="N1221" t="s">
        <v>25361</v>
      </c>
      <c r="O1221" t="str">
        <f>VLOOKUP(E1221,usvi_genera_relabel!A$2:B$12642,2)</f>
        <v>ASV_00145: Bacteria; Marinimicrobia (SAR406 clade)</v>
      </c>
    </row>
    <row r="1222" spans="1:15" x14ac:dyDescent="0.2">
      <c r="A1222" t="s">
        <v>12</v>
      </c>
      <c r="B1222" t="s">
        <v>25362</v>
      </c>
      <c r="C1222" t="s">
        <v>13</v>
      </c>
      <c r="D1222" t="s">
        <v>13</v>
      </c>
      <c r="E1222" t="s">
        <v>690</v>
      </c>
      <c r="F1222" t="s">
        <v>66</v>
      </c>
      <c r="G1222">
        <v>-0.46251146250247199</v>
      </c>
      <c r="H1222" t="s">
        <v>25363</v>
      </c>
      <c r="I1222" s="1">
        <v>4.8899565957235999E-5</v>
      </c>
      <c r="J1222" s="1">
        <v>4.8899565957235999E-5</v>
      </c>
      <c r="K1222" s="1">
        <v>4.8899565957235999E-5</v>
      </c>
      <c r="L1222">
        <v>7.5286675692539298E-3</v>
      </c>
      <c r="M1222">
        <v>7.5286675692539298E-3</v>
      </c>
      <c r="N1222" t="s">
        <v>25361</v>
      </c>
      <c r="O1222" t="str">
        <f>VLOOKUP(E1222,usvi_genera_relabel!A$2:B$12642,2)</f>
        <v>ASV_00145: Bacteria; Marinimicrobia (SAR406 clade)</v>
      </c>
    </row>
    <row r="1223" spans="1:15" x14ac:dyDescent="0.2">
      <c r="A1223" t="s">
        <v>12</v>
      </c>
      <c r="B1223" t="s">
        <v>25362</v>
      </c>
      <c r="C1223" t="s">
        <v>13</v>
      </c>
      <c r="D1223" t="s">
        <v>13</v>
      </c>
      <c r="E1223" t="s">
        <v>690</v>
      </c>
      <c r="F1223" t="s">
        <v>45</v>
      </c>
      <c r="G1223">
        <v>-0.65911157556576505</v>
      </c>
      <c r="H1223" t="s">
        <v>25363</v>
      </c>
      <c r="I1223" s="1">
        <v>4.1226515310594199E-10</v>
      </c>
      <c r="J1223" s="1">
        <v>4.1226515310594199E-10</v>
      </c>
      <c r="K1223" s="1">
        <v>4.1226515310594199E-10</v>
      </c>
      <c r="L1223" s="1">
        <v>2.9638268072179001E-7</v>
      </c>
      <c r="M1223" s="1">
        <v>2.9638268072179001E-7</v>
      </c>
      <c r="N1223">
        <v>-0.65911157556576505</v>
      </c>
      <c r="O1223" t="str">
        <f>VLOOKUP(E1223,usvi_genera_relabel!A$2:B$12642,2)</f>
        <v>ASV_00145: Bacteria; Marinimicrobia (SAR406 clade)</v>
      </c>
    </row>
    <row r="1224" spans="1:15" x14ac:dyDescent="0.2">
      <c r="A1224" t="s">
        <v>12</v>
      </c>
      <c r="B1224" t="s">
        <v>25362</v>
      </c>
      <c r="C1224" t="s">
        <v>13</v>
      </c>
      <c r="D1224" t="s">
        <v>13</v>
      </c>
      <c r="E1224" t="s">
        <v>690</v>
      </c>
      <c r="F1224" t="s">
        <v>30</v>
      </c>
      <c r="G1224">
        <v>-0.60514686778667004</v>
      </c>
      <c r="H1224" t="s">
        <v>25363</v>
      </c>
      <c r="I1224" s="1">
        <v>2.2716687354060599E-8</v>
      </c>
      <c r="J1224" s="1">
        <v>2.2716687354060599E-8</v>
      </c>
      <c r="K1224" s="1">
        <v>2.2716687354060599E-8</v>
      </c>
      <c r="L1224" s="1">
        <v>1.1025916715898701E-5</v>
      </c>
      <c r="M1224" s="1">
        <v>1.1025916715898701E-5</v>
      </c>
      <c r="N1224">
        <v>-0.60514686778667004</v>
      </c>
      <c r="O1224" t="str">
        <f>VLOOKUP(E1224,usvi_genera_relabel!A$2:B$12642,2)</f>
        <v>ASV_00145: Bacteria; Marinimicrobia (SAR406 clade)</v>
      </c>
    </row>
    <row r="1225" spans="1:15" x14ac:dyDescent="0.2">
      <c r="A1225" t="s">
        <v>12</v>
      </c>
      <c r="B1225" t="s">
        <v>25362</v>
      </c>
      <c r="C1225" t="s">
        <v>13</v>
      </c>
      <c r="D1225" t="s">
        <v>13</v>
      </c>
      <c r="E1225" t="s">
        <v>802</v>
      </c>
      <c r="F1225" t="s">
        <v>157</v>
      </c>
      <c r="G1225">
        <v>-0.48952456008226097</v>
      </c>
      <c r="H1225" t="s">
        <v>25363</v>
      </c>
      <c r="I1225" s="1">
        <v>1.47500041623574E-5</v>
      </c>
      <c r="J1225" s="1">
        <v>1.47500041623574E-5</v>
      </c>
      <c r="K1225" s="1">
        <v>1.47500041623574E-5</v>
      </c>
      <c r="L1225">
        <v>2.8625977339347898E-3</v>
      </c>
      <c r="M1225">
        <v>2.8625977339347898E-3</v>
      </c>
      <c r="N1225" t="s">
        <v>25361</v>
      </c>
      <c r="O1225" t="str">
        <f>VLOOKUP(E1225,usvi_genera_relabel!A$2:B$12642,2)</f>
        <v>ASV_00146: Gammaproteobacteria; MWH-UniP1 aquatic group</v>
      </c>
    </row>
    <row r="1226" spans="1:15" x14ac:dyDescent="0.2">
      <c r="A1226" t="s">
        <v>12</v>
      </c>
      <c r="B1226" t="s">
        <v>25362</v>
      </c>
      <c r="C1226" t="s">
        <v>13</v>
      </c>
      <c r="D1226" t="s">
        <v>13</v>
      </c>
      <c r="E1226" t="s">
        <v>802</v>
      </c>
      <c r="F1226" t="s">
        <v>31</v>
      </c>
      <c r="G1226">
        <v>-0.493313994936811</v>
      </c>
      <c r="H1226" t="s">
        <v>25363</v>
      </c>
      <c r="I1226" s="1">
        <v>1.2365128991493499E-5</v>
      </c>
      <c r="J1226" s="1">
        <v>1.2365128991493499E-5</v>
      </c>
      <c r="K1226" s="1">
        <v>1.2365128991493499E-5</v>
      </c>
      <c r="L1226">
        <v>2.4801013606757399E-3</v>
      </c>
      <c r="M1226">
        <v>2.4801013606757399E-3</v>
      </c>
      <c r="N1226" t="s">
        <v>25361</v>
      </c>
      <c r="O1226" t="str">
        <f>VLOOKUP(E1226,usvi_genera_relabel!A$2:B$12642,2)</f>
        <v>ASV_00146: Gammaproteobacteria; MWH-UniP1 aquatic group</v>
      </c>
    </row>
    <row r="1227" spans="1:15" x14ac:dyDescent="0.2">
      <c r="A1227" t="s">
        <v>12</v>
      </c>
      <c r="B1227" t="s">
        <v>25362</v>
      </c>
      <c r="C1227" t="s">
        <v>13</v>
      </c>
      <c r="D1227" t="s">
        <v>13</v>
      </c>
      <c r="E1227" t="s">
        <v>802</v>
      </c>
      <c r="F1227" t="s">
        <v>44</v>
      </c>
      <c r="G1227">
        <v>-0.70491872000062805</v>
      </c>
      <c r="H1227" t="s">
        <v>25363</v>
      </c>
      <c r="I1227" s="1">
        <v>6.8167102221909404E-12</v>
      </c>
      <c r="J1227" s="1">
        <v>6.8167102221909404E-12</v>
      </c>
      <c r="K1227" s="1">
        <v>6.8167102221909404E-12</v>
      </c>
      <c r="L1227" s="1">
        <v>7.9063335794257801E-9</v>
      </c>
      <c r="M1227" s="1">
        <v>7.9063335794257801E-9</v>
      </c>
      <c r="N1227">
        <v>-0.70491872000062805</v>
      </c>
      <c r="O1227" t="str">
        <f>VLOOKUP(E1227,usvi_genera_relabel!A$2:B$12642,2)</f>
        <v>ASV_00146: Gammaproteobacteria; MWH-UniP1 aquatic group</v>
      </c>
    </row>
    <row r="1228" spans="1:15" x14ac:dyDescent="0.2">
      <c r="A1228" t="s">
        <v>12</v>
      </c>
      <c r="B1228" t="s">
        <v>25362</v>
      </c>
      <c r="C1228" t="s">
        <v>13</v>
      </c>
      <c r="D1228" t="s">
        <v>13</v>
      </c>
      <c r="E1228" t="s">
        <v>802</v>
      </c>
      <c r="F1228" t="s">
        <v>159</v>
      </c>
      <c r="G1228">
        <v>-0.73835293725714501</v>
      </c>
      <c r="H1228" t="s">
        <v>25363</v>
      </c>
      <c r="I1228" s="1">
        <v>2.01219068249333E-13</v>
      </c>
      <c r="J1228" s="1">
        <v>2.01219068249333E-13</v>
      </c>
      <c r="K1228" s="1">
        <v>2.01219068249333E-13</v>
      </c>
      <c r="L1228" s="1">
        <v>3.1760807188735902E-10</v>
      </c>
      <c r="M1228" s="1">
        <v>3.1760807188735902E-10</v>
      </c>
      <c r="N1228">
        <v>-0.73835293725714501</v>
      </c>
      <c r="O1228" t="str">
        <f>VLOOKUP(E1228,usvi_genera_relabel!A$2:B$12642,2)</f>
        <v>ASV_00146: Gammaproteobacteria; MWH-UniP1 aquatic group</v>
      </c>
    </row>
    <row r="1229" spans="1:15" x14ac:dyDescent="0.2">
      <c r="A1229" t="s">
        <v>12</v>
      </c>
      <c r="B1229" t="s">
        <v>25362</v>
      </c>
      <c r="C1229" t="s">
        <v>13</v>
      </c>
      <c r="D1229" t="s">
        <v>13</v>
      </c>
      <c r="E1229" t="s">
        <v>802</v>
      </c>
      <c r="F1229" t="s">
        <v>68</v>
      </c>
      <c r="G1229">
        <v>-0.46103672902969101</v>
      </c>
      <c r="H1229" t="s">
        <v>25363</v>
      </c>
      <c r="I1229" s="1">
        <v>5.2057209361536001E-5</v>
      </c>
      <c r="J1229" s="1">
        <v>5.2057209361536001E-5</v>
      </c>
      <c r="K1229" s="1">
        <v>5.2057209361536001E-5</v>
      </c>
      <c r="L1229">
        <v>7.9275201284398199E-3</v>
      </c>
      <c r="M1229">
        <v>7.9275201284398199E-3</v>
      </c>
      <c r="N1229" t="s">
        <v>25361</v>
      </c>
      <c r="O1229" t="str">
        <f>VLOOKUP(E1229,usvi_genera_relabel!A$2:B$12642,2)</f>
        <v>ASV_00146: Gammaproteobacteria; MWH-UniP1 aquatic group</v>
      </c>
    </row>
    <row r="1230" spans="1:15" x14ac:dyDescent="0.2">
      <c r="A1230" t="s">
        <v>12</v>
      </c>
      <c r="B1230" t="s">
        <v>25362</v>
      </c>
      <c r="C1230" t="s">
        <v>13</v>
      </c>
      <c r="D1230" t="s">
        <v>13</v>
      </c>
      <c r="E1230" t="s">
        <v>802</v>
      </c>
      <c r="F1230" t="s">
        <v>122</v>
      </c>
      <c r="G1230">
        <v>-0.54111168175959301</v>
      </c>
      <c r="H1230" t="s">
        <v>25363</v>
      </c>
      <c r="I1230" s="1">
        <v>3.2576990859647198E-6</v>
      </c>
      <c r="J1230" s="1">
        <v>3.2576990859647198E-6</v>
      </c>
      <c r="K1230" s="1">
        <v>3.2576990859647198E-6</v>
      </c>
      <c r="L1230" s="1">
        <v>8.1379693159075797E-4</v>
      </c>
      <c r="M1230" s="1">
        <v>8.1379693159075797E-4</v>
      </c>
      <c r="N1230">
        <v>-0.54111168175959301</v>
      </c>
      <c r="O1230" t="str">
        <f>VLOOKUP(E1230,usvi_genera_relabel!A$2:B$12642,2)</f>
        <v>ASV_00146: Gammaproteobacteria; MWH-UniP1 aquatic group</v>
      </c>
    </row>
    <row r="1231" spans="1:15" x14ac:dyDescent="0.2">
      <c r="A1231" t="s">
        <v>12</v>
      </c>
      <c r="B1231" t="s">
        <v>25362</v>
      </c>
      <c r="C1231" t="s">
        <v>13</v>
      </c>
      <c r="D1231" t="s">
        <v>13</v>
      </c>
      <c r="E1231" t="s">
        <v>802</v>
      </c>
      <c r="F1231" t="s">
        <v>161</v>
      </c>
      <c r="G1231">
        <v>-0.68140285706850101</v>
      </c>
      <c r="H1231" t="s">
        <v>25363</v>
      </c>
      <c r="I1231" s="1">
        <v>2.48578300190945E-6</v>
      </c>
      <c r="J1231" s="1">
        <v>2.48578300190945E-6</v>
      </c>
      <c r="K1231" s="1">
        <v>2.48578300190945E-6</v>
      </c>
      <c r="L1231" s="1">
        <v>6.4956928206372005E-4</v>
      </c>
      <c r="M1231" s="1">
        <v>6.4956928206372005E-4</v>
      </c>
      <c r="N1231">
        <v>-0.68140285706850101</v>
      </c>
      <c r="O1231" t="str">
        <f>VLOOKUP(E1231,usvi_genera_relabel!A$2:B$12642,2)</f>
        <v>ASV_00146: Gammaproteobacteria; MWH-UniP1 aquatic group</v>
      </c>
    </row>
    <row r="1232" spans="1:15" x14ac:dyDescent="0.2">
      <c r="A1232" t="s">
        <v>12</v>
      </c>
      <c r="B1232" t="s">
        <v>25362</v>
      </c>
      <c r="C1232" t="s">
        <v>13</v>
      </c>
      <c r="D1232" t="s">
        <v>13</v>
      </c>
      <c r="E1232" t="s">
        <v>802</v>
      </c>
      <c r="F1232" t="s">
        <v>48</v>
      </c>
      <c r="G1232">
        <v>-0.48375657074613099</v>
      </c>
      <c r="H1232" t="s">
        <v>25363</v>
      </c>
      <c r="I1232" s="1">
        <v>1.9215299772739399E-5</v>
      </c>
      <c r="J1232" s="1">
        <v>1.9215299772739399E-5</v>
      </c>
      <c r="K1232" s="1">
        <v>1.9215299772739399E-5</v>
      </c>
      <c r="L1232">
        <v>3.5446704361165402E-3</v>
      </c>
      <c r="M1232">
        <v>3.5446704361165402E-3</v>
      </c>
      <c r="N1232" t="s">
        <v>25361</v>
      </c>
      <c r="O1232" t="str">
        <f>VLOOKUP(E1232,usvi_genera_relabel!A$2:B$12642,2)</f>
        <v>ASV_00146: Gammaproteobacteria; MWH-UniP1 aquatic group</v>
      </c>
    </row>
    <row r="1233" spans="1:15" x14ac:dyDescent="0.2">
      <c r="A1233" t="s">
        <v>12</v>
      </c>
      <c r="B1233" t="s">
        <v>25362</v>
      </c>
      <c r="C1233" t="s">
        <v>13</v>
      </c>
      <c r="D1233" t="s">
        <v>13</v>
      </c>
      <c r="E1233" t="s">
        <v>802</v>
      </c>
      <c r="F1233" t="s">
        <v>50</v>
      </c>
      <c r="G1233">
        <v>-0.48283436314878497</v>
      </c>
      <c r="H1233" t="s">
        <v>25363</v>
      </c>
      <c r="I1233" s="1">
        <v>2.0036384850096699E-5</v>
      </c>
      <c r="J1233" s="1">
        <v>2.0036384850096699E-5</v>
      </c>
      <c r="K1233" s="1">
        <v>2.0036384850096699E-5</v>
      </c>
      <c r="L1233">
        <v>3.6736312771899998E-3</v>
      </c>
      <c r="M1233">
        <v>3.6736312771899998E-3</v>
      </c>
      <c r="N1233" t="s">
        <v>25361</v>
      </c>
      <c r="O1233" t="str">
        <f>VLOOKUP(E1233,usvi_genera_relabel!A$2:B$12642,2)</f>
        <v>ASV_00146: Gammaproteobacteria; MWH-UniP1 aquatic group</v>
      </c>
    </row>
    <row r="1234" spans="1:15" x14ac:dyDescent="0.2">
      <c r="A1234" t="s">
        <v>12</v>
      </c>
      <c r="B1234" t="s">
        <v>25362</v>
      </c>
      <c r="C1234" t="s">
        <v>13</v>
      </c>
      <c r="D1234" t="s">
        <v>13</v>
      </c>
      <c r="E1234" t="s">
        <v>802</v>
      </c>
      <c r="F1234" t="s">
        <v>37</v>
      </c>
      <c r="G1234">
        <v>-0.81776339509408902</v>
      </c>
      <c r="H1234" t="s">
        <v>25363</v>
      </c>
      <c r="I1234" s="1">
        <v>3.2456474387341399E-18</v>
      </c>
      <c r="J1234" s="1">
        <v>3.2456474387341399E-18</v>
      </c>
      <c r="K1234" s="1">
        <v>3.2456474387341399E-18</v>
      </c>
      <c r="L1234" s="1">
        <v>7.2393287669378994E-15</v>
      </c>
      <c r="M1234" s="1">
        <v>7.2393287669378994E-15</v>
      </c>
      <c r="N1234">
        <v>-0.81776339509408902</v>
      </c>
      <c r="O1234" t="str">
        <f>VLOOKUP(E1234,usvi_genera_relabel!A$2:B$12642,2)</f>
        <v>ASV_00146: Gammaproteobacteria; MWH-UniP1 aquatic group</v>
      </c>
    </row>
    <row r="1235" spans="1:15" x14ac:dyDescent="0.2">
      <c r="A1235" t="s">
        <v>12</v>
      </c>
      <c r="B1235" t="s">
        <v>25362</v>
      </c>
      <c r="C1235" t="s">
        <v>13</v>
      </c>
      <c r="D1235" t="s">
        <v>13</v>
      </c>
      <c r="E1235" t="s">
        <v>802</v>
      </c>
      <c r="F1235" t="s">
        <v>117</v>
      </c>
      <c r="G1235">
        <v>-0.59455562171456999</v>
      </c>
      <c r="H1235" t="s">
        <v>25363</v>
      </c>
      <c r="I1235" s="1">
        <v>4.5802128157563702E-8</v>
      </c>
      <c r="J1235" s="1">
        <v>4.5802128157563702E-8</v>
      </c>
      <c r="K1235" s="1">
        <v>4.5802128157563702E-8</v>
      </c>
      <c r="L1235" s="1">
        <v>2.0525645635972501E-5</v>
      </c>
      <c r="M1235" s="1">
        <v>2.0525645635972501E-5</v>
      </c>
      <c r="N1235">
        <v>-0.59455562171456999</v>
      </c>
      <c r="O1235" t="str">
        <f>VLOOKUP(E1235,usvi_genera_relabel!A$2:B$12642,2)</f>
        <v>ASV_00146: Gammaproteobacteria; MWH-UniP1 aquatic group</v>
      </c>
    </row>
    <row r="1236" spans="1:15" x14ac:dyDescent="0.2">
      <c r="A1236" t="s">
        <v>12</v>
      </c>
      <c r="B1236" t="s">
        <v>25362</v>
      </c>
      <c r="C1236" t="s">
        <v>13</v>
      </c>
      <c r="D1236" t="s">
        <v>13</v>
      </c>
      <c r="E1236" t="s">
        <v>802</v>
      </c>
      <c r="F1236" t="s">
        <v>66</v>
      </c>
      <c r="G1236">
        <v>-0.46358537548053902</v>
      </c>
      <c r="H1236" t="s">
        <v>25363</v>
      </c>
      <c r="I1236" s="1">
        <v>4.6712896480137001E-5</v>
      </c>
      <c r="J1236" s="1">
        <v>4.6712896480137001E-5</v>
      </c>
      <c r="K1236" s="1">
        <v>4.6712896480137001E-5</v>
      </c>
      <c r="L1236">
        <v>7.2562182148240796E-3</v>
      </c>
      <c r="M1236">
        <v>7.2562182148240796E-3</v>
      </c>
      <c r="N1236" t="s">
        <v>25361</v>
      </c>
      <c r="O1236" t="str">
        <f>VLOOKUP(E1236,usvi_genera_relabel!A$2:B$12642,2)</f>
        <v>ASV_00146: Gammaproteobacteria; MWH-UniP1 aquatic group</v>
      </c>
    </row>
    <row r="1237" spans="1:15" x14ac:dyDescent="0.2">
      <c r="A1237" t="s">
        <v>12</v>
      </c>
      <c r="B1237" t="s">
        <v>25362</v>
      </c>
      <c r="C1237" t="s">
        <v>13</v>
      </c>
      <c r="D1237" t="s">
        <v>13</v>
      </c>
      <c r="E1237" t="s">
        <v>802</v>
      </c>
      <c r="F1237" t="s">
        <v>45</v>
      </c>
      <c r="G1237">
        <v>-0.69066642076891305</v>
      </c>
      <c r="H1237" t="s">
        <v>25363</v>
      </c>
      <c r="I1237" s="1">
        <v>2.6480967930915499E-11</v>
      </c>
      <c r="J1237" s="1">
        <v>2.6480967930915499E-11</v>
      </c>
      <c r="K1237" s="1">
        <v>2.6480967930915499E-11</v>
      </c>
      <c r="L1237" s="1">
        <v>2.6994588371408901E-8</v>
      </c>
      <c r="M1237" s="1">
        <v>2.6994588371408901E-8</v>
      </c>
      <c r="N1237">
        <v>-0.69066642076891305</v>
      </c>
      <c r="O1237" t="str">
        <f>VLOOKUP(E1237,usvi_genera_relabel!A$2:B$12642,2)</f>
        <v>ASV_00146: Gammaproteobacteria; MWH-UniP1 aquatic group</v>
      </c>
    </row>
    <row r="1238" spans="1:15" x14ac:dyDescent="0.2">
      <c r="A1238" t="s">
        <v>12</v>
      </c>
      <c r="B1238" t="s">
        <v>25362</v>
      </c>
      <c r="C1238" t="s">
        <v>13</v>
      </c>
      <c r="D1238" t="s">
        <v>13</v>
      </c>
      <c r="E1238" t="s">
        <v>802</v>
      </c>
      <c r="F1238" t="s">
        <v>30</v>
      </c>
      <c r="G1238">
        <v>-0.67503919384660804</v>
      </c>
      <c r="H1238" t="s">
        <v>25363</v>
      </c>
      <c r="I1238" s="1">
        <v>1.07550660828434E-10</v>
      </c>
      <c r="J1238" s="1">
        <v>1.07550660828434E-10</v>
      </c>
      <c r="K1238" s="1">
        <v>1.07550660828434E-10</v>
      </c>
      <c r="L1238" s="1">
        <v>9.1622396256733296E-8</v>
      </c>
      <c r="M1238" s="1">
        <v>9.1622396256733296E-8</v>
      </c>
      <c r="N1238">
        <v>-0.67503919384660804</v>
      </c>
      <c r="O1238" t="str">
        <f>VLOOKUP(E1238,usvi_genera_relabel!A$2:B$12642,2)</f>
        <v>ASV_00146: Gammaproteobacteria; MWH-UniP1 aquatic group</v>
      </c>
    </row>
    <row r="1239" spans="1:15" x14ac:dyDescent="0.2">
      <c r="A1239" t="s">
        <v>12</v>
      </c>
      <c r="B1239" t="s">
        <v>25362</v>
      </c>
      <c r="C1239" t="s">
        <v>13</v>
      </c>
      <c r="D1239" t="s">
        <v>13</v>
      </c>
      <c r="E1239" t="s">
        <v>305</v>
      </c>
      <c r="F1239" t="s">
        <v>31</v>
      </c>
      <c r="G1239">
        <v>-0.59563347108923403</v>
      </c>
      <c r="H1239" t="s">
        <v>25363</v>
      </c>
      <c r="I1239" s="1">
        <v>4.2696734669712903E-8</v>
      </c>
      <c r="J1239" s="1">
        <v>4.2696734669712903E-8</v>
      </c>
      <c r="K1239" s="1">
        <v>4.2696734669712903E-8</v>
      </c>
      <c r="L1239" s="1">
        <v>1.9288576333513902E-5</v>
      </c>
      <c r="M1239" s="1">
        <v>1.9288576333513902E-5</v>
      </c>
      <c r="N1239">
        <v>-0.59563347108923403</v>
      </c>
      <c r="O1239" t="str">
        <f>VLOOKUP(E1239,usvi_genera_relabel!A$2:B$12642,2)</f>
        <v>ASV_00150: Verrucomicrobiae; MB11C04 marine group</v>
      </c>
    </row>
    <row r="1240" spans="1:15" x14ac:dyDescent="0.2">
      <c r="A1240" t="s">
        <v>12</v>
      </c>
      <c r="B1240" t="s">
        <v>25362</v>
      </c>
      <c r="C1240" t="s">
        <v>13</v>
      </c>
      <c r="D1240" t="s">
        <v>13</v>
      </c>
      <c r="E1240" t="s">
        <v>305</v>
      </c>
      <c r="F1240" t="s">
        <v>44</v>
      </c>
      <c r="G1240">
        <v>-0.60188243186663803</v>
      </c>
      <c r="H1240" t="s">
        <v>25363</v>
      </c>
      <c r="I1240" s="1">
        <v>2.8274295956340898E-8</v>
      </c>
      <c r="J1240" s="1">
        <v>2.8274295956340898E-8</v>
      </c>
      <c r="K1240" s="1">
        <v>2.8274295956340898E-8</v>
      </c>
      <c r="L1240" s="1">
        <v>1.338321233799E-5</v>
      </c>
      <c r="M1240" s="1">
        <v>1.338321233799E-5</v>
      </c>
      <c r="N1240">
        <v>-0.60188243186663803</v>
      </c>
      <c r="O1240" t="str">
        <f>VLOOKUP(E1240,usvi_genera_relabel!A$2:B$12642,2)</f>
        <v>ASV_00150: Verrucomicrobiae; MB11C04 marine group</v>
      </c>
    </row>
    <row r="1241" spans="1:15" x14ac:dyDescent="0.2">
      <c r="A1241" t="s">
        <v>12</v>
      </c>
      <c r="B1241" t="s">
        <v>25362</v>
      </c>
      <c r="C1241" t="s">
        <v>13</v>
      </c>
      <c r="D1241" t="s">
        <v>13</v>
      </c>
      <c r="E1241" t="s">
        <v>305</v>
      </c>
      <c r="F1241" t="s">
        <v>159</v>
      </c>
      <c r="G1241">
        <v>-0.54765757866916398</v>
      </c>
      <c r="H1241" t="s">
        <v>25363</v>
      </c>
      <c r="I1241" s="1">
        <v>7.7010966661505398E-7</v>
      </c>
      <c r="J1241" s="1">
        <v>7.7010966661505398E-7</v>
      </c>
      <c r="K1241" s="1">
        <v>7.7010966661505398E-7</v>
      </c>
      <c r="L1241" s="1">
        <v>2.4116631102170301E-4</v>
      </c>
      <c r="M1241" s="1">
        <v>2.4116631102170301E-4</v>
      </c>
      <c r="N1241">
        <v>-0.54765757866916398</v>
      </c>
      <c r="O1241" t="str">
        <f>VLOOKUP(E1241,usvi_genera_relabel!A$2:B$12642,2)</f>
        <v>ASV_00150: Verrucomicrobiae; MB11C04 marine group</v>
      </c>
    </row>
    <row r="1242" spans="1:15" x14ac:dyDescent="0.2">
      <c r="A1242" t="s">
        <v>12</v>
      </c>
      <c r="B1242" t="s">
        <v>25362</v>
      </c>
      <c r="C1242" t="s">
        <v>13</v>
      </c>
      <c r="D1242" t="s">
        <v>13</v>
      </c>
      <c r="E1242" t="s">
        <v>305</v>
      </c>
      <c r="F1242" t="s">
        <v>68</v>
      </c>
      <c r="G1242">
        <v>-0.493735094541564</v>
      </c>
      <c r="H1242" t="s">
        <v>25363</v>
      </c>
      <c r="I1242" s="1">
        <v>1.2123581602014E-5</v>
      </c>
      <c r="J1242" s="1">
        <v>1.2123581602014E-5</v>
      </c>
      <c r="K1242" s="1">
        <v>1.2123581602014E-5</v>
      </c>
      <c r="L1242">
        <v>2.44311545479804E-3</v>
      </c>
      <c r="M1242">
        <v>2.44311545479804E-3</v>
      </c>
      <c r="N1242" t="s">
        <v>25361</v>
      </c>
      <c r="O1242" t="str">
        <f>VLOOKUP(E1242,usvi_genera_relabel!A$2:B$12642,2)</f>
        <v>ASV_00150: Verrucomicrobiae; MB11C04 marine group</v>
      </c>
    </row>
    <row r="1243" spans="1:15" x14ac:dyDescent="0.2">
      <c r="A1243" t="s">
        <v>12</v>
      </c>
      <c r="B1243" t="s">
        <v>25362</v>
      </c>
      <c r="C1243" t="s">
        <v>13</v>
      </c>
      <c r="D1243" t="s">
        <v>13</v>
      </c>
      <c r="E1243" t="s">
        <v>305</v>
      </c>
      <c r="F1243" t="s">
        <v>37</v>
      </c>
      <c r="G1243">
        <v>-0.58394186705409101</v>
      </c>
      <c r="H1243" t="s">
        <v>25363</v>
      </c>
      <c r="I1243" s="1">
        <v>9.0211545782517205E-8</v>
      </c>
      <c r="J1243" s="1">
        <v>9.0211545782517205E-8</v>
      </c>
      <c r="K1243" s="1">
        <v>9.0211545782517205E-8</v>
      </c>
      <c r="L1243" s="1">
        <v>3.7250136258939601E-5</v>
      </c>
      <c r="M1243" s="1">
        <v>3.7250136258939601E-5</v>
      </c>
      <c r="N1243">
        <v>-0.58394186705409101</v>
      </c>
      <c r="O1243" t="str">
        <f>VLOOKUP(E1243,usvi_genera_relabel!A$2:B$12642,2)</f>
        <v>ASV_00150: Verrucomicrobiae; MB11C04 marine group</v>
      </c>
    </row>
    <row r="1244" spans="1:15" x14ac:dyDescent="0.2">
      <c r="A1244" t="s">
        <v>12</v>
      </c>
      <c r="B1244" t="s">
        <v>25362</v>
      </c>
      <c r="C1244" t="s">
        <v>13</v>
      </c>
      <c r="D1244" t="s">
        <v>13</v>
      </c>
      <c r="E1244" t="s">
        <v>305</v>
      </c>
      <c r="F1244" t="s">
        <v>117</v>
      </c>
      <c r="G1244">
        <v>-0.53079210388283704</v>
      </c>
      <c r="H1244" t="s">
        <v>25363</v>
      </c>
      <c r="I1244" s="1">
        <v>1.9200197197420799E-6</v>
      </c>
      <c r="J1244" s="1">
        <v>1.9200197197420799E-6</v>
      </c>
      <c r="K1244" s="1">
        <v>1.9200197197420799E-6</v>
      </c>
      <c r="L1244" s="1">
        <v>5.2266194662976102E-4</v>
      </c>
      <c r="M1244" s="1">
        <v>5.2266194662976102E-4</v>
      </c>
      <c r="N1244">
        <v>-0.53079210388283704</v>
      </c>
      <c r="O1244" t="str">
        <f>VLOOKUP(E1244,usvi_genera_relabel!A$2:B$12642,2)</f>
        <v>ASV_00150: Verrucomicrobiae; MB11C04 marine group</v>
      </c>
    </row>
    <row r="1245" spans="1:15" x14ac:dyDescent="0.2">
      <c r="A1245" t="s">
        <v>12</v>
      </c>
      <c r="B1245" t="s">
        <v>25362</v>
      </c>
      <c r="C1245" t="s">
        <v>13</v>
      </c>
      <c r="D1245" t="s">
        <v>13</v>
      </c>
      <c r="E1245" t="s">
        <v>305</v>
      </c>
      <c r="F1245" t="s">
        <v>66</v>
      </c>
      <c r="G1245">
        <v>-0.55269706316707101</v>
      </c>
      <c r="H1245" t="s">
        <v>25363</v>
      </c>
      <c r="I1245" s="1">
        <v>5.8042185064128795E-7</v>
      </c>
      <c r="J1245" s="1">
        <v>5.8042185064128795E-7</v>
      </c>
      <c r="K1245" s="1">
        <v>5.8042185064128795E-7</v>
      </c>
      <c r="L1245" s="1">
        <v>1.89891326861538E-4</v>
      </c>
      <c r="M1245" s="1">
        <v>1.89891326861538E-4</v>
      </c>
      <c r="N1245">
        <v>-0.55269706316707101</v>
      </c>
      <c r="O1245" t="str">
        <f>VLOOKUP(E1245,usvi_genera_relabel!A$2:B$12642,2)</f>
        <v>ASV_00150: Verrucomicrobiae; MB11C04 marine group</v>
      </c>
    </row>
    <row r="1246" spans="1:15" x14ac:dyDescent="0.2">
      <c r="A1246" t="s">
        <v>12</v>
      </c>
      <c r="B1246" t="s">
        <v>25362</v>
      </c>
      <c r="C1246" t="s">
        <v>13</v>
      </c>
      <c r="D1246" t="s">
        <v>13</v>
      </c>
      <c r="E1246" t="s">
        <v>305</v>
      </c>
      <c r="F1246" t="s">
        <v>45</v>
      </c>
      <c r="G1246">
        <v>-0.59408802917654302</v>
      </c>
      <c r="H1246" t="s">
        <v>25363</v>
      </c>
      <c r="I1246" s="1">
        <v>4.7214840064624503E-8</v>
      </c>
      <c r="J1246" s="1">
        <v>4.7214840064624503E-8</v>
      </c>
      <c r="K1246" s="1">
        <v>4.7214840064624503E-8</v>
      </c>
      <c r="L1246" s="1">
        <v>2.10742927179214E-5</v>
      </c>
      <c r="M1246" s="1">
        <v>2.10742927179214E-5</v>
      </c>
      <c r="N1246">
        <v>-0.59408802917654302</v>
      </c>
      <c r="O1246" t="str">
        <f>VLOOKUP(E1246,usvi_genera_relabel!A$2:B$12642,2)</f>
        <v>ASV_00150: Verrucomicrobiae; MB11C04 marine group</v>
      </c>
    </row>
    <row r="1247" spans="1:15" x14ac:dyDescent="0.2">
      <c r="A1247" t="s">
        <v>12</v>
      </c>
      <c r="B1247" t="s">
        <v>25362</v>
      </c>
      <c r="C1247" t="s">
        <v>13</v>
      </c>
      <c r="D1247" t="s">
        <v>13</v>
      </c>
      <c r="E1247" t="s">
        <v>305</v>
      </c>
      <c r="F1247" t="s">
        <v>30</v>
      </c>
      <c r="G1247">
        <v>-0.53250552861212497</v>
      </c>
      <c r="H1247" t="s">
        <v>25363</v>
      </c>
      <c r="I1247" s="1">
        <v>1.7537700456928699E-6</v>
      </c>
      <c r="J1247" s="1">
        <v>1.7537700456928699E-6</v>
      </c>
      <c r="K1247" s="1">
        <v>1.7537700456928699E-6</v>
      </c>
      <c r="L1247" s="1">
        <v>4.8274476678422798E-4</v>
      </c>
      <c r="M1247" s="1">
        <v>4.8274476678422798E-4</v>
      </c>
      <c r="N1247">
        <v>-0.53250552861212497</v>
      </c>
      <c r="O1247" t="str">
        <f>VLOOKUP(E1247,usvi_genera_relabel!A$2:B$12642,2)</f>
        <v>ASV_00150: Verrucomicrobiae; MB11C04 marine group</v>
      </c>
    </row>
    <row r="1248" spans="1:15" x14ac:dyDescent="0.2">
      <c r="A1248" t="s">
        <v>12</v>
      </c>
      <c r="B1248" t="s">
        <v>25362</v>
      </c>
      <c r="C1248" t="s">
        <v>13</v>
      </c>
      <c r="D1248" t="s">
        <v>13</v>
      </c>
      <c r="E1248" t="s">
        <v>81</v>
      </c>
      <c r="F1248" t="s">
        <v>157</v>
      </c>
      <c r="G1248">
        <v>-0.52465834006829504</v>
      </c>
      <c r="H1248" t="s">
        <v>25363</v>
      </c>
      <c r="I1248" s="1">
        <v>2.6445885683556502E-6</v>
      </c>
      <c r="J1248" s="1">
        <v>2.6445885683556502E-6</v>
      </c>
      <c r="K1248" s="1">
        <v>2.6445885683556502E-6</v>
      </c>
      <c r="L1248" s="1">
        <v>6.84895075028569E-4</v>
      </c>
      <c r="M1248" s="1">
        <v>6.84895075028569E-4</v>
      </c>
      <c r="N1248">
        <v>-0.52465834006829504</v>
      </c>
      <c r="O1248" t="str">
        <f>VLOOKUP(E1248,usvi_genera_relabel!A$2:B$12642,2)</f>
        <v>ASV_00153: Gammaproteobacteria; Pseudohongiella</v>
      </c>
    </row>
    <row r="1249" spans="1:15" x14ac:dyDescent="0.2">
      <c r="A1249" t="s">
        <v>12</v>
      </c>
      <c r="B1249" t="s">
        <v>25362</v>
      </c>
      <c r="C1249" t="s">
        <v>13</v>
      </c>
      <c r="D1249" t="s">
        <v>13</v>
      </c>
      <c r="E1249" t="s">
        <v>81</v>
      </c>
      <c r="F1249" t="s">
        <v>44</v>
      </c>
      <c r="G1249">
        <v>-0.57085604292204595</v>
      </c>
      <c r="H1249" t="s">
        <v>25363</v>
      </c>
      <c r="I1249" s="1">
        <v>2.01400389014701E-7</v>
      </c>
      <c r="J1249" s="1">
        <v>2.01400389014701E-7</v>
      </c>
      <c r="K1249" s="1">
        <v>2.01400389014701E-7</v>
      </c>
      <c r="L1249" s="1">
        <v>7.5191015239892199E-5</v>
      </c>
      <c r="M1249" s="1">
        <v>7.5191015239892199E-5</v>
      </c>
      <c r="N1249">
        <v>-0.57085604292204595</v>
      </c>
      <c r="O1249" t="str">
        <f>VLOOKUP(E1249,usvi_genera_relabel!A$2:B$12642,2)</f>
        <v>ASV_00153: Gammaproteobacteria; Pseudohongiella</v>
      </c>
    </row>
    <row r="1250" spans="1:15" x14ac:dyDescent="0.2">
      <c r="A1250" t="s">
        <v>12</v>
      </c>
      <c r="B1250" t="s">
        <v>25362</v>
      </c>
      <c r="C1250" t="s">
        <v>13</v>
      </c>
      <c r="D1250" t="s">
        <v>13</v>
      </c>
      <c r="E1250" t="s">
        <v>81</v>
      </c>
      <c r="F1250" t="s">
        <v>159</v>
      </c>
      <c r="G1250">
        <v>-0.60434308923745095</v>
      </c>
      <c r="H1250" t="s">
        <v>25363</v>
      </c>
      <c r="I1250" s="1">
        <v>2.3979873077469401E-8</v>
      </c>
      <c r="J1250" s="1">
        <v>2.3979873077469401E-8</v>
      </c>
      <c r="K1250" s="1">
        <v>2.3979873077469401E-8</v>
      </c>
      <c r="L1250" s="1">
        <v>1.15601888625976E-5</v>
      </c>
      <c r="M1250" s="1">
        <v>1.15601888625976E-5</v>
      </c>
      <c r="N1250">
        <v>-0.60434308923745095</v>
      </c>
      <c r="O1250" t="str">
        <f>VLOOKUP(E1250,usvi_genera_relabel!A$2:B$12642,2)</f>
        <v>ASV_00153: Gammaproteobacteria; Pseudohongiella</v>
      </c>
    </row>
    <row r="1251" spans="1:15" x14ac:dyDescent="0.2">
      <c r="A1251" t="s">
        <v>12</v>
      </c>
      <c r="B1251" t="s">
        <v>25362</v>
      </c>
      <c r="C1251" t="s">
        <v>13</v>
      </c>
      <c r="D1251" t="s">
        <v>13</v>
      </c>
      <c r="E1251" t="s">
        <v>81</v>
      </c>
      <c r="F1251" t="s">
        <v>37</v>
      </c>
      <c r="G1251">
        <v>-0.66533076447487105</v>
      </c>
      <c r="H1251" t="s">
        <v>25363</v>
      </c>
      <c r="I1251" s="1">
        <v>2.4633214932069698E-10</v>
      </c>
      <c r="J1251" s="1">
        <v>2.4633214932069698E-10</v>
      </c>
      <c r="K1251" s="1">
        <v>2.4633214932069698E-10</v>
      </c>
      <c r="L1251" s="1">
        <v>1.8943798884575E-7</v>
      </c>
      <c r="M1251" s="1">
        <v>1.8943798884575E-7</v>
      </c>
      <c r="N1251">
        <v>-0.66533076447487105</v>
      </c>
      <c r="O1251" t="str">
        <f>VLOOKUP(E1251,usvi_genera_relabel!A$2:B$12642,2)</f>
        <v>ASV_00153: Gammaproteobacteria; Pseudohongiella</v>
      </c>
    </row>
    <row r="1252" spans="1:15" x14ac:dyDescent="0.2">
      <c r="A1252" t="s">
        <v>12</v>
      </c>
      <c r="B1252" t="s">
        <v>25362</v>
      </c>
      <c r="C1252" t="s">
        <v>13</v>
      </c>
      <c r="D1252" t="s">
        <v>13</v>
      </c>
      <c r="E1252" t="s">
        <v>81</v>
      </c>
      <c r="F1252" t="s">
        <v>66</v>
      </c>
      <c r="G1252">
        <v>-0.47772281546297801</v>
      </c>
      <c r="H1252" t="s">
        <v>25363</v>
      </c>
      <c r="I1252" s="1">
        <v>2.5211567128051901E-5</v>
      </c>
      <c r="J1252" s="1">
        <v>2.5211567128051901E-5</v>
      </c>
      <c r="K1252" s="1">
        <v>2.5211567128051901E-5</v>
      </c>
      <c r="L1252">
        <v>4.3999186487479599E-3</v>
      </c>
      <c r="M1252">
        <v>4.3999186487479599E-3</v>
      </c>
      <c r="N1252" t="s">
        <v>25361</v>
      </c>
      <c r="O1252" t="str">
        <f>VLOOKUP(E1252,usvi_genera_relabel!A$2:B$12642,2)</f>
        <v>ASV_00153: Gammaproteobacteria; Pseudohongiella</v>
      </c>
    </row>
    <row r="1253" spans="1:15" x14ac:dyDescent="0.2">
      <c r="A1253" t="s">
        <v>12</v>
      </c>
      <c r="B1253" t="s">
        <v>25362</v>
      </c>
      <c r="C1253" t="s">
        <v>13</v>
      </c>
      <c r="D1253" t="s">
        <v>13</v>
      </c>
      <c r="E1253" t="s">
        <v>81</v>
      </c>
      <c r="F1253" t="s">
        <v>45</v>
      </c>
      <c r="G1253">
        <v>-0.61373354789374901</v>
      </c>
      <c r="H1253" t="s">
        <v>25363</v>
      </c>
      <c r="I1253" s="1">
        <v>1.26227979580106E-8</v>
      </c>
      <c r="J1253" s="1">
        <v>1.26227979580106E-8</v>
      </c>
      <c r="K1253" s="1">
        <v>1.26227979580106E-8</v>
      </c>
      <c r="L1253" s="1">
        <v>6.5619774436485304E-6</v>
      </c>
      <c r="M1253" s="1">
        <v>6.5619774436485304E-6</v>
      </c>
      <c r="N1253">
        <v>-0.61373354789374901</v>
      </c>
      <c r="O1253" t="str">
        <f>VLOOKUP(E1253,usvi_genera_relabel!A$2:B$12642,2)</f>
        <v>ASV_00153: Gammaproteobacteria; Pseudohongiella</v>
      </c>
    </row>
    <row r="1254" spans="1:15" x14ac:dyDescent="0.2">
      <c r="A1254" t="s">
        <v>12</v>
      </c>
      <c r="B1254" t="s">
        <v>25362</v>
      </c>
      <c r="C1254" t="s">
        <v>13</v>
      </c>
      <c r="D1254" t="s">
        <v>13</v>
      </c>
      <c r="E1254" t="s">
        <v>81</v>
      </c>
      <c r="F1254" t="s">
        <v>30</v>
      </c>
      <c r="G1254">
        <v>-0.52375283155500996</v>
      </c>
      <c r="H1254" t="s">
        <v>25363</v>
      </c>
      <c r="I1254" s="1">
        <v>2.7711271047798599E-6</v>
      </c>
      <c r="J1254" s="1">
        <v>2.7711271047798599E-6</v>
      </c>
      <c r="K1254" s="1">
        <v>2.7711271047798599E-6</v>
      </c>
      <c r="L1254" s="1">
        <v>7.11079752810138E-4</v>
      </c>
      <c r="M1254" s="1">
        <v>7.11079752810138E-4</v>
      </c>
      <c r="N1254">
        <v>-0.52375283155500996</v>
      </c>
      <c r="O1254" t="str">
        <f>VLOOKUP(E1254,usvi_genera_relabel!A$2:B$12642,2)</f>
        <v>ASV_00153: Gammaproteobacteria; Pseudohongiella</v>
      </c>
    </row>
    <row r="1255" spans="1:15" x14ac:dyDescent="0.2">
      <c r="A1255" t="s">
        <v>12</v>
      </c>
      <c r="B1255" t="s">
        <v>25362</v>
      </c>
      <c r="C1255" t="s">
        <v>13</v>
      </c>
      <c r="D1255" t="s">
        <v>13</v>
      </c>
      <c r="E1255" t="s">
        <v>928</v>
      </c>
      <c r="F1255" t="s">
        <v>157</v>
      </c>
      <c r="G1255">
        <v>0.484339369550637</v>
      </c>
      <c r="H1255" t="s">
        <v>25363</v>
      </c>
      <c r="I1255" s="1">
        <v>1.8712681460381098E-5</v>
      </c>
      <c r="J1255" s="1">
        <v>1.8712681460381098E-5</v>
      </c>
      <c r="K1255" s="1">
        <v>1.8712681460381098E-5</v>
      </c>
      <c r="L1255">
        <v>3.4732298398782802E-3</v>
      </c>
      <c r="M1255">
        <v>3.4732298398782802E-3</v>
      </c>
      <c r="N1255" t="s">
        <v>25361</v>
      </c>
      <c r="O1255" t="str">
        <f>VLOOKUP(E1255,usvi_genera_relabel!A$2:B$12642,2)</f>
        <v>ASV_00154: Bacteroidia; NS5 marine group</v>
      </c>
    </row>
    <row r="1256" spans="1:15" x14ac:dyDescent="0.2">
      <c r="A1256" t="s">
        <v>12</v>
      </c>
      <c r="B1256" t="s">
        <v>25362</v>
      </c>
      <c r="C1256" t="s">
        <v>13</v>
      </c>
      <c r="D1256" t="s">
        <v>13</v>
      </c>
      <c r="E1256" t="s">
        <v>928</v>
      </c>
      <c r="F1256" t="s">
        <v>31</v>
      </c>
      <c r="G1256">
        <v>0.46063044936284298</v>
      </c>
      <c r="H1256" t="s">
        <v>25363</v>
      </c>
      <c r="I1256" s="1">
        <v>5.29597362887747E-5</v>
      </c>
      <c r="J1256" s="1">
        <v>5.29597362887747E-5</v>
      </c>
      <c r="K1256" s="1">
        <v>5.29597362887747E-5</v>
      </c>
      <c r="L1256">
        <v>8.04149839052299E-3</v>
      </c>
      <c r="M1256">
        <v>8.04149839052299E-3</v>
      </c>
      <c r="N1256" t="s">
        <v>25361</v>
      </c>
      <c r="O1256" t="str">
        <f>VLOOKUP(E1256,usvi_genera_relabel!A$2:B$12642,2)</f>
        <v>ASV_00154: Bacteroidia; NS5 marine group</v>
      </c>
    </row>
    <row r="1257" spans="1:15" x14ac:dyDescent="0.2">
      <c r="A1257" t="s">
        <v>12</v>
      </c>
      <c r="B1257" t="s">
        <v>25362</v>
      </c>
      <c r="C1257" t="s">
        <v>13</v>
      </c>
      <c r="D1257" t="s">
        <v>13</v>
      </c>
      <c r="E1257" t="s">
        <v>928</v>
      </c>
      <c r="F1257" t="s">
        <v>44</v>
      </c>
      <c r="G1257">
        <v>0.48135479543930199</v>
      </c>
      <c r="H1257" t="s">
        <v>25363</v>
      </c>
      <c r="I1257" s="1">
        <v>2.14222601237865E-5</v>
      </c>
      <c r="J1257" s="1">
        <v>2.14222601237865E-5</v>
      </c>
      <c r="K1257" s="1">
        <v>2.14222601237865E-5</v>
      </c>
      <c r="L1257">
        <v>3.86794321076384E-3</v>
      </c>
      <c r="M1257">
        <v>3.86794321076384E-3</v>
      </c>
      <c r="N1257" t="s">
        <v>25361</v>
      </c>
      <c r="O1257" t="str">
        <f>VLOOKUP(E1257,usvi_genera_relabel!A$2:B$12642,2)</f>
        <v>ASV_00154: Bacteroidia; NS5 marine group</v>
      </c>
    </row>
    <row r="1258" spans="1:15" x14ac:dyDescent="0.2">
      <c r="A1258" t="s">
        <v>12</v>
      </c>
      <c r="B1258" t="s">
        <v>25362</v>
      </c>
      <c r="C1258" t="s">
        <v>13</v>
      </c>
      <c r="D1258" t="s">
        <v>13</v>
      </c>
      <c r="E1258" t="s">
        <v>928</v>
      </c>
      <c r="F1258" t="s">
        <v>159</v>
      </c>
      <c r="G1258">
        <v>0.544198524480214</v>
      </c>
      <c r="H1258" t="s">
        <v>25363</v>
      </c>
      <c r="I1258" s="1">
        <v>9.3259542625812895E-7</v>
      </c>
      <c r="J1258" s="1">
        <v>9.3259542625812895E-7</v>
      </c>
      <c r="K1258" s="1">
        <v>9.3259542625812895E-7</v>
      </c>
      <c r="L1258" s="1">
        <v>2.8321382033971401E-4</v>
      </c>
      <c r="M1258" s="1">
        <v>2.8321382033971401E-4</v>
      </c>
      <c r="N1258">
        <v>0.544198524480214</v>
      </c>
      <c r="O1258" t="str">
        <f>VLOOKUP(E1258,usvi_genera_relabel!A$2:B$12642,2)</f>
        <v>ASV_00154: Bacteroidia; NS5 marine group</v>
      </c>
    </row>
    <row r="1259" spans="1:15" x14ac:dyDescent="0.2">
      <c r="A1259" t="s">
        <v>12</v>
      </c>
      <c r="B1259" t="s">
        <v>25362</v>
      </c>
      <c r="C1259" t="s">
        <v>13</v>
      </c>
      <c r="D1259" t="s">
        <v>13</v>
      </c>
      <c r="E1259" t="s">
        <v>928</v>
      </c>
      <c r="F1259" t="s">
        <v>37</v>
      </c>
      <c r="G1259">
        <v>0.64822266934942896</v>
      </c>
      <c r="H1259" t="s">
        <v>25363</v>
      </c>
      <c r="I1259" s="1">
        <v>9.8725873338730098E-10</v>
      </c>
      <c r="J1259" s="1">
        <v>9.8725873338730098E-10</v>
      </c>
      <c r="K1259" s="1">
        <v>9.8725873338730098E-10</v>
      </c>
      <c r="L1259" s="1">
        <v>6.6459235884263502E-7</v>
      </c>
      <c r="M1259" s="1">
        <v>6.6459235884263502E-7</v>
      </c>
      <c r="N1259">
        <v>0.64822266934942896</v>
      </c>
      <c r="O1259" t="str">
        <f>VLOOKUP(E1259,usvi_genera_relabel!A$2:B$12642,2)</f>
        <v>ASV_00154: Bacteroidia; NS5 marine group</v>
      </c>
    </row>
    <row r="1260" spans="1:15" x14ac:dyDescent="0.2">
      <c r="A1260" t="s">
        <v>12</v>
      </c>
      <c r="B1260" t="s">
        <v>25362</v>
      </c>
      <c r="C1260" t="s">
        <v>13</v>
      </c>
      <c r="D1260" t="s">
        <v>13</v>
      </c>
      <c r="E1260" t="s">
        <v>928</v>
      </c>
      <c r="F1260" t="s">
        <v>117</v>
      </c>
      <c r="G1260">
        <v>0.48202548625083802</v>
      </c>
      <c r="H1260" t="s">
        <v>25363</v>
      </c>
      <c r="I1260" s="1">
        <v>2.0783339997701699E-5</v>
      </c>
      <c r="J1260" s="1">
        <v>2.0783339997701699E-5</v>
      </c>
      <c r="K1260" s="1">
        <v>2.0783339997701699E-5</v>
      </c>
      <c r="L1260">
        <v>3.7757595521240102E-3</v>
      </c>
      <c r="M1260">
        <v>3.7757595521240102E-3</v>
      </c>
      <c r="N1260" t="s">
        <v>25361</v>
      </c>
      <c r="O1260" t="str">
        <f>VLOOKUP(E1260,usvi_genera_relabel!A$2:B$12642,2)</f>
        <v>ASV_00154: Bacteroidia; NS5 marine group</v>
      </c>
    </row>
    <row r="1261" spans="1:15" x14ac:dyDescent="0.2">
      <c r="A1261" t="s">
        <v>12</v>
      </c>
      <c r="B1261" t="s">
        <v>25362</v>
      </c>
      <c r="C1261" t="s">
        <v>13</v>
      </c>
      <c r="D1261" t="s">
        <v>13</v>
      </c>
      <c r="E1261" t="s">
        <v>928</v>
      </c>
      <c r="F1261" t="s">
        <v>45</v>
      </c>
      <c r="G1261">
        <v>0.54077800134138099</v>
      </c>
      <c r="H1261" t="s">
        <v>25363</v>
      </c>
      <c r="I1261" s="1">
        <v>1.1246018944231699E-6</v>
      </c>
      <c r="J1261" s="1">
        <v>1.1246018944231699E-6</v>
      </c>
      <c r="K1261" s="1">
        <v>1.1246018944231699E-6</v>
      </c>
      <c r="L1261" s="1">
        <v>3.3308639900831902E-4</v>
      </c>
      <c r="M1261" s="1">
        <v>3.3308639900831902E-4</v>
      </c>
      <c r="N1261">
        <v>0.54077800134138099</v>
      </c>
      <c r="O1261" t="str">
        <f>VLOOKUP(E1261,usvi_genera_relabel!A$2:B$12642,2)</f>
        <v>ASV_00154: Bacteroidia; NS5 marine group</v>
      </c>
    </row>
    <row r="1262" spans="1:15" x14ac:dyDescent="0.2">
      <c r="A1262" t="s">
        <v>12</v>
      </c>
      <c r="B1262" t="s">
        <v>25362</v>
      </c>
      <c r="C1262" t="s">
        <v>13</v>
      </c>
      <c r="D1262" t="s">
        <v>13</v>
      </c>
      <c r="E1262" t="s">
        <v>928</v>
      </c>
      <c r="F1262" t="s">
        <v>30</v>
      </c>
      <c r="G1262">
        <v>0.46857813547954302</v>
      </c>
      <c r="H1262" t="s">
        <v>25363</v>
      </c>
      <c r="I1262" s="1">
        <v>3.7686940290420502E-5</v>
      </c>
      <c r="J1262" s="1">
        <v>3.7686940290420502E-5</v>
      </c>
      <c r="K1262" s="1">
        <v>3.7686940290420502E-5</v>
      </c>
      <c r="L1262">
        <v>6.1226301733988599E-3</v>
      </c>
      <c r="M1262">
        <v>6.1226301733988599E-3</v>
      </c>
      <c r="N1262" t="s">
        <v>25361</v>
      </c>
      <c r="O1262" t="str">
        <f>VLOOKUP(E1262,usvi_genera_relabel!A$2:B$12642,2)</f>
        <v>ASV_00154: Bacteroidia; NS5 marine group</v>
      </c>
    </row>
    <row r="1263" spans="1:15" x14ac:dyDescent="0.2">
      <c r="A1263" t="s">
        <v>12</v>
      </c>
      <c r="B1263" t="s">
        <v>25362</v>
      </c>
      <c r="C1263" t="s">
        <v>13</v>
      </c>
      <c r="D1263" t="s">
        <v>13</v>
      </c>
      <c r="E1263" t="s">
        <v>804</v>
      </c>
      <c r="F1263" t="s">
        <v>157</v>
      </c>
      <c r="G1263">
        <v>-0.50019709479855901</v>
      </c>
      <c r="H1263" t="s">
        <v>25363</v>
      </c>
      <c r="I1263" s="1">
        <v>8.9273971809374696E-6</v>
      </c>
      <c r="J1263" s="1">
        <v>8.9273971809374696E-6</v>
      </c>
      <c r="K1263" s="1">
        <v>8.9273971809374696E-6</v>
      </c>
      <c r="L1263">
        <v>1.8925598546892001E-3</v>
      </c>
      <c r="M1263">
        <v>1.8925598546892001E-3</v>
      </c>
      <c r="N1263">
        <v>-0.50019709479855901</v>
      </c>
      <c r="O1263" t="str">
        <f>VLOOKUP(E1263,usvi_genera_relabel!A$2:B$12642,2)</f>
        <v>ASV_00155: Bacteria; SAR324 clade(Marine group B)</v>
      </c>
    </row>
    <row r="1264" spans="1:15" x14ac:dyDescent="0.2">
      <c r="A1264" t="s">
        <v>12</v>
      </c>
      <c r="B1264" t="s">
        <v>25362</v>
      </c>
      <c r="C1264" t="s">
        <v>13</v>
      </c>
      <c r="D1264" t="s">
        <v>13</v>
      </c>
      <c r="E1264" t="s">
        <v>804</v>
      </c>
      <c r="F1264" t="s">
        <v>44</v>
      </c>
      <c r="G1264">
        <v>-0.53998073523923196</v>
      </c>
      <c r="H1264" t="s">
        <v>25363</v>
      </c>
      <c r="I1264" s="1">
        <v>1.17441389729643E-6</v>
      </c>
      <c r="J1264" s="1">
        <v>1.17441389729643E-6</v>
      </c>
      <c r="K1264" s="1">
        <v>1.17441389729643E-6</v>
      </c>
      <c r="L1264" s="1">
        <v>3.4449004965821897E-4</v>
      </c>
      <c r="M1264" s="1">
        <v>3.4449004965821897E-4</v>
      </c>
      <c r="N1264">
        <v>-0.53998073523923196</v>
      </c>
      <c r="O1264" t="str">
        <f>VLOOKUP(E1264,usvi_genera_relabel!A$2:B$12642,2)</f>
        <v>ASV_00155: Bacteria; SAR324 clade(Marine group B)</v>
      </c>
    </row>
    <row r="1265" spans="1:15" x14ac:dyDescent="0.2">
      <c r="A1265" t="s">
        <v>12</v>
      </c>
      <c r="B1265" t="s">
        <v>25362</v>
      </c>
      <c r="C1265" t="s">
        <v>13</v>
      </c>
      <c r="D1265" t="s">
        <v>13</v>
      </c>
      <c r="E1265" t="s">
        <v>804</v>
      </c>
      <c r="F1265" t="s">
        <v>159</v>
      </c>
      <c r="G1265">
        <v>-0.56507193511243903</v>
      </c>
      <c r="H1265" t="s">
        <v>25363</v>
      </c>
      <c r="I1265" s="1">
        <v>2.84098585742375E-7</v>
      </c>
      <c r="J1265" s="1">
        <v>2.84098585742375E-7</v>
      </c>
      <c r="K1265" s="1">
        <v>2.84098585742375E-7</v>
      </c>
      <c r="L1265" s="1">
        <v>1.0070234170214E-4</v>
      </c>
      <c r="M1265" s="1">
        <v>1.0070234170214E-4</v>
      </c>
      <c r="N1265">
        <v>-0.56507193511243903</v>
      </c>
      <c r="O1265" t="str">
        <f>VLOOKUP(E1265,usvi_genera_relabel!A$2:B$12642,2)</f>
        <v>ASV_00155: Bacteria; SAR324 clade(Marine group B)</v>
      </c>
    </row>
    <row r="1266" spans="1:15" x14ac:dyDescent="0.2">
      <c r="A1266" t="s">
        <v>12</v>
      </c>
      <c r="B1266" t="s">
        <v>25362</v>
      </c>
      <c r="C1266" t="s">
        <v>13</v>
      </c>
      <c r="D1266" t="s">
        <v>13</v>
      </c>
      <c r="E1266" t="s">
        <v>804</v>
      </c>
      <c r="F1266" t="s">
        <v>161</v>
      </c>
      <c r="G1266">
        <v>-0.60045059254837496</v>
      </c>
      <c r="H1266" t="s">
        <v>25363</v>
      </c>
      <c r="I1266" s="1">
        <v>6.7378051662949802E-5</v>
      </c>
      <c r="J1266" s="1">
        <v>6.7378051662949802E-5</v>
      </c>
      <c r="K1266" s="1">
        <v>6.7378051662949802E-5</v>
      </c>
      <c r="L1266">
        <v>9.8084803151202594E-3</v>
      </c>
      <c r="M1266">
        <v>9.8084803151202594E-3</v>
      </c>
      <c r="N1266">
        <v>-0.60045059254837496</v>
      </c>
      <c r="O1266" t="str">
        <f>VLOOKUP(E1266,usvi_genera_relabel!A$2:B$12642,2)</f>
        <v>ASV_00155: Bacteria; SAR324 clade(Marine group B)</v>
      </c>
    </row>
    <row r="1267" spans="1:15" x14ac:dyDescent="0.2">
      <c r="A1267" t="s">
        <v>12</v>
      </c>
      <c r="B1267" t="s">
        <v>25362</v>
      </c>
      <c r="C1267" t="s">
        <v>13</v>
      </c>
      <c r="D1267" t="s">
        <v>13</v>
      </c>
      <c r="E1267" t="s">
        <v>804</v>
      </c>
      <c r="F1267" t="s">
        <v>37</v>
      </c>
      <c r="G1267">
        <v>-0.67222947253885501</v>
      </c>
      <c r="H1267" t="s">
        <v>25363</v>
      </c>
      <c r="I1267" s="1">
        <v>1.3713838034629001E-10</v>
      </c>
      <c r="J1267" s="1">
        <v>1.3713838034629001E-10</v>
      </c>
      <c r="K1267" s="1">
        <v>1.3713838034629001E-10</v>
      </c>
      <c r="L1267" s="1">
        <v>1.13854813806563E-7</v>
      </c>
      <c r="M1267" s="1">
        <v>1.13854813806563E-7</v>
      </c>
      <c r="N1267">
        <v>-0.67222947253885501</v>
      </c>
      <c r="O1267" t="str">
        <f>VLOOKUP(E1267,usvi_genera_relabel!A$2:B$12642,2)</f>
        <v>ASV_00155: Bacteria; SAR324 clade(Marine group B)</v>
      </c>
    </row>
    <row r="1268" spans="1:15" x14ac:dyDescent="0.2">
      <c r="A1268" t="s">
        <v>12</v>
      </c>
      <c r="B1268" t="s">
        <v>25362</v>
      </c>
      <c r="C1268" t="s">
        <v>13</v>
      </c>
      <c r="D1268" t="s">
        <v>13</v>
      </c>
      <c r="E1268" t="s">
        <v>804</v>
      </c>
      <c r="F1268" t="s">
        <v>117</v>
      </c>
      <c r="G1268">
        <v>-0.46661916555647398</v>
      </c>
      <c r="H1268" t="s">
        <v>25363</v>
      </c>
      <c r="I1268" s="1">
        <v>4.1015661078441798E-5</v>
      </c>
      <c r="J1268" s="1">
        <v>4.1015661078441798E-5</v>
      </c>
      <c r="K1268" s="1">
        <v>4.1015661078441798E-5</v>
      </c>
      <c r="L1268">
        <v>6.5448798691056997E-3</v>
      </c>
      <c r="M1268">
        <v>6.5448798691056997E-3</v>
      </c>
      <c r="N1268" t="s">
        <v>25361</v>
      </c>
      <c r="O1268" t="str">
        <f>VLOOKUP(E1268,usvi_genera_relabel!A$2:B$12642,2)</f>
        <v>ASV_00155: Bacteria; SAR324 clade(Marine group B)</v>
      </c>
    </row>
    <row r="1269" spans="1:15" x14ac:dyDescent="0.2">
      <c r="A1269" t="s">
        <v>12</v>
      </c>
      <c r="B1269" t="s">
        <v>25362</v>
      </c>
      <c r="C1269" t="s">
        <v>13</v>
      </c>
      <c r="D1269" t="s">
        <v>13</v>
      </c>
      <c r="E1269" t="s">
        <v>804</v>
      </c>
      <c r="F1269" t="s">
        <v>45</v>
      </c>
      <c r="G1269">
        <v>-0.59484257667322904</v>
      </c>
      <c r="H1269" t="s">
        <v>25363</v>
      </c>
      <c r="I1269" s="1">
        <v>4.4955101938457002E-8</v>
      </c>
      <c r="J1269" s="1">
        <v>4.4955101938457002E-8</v>
      </c>
      <c r="K1269" s="1">
        <v>4.4955101938457002E-8</v>
      </c>
      <c r="L1269" s="1">
        <v>2.0215490802533101E-5</v>
      </c>
      <c r="M1269" s="1">
        <v>2.0215490802533101E-5</v>
      </c>
      <c r="N1269">
        <v>-0.59484257667322904</v>
      </c>
      <c r="O1269" t="str">
        <f>VLOOKUP(E1269,usvi_genera_relabel!A$2:B$12642,2)</f>
        <v>ASV_00155: Bacteria; SAR324 clade(Marine group B)</v>
      </c>
    </row>
    <row r="1270" spans="1:15" x14ac:dyDescent="0.2">
      <c r="A1270" t="s">
        <v>12</v>
      </c>
      <c r="B1270" t="s">
        <v>25362</v>
      </c>
      <c r="C1270" t="s">
        <v>13</v>
      </c>
      <c r="D1270" t="s">
        <v>13</v>
      </c>
      <c r="E1270" t="s">
        <v>804</v>
      </c>
      <c r="F1270" t="s">
        <v>30</v>
      </c>
      <c r="G1270">
        <v>-0.49124074404168</v>
      </c>
      <c r="H1270" t="s">
        <v>25363</v>
      </c>
      <c r="I1270" s="1">
        <v>1.36212387593077E-5</v>
      </c>
      <c r="J1270" s="1">
        <v>1.36212387593077E-5</v>
      </c>
      <c r="K1270" s="1">
        <v>1.36212387593077E-5</v>
      </c>
      <c r="L1270">
        <v>2.68412115270753E-3</v>
      </c>
      <c r="M1270">
        <v>2.68412115270753E-3</v>
      </c>
      <c r="N1270" t="s">
        <v>25361</v>
      </c>
      <c r="O1270" t="str">
        <f>VLOOKUP(E1270,usvi_genera_relabel!A$2:B$12642,2)</f>
        <v>ASV_00155: Bacteria; SAR324 clade(Marine group B)</v>
      </c>
    </row>
    <row r="1271" spans="1:15" x14ac:dyDescent="0.2">
      <c r="A1271" t="s">
        <v>12</v>
      </c>
      <c r="B1271" t="s">
        <v>25362</v>
      </c>
      <c r="C1271" t="s">
        <v>13</v>
      </c>
      <c r="D1271" t="s">
        <v>13</v>
      </c>
      <c r="E1271" t="s">
        <v>83</v>
      </c>
      <c r="F1271" t="s">
        <v>157</v>
      </c>
      <c r="G1271">
        <v>-0.51962997788278897</v>
      </c>
      <c r="H1271" t="s">
        <v>25363</v>
      </c>
      <c r="I1271" s="1">
        <v>3.42247578868534E-6</v>
      </c>
      <c r="J1271" s="1">
        <v>3.42247578868534E-6</v>
      </c>
      <c r="K1271" s="1">
        <v>3.42247578868534E-6</v>
      </c>
      <c r="L1271" s="1">
        <v>8.4605071204881595E-4</v>
      </c>
      <c r="M1271" s="1">
        <v>8.4605071204881595E-4</v>
      </c>
      <c r="N1271">
        <v>-0.51962997788278897</v>
      </c>
      <c r="O1271" t="str">
        <f>VLOOKUP(E1271,usvi_genera_relabel!A$2:B$12642,2)</f>
        <v>ASV_00159: Gammaproteobacteria; SAR86 clade</v>
      </c>
    </row>
    <row r="1272" spans="1:15" x14ac:dyDescent="0.2">
      <c r="A1272" t="s">
        <v>12</v>
      </c>
      <c r="B1272" t="s">
        <v>25362</v>
      </c>
      <c r="C1272" t="s">
        <v>13</v>
      </c>
      <c r="D1272" t="s">
        <v>13</v>
      </c>
      <c r="E1272" t="s">
        <v>83</v>
      </c>
      <c r="F1272" t="s">
        <v>31</v>
      </c>
      <c r="G1272">
        <v>-0.456944133159777</v>
      </c>
      <c r="H1272" t="s">
        <v>25363</v>
      </c>
      <c r="I1272" s="1">
        <v>6.18370783128147E-5</v>
      </c>
      <c r="J1272" s="1">
        <v>6.18370783128147E-5</v>
      </c>
      <c r="K1272" s="1">
        <v>6.18370783128147E-5</v>
      </c>
      <c r="L1272">
        <v>9.1085609149180492E-3</v>
      </c>
      <c r="M1272">
        <v>9.1085609149180492E-3</v>
      </c>
      <c r="N1272" t="s">
        <v>25361</v>
      </c>
      <c r="O1272" t="str">
        <f>VLOOKUP(E1272,usvi_genera_relabel!A$2:B$12642,2)</f>
        <v>ASV_00159: Gammaproteobacteria; SAR86 clade</v>
      </c>
    </row>
    <row r="1273" spans="1:15" x14ac:dyDescent="0.2">
      <c r="A1273" t="s">
        <v>12</v>
      </c>
      <c r="B1273" t="s">
        <v>25362</v>
      </c>
      <c r="C1273" t="s">
        <v>13</v>
      </c>
      <c r="D1273" t="s">
        <v>13</v>
      </c>
      <c r="E1273" t="s">
        <v>83</v>
      </c>
      <c r="F1273" t="s">
        <v>44</v>
      </c>
      <c r="G1273">
        <v>-0.70585280440139497</v>
      </c>
      <c r="H1273" t="s">
        <v>25363</v>
      </c>
      <c r="I1273" s="1">
        <v>6.2191676422494403E-12</v>
      </c>
      <c r="J1273" s="1">
        <v>6.2191676422494403E-12</v>
      </c>
      <c r="K1273" s="1">
        <v>6.2191676422494403E-12</v>
      </c>
      <c r="L1273" s="1">
        <v>7.2779693130740197E-9</v>
      </c>
      <c r="M1273" s="1">
        <v>7.2779693130740197E-9</v>
      </c>
      <c r="N1273">
        <v>-0.70585280440139497</v>
      </c>
      <c r="O1273" t="str">
        <f>VLOOKUP(E1273,usvi_genera_relabel!A$2:B$12642,2)</f>
        <v>ASV_00159: Gammaproteobacteria; SAR86 clade</v>
      </c>
    </row>
    <row r="1274" spans="1:15" x14ac:dyDescent="0.2">
      <c r="A1274" t="s">
        <v>12</v>
      </c>
      <c r="B1274" t="s">
        <v>25362</v>
      </c>
      <c r="C1274" t="s">
        <v>13</v>
      </c>
      <c r="D1274" t="s">
        <v>13</v>
      </c>
      <c r="E1274" t="s">
        <v>83</v>
      </c>
      <c r="F1274" t="s">
        <v>159</v>
      </c>
      <c r="G1274">
        <v>-0.69525227131002398</v>
      </c>
      <c r="H1274" t="s">
        <v>25363</v>
      </c>
      <c r="I1274" s="1">
        <v>1.7259009311780099E-11</v>
      </c>
      <c r="J1274" s="1">
        <v>1.7259009311780099E-11</v>
      </c>
      <c r="K1274" s="1">
        <v>1.7259009311780099E-11</v>
      </c>
      <c r="L1274" s="1">
        <v>1.82841804521724E-8</v>
      </c>
      <c r="M1274" s="1">
        <v>1.82841804521724E-8</v>
      </c>
      <c r="N1274">
        <v>-0.69525227131002398</v>
      </c>
      <c r="O1274" t="str">
        <f>VLOOKUP(E1274,usvi_genera_relabel!A$2:B$12642,2)</f>
        <v>ASV_00159: Gammaproteobacteria; SAR86 clade</v>
      </c>
    </row>
    <row r="1275" spans="1:15" x14ac:dyDescent="0.2">
      <c r="A1275" t="s">
        <v>12</v>
      </c>
      <c r="B1275" t="s">
        <v>25362</v>
      </c>
      <c r="C1275" t="s">
        <v>13</v>
      </c>
      <c r="D1275" t="s">
        <v>13</v>
      </c>
      <c r="E1275" t="s">
        <v>83</v>
      </c>
      <c r="F1275" t="s">
        <v>68</v>
      </c>
      <c r="G1275">
        <v>-0.49136188963913202</v>
      </c>
      <c r="H1275" t="s">
        <v>25363</v>
      </c>
      <c r="I1275" s="1">
        <v>1.3544684259563E-5</v>
      </c>
      <c r="J1275" s="1">
        <v>1.3544684259563E-5</v>
      </c>
      <c r="K1275" s="1">
        <v>1.3544684259563E-5</v>
      </c>
      <c r="L1275">
        <v>2.6723989738091799E-3</v>
      </c>
      <c r="M1275">
        <v>2.6723989738091799E-3</v>
      </c>
      <c r="N1275" t="s">
        <v>25361</v>
      </c>
      <c r="O1275" t="str">
        <f>VLOOKUP(E1275,usvi_genera_relabel!A$2:B$12642,2)</f>
        <v>ASV_00159: Gammaproteobacteria; SAR86 clade</v>
      </c>
    </row>
    <row r="1276" spans="1:15" x14ac:dyDescent="0.2">
      <c r="A1276" t="s">
        <v>12</v>
      </c>
      <c r="B1276" t="s">
        <v>25362</v>
      </c>
      <c r="C1276" t="s">
        <v>13</v>
      </c>
      <c r="D1276" t="s">
        <v>13</v>
      </c>
      <c r="E1276" t="s">
        <v>83</v>
      </c>
      <c r="F1276" t="s">
        <v>122</v>
      </c>
      <c r="G1276">
        <v>-0.50858749614498</v>
      </c>
      <c r="H1276" t="s">
        <v>25363</v>
      </c>
      <c r="I1276" s="1">
        <v>1.5214827610357901E-5</v>
      </c>
      <c r="J1276" s="1">
        <v>1.5214827610357901E-5</v>
      </c>
      <c r="K1276" s="1">
        <v>1.5214827610357901E-5</v>
      </c>
      <c r="L1276">
        <v>2.93343129460581E-3</v>
      </c>
      <c r="M1276">
        <v>2.93343129460581E-3</v>
      </c>
      <c r="N1276">
        <v>-0.50858749614498</v>
      </c>
      <c r="O1276" t="str">
        <f>VLOOKUP(E1276,usvi_genera_relabel!A$2:B$12642,2)</f>
        <v>ASV_00159: Gammaproteobacteria; SAR86 clade</v>
      </c>
    </row>
    <row r="1277" spans="1:15" x14ac:dyDescent="0.2">
      <c r="A1277" t="s">
        <v>12</v>
      </c>
      <c r="B1277" t="s">
        <v>25362</v>
      </c>
      <c r="C1277" t="s">
        <v>13</v>
      </c>
      <c r="D1277" t="s">
        <v>13</v>
      </c>
      <c r="E1277" t="s">
        <v>83</v>
      </c>
      <c r="F1277" t="s">
        <v>161</v>
      </c>
      <c r="G1277">
        <v>-0.61040784954713101</v>
      </c>
      <c r="H1277" t="s">
        <v>25363</v>
      </c>
      <c r="I1277" s="1">
        <v>4.7144435568300999E-5</v>
      </c>
      <c r="J1277" s="1">
        <v>4.7144435568300999E-5</v>
      </c>
      <c r="K1277" s="1">
        <v>4.7144435568300999E-5</v>
      </c>
      <c r="L1277">
        <v>7.3065363856079802E-3</v>
      </c>
      <c r="M1277">
        <v>7.3065363856079802E-3</v>
      </c>
      <c r="N1277">
        <v>-0.61040784954713101</v>
      </c>
      <c r="O1277" t="str">
        <f>VLOOKUP(E1277,usvi_genera_relabel!A$2:B$12642,2)</f>
        <v>ASV_00159: Gammaproteobacteria; SAR86 clade</v>
      </c>
    </row>
    <row r="1278" spans="1:15" x14ac:dyDescent="0.2">
      <c r="A1278" t="s">
        <v>12</v>
      </c>
      <c r="B1278" t="s">
        <v>25362</v>
      </c>
      <c r="C1278" t="s">
        <v>13</v>
      </c>
      <c r="D1278" t="s">
        <v>13</v>
      </c>
      <c r="E1278" t="s">
        <v>83</v>
      </c>
      <c r="F1278" t="s">
        <v>48</v>
      </c>
      <c r="G1278">
        <v>-0.46832611580596001</v>
      </c>
      <c r="H1278" t="s">
        <v>25363</v>
      </c>
      <c r="I1278" s="1">
        <v>3.8100654315251101E-5</v>
      </c>
      <c r="J1278" s="1">
        <v>3.8100654315251101E-5</v>
      </c>
      <c r="K1278" s="1">
        <v>3.8100654315251101E-5</v>
      </c>
      <c r="L1278">
        <v>6.1783036165685198E-3</v>
      </c>
      <c r="M1278">
        <v>6.1783036165685198E-3</v>
      </c>
      <c r="N1278" t="s">
        <v>25361</v>
      </c>
      <c r="O1278" t="str">
        <f>VLOOKUP(E1278,usvi_genera_relabel!A$2:B$12642,2)</f>
        <v>ASV_00159: Gammaproteobacteria; SAR86 clade</v>
      </c>
    </row>
    <row r="1279" spans="1:15" x14ac:dyDescent="0.2">
      <c r="A1279" t="s">
        <v>12</v>
      </c>
      <c r="B1279" t="s">
        <v>25362</v>
      </c>
      <c r="C1279" t="s">
        <v>13</v>
      </c>
      <c r="D1279" t="s">
        <v>13</v>
      </c>
      <c r="E1279" t="s">
        <v>83</v>
      </c>
      <c r="F1279" t="s">
        <v>50</v>
      </c>
      <c r="G1279">
        <v>-0.47277698066163198</v>
      </c>
      <c r="H1279" t="s">
        <v>25363</v>
      </c>
      <c r="I1279" s="1">
        <v>3.1379303535293002E-5</v>
      </c>
      <c r="J1279" s="1">
        <v>3.1379303535293002E-5</v>
      </c>
      <c r="K1279" s="1">
        <v>3.1379303535293002E-5</v>
      </c>
      <c r="L1279">
        <v>5.2661803259521399E-3</v>
      </c>
      <c r="M1279">
        <v>5.2661803259521399E-3</v>
      </c>
      <c r="N1279" t="s">
        <v>25361</v>
      </c>
      <c r="O1279" t="str">
        <f>VLOOKUP(E1279,usvi_genera_relabel!A$2:B$12642,2)</f>
        <v>ASV_00159: Gammaproteobacteria; SAR86 clade</v>
      </c>
    </row>
    <row r="1280" spans="1:15" x14ac:dyDescent="0.2">
      <c r="A1280" t="s">
        <v>12</v>
      </c>
      <c r="B1280" t="s">
        <v>25362</v>
      </c>
      <c r="C1280" t="s">
        <v>13</v>
      </c>
      <c r="D1280" t="s">
        <v>13</v>
      </c>
      <c r="E1280" t="s">
        <v>83</v>
      </c>
      <c r="F1280" t="s">
        <v>37</v>
      </c>
      <c r="G1280">
        <v>-0.76486923382354799</v>
      </c>
      <c r="H1280" t="s">
        <v>25363</v>
      </c>
      <c r="I1280" s="1">
        <v>8.2200592595933002E-15</v>
      </c>
      <c r="J1280" s="1">
        <v>8.2200592595933002E-15</v>
      </c>
      <c r="K1280" s="1">
        <v>8.2200592595933002E-15</v>
      </c>
      <c r="L1280" s="1">
        <v>1.54327374438814E-11</v>
      </c>
      <c r="M1280" s="1">
        <v>1.54327374438814E-11</v>
      </c>
      <c r="N1280">
        <v>-0.76486923382354799</v>
      </c>
      <c r="O1280" t="str">
        <f>VLOOKUP(E1280,usvi_genera_relabel!A$2:B$12642,2)</f>
        <v>ASV_00159: Gammaproteobacteria; SAR86 clade</v>
      </c>
    </row>
    <row r="1281" spans="1:15" x14ac:dyDescent="0.2">
      <c r="A1281" t="s">
        <v>12</v>
      </c>
      <c r="B1281" t="s">
        <v>25362</v>
      </c>
      <c r="C1281" t="s">
        <v>13</v>
      </c>
      <c r="D1281" t="s">
        <v>13</v>
      </c>
      <c r="E1281" t="s">
        <v>83</v>
      </c>
      <c r="F1281" t="s">
        <v>117</v>
      </c>
      <c r="G1281">
        <v>-0.50950510973782503</v>
      </c>
      <c r="H1281" t="s">
        <v>25363</v>
      </c>
      <c r="I1281" s="1">
        <v>5.6816200551210202E-6</v>
      </c>
      <c r="J1281" s="1">
        <v>5.6816200551210202E-6</v>
      </c>
      <c r="K1281" s="1">
        <v>5.6816200551210202E-6</v>
      </c>
      <c r="L1281">
        <v>1.2975839015968501E-3</v>
      </c>
      <c r="M1281">
        <v>1.2975839015968501E-3</v>
      </c>
      <c r="N1281">
        <v>-0.50950510973782503</v>
      </c>
      <c r="O1281" t="str">
        <f>VLOOKUP(E1281,usvi_genera_relabel!A$2:B$12642,2)</f>
        <v>ASV_00159: Gammaproteobacteria; SAR86 clade</v>
      </c>
    </row>
    <row r="1282" spans="1:15" x14ac:dyDescent="0.2">
      <c r="A1282" t="s">
        <v>12</v>
      </c>
      <c r="B1282" t="s">
        <v>25362</v>
      </c>
      <c r="C1282" t="s">
        <v>13</v>
      </c>
      <c r="D1282" t="s">
        <v>13</v>
      </c>
      <c r="E1282" t="s">
        <v>83</v>
      </c>
      <c r="F1282" t="s">
        <v>66</v>
      </c>
      <c r="G1282">
        <v>-0.50787425849299905</v>
      </c>
      <c r="H1282" t="s">
        <v>25363</v>
      </c>
      <c r="I1282" s="1">
        <v>6.15566472302219E-6</v>
      </c>
      <c r="J1282" s="1">
        <v>6.15566472302219E-6</v>
      </c>
      <c r="K1282" s="1">
        <v>6.15566472302219E-6</v>
      </c>
      <c r="L1282">
        <v>1.3868331766892601E-3</v>
      </c>
      <c r="M1282">
        <v>1.3868331766892601E-3</v>
      </c>
      <c r="N1282">
        <v>-0.50787425849299905</v>
      </c>
      <c r="O1282" t="str">
        <f>VLOOKUP(E1282,usvi_genera_relabel!A$2:B$12642,2)</f>
        <v>ASV_00159: Gammaproteobacteria; SAR86 clade</v>
      </c>
    </row>
    <row r="1283" spans="1:15" x14ac:dyDescent="0.2">
      <c r="A1283" t="s">
        <v>12</v>
      </c>
      <c r="B1283" t="s">
        <v>25362</v>
      </c>
      <c r="C1283" t="s">
        <v>13</v>
      </c>
      <c r="D1283" t="s">
        <v>13</v>
      </c>
      <c r="E1283" t="s">
        <v>83</v>
      </c>
      <c r="F1283" t="s">
        <v>45</v>
      </c>
      <c r="G1283">
        <v>-0.68485559462425605</v>
      </c>
      <c r="H1283" t="s">
        <v>25363</v>
      </c>
      <c r="I1283" s="1">
        <v>4.5046519011789097E-11</v>
      </c>
      <c r="J1283" s="1">
        <v>4.5046519011789097E-11</v>
      </c>
      <c r="K1283" s="1">
        <v>4.5046519011789097E-11</v>
      </c>
      <c r="L1283" s="1">
        <v>4.3008218961285E-8</v>
      </c>
      <c r="M1283" s="1">
        <v>4.3008218961285E-8</v>
      </c>
      <c r="N1283">
        <v>-0.68485559462425605</v>
      </c>
      <c r="O1283" t="str">
        <f>VLOOKUP(E1283,usvi_genera_relabel!A$2:B$12642,2)</f>
        <v>ASV_00159: Gammaproteobacteria; SAR86 clade</v>
      </c>
    </row>
    <row r="1284" spans="1:15" x14ac:dyDescent="0.2">
      <c r="A1284" t="s">
        <v>12</v>
      </c>
      <c r="B1284" t="s">
        <v>25362</v>
      </c>
      <c r="C1284" t="s">
        <v>13</v>
      </c>
      <c r="D1284" t="s">
        <v>13</v>
      </c>
      <c r="E1284" t="s">
        <v>83</v>
      </c>
      <c r="F1284" t="s">
        <v>30</v>
      </c>
      <c r="G1284">
        <v>-0.60426436227575497</v>
      </c>
      <c r="H1284" t="s">
        <v>25363</v>
      </c>
      <c r="I1284" s="1">
        <v>2.4107118329060398E-8</v>
      </c>
      <c r="J1284" s="1">
        <v>2.4107118329060398E-8</v>
      </c>
      <c r="K1284" s="1">
        <v>2.4107118329060398E-8</v>
      </c>
      <c r="L1284" s="1">
        <v>1.1607236476843799E-5</v>
      </c>
      <c r="M1284" s="1">
        <v>1.1607236476843799E-5</v>
      </c>
      <c r="N1284">
        <v>-0.60426436227575497</v>
      </c>
      <c r="O1284" t="str">
        <f>VLOOKUP(E1284,usvi_genera_relabel!A$2:B$12642,2)</f>
        <v>ASV_00159: Gammaproteobacteria; SAR86 clade</v>
      </c>
    </row>
    <row r="1285" spans="1:15" x14ac:dyDescent="0.2">
      <c r="A1285" t="s">
        <v>12</v>
      </c>
      <c r="B1285" t="s">
        <v>25362</v>
      </c>
      <c r="C1285" t="s">
        <v>13</v>
      </c>
      <c r="D1285" t="s">
        <v>13</v>
      </c>
      <c r="E1285" t="s">
        <v>691</v>
      </c>
      <c r="F1285" t="s">
        <v>157</v>
      </c>
      <c r="G1285">
        <v>-0.55438094576490904</v>
      </c>
      <c r="H1285" t="s">
        <v>25363</v>
      </c>
      <c r="I1285" s="1">
        <v>5.2754315495621198E-7</v>
      </c>
      <c r="J1285" s="1">
        <v>5.2754315495621198E-7</v>
      </c>
      <c r="K1285" s="1">
        <v>5.2754315495621198E-7</v>
      </c>
      <c r="L1285" s="1">
        <v>1.74708724975718E-4</v>
      </c>
      <c r="M1285" s="1">
        <v>1.74708724975718E-4</v>
      </c>
      <c r="N1285">
        <v>-0.55438094576490904</v>
      </c>
      <c r="O1285" t="str">
        <f>VLOOKUP(E1285,usvi_genera_relabel!A$2:B$12642,2)</f>
        <v>ASV_00161: Alphaproteobacteria; S25-593</v>
      </c>
    </row>
    <row r="1286" spans="1:15" x14ac:dyDescent="0.2">
      <c r="A1286" t="s">
        <v>12</v>
      </c>
      <c r="B1286" t="s">
        <v>25362</v>
      </c>
      <c r="C1286" t="s">
        <v>13</v>
      </c>
      <c r="D1286" t="s">
        <v>13</v>
      </c>
      <c r="E1286" t="s">
        <v>691</v>
      </c>
      <c r="F1286" t="s">
        <v>31</v>
      </c>
      <c r="G1286">
        <v>-0.48764710863619898</v>
      </c>
      <c r="H1286" t="s">
        <v>25363</v>
      </c>
      <c r="I1286" s="1">
        <v>1.6084388450439601E-5</v>
      </c>
      <c r="J1286" s="1">
        <v>1.6084388450439601E-5</v>
      </c>
      <c r="K1286" s="1">
        <v>1.6084388450439601E-5</v>
      </c>
      <c r="L1286">
        <v>3.0668298539443199E-3</v>
      </c>
      <c r="M1286">
        <v>3.0668298539443199E-3</v>
      </c>
      <c r="N1286" t="s">
        <v>25361</v>
      </c>
      <c r="O1286" t="str">
        <f>VLOOKUP(E1286,usvi_genera_relabel!A$2:B$12642,2)</f>
        <v>ASV_00161: Alphaproteobacteria; S25-593</v>
      </c>
    </row>
    <row r="1287" spans="1:15" x14ac:dyDescent="0.2">
      <c r="A1287" t="s">
        <v>12</v>
      </c>
      <c r="B1287" t="s">
        <v>25362</v>
      </c>
      <c r="C1287" t="s">
        <v>13</v>
      </c>
      <c r="D1287" t="s">
        <v>13</v>
      </c>
      <c r="E1287" t="s">
        <v>691</v>
      </c>
      <c r="F1287" t="s">
        <v>44</v>
      </c>
      <c r="G1287">
        <v>-0.60406207199755002</v>
      </c>
      <c r="H1287" t="s">
        <v>25363</v>
      </c>
      <c r="I1287" s="1">
        <v>2.44370215129087E-8</v>
      </c>
      <c r="J1287" s="1">
        <v>2.44370215129087E-8</v>
      </c>
      <c r="K1287" s="1">
        <v>2.44370215129087E-8</v>
      </c>
      <c r="L1287" s="1">
        <v>1.17300100517291E-5</v>
      </c>
      <c r="M1287" s="1">
        <v>1.17300100517291E-5</v>
      </c>
      <c r="N1287">
        <v>-0.60406207199755002</v>
      </c>
      <c r="O1287" t="str">
        <f>VLOOKUP(E1287,usvi_genera_relabel!A$2:B$12642,2)</f>
        <v>ASV_00161: Alphaproteobacteria; S25-593</v>
      </c>
    </row>
    <row r="1288" spans="1:15" x14ac:dyDescent="0.2">
      <c r="A1288" t="s">
        <v>12</v>
      </c>
      <c r="B1288" t="s">
        <v>25362</v>
      </c>
      <c r="C1288" t="s">
        <v>13</v>
      </c>
      <c r="D1288" t="s">
        <v>13</v>
      </c>
      <c r="E1288" t="s">
        <v>691</v>
      </c>
      <c r="F1288" t="s">
        <v>159</v>
      </c>
      <c r="G1288">
        <v>-0.62527725563202896</v>
      </c>
      <c r="H1288" t="s">
        <v>25363</v>
      </c>
      <c r="I1288" s="1">
        <v>5.5692340283324103E-9</v>
      </c>
      <c r="J1288" s="1">
        <v>5.5692340283324103E-9</v>
      </c>
      <c r="K1288" s="1">
        <v>5.5692340283324103E-9</v>
      </c>
      <c r="L1288" s="1">
        <v>3.18257740426666E-6</v>
      </c>
      <c r="M1288" s="1">
        <v>3.18257740426666E-6</v>
      </c>
      <c r="N1288">
        <v>-0.62527725563202896</v>
      </c>
      <c r="O1288" t="str">
        <f>VLOOKUP(E1288,usvi_genera_relabel!A$2:B$12642,2)</f>
        <v>ASV_00161: Alphaproteobacteria; S25-593</v>
      </c>
    </row>
    <row r="1289" spans="1:15" x14ac:dyDescent="0.2">
      <c r="A1289" t="s">
        <v>12</v>
      </c>
      <c r="B1289" t="s">
        <v>25362</v>
      </c>
      <c r="C1289" t="s">
        <v>13</v>
      </c>
      <c r="D1289" t="s">
        <v>13</v>
      </c>
      <c r="E1289" t="s">
        <v>691</v>
      </c>
      <c r="F1289" t="s">
        <v>161</v>
      </c>
      <c r="G1289">
        <v>-0.621559295642516</v>
      </c>
      <c r="H1289" t="s">
        <v>25363</v>
      </c>
      <c r="I1289" s="1">
        <v>3.1146400878211902E-5</v>
      </c>
      <c r="J1289" s="1">
        <v>3.1146400878211902E-5</v>
      </c>
      <c r="K1289" s="1">
        <v>3.1146400878211902E-5</v>
      </c>
      <c r="L1289">
        <v>5.23607315051505E-3</v>
      </c>
      <c r="M1289">
        <v>5.23607315051505E-3</v>
      </c>
      <c r="N1289">
        <v>-0.621559295642516</v>
      </c>
      <c r="O1289" t="str">
        <f>VLOOKUP(E1289,usvi_genera_relabel!A$2:B$12642,2)</f>
        <v>ASV_00161: Alphaproteobacteria; S25-593</v>
      </c>
    </row>
    <row r="1290" spans="1:15" x14ac:dyDescent="0.2">
      <c r="A1290" t="s">
        <v>12</v>
      </c>
      <c r="B1290" t="s">
        <v>25362</v>
      </c>
      <c r="C1290" t="s">
        <v>13</v>
      </c>
      <c r="D1290" t="s">
        <v>13</v>
      </c>
      <c r="E1290" t="s">
        <v>691</v>
      </c>
      <c r="F1290" t="s">
        <v>50</v>
      </c>
      <c r="G1290">
        <v>-0.45303816191602803</v>
      </c>
      <c r="H1290" t="s">
        <v>25363</v>
      </c>
      <c r="I1290" s="1">
        <v>7.2732234687466503E-5</v>
      </c>
      <c r="J1290" s="1">
        <v>7.2732234687466503E-5</v>
      </c>
      <c r="K1290" s="1">
        <v>7.2732234687466503E-5</v>
      </c>
      <c r="L1290">
        <v>1.04518677694344E-2</v>
      </c>
      <c r="M1290">
        <v>1.04518677694344E-2</v>
      </c>
      <c r="N1290" t="s">
        <v>25361</v>
      </c>
      <c r="O1290" t="str">
        <f>VLOOKUP(E1290,usvi_genera_relabel!A$2:B$12642,2)</f>
        <v>ASV_00161: Alphaproteobacteria; S25-593</v>
      </c>
    </row>
    <row r="1291" spans="1:15" x14ac:dyDescent="0.2">
      <c r="A1291" t="s">
        <v>12</v>
      </c>
      <c r="B1291" t="s">
        <v>25362</v>
      </c>
      <c r="C1291" t="s">
        <v>13</v>
      </c>
      <c r="D1291" t="s">
        <v>13</v>
      </c>
      <c r="E1291" t="s">
        <v>691</v>
      </c>
      <c r="F1291" t="s">
        <v>37</v>
      </c>
      <c r="G1291">
        <v>-0.72014135207354502</v>
      </c>
      <c r="H1291" t="s">
        <v>25363</v>
      </c>
      <c r="I1291" s="1">
        <v>1.46003980708736E-12</v>
      </c>
      <c r="J1291" s="1">
        <v>1.46003980708736E-12</v>
      </c>
      <c r="K1291" s="1">
        <v>1.46003980708736E-12</v>
      </c>
      <c r="L1291" s="1">
        <v>1.95728727841816E-9</v>
      </c>
      <c r="M1291" s="1">
        <v>1.95728727841816E-9</v>
      </c>
      <c r="N1291">
        <v>-0.72014135207354502</v>
      </c>
      <c r="O1291" t="str">
        <f>VLOOKUP(E1291,usvi_genera_relabel!A$2:B$12642,2)</f>
        <v>ASV_00161: Alphaproteobacteria; S25-593</v>
      </c>
    </row>
    <row r="1292" spans="1:15" x14ac:dyDescent="0.2">
      <c r="A1292" t="s">
        <v>12</v>
      </c>
      <c r="B1292" t="s">
        <v>25362</v>
      </c>
      <c r="C1292" t="s">
        <v>13</v>
      </c>
      <c r="D1292" t="s">
        <v>13</v>
      </c>
      <c r="E1292" t="s">
        <v>691</v>
      </c>
      <c r="F1292" t="s">
        <v>117</v>
      </c>
      <c r="G1292">
        <v>-0.45921473436657301</v>
      </c>
      <c r="H1292" t="s">
        <v>25363</v>
      </c>
      <c r="I1292" s="1">
        <v>5.62191783142042E-5</v>
      </c>
      <c r="J1292" s="1">
        <v>5.62191783142042E-5</v>
      </c>
      <c r="K1292" s="1">
        <v>5.62191783142042E-5</v>
      </c>
      <c r="L1292">
        <v>8.4285273507233305E-3</v>
      </c>
      <c r="M1292">
        <v>8.4285273507233305E-3</v>
      </c>
      <c r="N1292" t="s">
        <v>25361</v>
      </c>
      <c r="O1292" t="str">
        <f>VLOOKUP(E1292,usvi_genera_relabel!A$2:B$12642,2)</f>
        <v>ASV_00161: Alphaproteobacteria; S25-593</v>
      </c>
    </row>
    <row r="1293" spans="1:15" x14ac:dyDescent="0.2">
      <c r="A1293" t="s">
        <v>12</v>
      </c>
      <c r="B1293" t="s">
        <v>25362</v>
      </c>
      <c r="C1293" t="s">
        <v>13</v>
      </c>
      <c r="D1293" t="s">
        <v>13</v>
      </c>
      <c r="E1293" t="s">
        <v>691</v>
      </c>
      <c r="F1293" t="s">
        <v>66</v>
      </c>
      <c r="G1293">
        <v>-0.58462600977545598</v>
      </c>
      <c r="H1293" t="s">
        <v>25363</v>
      </c>
      <c r="I1293" s="1">
        <v>8.6417827321219002E-8</v>
      </c>
      <c r="J1293" s="1">
        <v>8.6417827321219002E-8</v>
      </c>
      <c r="K1293" s="1">
        <v>8.6417827321219002E-8</v>
      </c>
      <c r="L1293" s="1">
        <v>3.5815866245883003E-5</v>
      </c>
      <c r="M1293" s="1">
        <v>3.5815866245883003E-5</v>
      </c>
      <c r="N1293">
        <v>-0.58462600977545598</v>
      </c>
      <c r="O1293" t="str">
        <f>VLOOKUP(E1293,usvi_genera_relabel!A$2:B$12642,2)</f>
        <v>ASV_00161: Alphaproteobacteria; S25-593</v>
      </c>
    </row>
    <row r="1294" spans="1:15" x14ac:dyDescent="0.2">
      <c r="A1294" t="s">
        <v>12</v>
      </c>
      <c r="B1294" t="s">
        <v>25362</v>
      </c>
      <c r="C1294" t="s">
        <v>13</v>
      </c>
      <c r="D1294" t="s">
        <v>13</v>
      </c>
      <c r="E1294" t="s">
        <v>691</v>
      </c>
      <c r="F1294" t="s">
        <v>45</v>
      </c>
      <c r="G1294">
        <v>-0.59563642153512197</v>
      </c>
      <c r="H1294" t="s">
        <v>25363</v>
      </c>
      <c r="I1294" s="1">
        <v>4.2688514732943601E-8</v>
      </c>
      <c r="J1294" s="1">
        <v>4.2688514732943601E-8</v>
      </c>
      <c r="K1294" s="1">
        <v>4.2688514732943601E-8</v>
      </c>
      <c r="L1294" s="1">
        <v>1.9288576333513902E-5</v>
      </c>
      <c r="M1294" s="1">
        <v>1.9288576333513902E-5</v>
      </c>
      <c r="N1294">
        <v>-0.59563642153512197</v>
      </c>
      <c r="O1294" t="str">
        <f>VLOOKUP(E1294,usvi_genera_relabel!A$2:B$12642,2)</f>
        <v>ASV_00161: Alphaproteobacteria; S25-593</v>
      </c>
    </row>
    <row r="1295" spans="1:15" x14ac:dyDescent="0.2">
      <c r="A1295" t="s">
        <v>12</v>
      </c>
      <c r="B1295" t="s">
        <v>25362</v>
      </c>
      <c r="C1295" t="s">
        <v>13</v>
      </c>
      <c r="D1295" t="s">
        <v>13</v>
      </c>
      <c r="E1295" t="s">
        <v>691</v>
      </c>
      <c r="F1295" t="s">
        <v>30</v>
      </c>
      <c r="G1295">
        <v>-0.54092004602214605</v>
      </c>
      <c r="H1295" t="s">
        <v>25363</v>
      </c>
      <c r="I1295" s="1">
        <v>1.11593847004443E-6</v>
      </c>
      <c r="J1295" s="1">
        <v>1.11593847004443E-6</v>
      </c>
      <c r="K1295" s="1">
        <v>1.11593847004443E-6</v>
      </c>
      <c r="L1295" s="1">
        <v>3.3093324410754098E-4</v>
      </c>
      <c r="M1295" s="1">
        <v>3.3093324410754098E-4</v>
      </c>
      <c r="N1295">
        <v>-0.54092004602214605</v>
      </c>
      <c r="O1295" t="str">
        <f>VLOOKUP(E1295,usvi_genera_relabel!A$2:B$12642,2)</f>
        <v>ASV_00161: Alphaproteobacteria; S25-593</v>
      </c>
    </row>
    <row r="1296" spans="1:15" x14ac:dyDescent="0.2">
      <c r="A1296" t="s">
        <v>12</v>
      </c>
      <c r="B1296" t="s">
        <v>25362</v>
      </c>
      <c r="C1296" t="s">
        <v>13</v>
      </c>
      <c r="D1296" t="s">
        <v>13</v>
      </c>
      <c r="E1296" t="s">
        <v>692</v>
      </c>
      <c r="F1296" t="s">
        <v>44</v>
      </c>
      <c r="G1296">
        <v>-0.49397449817029598</v>
      </c>
      <c r="H1296" t="s">
        <v>25363</v>
      </c>
      <c r="I1296" s="1">
        <v>1.1988227528020401E-5</v>
      </c>
      <c r="J1296" s="1">
        <v>1.1988227528020401E-5</v>
      </c>
      <c r="K1296" s="1">
        <v>1.1988227528020401E-5</v>
      </c>
      <c r="L1296">
        <v>2.42207364613601E-3</v>
      </c>
      <c r="M1296">
        <v>2.42207364613601E-3</v>
      </c>
      <c r="N1296" t="s">
        <v>25361</v>
      </c>
      <c r="O1296" t="str">
        <f>VLOOKUP(E1296,usvi_genera_relabel!A$2:B$12642,2)</f>
        <v>ASV_00163: Alphaproteobacteria; SAR11 Clade II</v>
      </c>
    </row>
    <row r="1297" spans="1:15" x14ac:dyDescent="0.2">
      <c r="A1297" t="s">
        <v>12</v>
      </c>
      <c r="B1297" t="s">
        <v>25362</v>
      </c>
      <c r="C1297" t="s">
        <v>13</v>
      </c>
      <c r="D1297" t="s">
        <v>13</v>
      </c>
      <c r="E1297" t="s">
        <v>692</v>
      </c>
      <c r="F1297" t="s">
        <v>159</v>
      </c>
      <c r="G1297">
        <v>-0.57736491376073895</v>
      </c>
      <c r="H1297" t="s">
        <v>25363</v>
      </c>
      <c r="I1297" s="1">
        <v>1.3566599631575099E-7</v>
      </c>
      <c r="J1297" s="1">
        <v>1.3566599631575099E-7</v>
      </c>
      <c r="K1297" s="1">
        <v>1.3566599631575099E-7</v>
      </c>
      <c r="L1297" s="1">
        <v>5.3026642961366098E-5</v>
      </c>
      <c r="M1297" s="1">
        <v>5.3026642961366098E-5</v>
      </c>
      <c r="N1297">
        <v>-0.57736491376073895</v>
      </c>
      <c r="O1297" t="str">
        <f>VLOOKUP(E1297,usvi_genera_relabel!A$2:B$12642,2)</f>
        <v>ASV_00163: Alphaproteobacteria; SAR11 Clade II</v>
      </c>
    </row>
    <row r="1298" spans="1:15" x14ac:dyDescent="0.2">
      <c r="A1298" t="s">
        <v>12</v>
      </c>
      <c r="B1298" t="s">
        <v>25362</v>
      </c>
      <c r="C1298" t="s">
        <v>13</v>
      </c>
      <c r="D1298" t="s">
        <v>13</v>
      </c>
      <c r="E1298" t="s">
        <v>692</v>
      </c>
      <c r="F1298" t="s">
        <v>37</v>
      </c>
      <c r="G1298">
        <v>-0.63666476484727597</v>
      </c>
      <c r="H1298" t="s">
        <v>25363</v>
      </c>
      <c r="I1298" s="1">
        <v>2.4026357058484099E-9</v>
      </c>
      <c r="J1298" s="1">
        <v>2.4026357058484099E-9</v>
      </c>
      <c r="K1298" s="1">
        <v>2.4026357058484099E-9</v>
      </c>
      <c r="L1298" s="1">
        <v>1.4869674968900399E-6</v>
      </c>
      <c r="M1298" s="1">
        <v>1.4869674968900399E-6</v>
      </c>
      <c r="N1298">
        <v>-0.63666476484727597</v>
      </c>
      <c r="O1298" t="str">
        <f>VLOOKUP(E1298,usvi_genera_relabel!A$2:B$12642,2)</f>
        <v>ASV_00163: Alphaproteobacteria; SAR11 Clade II</v>
      </c>
    </row>
    <row r="1299" spans="1:15" x14ac:dyDescent="0.2">
      <c r="A1299" t="s">
        <v>12</v>
      </c>
      <c r="B1299" t="s">
        <v>25362</v>
      </c>
      <c r="C1299" t="s">
        <v>13</v>
      </c>
      <c r="D1299" t="s">
        <v>13</v>
      </c>
      <c r="E1299" t="s">
        <v>692</v>
      </c>
      <c r="F1299" t="s">
        <v>45</v>
      </c>
      <c r="G1299">
        <v>-0.54869208803651004</v>
      </c>
      <c r="H1299" t="s">
        <v>25363</v>
      </c>
      <c r="I1299" s="1">
        <v>7.2695233385880001E-7</v>
      </c>
      <c r="J1299" s="1">
        <v>7.2695233385880001E-7</v>
      </c>
      <c r="K1299" s="1">
        <v>7.2695233385880001E-7</v>
      </c>
      <c r="L1299" s="1">
        <v>2.29681077244174E-4</v>
      </c>
      <c r="M1299" s="1">
        <v>2.29681077244174E-4</v>
      </c>
      <c r="N1299">
        <v>-0.54869208803651004</v>
      </c>
      <c r="O1299" t="str">
        <f>VLOOKUP(E1299,usvi_genera_relabel!A$2:B$12642,2)</f>
        <v>ASV_00163: Alphaproteobacteria; SAR11 Clade II</v>
      </c>
    </row>
    <row r="1300" spans="1:15" x14ac:dyDescent="0.2">
      <c r="A1300" t="s">
        <v>12</v>
      </c>
      <c r="B1300" t="s">
        <v>25362</v>
      </c>
      <c r="C1300" t="s">
        <v>13</v>
      </c>
      <c r="D1300" t="s">
        <v>13</v>
      </c>
      <c r="E1300" t="s">
        <v>692</v>
      </c>
      <c r="F1300" t="s">
        <v>30</v>
      </c>
      <c r="G1300">
        <v>-0.45128534400743098</v>
      </c>
      <c r="H1300" t="s">
        <v>25363</v>
      </c>
      <c r="I1300" s="1">
        <v>7.8176727848545003E-5</v>
      </c>
      <c r="J1300" s="1">
        <v>7.8176727848545003E-5</v>
      </c>
      <c r="K1300" s="1">
        <v>7.8176727848545003E-5</v>
      </c>
      <c r="L1300">
        <v>1.11300686535214E-2</v>
      </c>
      <c r="M1300">
        <v>1.11300686535214E-2</v>
      </c>
      <c r="N1300" t="s">
        <v>25361</v>
      </c>
      <c r="O1300" t="str">
        <f>VLOOKUP(E1300,usvi_genera_relabel!A$2:B$12642,2)</f>
        <v>ASV_00163: Alphaproteobacteria; SAR11 Clade II</v>
      </c>
    </row>
    <row r="1301" spans="1:15" x14ac:dyDescent="0.2">
      <c r="A1301" t="s">
        <v>12</v>
      </c>
      <c r="B1301" t="s">
        <v>25362</v>
      </c>
      <c r="C1301" t="s">
        <v>13</v>
      </c>
      <c r="D1301" t="s">
        <v>13</v>
      </c>
      <c r="E1301" t="s">
        <v>693</v>
      </c>
      <c r="F1301" t="s">
        <v>157</v>
      </c>
      <c r="G1301">
        <v>0.49690348670825901</v>
      </c>
      <c r="H1301" t="s">
        <v>25363</v>
      </c>
      <c r="I1301" s="1">
        <v>1.0442452219475301E-5</v>
      </c>
      <c r="J1301" s="1">
        <v>1.0442452219475301E-5</v>
      </c>
      <c r="K1301" s="1">
        <v>1.0442452219475301E-5</v>
      </c>
      <c r="L1301">
        <v>2.1569767300744702E-3</v>
      </c>
      <c r="M1301">
        <v>2.1569767300744702E-3</v>
      </c>
      <c r="N1301" t="s">
        <v>25361</v>
      </c>
      <c r="O1301" t="str">
        <f>VLOOKUP(E1301,usvi_genera_relabel!A$2:B$12642,2)</f>
        <v>ASV_00164: Bacteroidia; Chitinophagales</v>
      </c>
    </row>
    <row r="1302" spans="1:15" x14ac:dyDescent="0.2">
      <c r="A1302" t="s">
        <v>12</v>
      </c>
      <c r="B1302" t="s">
        <v>25362</v>
      </c>
      <c r="C1302" t="s">
        <v>13</v>
      </c>
      <c r="D1302" t="s">
        <v>13</v>
      </c>
      <c r="E1302" t="s">
        <v>693</v>
      </c>
      <c r="F1302" t="s">
        <v>31</v>
      </c>
      <c r="G1302">
        <v>0.53052175151535796</v>
      </c>
      <c r="H1302" t="s">
        <v>25363</v>
      </c>
      <c r="I1302" s="1">
        <v>1.9475659062559098E-6</v>
      </c>
      <c r="J1302" s="1">
        <v>1.9475659062559098E-6</v>
      </c>
      <c r="K1302" s="1">
        <v>1.9475659062559098E-6</v>
      </c>
      <c r="L1302" s="1">
        <v>5.2892625981980899E-4</v>
      </c>
      <c r="M1302" s="1">
        <v>5.2892625981980899E-4</v>
      </c>
      <c r="N1302">
        <v>0.53052175151535796</v>
      </c>
      <c r="O1302" t="str">
        <f>VLOOKUP(E1302,usvi_genera_relabel!A$2:B$12642,2)</f>
        <v>ASV_00164: Bacteroidia; Chitinophagales</v>
      </c>
    </row>
    <row r="1303" spans="1:15" x14ac:dyDescent="0.2">
      <c r="A1303" t="s">
        <v>12</v>
      </c>
      <c r="B1303" t="s">
        <v>25362</v>
      </c>
      <c r="C1303" t="s">
        <v>13</v>
      </c>
      <c r="D1303" t="s">
        <v>13</v>
      </c>
      <c r="E1303" t="s">
        <v>693</v>
      </c>
      <c r="F1303" t="s">
        <v>44</v>
      </c>
      <c r="G1303">
        <v>0.61399717967434997</v>
      </c>
      <c r="H1303" t="s">
        <v>25363</v>
      </c>
      <c r="I1303" s="1">
        <v>1.2393659966715901E-8</v>
      </c>
      <c r="J1303" s="1">
        <v>1.2393659966715901E-8</v>
      </c>
      <c r="K1303" s="1">
        <v>1.2393659966715901E-8</v>
      </c>
      <c r="L1303" s="1">
        <v>6.4686312088680503E-6</v>
      </c>
      <c r="M1303" s="1">
        <v>6.4686312088680503E-6</v>
      </c>
      <c r="N1303">
        <v>0.61399717967434997</v>
      </c>
      <c r="O1303" t="str">
        <f>VLOOKUP(E1303,usvi_genera_relabel!A$2:B$12642,2)</f>
        <v>ASV_00164: Bacteroidia; Chitinophagales</v>
      </c>
    </row>
    <row r="1304" spans="1:15" x14ac:dyDescent="0.2">
      <c r="A1304" t="s">
        <v>12</v>
      </c>
      <c r="B1304" t="s">
        <v>25362</v>
      </c>
      <c r="C1304" t="s">
        <v>13</v>
      </c>
      <c r="D1304" t="s">
        <v>13</v>
      </c>
      <c r="E1304" t="s">
        <v>693</v>
      </c>
      <c r="F1304" t="s">
        <v>159</v>
      </c>
      <c r="G1304">
        <v>0.62497630919363001</v>
      </c>
      <c r="H1304" t="s">
        <v>25363</v>
      </c>
      <c r="I1304" s="1">
        <v>5.6917346612792698E-9</v>
      </c>
      <c r="J1304" s="1">
        <v>5.6917346612792698E-9</v>
      </c>
      <c r="K1304" s="1">
        <v>5.6917346612792698E-9</v>
      </c>
      <c r="L1304" s="1">
        <v>3.2431122994009398E-6</v>
      </c>
      <c r="M1304" s="1">
        <v>3.2431122994009398E-6</v>
      </c>
      <c r="N1304">
        <v>0.62497630919363001</v>
      </c>
      <c r="O1304" t="str">
        <f>VLOOKUP(E1304,usvi_genera_relabel!A$2:B$12642,2)</f>
        <v>ASV_00164: Bacteroidia; Chitinophagales</v>
      </c>
    </row>
    <row r="1305" spans="1:15" x14ac:dyDescent="0.2">
      <c r="A1305" t="s">
        <v>12</v>
      </c>
      <c r="B1305" t="s">
        <v>25362</v>
      </c>
      <c r="C1305" t="s">
        <v>13</v>
      </c>
      <c r="D1305" t="s">
        <v>13</v>
      </c>
      <c r="E1305" t="s">
        <v>693</v>
      </c>
      <c r="F1305" t="s">
        <v>37</v>
      </c>
      <c r="G1305">
        <v>0.72564386264637903</v>
      </c>
      <c r="H1305" t="s">
        <v>25363</v>
      </c>
      <c r="I1305" s="1">
        <v>8.1573639642701703E-13</v>
      </c>
      <c r="J1305" s="1">
        <v>8.1573639642701703E-13</v>
      </c>
      <c r="K1305" s="1">
        <v>8.1573639642701703E-13</v>
      </c>
      <c r="L1305" s="1">
        <v>1.16327279019512E-9</v>
      </c>
      <c r="M1305" s="1">
        <v>1.16327279019512E-9</v>
      </c>
      <c r="N1305">
        <v>0.72564386264637903</v>
      </c>
      <c r="O1305" t="str">
        <f>VLOOKUP(E1305,usvi_genera_relabel!A$2:B$12642,2)</f>
        <v>ASV_00164: Bacteroidia; Chitinophagales</v>
      </c>
    </row>
    <row r="1306" spans="1:15" x14ac:dyDescent="0.2">
      <c r="A1306" t="s">
        <v>12</v>
      </c>
      <c r="B1306" t="s">
        <v>25362</v>
      </c>
      <c r="C1306" t="s">
        <v>13</v>
      </c>
      <c r="D1306" t="s">
        <v>13</v>
      </c>
      <c r="E1306" t="s">
        <v>693</v>
      </c>
      <c r="F1306" t="s">
        <v>117</v>
      </c>
      <c r="G1306">
        <v>0.48136248631895301</v>
      </c>
      <c r="H1306" t="s">
        <v>25363</v>
      </c>
      <c r="I1306" s="1">
        <v>2.1414831065457498E-5</v>
      </c>
      <c r="J1306" s="1">
        <v>2.1414831065457498E-5</v>
      </c>
      <c r="K1306" s="1">
        <v>2.1414831065457498E-5</v>
      </c>
      <c r="L1306">
        <v>3.8674937905011399E-3</v>
      </c>
      <c r="M1306">
        <v>3.8674937905011399E-3</v>
      </c>
      <c r="N1306" t="s">
        <v>25361</v>
      </c>
      <c r="O1306" t="str">
        <f>VLOOKUP(E1306,usvi_genera_relabel!A$2:B$12642,2)</f>
        <v>ASV_00164: Bacteroidia; Chitinophagales</v>
      </c>
    </row>
    <row r="1307" spans="1:15" x14ac:dyDescent="0.2">
      <c r="A1307" t="s">
        <v>12</v>
      </c>
      <c r="B1307" t="s">
        <v>25362</v>
      </c>
      <c r="C1307" t="s">
        <v>13</v>
      </c>
      <c r="D1307" t="s">
        <v>13</v>
      </c>
      <c r="E1307" t="s">
        <v>693</v>
      </c>
      <c r="F1307" t="s">
        <v>66</v>
      </c>
      <c r="G1307">
        <v>0.541500881034638</v>
      </c>
      <c r="H1307" t="s">
        <v>25363</v>
      </c>
      <c r="I1307" s="1">
        <v>1.0811619115397901E-6</v>
      </c>
      <c r="J1307" s="1">
        <v>1.0811619115397901E-6</v>
      </c>
      <c r="K1307" s="1">
        <v>1.0811619115397901E-6</v>
      </c>
      <c r="L1307" s="1">
        <v>3.2269818371973301E-4</v>
      </c>
      <c r="M1307" s="1">
        <v>3.2269818371973301E-4</v>
      </c>
      <c r="N1307">
        <v>0.541500881034638</v>
      </c>
      <c r="O1307" t="str">
        <f>VLOOKUP(E1307,usvi_genera_relabel!A$2:B$12642,2)</f>
        <v>ASV_00164: Bacteroidia; Chitinophagales</v>
      </c>
    </row>
    <row r="1308" spans="1:15" x14ac:dyDescent="0.2">
      <c r="A1308" t="s">
        <v>12</v>
      </c>
      <c r="B1308" t="s">
        <v>25362</v>
      </c>
      <c r="C1308" t="s">
        <v>13</v>
      </c>
      <c r="D1308" t="s">
        <v>13</v>
      </c>
      <c r="E1308" t="s">
        <v>693</v>
      </c>
      <c r="F1308" t="s">
        <v>45</v>
      </c>
      <c r="G1308">
        <v>0.59964771272124395</v>
      </c>
      <c r="H1308" t="s">
        <v>25363</v>
      </c>
      <c r="I1308" s="1">
        <v>3.2797879699257599E-8</v>
      </c>
      <c r="J1308" s="1">
        <v>3.2797879699257599E-8</v>
      </c>
      <c r="K1308" s="1">
        <v>3.2797879699257599E-8</v>
      </c>
      <c r="L1308" s="1">
        <v>1.5265950549958298E-5</v>
      </c>
      <c r="M1308" s="1">
        <v>1.5265950549958298E-5</v>
      </c>
      <c r="N1308">
        <v>0.59964771272124395</v>
      </c>
      <c r="O1308" t="str">
        <f>VLOOKUP(E1308,usvi_genera_relabel!A$2:B$12642,2)</f>
        <v>ASV_00164: Bacteroidia; Chitinophagales</v>
      </c>
    </row>
    <row r="1309" spans="1:15" x14ac:dyDescent="0.2">
      <c r="A1309" t="s">
        <v>12</v>
      </c>
      <c r="B1309" t="s">
        <v>25362</v>
      </c>
      <c r="C1309" t="s">
        <v>13</v>
      </c>
      <c r="D1309" t="s">
        <v>13</v>
      </c>
      <c r="E1309" t="s">
        <v>693</v>
      </c>
      <c r="F1309" t="s">
        <v>30</v>
      </c>
      <c r="G1309">
        <v>0.577178796495741</v>
      </c>
      <c r="H1309" t="s">
        <v>25363</v>
      </c>
      <c r="I1309" s="1">
        <v>1.3722374830640199E-7</v>
      </c>
      <c r="J1309" s="1">
        <v>1.3722374830640199E-7</v>
      </c>
      <c r="K1309" s="1">
        <v>1.3722374830640199E-7</v>
      </c>
      <c r="L1309" s="1">
        <v>5.3501954011000503E-5</v>
      </c>
      <c r="M1309" s="1">
        <v>5.3501954011000503E-5</v>
      </c>
      <c r="N1309">
        <v>0.577178796495741</v>
      </c>
      <c r="O1309" t="str">
        <f>VLOOKUP(E1309,usvi_genera_relabel!A$2:B$12642,2)</f>
        <v>ASV_00164: Bacteroidia; Chitinophagales</v>
      </c>
    </row>
    <row r="1310" spans="1:15" x14ac:dyDescent="0.2">
      <c r="A1310" t="s">
        <v>12</v>
      </c>
      <c r="B1310" t="s">
        <v>25362</v>
      </c>
      <c r="C1310" t="s">
        <v>13</v>
      </c>
      <c r="D1310" t="s">
        <v>13</v>
      </c>
      <c r="E1310" t="s">
        <v>805</v>
      </c>
      <c r="F1310" t="s">
        <v>157</v>
      </c>
      <c r="G1310">
        <v>0.51789642711540196</v>
      </c>
      <c r="H1310" t="s">
        <v>25363</v>
      </c>
      <c r="I1310" s="1">
        <v>3.73709118334673E-6</v>
      </c>
      <c r="J1310" s="1">
        <v>3.73709118334673E-6</v>
      </c>
      <c r="K1310" s="1">
        <v>3.73709118334673E-6</v>
      </c>
      <c r="L1310" s="1">
        <v>9.1003226720915201E-4</v>
      </c>
      <c r="M1310" s="1">
        <v>9.1003226720915201E-4</v>
      </c>
      <c r="N1310">
        <v>0.51789642711540196</v>
      </c>
      <c r="O1310" t="str">
        <f>VLOOKUP(E1310,usvi_genera_relabel!A$2:B$12642,2)</f>
        <v>ASV_00165: Bacteroidia; NS4 marine group</v>
      </c>
    </row>
    <row r="1311" spans="1:15" x14ac:dyDescent="0.2">
      <c r="A1311" t="s">
        <v>12</v>
      </c>
      <c r="B1311" t="s">
        <v>25362</v>
      </c>
      <c r="C1311" t="s">
        <v>13</v>
      </c>
      <c r="D1311" t="s">
        <v>13</v>
      </c>
      <c r="E1311" t="s">
        <v>805</v>
      </c>
      <c r="F1311" t="s">
        <v>31</v>
      </c>
      <c r="G1311">
        <v>0.50344870910019801</v>
      </c>
      <c r="H1311" t="s">
        <v>25363</v>
      </c>
      <c r="I1311" s="1">
        <v>7.6351936969751604E-6</v>
      </c>
      <c r="J1311" s="1">
        <v>7.6351936969751604E-6</v>
      </c>
      <c r="K1311" s="1">
        <v>7.6351936969751604E-6</v>
      </c>
      <c r="L1311">
        <v>1.6618189059179999E-3</v>
      </c>
      <c r="M1311">
        <v>1.6618189059179999E-3</v>
      </c>
      <c r="N1311">
        <v>0.50344870910019801</v>
      </c>
      <c r="O1311" t="str">
        <f>VLOOKUP(E1311,usvi_genera_relabel!A$2:B$12642,2)</f>
        <v>ASV_00165: Bacteroidia; NS4 marine group</v>
      </c>
    </row>
    <row r="1312" spans="1:15" x14ac:dyDescent="0.2">
      <c r="A1312" t="s">
        <v>12</v>
      </c>
      <c r="B1312" t="s">
        <v>25362</v>
      </c>
      <c r="C1312" t="s">
        <v>13</v>
      </c>
      <c r="D1312" t="s">
        <v>13</v>
      </c>
      <c r="E1312" t="s">
        <v>805</v>
      </c>
      <c r="F1312" t="s">
        <v>44</v>
      </c>
      <c r="G1312">
        <v>0.59557834757038497</v>
      </c>
      <c r="H1312" t="s">
        <v>25363</v>
      </c>
      <c r="I1312" s="1">
        <v>4.2850584809152897E-8</v>
      </c>
      <c r="J1312" s="1">
        <v>4.2850584809152897E-8</v>
      </c>
      <c r="K1312" s="1">
        <v>4.2850584809152897E-8</v>
      </c>
      <c r="L1312" s="1">
        <v>1.9346915481399399E-5</v>
      </c>
      <c r="M1312" s="1">
        <v>1.9346915481399399E-5</v>
      </c>
      <c r="N1312">
        <v>0.59557834757038497</v>
      </c>
      <c r="O1312" t="str">
        <f>VLOOKUP(E1312,usvi_genera_relabel!A$2:B$12642,2)</f>
        <v>ASV_00165: Bacteroidia; NS4 marine group</v>
      </c>
    </row>
    <row r="1313" spans="1:15" x14ac:dyDescent="0.2">
      <c r="A1313" t="s">
        <v>12</v>
      </c>
      <c r="B1313" t="s">
        <v>25362</v>
      </c>
      <c r="C1313" t="s">
        <v>13</v>
      </c>
      <c r="D1313" t="s">
        <v>13</v>
      </c>
      <c r="E1313" t="s">
        <v>805</v>
      </c>
      <c r="F1313" t="s">
        <v>159</v>
      </c>
      <c r="G1313">
        <v>0.63324076741987601</v>
      </c>
      <c r="H1313" t="s">
        <v>25363</v>
      </c>
      <c r="I1313" s="1">
        <v>3.1048407194952499E-9</v>
      </c>
      <c r="J1313" s="1">
        <v>3.1048407194952499E-9</v>
      </c>
      <c r="K1313" s="1">
        <v>3.1048407194952499E-9</v>
      </c>
      <c r="L1313" s="1">
        <v>1.87559211414348E-6</v>
      </c>
      <c r="M1313" s="1">
        <v>1.87559211414348E-6</v>
      </c>
      <c r="N1313">
        <v>0.63324076741987601</v>
      </c>
      <c r="O1313" t="str">
        <f>VLOOKUP(E1313,usvi_genera_relabel!A$2:B$12642,2)</f>
        <v>ASV_00165: Bacteroidia; NS4 marine group</v>
      </c>
    </row>
    <row r="1314" spans="1:15" x14ac:dyDescent="0.2">
      <c r="A1314" t="s">
        <v>12</v>
      </c>
      <c r="B1314" t="s">
        <v>25362</v>
      </c>
      <c r="C1314" t="s">
        <v>13</v>
      </c>
      <c r="D1314" t="s">
        <v>13</v>
      </c>
      <c r="E1314" t="s">
        <v>805</v>
      </c>
      <c r="F1314" t="s">
        <v>68</v>
      </c>
      <c r="G1314">
        <v>0.46446361084086502</v>
      </c>
      <c r="H1314" t="s">
        <v>25363</v>
      </c>
      <c r="I1314" s="1">
        <v>4.4992426097006398E-5</v>
      </c>
      <c r="J1314" s="1">
        <v>4.4992426097006398E-5</v>
      </c>
      <c r="K1314" s="1">
        <v>4.4992426097006398E-5</v>
      </c>
      <c r="L1314">
        <v>7.0392466869788001E-3</v>
      </c>
      <c r="M1314">
        <v>7.0392466869788001E-3</v>
      </c>
      <c r="N1314" t="s">
        <v>25361</v>
      </c>
      <c r="O1314" t="str">
        <f>VLOOKUP(E1314,usvi_genera_relabel!A$2:B$12642,2)</f>
        <v>ASV_00165: Bacteroidia; NS4 marine group</v>
      </c>
    </row>
    <row r="1315" spans="1:15" x14ac:dyDescent="0.2">
      <c r="A1315" t="s">
        <v>12</v>
      </c>
      <c r="B1315" t="s">
        <v>25362</v>
      </c>
      <c r="C1315" t="s">
        <v>13</v>
      </c>
      <c r="D1315" t="s">
        <v>13</v>
      </c>
      <c r="E1315" t="s">
        <v>805</v>
      </c>
      <c r="F1315" t="s">
        <v>161</v>
      </c>
      <c r="G1315">
        <v>0.61053745135742998</v>
      </c>
      <c r="H1315" t="s">
        <v>25363</v>
      </c>
      <c r="I1315" s="1">
        <v>4.6922084410491498E-5</v>
      </c>
      <c r="J1315" s="1">
        <v>4.6922084410491498E-5</v>
      </c>
      <c r="K1315" s="1">
        <v>4.6922084410491498E-5</v>
      </c>
      <c r="L1315">
        <v>7.2786035658086298E-3</v>
      </c>
      <c r="M1315">
        <v>7.2786035658086298E-3</v>
      </c>
      <c r="N1315">
        <v>0.61053745135742998</v>
      </c>
      <c r="O1315" t="str">
        <f>VLOOKUP(E1315,usvi_genera_relabel!A$2:B$12642,2)</f>
        <v>ASV_00165: Bacteroidia; NS4 marine group</v>
      </c>
    </row>
    <row r="1316" spans="1:15" x14ac:dyDescent="0.2">
      <c r="A1316" t="s">
        <v>12</v>
      </c>
      <c r="B1316" t="s">
        <v>25362</v>
      </c>
      <c r="C1316" t="s">
        <v>13</v>
      </c>
      <c r="D1316" t="s">
        <v>13</v>
      </c>
      <c r="E1316" t="s">
        <v>805</v>
      </c>
      <c r="F1316" t="s">
        <v>37</v>
      </c>
      <c r="G1316">
        <v>0.76747566860338401</v>
      </c>
      <c r="H1316" t="s">
        <v>25363</v>
      </c>
      <c r="I1316" s="1">
        <v>5.8689485556375498E-15</v>
      </c>
      <c r="J1316" s="1">
        <v>5.8689485556375498E-15</v>
      </c>
      <c r="K1316" s="1">
        <v>5.8689485556375498E-15</v>
      </c>
      <c r="L1316" s="1">
        <v>1.11253664610518E-11</v>
      </c>
      <c r="M1316" s="1">
        <v>1.11253664610518E-11</v>
      </c>
      <c r="N1316">
        <v>0.76747566860338401</v>
      </c>
      <c r="O1316" t="str">
        <f>VLOOKUP(E1316,usvi_genera_relabel!A$2:B$12642,2)</f>
        <v>ASV_00165: Bacteroidia; NS4 marine group</v>
      </c>
    </row>
    <row r="1317" spans="1:15" x14ac:dyDescent="0.2">
      <c r="A1317" t="s">
        <v>12</v>
      </c>
      <c r="B1317" t="s">
        <v>25362</v>
      </c>
      <c r="C1317" t="s">
        <v>13</v>
      </c>
      <c r="D1317" t="s">
        <v>13</v>
      </c>
      <c r="E1317" t="s">
        <v>805</v>
      </c>
      <c r="F1317" t="s">
        <v>117</v>
      </c>
      <c r="G1317">
        <v>0.51969391315954605</v>
      </c>
      <c r="H1317" t="s">
        <v>25363</v>
      </c>
      <c r="I1317" s="1">
        <v>3.4113615359964902E-6</v>
      </c>
      <c r="J1317" s="1">
        <v>3.4113615359964902E-6</v>
      </c>
      <c r="K1317" s="1">
        <v>3.4113615359964902E-6</v>
      </c>
      <c r="L1317" s="1">
        <v>8.4383611408704899E-4</v>
      </c>
      <c r="M1317" s="1">
        <v>8.4383611408704899E-4</v>
      </c>
      <c r="N1317">
        <v>0.51969391315954605</v>
      </c>
      <c r="O1317" t="str">
        <f>VLOOKUP(E1317,usvi_genera_relabel!A$2:B$12642,2)</f>
        <v>ASV_00165: Bacteroidia; NS4 marine group</v>
      </c>
    </row>
    <row r="1318" spans="1:15" x14ac:dyDescent="0.2">
      <c r="A1318" t="s">
        <v>12</v>
      </c>
      <c r="B1318" t="s">
        <v>25362</v>
      </c>
      <c r="C1318" t="s">
        <v>13</v>
      </c>
      <c r="D1318" t="s">
        <v>13</v>
      </c>
      <c r="E1318" t="s">
        <v>805</v>
      </c>
      <c r="F1318" t="s">
        <v>66</v>
      </c>
      <c r="G1318">
        <v>0.46488754622863498</v>
      </c>
      <c r="H1318" t="s">
        <v>25363</v>
      </c>
      <c r="I1318" s="1">
        <v>4.41831343028964E-5</v>
      </c>
      <c r="J1318" s="1">
        <v>4.41831343028964E-5</v>
      </c>
      <c r="K1318" s="1">
        <v>4.41831343028964E-5</v>
      </c>
      <c r="L1318">
        <v>6.9431551812927303E-3</v>
      </c>
      <c r="M1318">
        <v>6.9431551812927303E-3</v>
      </c>
      <c r="N1318" t="s">
        <v>25361</v>
      </c>
      <c r="O1318" t="str">
        <f>VLOOKUP(E1318,usvi_genera_relabel!A$2:B$12642,2)</f>
        <v>ASV_00165: Bacteroidia; NS4 marine group</v>
      </c>
    </row>
    <row r="1319" spans="1:15" x14ac:dyDescent="0.2">
      <c r="A1319" t="s">
        <v>12</v>
      </c>
      <c r="B1319" t="s">
        <v>25362</v>
      </c>
      <c r="C1319" t="s">
        <v>13</v>
      </c>
      <c r="D1319" t="s">
        <v>13</v>
      </c>
      <c r="E1319" t="s">
        <v>805</v>
      </c>
      <c r="F1319" t="s">
        <v>45</v>
      </c>
      <c r="G1319">
        <v>0.63848060881271396</v>
      </c>
      <c r="H1319" t="s">
        <v>25363</v>
      </c>
      <c r="I1319" s="1">
        <v>2.0944708013565402E-9</v>
      </c>
      <c r="J1319" s="1">
        <v>2.0944708013565402E-9</v>
      </c>
      <c r="K1319" s="1">
        <v>2.0944708013565402E-9</v>
      </c>
      <c r="L1319" s="1">
        <v>1.32131572320614E-6</v>
      </c>
      <c r="M1319" s="1">
        <v>1.32131572320614E-6</v>
      </c>
      <c r="N1319">
        <v>0.63848060881271396</v>
      </c>
      <c r="O1319" t="str">
        <f>VLOOKUP(E1319,usvi_genera_relabel!A$2:B$12642,2)</f>
        <v>ASV_00165: Bacteroidia; NS4 marine group</v>
      </c>
    </row>
    <row r="1320" spans="1:15" x14ac:dyDescent="0.2">
      <c r="A1320" t="s">
        <v>12</v>
      </c>
      <c r="B1320" t="s">
        <v>25362</v>
      </c>
      <c r="C1320" t="s">
        <v>13</v>
      </c>
      <c r="D1320" t="s">
        <v>13</v>
      </c>
      <c r="E1320" t="s">
        <v>805</v>
      </c>
      <c r="F1320" t="s">
        <v>30</v>
      </c>
      <c r="G1320">
        <v>0.58219894673236205</v>
      </c>
      <c r="H1320" t="s">
        <v>25363</v>
      </c>
      <c r="I1320" s="1">
        <v>1.0060138416662099E-7</v>
      </c>
      <c r="J1320" s="1">
        <v>1.0060138416662099E-7</v>
      </c>
      <c r="K1320" s="1">
        <v>1.0060138416662099E-7</v>
      </c>
      <c r="L1320" s="1">
        <v>4.10000544005098E-5</v>
      </c>
      <c r="M1320" s="1">
        <v>4.10000544005098E-5</v>
      </c>
      <c r="N1320">
        <v>0.58219894673236205</v>
      </c>
      <c r="O1320" t="str">
        <f>VLOOKUP(E1320,usvi_genera_relabel!A$2:B$12642,2)</f>
        <v>ASV_00165: Bacteroidia; NS4 marine group</v>
      </c>
    </row>
    <row r="1321" spans="1:15" x14ac:dyDescent="0.2">
      <c r="A1321" t="s">
        <v>12</v>
      </c>
      <c r="B1321" t="s">
        <v>25362</v>
      </c>
      <c r="C1321" t="s">
        <v>13</v>
      </c>
      <c r="D1321" t="s">
        <v>13</v>
      </c>
      <c r="E1321" t="s">
        <v>929</v>
      </c>
      <c r="F1321" t="s">
        <v>157</v>
      </c>
      <c r="G1321">
        <v>-0.50976555495318698</v>
      </c>
      <c r="H1321" t="s">
        <v>25363</v>
      </c>
      <c r="I1321" s="1">
        <v>5.6091571274504797E-6</v>
      </c>
      <c r="J1321" s="1">
        <v>5.6091571274504797E-6</v>
      </c>
      <c r="K1321" s="1">
        <v>5.6091571274504797E-6</v>
      </c>
      <c r="L1321">
        <v>1.28253115609009E-3</v>
      </c>
      <c r="M1321">
        <v>1.28253115609009E-3</v>
      </c>
      <c r="N1321">
        <v>-0.50976555495318698</v>
      </c>
      <c r="O1321" t="str">
        <f>VLOOKUP(E1321,usvi_genera_relabel!A$2:B$12642,2)</f>
        <v>ASV_00167: Alphaproteobacteria; S25-593</v>
      </c>
    </row>
    <row r="1322" spans="1:15" x14ac:dyDescent="0.2">
      <c r="A1322" t="s">
        <v>12</v>
      </c>
      <c r="B1322" t="s">
        <v>25362</v>
      </c>
      <c r="C1322" t="s">
        <v>13</v>
      </c>
      <c r="D1322" t="s">
        <v>13</v>
      </c>
      <c r="E1322" t="s">
        <v>929</v>
      </c>
      <c r="F1322" t="s">
        <v>31</v>
      </c>
      <c r="G1322">
        <v>-0.46565332546857702</v>
      </c>
      <c r="H1322" t="s">
        <v>25363</v>
      </c>
      <c r="I1322" s="1">
        <v>4.2755386355954099E-5</v>
      </c>
      <c r="J1322" s="1">
        <v>4.2755386355954099E-5</v>
      </c>
      <c r="K1322" s="1">
        <v>4.2755386355954099E-5</v>
      </c>
      <c r="L1322">
        <v>6.7635928382564301E-3</v>
      </c>
      <c r="M1322">
        <v>6.7635928382564301E-3</v>
      </c>
      <c r="N1322" t="s">
        <v>25361</v>
      </c>
      <c r="O1322" t="str">
        <f>VLOOKUP(E1322,usvi_genera_relabel!A$2:B$12642,2)</f>
        <v>ASV_00167: Alphaproteobacteria; S25-593</v>
      </c>
    </row>
    <row r="1323" spans="1:15" x14ac:dyDescent="0.2">
      <c r="A1323" t="s">
        <v>12</v>
      </c>
      <c r="B1323" t="s">
        <v>25362</v>
      </c>
      <c r="C1323" t="s">
        <v>13</v>
      </c>
      <c r="D1323" t="s">
        <v>13</v>
      </c>
      <c r="E1323" t="s">
        <v>929</v>
      </c>
      <c r="F1323" t="s">
        <v>44</v>
      </c>
      <c r="G1323">
        <v>-0.67144887306414203</v>
      </c>
      <c r="H1323" t="s">
        <v>25363</v>
      </c>
      <c r="I1323" s="1">
        <v>1.4664905680926701E-10</v>
      </c>
      <c r="J1323" s="1">
        <v>1.4664905680926701E-10</v>
      </c>
      <c r="K1323" s="1">
        <v>1.4664905680926701E-10</v>
      </c>
      <c r="L1323" s="1">
        <v>1.1984442586612499E-7</v>
      </c>
      <c r="M1323" s="1">
        <v>1.1984442586612499E-7</v>
      </c>
      <c r="N1323">
        <v>-0.67144887306414203</v>
      </c>
      <c r="O1323" t="str">
        <f>VLOOKUP(E1323,usvi_genera_relabel!A$2:B$12642,2)</f>
        <v>ASV_00167: Alphaproteobacteria; S25-593</v>
      </c>
    </row>
    <row r="1324" spans="1:15" x14ac:dyDescent="0.2">
      <c r="A1324" t="s">
        <v>12</v>
      </c>
      <c r="B1324" t="s">
        <v>25362</v>
      </c>
      <c r="C1324" t="s">
        <v>13</v>
      </c>
      <c r="D1324" t="s">
        <v>13</v>
      </c>
      <c r="E1324" t="s">
        <v>929</v>
      </c>
      <c r="F1324" t="s">
        <v>159</v>
      </c>
      <c r="G1324">
        <v>-0.67665039118518699</v>
      </c>
      <c r="H1324" t="s">
        <v>25363</v>
      </c>
      <c r="I1324" s="1">
        <v>9.3447762766577301E-11</v>
      </c>
      <c r="J1324" s="1">
        <v>9.3447762766577301E-11</v>
      </c>
      <c r="K1324" s="1">
        <v>9.3447762766577301E-11</v>
      </c>
      <c r="L1324" s="1">
        <v>8.1108514056432696E-8</v>
      </c>
      <c r="M1324" s="1">
        <v>8.1108514056432696E-8</v>
      </c>
      <c r="N1324">
        <v>-0.67665039118518699</v>
      </c>
      <c r="O1324" t="str">
        <f>VLOOKUP(E1324,usvi_genera_relabel!A$2:B$12642,2)</f>
        <v>ASV_00167: Alphaproteobacteria; S25-593</v>
      </c>
    </row>
    <row r="1325" spans="1:15" x14ac:dyDescent="0.2">
      <c r="A1325" t="s">
        <v>12</v>
      </c>
      <c r="B1325" t="s">
        <v>25362</v>
      </c>
      <c r="C1325" t="s">
        <v>13</v>
      </c>
      <c r="D1325" t="s">
        <v>13</v>
      </c>
      <c r="E1325" t="s">
        <v>929</v>
      </c>
      <c r="F1325" t="s">
        <v>161</v>
      </c>
      <c r="G1325">
        <v>-0.645486529696916</v>
      </c>
      <c r="H1325" t="s">
        <v>25363</v>
      </c>
      <c r="I1325" s="1">
        <v>1.20996358587757E-5</v>
      </c>
      <c r="J1325" s="1">
        <v>1.20996358587757E-5</v>
      </c>
      <c r="K1325" s="1">
        <v>1.20996358587757E-5</v>
      </c>
      <c r="L1325">
        <v>2.4389177433810799E-3</v>
      </c>
      <c r="M1325">
        <v>2.4389177433810799E-3</v>
      </c>
      <c r="N1325">
        <v>-0.645486529696916</v>
      </c>
      <c r="O1325" t="str">
        <f>VLOOKUP(E1325,usvi_genera_relabel!A$2:B$12642,2)</f>
        <v>ASV_00167: Alphaproteobacteria; S25-593</v>
      </c>
    </row>
    <row r="1326" spans="1:15" x14ac:dyDescent="0.2">
      <c r="A1326" t="s">
        <v>12</v>
      </c>
      <c r="B1326" t="s">
        <v>25362</v>
      </c>
      <c r="C1326" t="s">
        <v>13</v>
      </c>
      <c r="D1326" t="s">
        <v>13</v>
      </c>
      <c r="E1326" t="s">
        <v>929</v>
      </c>
      <c r="F1326" t="s">
        <v>37</v>
      </c>
      <c r="G1326">
        <v>-0.78130157996248295</v>
      </c>
      <c r="H1326" t="s">
        <v>25363</v>
      </c>
      <c r="I1326" s="1">
        <v>9.1078962397381899E-16</v>
      </c>
      <c r="J1326" s="1">
        <v>9.1078962397381899E-16</v>
      </c>
      <c r="K1326" s="1">
        <v>9.1078962397381899E-16</v>
      </c>
      <c r="L1326" s="1">
        <v>1.8617586251974001E-12</v>
      </c>
      <c r="M1326" s="1">
        <v>1.8617586251974001E-12</v>
      </c>
      <c r="N1326">
        <v>-0.78130157996248295</v>
      </c>
      <c r="O1326" t="str">
        <f>VLOOKUP(E1326,usvi_genera_relabel!A$2:B$12642,2)</f>
        <v>ASV_00167: Alphaproteobacteria; S25-593</v>
      </c>
    </row>
    <row r="1327" spans="1:15" x14ac:dyDescent="0.2">
      <c r="A1327" t="s">
        <v>12</v>
      </c>
      <c r="B1327" t="s">
        <v>25362</v>
      </c>
      <c r="C1327" t="s">
        <v>13</v>
      </c>
      <c r="D1327" t="s">
        <v>13</v>
      </c>
      <c r="E1327" t="s">
        <v>929</v>
      </c>
      <c r="F1327" t="s">
        <v>117</v>
      </c>
      <c r="G1327">
        <v>-0.505486886821359</v>
      </c>
      <c r="H1327" t="s">
        <v>25363</v>
      </c>
      <c r="I1327" s="1">
        <v>6.9167191325009604E-6</v>
      </c>
      <c r="J1327" s="1">
        <v>6.9167191325009604E-6</v>
      </c>
      <c r="K1327" s="1">
        <v>6.9167191325009604E-6</v>
      </c>
      <c r="L1327">
        <v>1.5270929898359999E-3</v>
      </c>
      <c r="M1327">
        <v>1.5270929898359999E-3</v>
      </c>
      <c r="N1327">
        <v>-0.505486886821359</v>
      </c>
      <c r="O1327" t="str">
        <f>VLOOKUP(E1327,usvi_genera_relabel!A$2:B$12642,2)</f>
        <v>ASV_00167: Alphaproteobacteria; S25-593</v>
      </c>
    </row>
    <row r="1328" spans="1:15" x14ac:dyDescent="0.2">
      <c r="A1328" t="s">
        <v>12</v>
      </c>
      <c r="B1328" t="s">
        <v>25362</v>
      </c>
      <c r="C1328" t="s">
        <v>13</v>
      </c>
      <c r="D1328" t="s">
        <v>13</v>
      </c>
      <c r="E1328" t="s">
        <v>929</v>
      </c>
      <c r="F1328" t="s">
        <v>66</v>
      </c>
      <c r="G1328">
        <v>-0.53176294287799597</v>
      </c>
      <c r="H1328" t="s">
        <v>25363</v>
      </c>
      <c r="I1328" s="1">
        <v>1.82408805520271E-6</v>
      </c>
      <c r="J1328" s="1">
        <v>1.82408805520271E-6</v>
      </c>
      <c r="K1328" s="1">
        <v>1.82408805520271E-6</v>
      </c>
      <c r="L1328" s="1">
        <v>4.9984992721945499E-4</v>
      </c>
      <c r="M1328" s="1">
        <v>4.9984992721945499E-4</v>
      </c>
      <c r="N1328">
        <v>-0.53176294287799597</v>
      </c>
      <c r="O1328" t="str">
        <f>VLOOKUP(E1328,usvi_genera_relabel!A$2:B$12642,2)</f>
        <v>ASV_00167: Alphaproteobacteria; S25-593</v>
      </c>
    </row>
    <row r="1329" spans="1:15" x14ac:dyDescent="0.2">
      <c r="A1329" t="s">
        <v>12</v>
      </c>
      <c r="B1329" t="s">
        <v>25362</v>
      </c>
      <c r="C1329" t="s">
        <v>13</v>
      </c>
      <c r="D1329" t="s">
        <v>13</v>
      </c>
      <c r="E1329" t="s">
        <v>929</v>
      </c>
      <c r="F1329" t="s">
        <v>45</v>
      </c>
      <c r="G1329">
        <v>-0.66621379676167003</v>
      </c>
      <c r="H1329" t="s">
        <v>25363</v>
      </c>
      <c r="I1329" s="1">
        <v>2.28736710011034E-10</v>
      </c>
      <c r="J1329" s="1">
        <v>2.28736710011034E-10</v>
      </c>
      <c r="K1329" s="1">
        <v>2.28736710011034E-10</v>
      </c>
      <c r="L1329" s="1">
        <v>1.7800900131292099E-7</v>
      </c>
      <c r="M1329" s="1">
        <v>1.7800900131292099E-7</v>
      </c>
      <c r="N1329">
        <v>-0.66621379676167003</v>
      </c>
      <c r="O1329" t="str">
        <f>VLOOKUP(E1329,usvi_genera_relabel!A$2:B$12642,2)</f>
        <v>ASV_00167: Alphaproteobacteria; S25-593</v>
      </c>
    </row>
    <row r="1330" spans="1:15" x14ac:dyDescent="0.2">
      <c r="A1330" t="s">
        <v>12</v>
      </c>
      <c r="B1330" t="s">
        <v>25362</v>
      </c>
      <c r="C1330" t="s">
        <v>13</v>
      </c>
      <c r="D1330" t="s">
        <v>13</v>
      </c>
      <c r="E1330" t="s">
        <v>929</v>
      </c>
      <c r="F1330" t="s">
        <v>30</v>
      </c>
      <c r="G1330">
        <v>-0.56312306342068796</v>
      </c>
      <c r="H1330" t="s">
        <v>25363</v>
      </c>
      <c r="I1330" s="1">
        <v>3.18545799287774E-7</v>
      </c>
      <c r="J1330" s="1">
        <v>3.18545799287774E-7</v>
      </c>
      <c r="K1330" s="1">
        <v>3.18545799287774E-7</v>
      </c>
      <c r="L1330" s="1">
        <v>1.1148334022315599E-4</v>
      </c>
      <c r="M1330" s="1">
        <v>1.1148334022315599E-4</v>
      </c>
      <c r="N1330">
        <v>-0.56312306342068796</v>
      </c>
      <c r="O1330" t="str">
        <f>VLOOKUP(E1330,usvi_genera_relabel!A$2:B$12642,2)</f>
        <v>ASV_00167: Alphaproteobacteria; S25-593</v>
      </c>
    </row>
    <row r="1331" spans="1:15" x14ac:dyDescent="0.2">
      <c r="A1331" t="s">
        <v>12</v>
      </c>
      <c r="B1331" t="s">
        <v>25362</v>
      </c>
      <c r="C1331" t="s">
        <v>13</v>
      </c>
      <c r="D1331" t="s">
        <v>13</v>
      </c>
      <c r="E1331" t="s">
        <v>1158</v>
      </c>
      <c r="F1331" t="s">
        <v>44</v>
      </c>
      <c r="G1331">
        <v>-0.58529664857928199</v>
      </c>
      <c r="H1331" t="s">
        <v>25363</v>
      </c>
      <c r="I1331" s="1">
        <v>8.2845926851733499E-8</v>
      </c>
      <c r="J1331" s="1">
        <v>8.2845926851733499E-8</v>
      </c>
      <c r="K1331" s="1">
        <v>8.2845926851733499E-8</v>
      </c>
      <c r="L1331" s="1">
        <v>3.4573424706031298E-5</v>
      </c>
      <c r="M1331" s="1">
        <v>3.4573424706031298E-5</v>
      </c>
      <c r="N1331">
        <v>-0.58529664857928199</v>
      </c>
      <c r="O1331" t="str">
        <f>VLOOKUP(E1331,usvi_genera_relabel!A$2:B$12642,2)</f>
        <v>ASV_00172: Alphaproteobacteria; AEGEAN-169 marine group</v>
      </c>
    </row>
    <row r="1332" spans="1:15" x14ac:dyDescent="0.2">
      <c r="A1332" t="s">
        <v>12</v>
      </c>
      <c r="B1332" t="s">
        <v>25362</v>
      </c>
      <c r="C1332" t="s">
        <v>13</v>
      </c>
      <c r="D1332" t="s">
        <v>13</v>
      </c>
      <c r="E1332" t="s">
        <v>1158</v>
      </c>
      <c r="F1332" t="s">
        <v>159</v>
      </c>
      <c r="G1332">
        <v>-0.62687775655894895</v>
      </c>
      <c r="H1332" t="s">
        <v>25363</v>
      </c>
      <c r="I1332" s="1">
        <v>4.9587547982606199E-9</v>
      </c>
      <c r="J1332" s="1">
        <v>4.9587547982606199E-9</v>
      </c>
      <c r="K1332" s="1">
        <v>4.9587547982606199E-9</v>
      </c>
      <c r="L1332" s="1">
        <v>2.8714417873809499E-6</v>
      </c>
      <c r="M1332" s="1">
        <v>2.8714417873809499E-6</v>
      </c>
      <c r="N1332">
        <v>-0.62687775655894895</v>
      </c>
      <c r="O1332" t="str">
        <f>VLOOKUP(E1332,usvi_genera_relabel!A$2:B$12642,2)</f>
        <v>ASV_00172: Alphaproteobacteria; AEGEAN-169 marine group</v>
      </c>
    </row>
    <row r="1333" spans="1:15" x14ac:dyDescent="0.2">
      <c r="A1333" t="s">
        <v>12</v>
      </c>
      <c r="B1333" t="s">
        <v>25362</v>
      </c>
      <c r="C1333" t="s">
        <v>13</v>
      </c>
      <c r="D1333" t="s">
        <v>13</v>
      </c>
      <c r="E1333" t="s">
        <v>1158</v>
      </c>
      <c r="F1333" t="s">
        <v>37</v>
      </c>
      <c r="G1333">
        <v>-0.70698304895753805</v>
      </c>
      <c r="H1333" t="s">
        <v>25363</v>
      </c>
      <c r="I1333" s="1">
        <v>5.5630812375398098E-12</v>
      </c>
      <c r="J1333" s="1">
        <v>5.5630812375398098E-12</v>
      </c>
      <c r="K1333" s="1">
        <v>5.5630812375398098E-12</v>
      </c>
      <c r="L1333" s="1">
        <v>6.5790242425150602E-9</v>
      </c>
      <c r="M1333" s="1">
        <v>6.5790242425150602E-9</v>
      </c>
      <c r="N1333">
        <v>-0.70698304895753805</v>
      </c>
      <c r="O1333" t="str">
        <f>VLOOKUP(E1333,usvi_genera_relabel!A$2:B$12642,2)</f>
        <v>ASV_00172: Alphaproteobacteria; AEGEAN-169 marine group</v>
      </c>
    </row>
    <row r="1334" spans="1:15" x14ac:dyDescent="0.2">
      <c r="A1334" t="s">
        <v>12</v>
      </c>
      <c r="B1334" t="s">
        <v>25362</v>
      </c>
      <c r="C1334" t="s">
        <v>13</v>
      </c>
      <c r="D1334" t="s">
        <v>13</v>
      </c>
      <c r="E1334" t="s">
        <v>1158</v>
      </c>
      <c r="F1334" t="s">
        <v>45</v>
      </c>
      <c r="G1334">
        <v>-0.57376370969102097</v>
      </c>
      <c r="H1334" t="s">
        <v>25363</v>
      </c>
      <c r="I1334" s="1">
        <v>1.6899183410493901E-7</v>
      </c>
      <c r="J1334" s="1">
        <v>1.6899183410493901E-7</v>
      </c>
      <c r="K1334" s="1">
        <v>1.6899183410493901E-7</v>
      </c>
      <c r="L1334" s="1">
        <v>6.4475161283343501E-5</v>
      </c>
      <c r="M1334" s="1">
        <v>6.4475161283343501E-5</v>
      </c>
      <c r="N1334">
        <v>-0.57376370969102097</v>
      </c>
      <c r="O1334" t="str">
        <f>VLOOKUP(E1334,usvi_genera_relabel!A$2:B$12642,2)</f>
        <v>ASV_00172: Alphaproteobacteria; AEGEAN-169 marine group</v>
      </c>
    </row>
    <row r="1335" spans="1:15" x14ac:dyDescent="0.2">
      <c r="A1335" t="s">
        <v>12</v>
      </c>
      <c r="B1335" t="s">
        <v>25362</v>
      </c>
      <c r="C1335" t="s">
        <v>13</v>
      </c>
      <c r="D1335" t="s">
        <v>13</v>
      </c>
      <c r="E1335" t="s">
        <v>1158</v>
      </c>
      <c r="F1335" t="s">
        <v>30</v>
      </c>
      <c r="G1335">
        <v>-0.49379736836337501</v>
      </c>
      <c r="H1335" t="s">
        <v>25363</v>
      </c>
      <c r="I1335" s="1">
        <v>1.20882366524087E-5</v>
      </c>
      <c r="J1335" s="1">
        <v>1.20882366524087E-5</v>
      </c>
      <c r="K1335" s="1">
        <v>1.20882366524087E-5</v>
      </c>
      <c r="L1335">
        <v>2.4385035099778801E-3</v>
      </c>
      <c r="M1335">
        <v>2.4385035099778801E-3</v>
      </c>
      <c r="N1335" t="s">
        <v>25361</v>
      </c>
      <c r="O1335" t="str">
        <f>VLOOKUP(E1335,usvi_genera_relabel!A$2:B$12642,2)</f>
        <v>ASV_00172: Alphaproteobacteria; AEGEAN-169 marine group</v>
      </c>
    </row>
    <row r="1336" spans="1:15" x14ac:dyDescent="0.2">
      <c r="A1336" t="s">
        <v>12</v>
      </c>
      <c r="B1336" t="s">
        <v>25362</v>
      </c>
      <c r="C1336" t="s">
        <v>13</v>
      </c>
      <c r="D1336" t="s">
        <v>13</v>
      </c>
      <c r="E1336" t="s">
        <v>85</v>
      </c>
      <c r="F1336" t="s">
        <v>159</v>
      </c>
      <c r="G1336">
        <v>-0.46925991098839698</v>
      </c>
      <c r="H1336" t="s">
        <v>25363</v>
      </c>
      <c r="I1336" s="1">
        <v>3.6588546275422198E-5</v>
      </c>
      <c r="J1336" s="1">
        <v>3.6588546275422198E-5</v>
      </c>
      <c r="K1336" s="1">
        <v>3.6588546275422198E-5</v>
      </c>
      <c r="L1336">
        <v>5.9689573921323097E-3</v>
      </c>
      <c r="M1336">
        <v>5.9689573921323097E-3</v>
      </c>
      <c r="N1336" t="s">
        <v>25361</v>
      </c>
      <c r="O1336" t="str">
        <f>VLOOKUP(E1336,usvi_genera_relabel!A$2:B$12642,2)</f>
        <v>ASV_00175: Alphaproteobacteria; SAR116 clade</v>
      </c>
    </row>
    <row r="1337" spans="1:15" x14ac:dyDescent="0.2">
      <c r="A1337" t="s">
        <v>12</v>
      </c>
      <c r="B1337" t="s">
        <v>25362</v>
      </c>
      <c r="C1337" t="s">
        <v>13</v>
      </c>
      <c r="D1337" t="s">
        <v>13</v>
      </c>
      <c r="E1337" t="s">
        <v>85</v>
      </c>
      <c r="F1337" t="s">
        <v>37</v>
      </c>
      <c r="G1337">
        <v>-0.49021387755930201</v>
      </c>
      <c r="H1337" t="s">
        <v>25363</v>
      </c>
      <c r="I1337" s="1">
        <v>1.42865365366532E-5</v>
      </c>
      <c r="J1337" s="1">
        <v>1.42865365366532E-5</v>
      </c>
      <c r="K1337" s="1">
        <v>1.42865365366532E-5</v>
      </c>
      <c r="L1337">
        <v>2.7892449646882002E-3</v>
      </c>
      <c r="M1337">
        <v>2.7892449646882002E-3</v>
      </c>
      <c r="N1337" t="s">
        <v>25361</v>
      </c>
      <c r="O1337" t="str">
        <f>VLOOKUP(E1337,usvi_genera_relabel!A$2:B$12642,2)</f>
        <v>ASV_00175: Alphaproteobacteria; SAR116 clade</v>
      </c>
    </row>
    <row r="1338" spans="1:15" x14ac:dyDescent="0.2">
      <c r="A1338" t="s">
        <v>12</v>
      </c>
      <c r="B1338" t="s">
        <v>25362</v>
      </c>
      <c r="C1338" t="s">
        <v>13</v>
      </c>
      <c r="D1338" t="s">
        <v>13</v>
      </c>
      <c r="E1338" t="s">
        <v>932</v>
      </c>
      <c r="F1338" t="s">
        <v>157</v>
      </c>
      <c r="G1338">
        <v>0.56597805750100405</v>
      </c>
      <c r="H1338" t="s">
        <v>25363</v>
      </c>
      <c r="I1338" s="1">
        <v>2.6930913250203801E-7</v>
      </c>
      <c r="J1338" s="1">
        <v>2.6930913250203801E-7</v>
      </c>
      <c r="K1338" s="1">
        <v>2.6930913250203801E-7</v>
      </c>
      <c r="L1338" s="1">
        <v>9.6360032867218E-5</v>
      </c>
      <c r="M1338" s="1">
        <v>9.6360032867218E-5</v>
      </c>
      <c r="N1338">
        <v>0.56597805750100405</v>
      </c>
      <c r="O1338" t="str">
        <f>VLOOKUP(E1338,usvi_genera_relabel!A$2:B$12642,2)</f>
        <v>ASV_00176: Bacteroidia; NS9 marine group</v>
      </c>
    </row>
    <row r="1339" spans="1:15" x14ac:dyDescent="0.2">
      <c r="A1339" t="s">
        <v>12</v>
      </c>
      <c r="B1339" t="s">
        <v>25362</v>
      </c>
      <c r="C1339" t="s">
        <v>13</v>
      </c>
      <c r="D1339" t="s">
        <v>13</v>
      </c>
      <c r="E1339" t="s">
        <v>932</v>
      </c>
      <c r="F1339" t="s">
        <v>91</v>
      </c>
      <c r="G1339">
        <v>-0.47726586686522898</v>
      </c>
      <c r="H1339" t="s">
        <v>25363</v>
      </c>
      <c r="I1339" s="1">
        <v>2.5730161820846402E-5</v>
      </c>
      <c r="J1339" s="1">
        <v>2.5730161820846402E-5</v>
      </c>
      <c r="K1339" s="1">
        <v>2.5730161820846402E-5</v>
      </c>
      <c r="L1339">
        <v>4.4724779682267703E-3</v>
      </c>
      <c r="M1339">
        <v>4.4724779682267703E-3</v>
      </c>
      <c r="N1339" t="s">
        <v>25361</v>
      </c>
      <c r="O1339" t="str">
        <f>VLOOKUP(E1339,usvi_genera_relabel!A$2:B$12642,2)</f>
        <v>ASV_00176: Bacteroidia; NS9 marine group</v>
      </c>
    </row>
    <row r="1340" spans="1:15" x14ac:dyDescent="0.2">
      <c r="A1340" t="s">
        <v>12</v>
      </c>
      <c r="B1340" t="s">
        <v>25362</v>
      </c>
      <c r="C1340" t="s">
        <v>13</v>
      </c>
      <c r="D1340" t="s">
        <v>13</v>
      </c>
      <c r="E1340" t="s">
        <v>932</v>
      </c>
      <c r="F1340" t="s">
        <v>44</v>
      </c>
      <c r="G1340">
        <v>0.604472428699525</v>
      </c>
      <c r="H1340" t="s">
        <v>25363</v>
      </c>
      <c r="I1340" s="1">
        <v>2.3772205969016E-8</v>
      </c>
      <c r="J1340" s="1">
        <v>2.3772205969016E-8</v>
      </c>
      <c r="K1340" s="1">
        <v>2.3772205969016E-8</v>
      </c>
      <c r="L1340" s="1">
        <v>1.1495178153247501E-5</v>
      </c>
      <c r="M1340" s="1">
        <v>1.1495178153247501E-5</v>
      </c>
      <c r="N1340">
        <v>0.604472428699525</v>
      </c>
      <c r="O1340" t="str">
        <f>VLOOKUP(E1340,usvi_genera_relabel!A$2:B$12642,2)</f>
        <v>ASV_00176: Bacteroidia; NS9 marine group</v>
      </c>
    </row>
    <row r="1341" spans="1:15" x14ac:dyDescent="0.2">
      <c r="A1341" t="s">
        <v>12</v>
      </c>
      <c r="B1341" t="s">
        <v>25362</v>
      </c>
      <c r="C1341" t="s">
        <v>13</v>
      </c>
      <c r="D1341" t="s">
        <v>13</v>
      </c>
      <c r="E1341" t="s">
        <v>932</v>
      </c>
      <c r="F1341" t="s">
        <v>159</v>
      </c>
      <c r="G1341">
        <v>0.62141424109330301</v>
      </c>
      <c r="H1341" t="s">
        <v>25363</v>
      </c>
      <c r="I1341" s="1">
        <v>7.3506485827798603E-9</v>
      </c>
      <c r="J1341" s="1">
        <v>7.3506485827798603E-9</v>
      </c>
      <c r="K1341" s="1">
        <v>7.3506485827798603E-9</v>
      </c>
      <c r="L1341" s="1">
        <v>4.0785211714131901E-6</v>
      </c>
      <c r="M1341" s="1">
        <v>4.0785211714131901E-6</v>
      </c>
      <c r="N1341">
        <v>0.62141424109330301</v>
      </c>
      <c r="O1341" t="str">
        <f>VLOOKUP(E1341,usvi_genera_relabel!A$2:B$12642,2)</f>
        <v>ASV_00176: Bacteroidia; NS9 marine group</v>
      </c>
    </row>
    <row r="1342" spans="1:15" x14ac:dyDescent="0.2">
      <c r="A1342" t="s">
        <v>12</v>
      </c>
      <c r="B1342" t="s">
        <v>25362</v>
      </c>
      <c r="C1342" t="s">
        <v>13</v>
      </c>
      <c r="D1342" t="s">
        <v>13</v>
      </c>
      <c r="E1342" t="s">
        <v>932</v>
      </c>
      <c r="F1342" t="s">
        <v>122</v>
      </c>
      <c r="G1342">
        <v>0.54581332269981298</v>
      </c>
      <c r="H1342" t="s">
        <v>25363</v>
      </c>
      <c r="I1342" s="1">
        <v>2.5720212265678499E-6</v>
      </c>
      <c r="J1342" s="1">
        <v>2.5720212265678499E-6</v>
      </c>
      <c r="K1342" s="1">
        <v>2.5720212265678499E-6</v>
      </c>
      <c r="L1342" s="1">
        <v>6.6853423977259905E-4</v>
      </c>
      <c r="M1342" s="1">
        <v>6.6853423977259905E-4</v>
      </c>
      <c r="N1342">
        <v>0.54581332269981298</v>
      </c>
      <c r="O1342" t="str">
        <f>VLOOKUP(E1342,usvi_genera_relabel!A$2:B$12642,2)</f>
        <v>ASV_00176: Bacteroidia; NS9 marine group</v>
      </c>
    </row>
    <row r="1343" spans="1:15" x14ac:dyDescent="0.2">
      <c r="A1343" t="s">
        <v>12</v>
      </c>
      <c r="B1343" t="s">
        <v>25362</v>
      </c>
      <c r="C1343" t="s">
        <v>13</v>
      </c>
      <c r="D1343" t="s">
        <v>13</v>
      </c>
      <c r="E1343" t="s">
        <v>932</v>
      </c>
      <c r="F1343" t="s">
        <v>50</v>
      </c>
      <c r="G1343">
        <v>0.49928307453309301</v>
      </c>
      <c r="H1343" t="s">
        <v>25363</v>
      </c>
      <c r="I1343" s="1">
        <v>9.3258408405208995E-6</v>
      </c>
      <c r="J1343" s="1">
        <v>9.3258408405208995E-6</v>
      </c>
      <c r="K1343" s="1">
        <v>9.3258408405208995E-6</v>
      </c>
      <c r="L1343">
        <v>1.9584666015773698E-3</v>
      </c>
      <c r="M1343">
        <v>1.9584666015773698E-3</v>
      </c>
      <c r="N1343" t="s">
        <v>25361</v>
      </c>
      <c r="O1343" t="str">
        <f>VLOOKUP(E1343,usvi_genera_relabel!A$2:B$12642,2)</f>
        <v>ASV_00176: Bacteroidia; NS9 marine group</v>
      </c>
    </row>
    <row r="1344" spans="1:15" x14ac:dyDescent="0.2">
      <c r="A1344" t="s">
        <v>12</v>
      </c>
      <c r="B1344" t="s">
        <v>25362</v>
      </c>
      <c r="C1344" t="s">
        <v>13</v>
      </c>
      <c r="D1344" t="s">
        <v>13</v>
      </c>
      <c r="E1344" t="s">
        <v>932</v>
      </c>
      <c r="F1344" t="s">
        <v>37</v>
      </c>
      <c r="G1344">
        <v>0.70197720551434895</v>
      </c>
      <c r="H1344" t="s">
        <v>25363</v>
      </c>
      <c r="I1344" s="1">
        <v>9.0790630256371993E-12</v>
      </c>
      <c r="J1344" s="1">
        <v>9.0790630256371993E-12</v>
      </c>
      <c r="K1344" s="1">
        <v>9.0790630256371993E-12</v>
      </c>
      <c r="L1344" s="1">
        <v>1.0242020355215001E-8</v>
      </c>
      <c r="M1344" s="1">
        <v>1.0242020355215001E-8</v>
      </c>
      <c r="N1344">
        <v>0.70197720551434895</v>
      </c>
      <c r="O1344" t="str">
        <f>VLOOKUP(E1344,usvi_genera_relabel!A$2:B$12642,2)</f>
        <v>ASV_00176: Bacteroidia; NS9 marine group</v>
      </c>
    </row>
    <row r="1345" spans="1:15" x14ac:dyDescent="0.2">
      <c r="A1345" t="s">
        <v>12</v>
      </c>
      <c r="B1345" t="s">
        <v>25362</v>
      </c>
      <c r="C1345" t="s">
        <v>13</v>
      </c>
      <c r="D1345" t="s">
        <v>13</v>
      </c>
      <c r="E1345" t="s">
        <v>932</v>
      </c>
      <c r="F1345" t="s">
        <v>117</v>
      </c>
      <c r="G1345">
        <v>0.50929089620030299</v>
      </c>
      <c r="H1345" t="s">
        <v>25363</v>
      </c>
      <c r="I1345" s="1">
        <v>5.7418757296976803E-6</v>
      </c>
      <c r="J1345" s="1">
        <v>5.7418757296976803E-6</v>
      </c>
      <c r="K1345" s="1">
        <v>5.7418757296976803E-6</v>
      </c>
      <c r="L1345">
        <v>1.3082920667279901E-3</v>
      </c>
      <c r="M1345">
        <v>1.3082920667279901E-3</v>
      </c>
      <c r="N1345">
        <v>0.50929089620030299</v>
      </c>
      <c r="O1345" t="str">
        <f>VLOOKUP(E1345,usvi_genera_relabel!A$2:B$12642,2)</f>
        <v>ASV_00176: Bacteroidia; NS9 marine group</v>
      </c>
    </row>
    <row r="1346" spans="1:15" x14ac:dyDescent="0.2">
      <c r="A1346" t="s">
        <v>12</v>
      </c>
      <c r="B1346" t="s">
        <v>25362</v>
      </c>
      <c r="C1346" t="s">
        <v>13</v>
      </c>
      <c r="D1346" t="s">
        <v>13</v>
      </c>
      <c r="E1346" t="s">
        <v>932</v>
      </c>
      <c r="F1346" t="s">
        <v>45</v>
      </c>
      <c r="G1346">
        <v>0.62312986766482503</v>
      </c>
      <c r="H1346" t="s">
        <v>25363</v>
      </c>
      <c r="I1346" s="1">
        <v>6.5012898430353704E-9</v>
      </c>
      <c r="J1346" s="1">
        <v>6.5012898430353704E-9</v>
      </c>
      <c r="K1346" s="1">
        <v>6.5012898430353704E-9</v>
      </c>
      <c r="L1346" s="1">
        <v>3.6749702620599402E-6</v>
      </c>
      <c r="M1346" s="1">
        <v>3.6749702620599402E-6</v>
      </c>
      <c r="N1346">
        <v>0.62312986766482503</v>
      </c>
      <c r="O1346" t="str">
        <f>VLOOKUP(E1346,usvi_genera_relabel!A$2:B$12642,2)</f>
        <v>ASV_00176: Bacteroidia; NS9 marine group</v>
      </c>
    </row>
    <row r="1347" spans="1:15" x14ac:dyDescent="0.2">
      <c r="A1347" t="s">
        <v>12</v>
      </c>
      <c r="B1347" t="s">
        <v>25362</v>
      </c>
      <c r="C1347" t="s">
        <v>13</v>
      </c>
      <c r="D1347" t="s">
        <v>13</v>
      </c>
      <c r="E1347" t="s">
        <v>932</v>
      </c>
      <c r="F1347" t="s">
        <v>30</v>
      </c>
      <c r="G1347">
        <v>0.65336778598789702</v>
      </c>
      <c r="H1347" t="s">
        <v>25363</v>
      </c>
      <c r="I1347" s="1">
        <v>6.5636119404541604E-10</v>
      </c>
      <c r="J1347" s="1">
        <v>6.5636119404541604E-10</v>
      </c>
      <c r="K1347" s="1">
        <v>6.5636119404541604E-10</v>
      </c>
      <c r="L1347" s="1">
        <v>4.5514840865666901E-7</v>
      </c>
      <c r="M1347" s="1">
        <v>4.5514840865666901E-7</v>
      </c>
      <c r="N1347">
        <v>0.65336778598789702</v>
      </c>
      <c r="O1347" t="str">
        <f>VLOOKUP(E1347,usvi_genera_relabel!A$2:B$12642,2)</f>
        <v>ASV_00176: Bacteroidia; NS9 marine group</v>
      </c>
    </row>
    <row r="1348" spans="1:15" x14ac:dyDescent="0.2">
      <c r="A1348" t="s">
        <v>12</v>
      </c>
      <c r="B1348" t="s">
        <v>25362</v>
      </c>
      <c r="C1348" t="s">
        <v>13</v>
      </c>
      <c r="D1348" t="s">
        <v>13</v>
      </c>
      <c r="E1348" t="s">
        <v>806</v>
      </c>
      <c r="F1348" t="s">
        <v>157</v>
      </c>
      <c r="G1348">
        <v>-0.47623998148782598</v>
      </c>
      <c r="H1348" t="s">
        <v>25363</v>
      </c>
      <c r="I1348" s="1">
        <v>2.6930795850405402E-5</v>
      </c>
      <c r="J1348" s="1">
        <v>2.6930795850405402E-5</v>
      </c>
      <c r="K1348" s="1">
        <v>2.6930795850405402E-5</v>
      </c>
      <c r="L1348">
        <v>4.6512270787776302E-3</v>
      </c>
      <c r="M1348">
        <v>4.6512270787776302E-3</v>
      </c>
      <c r="N1348" t="s">
        <v>25361</v>
      </c>
      <c r="O1348" t="str">
        <f>VLOOKUP(E1348,usvi_genera_relabel!A$2:B$12642,2)</f>
        <v>ASV_00178: Gammaproteobacteria; SAR86 clade</v>
      </c>
    </row>
    <row r="1349" spans="1:15" x14ac:dyDescent="0.2">
      <c r="A1349" t="s">
        <v>12</v>
      </c>
      <c r="B1349" t="s">
        <v>25362</v>
      </c>
      <c r="C1349" t="s">
        <v>13</v>
      </c>
      <c r="D1349" t="s">
        <v>13</v>
      </c>
      <c r="E1349" t="s">
        <v>806</v>
      </c>
      <c r="F1349" t="s">
        <v>44</v>
      </c>
      <c r="G1349">
        <v>-0.56266139070507404</v>
      </c>
      <c r="H1349" t="s">
        <v>25363</v>
      </c>
      <c r="I1349" s="1">
        <v>3.2726495933178198E-7</v>
      </c>
      <c r="J1349" s="1">
        <v>3.2726495933178198E-7</v>
      </c>
      <c r="K1349" s="1">
        <v>3.2726495933178198E-7</v>
      </c>
      <c r="L1349" s="1">
        <v>1.1412669380891499E-4</v>
      </c>
      <c r="M1349" s="1">
        <v>1.1412669380891499E-4</v>
      </c>
      <c r="N1349">
        <v>-0.56266139070507404</v>
      </c>
      <c r="O1349" t="str">
        <f>VLOOKUP(E1349,usvi_genera_relabel!A$2:B$12642,2)</f>
        <v>ASV_00178: Gammaproteobacteria; SAR86 clade</v>
      </c>
    </row>
    <row r="1350" spans="1:15" x14ac:dyDescent="0.2">
      <c r="A1350" t="s">
        <v>12</v>
      </c>
      <c r="B1350" t="s">
        <v>25362</v>
      </c>
      <c r="C1350" t="s">
        <v>13</v>
      </c>
      <c r="D1350" t="s">
        <v>13</v>
      </c>
      <c r="E1350" t="s">
        <v>806</v>
      </c>
      <c r="F1350" t="s">
        <v>159</v>
      </c>
      <c r="G1350">
        <v>-0.642711023534554</v>
      </c>
      <c r="H1350" t="s">
        <v>25363</v>
      </c>
      <c r="I1350" s="1">
        <v>1.51585707055143E-9</v>
      </c>
      <c r="J1350" s="1">
        <v>1.51585707055143E-9</v>
      </c>
      <c r="K1350" s="1">
        <v>1.51585707055143E-9</v>
      </c>
      <c r="L1350" s="1">
        <v>9.9245724445349502E-7</v>
      </c>
      <c r="M1350" s="1">
        <v>9.9245724445349502E-7</v>
      </c>
      <c r="N1350">
        <v>-0.642711023534554</v>
      </c>
      <c r="O1350" t="str">
        <f>VLOOKUP(E1350,usvi_genera_relabel!A$2:B$12642,2)</f>
        <v>ASV_00178: Gammaproteobacteria; SAR86 clade</v>
      </c>
    </row>
    <row r="1351" spans="1:15" x14ac:dyDescent="0.2">
      <c r="A1351" t="s">
        <v>12</v>
      </c>
      <c r="B1351" t="s">
        <v>25362</v>
      </c>
      <c r="C1351" t="s">
        <v>13</v>
      </c>
      <c r="D1351" t="s">
        <v>13</v>
      </c>
      <c r="E1351" t="s">
        <v>806</v>
      </c>
      <c r="F1351" t="s">
        <v>122</v>
      </c>
      <c r="G1351">
        <v>-0.50211984837507595</v>
      </c>
      <c r="H1351" t="s">
        <v>25363</v>
      </c>
      <c r="I1351" s="1">
        <v>2.0293987821703799E-5</v>
      </c>
      <c r="J1351" s="1">
        <v>2.0293987821703799E-5</v>
      </c>
      <c r="K1351" s="1">
        <v>2.0293987821703799E-5</v>
      </c>
      <c r="L1351">
        <v>3.70956850097144E-3</v>
      </c>
      <c r="M1351">
        <v>3.70956850097144E-3</v>
      </c>
      <c r="N1351">
        <v>-0.50211984837507595</v>
      </c>
      <c r="O1351" t="str">
        <f>VLOOKUP(E1351,usvi_genera_relabel!A$2:B$12642,2)</f>
        <v>ASV_00178: Gammaproteobacteria; SAR86 clade</v>
      </c>
    </row>
    <row r="1352" spans="1:15" x14ac:dyDescent="0.2">
      <c r="A1352" t="s">
        <v>12</v>
      </c>
      <c r="B1352" t="s">
        <v>25362</v>
      </c>
      <c r="C1352" t="s">
        <v>13</v>
      </c>
      <c r="D1352" t="s">
        <v>13</v>
      </c>
      <c r="E1352" t="s">
        <v>806</v>
      </c>
      <c r="F1352" t="s">
        <v>161</v>
      </c>
      <c r="G1352">
        <v>-0.62328993503689101</v>
      </c>
      <c r="H1352" t="s">
        <v>25363</v>
      </c>
      <c r="I1352" s="1">
        <v>2.9163962840038E-5</v>
      </c>
      <c r="J1352" s="1">
        <v>2.9163962840038E-5</v>
      </c>
      <c r="K1352" s="1">
        <v>2.9163962840038E-5</v>
      </c>
      <c r="L1352">
        <v>4.9581650057794599E-3</v>
      </c>
      <c r="M1352">
        <v>4.9581650057794599E-3</v>
      </c>
      <c r="N1352">
        <v>-0.62328993503689101</v>
      </c>
      <c r="O1352" t="str">
        <f>VLOOKUP(E1352,usvi_genera_relabel!A$2:B$12642,2)</f>
        <v>ASV_00178: Gammaproteobacteria; SAR86 clade</v>
      </c>
    </row>
    <row r="1353" spans="1:15" x14ac:dyDescent="0.2">
      <c r="A1353" t="s">
        <v>12</v>
      </c>
      <c r="B1353" t="s">
        <v>25362</v>
      </c>
      <c r="C1353" t="s">
        <v>13</v>
      </c>
      <c r="D1353" t="s">
        <v>13</v>
      </c>
      <c r="E1353" t="s">
        <v>806</v>
      </c>
      <c r="F1353" t="s">
        <v>71</v>
      </c>
      <c r="G1353">
        <v>0.45424058511742899</v>
      </c>
      <c r="H1353" t="s">
        <v>25363</v>
      </c>
      <c r="I1353" s="1">
        <v>6.9202501638159105E-5</v>
      </c>
      <c r="J1353" s="1">
        <v>6.9202501638159105E-5</v>
      </c>
      <c r="K1353" s="1">
        <v>6.9202501638159105E-5</v>
      </c>
      <c r="L1353">
        <v>1.00256035755936E-2</v>
      </c>
      <c r="M1353">
        <v>1.00256035755936E-2</v>
      </c>
      <c r="N1353" t="s">
        <v>25361</v>
      </c>
      <c r="O1353" t="str">
        <f>VLOOKUP(E1353,usvi_genera_relabel!A$2:B$12642,2)</f>
        <v>ASV_00178: Gammaproteobacteria; SAR86 clade</v>
      </c>
    </row>
    <row r="1354" spans="1:15" x14ac:dyDescent="0.2">
      <c r="A1354" t="s">
        <v>12</v>
      </c>
      <c r="B1354" t="s">
        <v>25362</v>
      </c>
      <c r="C1354" t="s">
        <v>13</v>
      </c>
      <c r="D1354" t="s">
        <v>13</v>
      </c>
      <c r="E1354" t="s">
        <v>806</v>
      </c>
      <c r="F1354" t="s">
        <v>50</v>
      </c>
      <c r="G1354">
        <v>-0.49190113713565498</v>
      </c>
      <c r="H1354" t="s">
        <v>25363</v>
      </c>
      <c r="I1354" s="1">
        <v>1.32087655680406E-5</v>
      </c>
      <c r="J1354" s="1">
        <v>1.32087655680406E-5</v>
      </c>
      <c r="K1354" s="1">
        <v>1.32087655680406E-5</v>
      </c>
      <c r="L1354">
        <v>2.6166725020639599E-3</v>
      </c>
      <c r="M1354">
        <v>2.6166725020639599E-3</v>
      </c>
      <c r="N1354" t="s">
        <v>25361</v>
      </c>
      <c r="O1354" t="str">
        <f>VLOOKUP(E1354,usvi_genera_relabel!A$2:B$12642,2)</f>
        <v>ASV_00178: Gammaproteobacteria; SAR86 clade</v>
      </c>
    </row>
    <row r="1355" spans="1:15" x14ac:dyDescent="0.2">
      <c r="A1355" t="s">
        <v>12</v>
      </c>
      <c r="B1355" t="s">
        <v>25362</v>
      </c>
      <c r="C1355" t="s">
        <v>13</v>
      </c>
      <c r="D1355" t="s">
        <v>13</v>
      </c>
      <c r="E1355" t="s">
        <v>806</v>
      </c>
      <c r="F1355" t="s">
        <v>177</v>
      </c>
      <c r="G1355">
        <v>0.49614527418115301</v>
      </c>
      <c r="H1355" t="s">
        <v>25363</v>
      </c>
      <c r="I1355" s="1">
        <v>1.45539572971818E-5</v>
      </c>
      <c r="J1355" s="1">
        <v>1.45539572971818E-5</v>
      </c>
      <c r="K1355" s="1">
        <v>1.45539572971818E-5</v>
      </c>
      <c r="L1355">
        <v>2.8320333425663302E-3</v>
      </c>
      <c r="M1355">
        <v>2.8320333425663302E-3</v>
      </c>
      <c r="N1355" t="s">
        <v>25361</v>
      </c>
      <c r="O1355" t="str">
        <f>VLOOKUP(E1355,usvi_genera_relabel!A$2:B$12642,2)</f>
        <v>ASV_00178: Gammaproteobacteria; SAR86 clade</v>
      </c>
    </row>
    <row r="1356" spans="1:15" x14ac:dyDescent="0.2">
      <c r="A1356" t="s">
        <v>12</v>
      </c>
      <c r="B1356" t="s">
        <v>25362</v>
      </c>
      <c r="C1356" t="s">
        <v>13</v>
      </c>
      <c r="D1356" t="s">
        <v>13</v>
      </c>
      <c r="E1356" t="s">
        <v>806</v>
      </c>
      <c r="F1356" t="s">
        <v>37</v>
      </c>
      <c r="G1356">
        <v>-0.65092726150825397</v>
      </c>
      <c r="H1356" t="s">
        <v>25363</v>
      </c>
      <c r="I1356" s="1">
        <v>7.9736711775962102E-10</v>
      </c>
      <c r="J1356" s="1">
        <v>7.9736711775962102E-10</v>
      </c>
      <c r="K1356" s="1">
        <v>7.9736711775962102E-10</v>
      </c>
      <c r="L1356" s="1">
        <v>5.4567790823910505E-7</v>
      </c>
      <c r="M1356" s="1">
        <v>5.4567790823910505E-7</v>
      </c>
      <c r="N1356">
        <v>-0.65092726150825397</v>
      </c>
      <c r="O1356" t="str">
        <f>VLOOKUP(E1356,usvi_genera_relabel!A$2:B$12642,2)</f>
        <v>ASV_00178: Gammaproteobacteria; SAR86 clade</v>
      </c>
    </row>
    <row r="1357" spans="1:15" x14ac:dyDescent="0.2">
      <c r="A1357" t="s">
        <v>12</v>
      </c>
      <c r="B1357" t="s">
        <v>25362</v>
      </c>
      <c r="C1357" t="s">
        <v>13</v>
      </c>
      <c r="D1357" t="s">
        <v>13</v>
      </c>
      <c r="E1357" t="s">
        <v>806</v>
      </c>
      <c r="F1357" t="s">
        <v>225</v>
      </c>
      <c r="G1357">
        <v>0.47719279857048202</v>
      </c>
      <c r="H1357" t="s">
        <v>25363</v>
      </c>
      <c r="I1357" s="1">
        <v>2.95711551494349E-5</v>
      </c>
      <c r="J1357" s="1">
        <v>2.95711551494349E-5</v>
      </c>
      <c r="K1357" s="1">
        <v>2.95711551494349E-5</v>
      </c>
      <c r="L1357">
        <v>5.0119798630213199E-3</v>
      </c>
      <c r="M1357">
        <v>5.0119798630213199E-3</v>
      </c>
      <c r="N1357" t="s">
        <v>25361</v>
      </c>
      <c r="O1357" t="str">
        <f>VLOOKUP(E1357,usvi_genera_relabel!A$2:B$12642,2)</f>
        <v>ASV_00178: Gammaproteobacteria; SAR86 clade</v>
      </c>
    </row>
    <row r="1358" spans="1:15" x14ac:dyDescent="0.2">
      <c r="A1358" t="s">
        <v>12</v>
      </c>
      <c r="B1358" t="s">
        <v>25362</v>
      </c>
      <c r="C1358" t="s">
        <v>13</v>
      </c>
      <c r="D1358" t="s">
        <v>13</v>
      </c>
      <c r="E1358" t="s">
        <v>806</v>
      </c>
      <c r="F1358" t="s">
        <v>45</v>
      </c>
      <c r="G1358">
        <v>-0.57798718970091501</v>
      </c>
      <c r="H1358" t="s">
        <v>25363</v>
      </c>
      <c r="I1358" s="1">
        <v>1.30578254718454E-7</v>
      </c>
      <c r="J1358" s="1">
        <v>1.30578254718454E-7</v>
      </c>
      <c r="K1358" s="1">
        <v>1.30578254718454E-7</v>
      </c>
      <c r="L1358" s="1">
        <v>5.1294126094359699E-5</v>
      </c>
      <c r="M1358" s="1">
        <v>5.1294126094359699E-5</v>
      </c>
      <c r="N1358">
        <v>-0.57798718970091501</v>
      </c>
      <c r="O1358" t="str">
        <f>VLOOKUP(E1358,usvi_genera_relabel!A$2:B$12642,2)</f>
        <v>ASV_00178: Gammaproteobacteria; SAR86 clade</v>
      </c>
    </row>
    <row r="1359" spans="1:15" x14ac:dyDescent="0.2">
      <c r="A1359" t="s">
        <v>12</v>
      </c>
      <c r="B1359" t="s">
        <v>25362</v>
      </c>
      <c r="C1359" t="s">
        <v>13</v>
      </c>
      <c r="D1359" t="s">
        <v>13</v>
      </c>
      <c r="E1359" t="s">
        <v>806</v>
      </c>
      <c r="F1359" t="s">
        <v>92</v>
      </c>
      <c r="G1359">
        <v>0.48456282687903801</v>
      </c>
      <c r="H1359" t="s">
        <v>25363</v>
      </c>
      <c r="I1359" s="1">
        <v>2.4535969288792901E-5</v>
      </c>
      <c r="J1359" s="1">
        <v>2.4535969288792901E-5</v>
      </c>
      <c r="K1359" s="1">
        <v>2.4535969288792901E-5</v>
      </c>
      <c r="L1359">
        <v>4.3011894787995603E-3</v>
      </c>
      <c r="M1359">
        <v>4.3011894787995603E-3</v>
      </c>
      <c r="N1359" t="s">
        <v>25361</v>
      </c>
      <c r="O1359" t="str">
        <f>VLOOKUP(E1359,usvi_genera_relabel!A$2:B$12642,2)</f>
        <v>ASV_00178: Gammaproteobacteria; SAR86 clade</v>
      </c>
    </row>
    <row r="1360" spans="1:15" x14ac:dyDescent="0.2">
      <c r="A1360" t="s">
        <v>12</v>
      </c>
      <c r="B1360" t="s">
        <v>25362</v>
      </c>
      <c r="C1360" t="s">
        <v>13</v>
      </c>
      <c r="D1360" t="s">
        <v>13</v>
      </c>
      <c r="E1360" t="s">
        <v>806</v>
      </c>
      <c r="F1360" t="s">
        <v>30</v>
      </c>
      <c r="G1360">
        <v>-0.56960327340122097</v>
      </c>
      <c r="H1360" t="s">
        <v>25363</v>
      </c>
      <c r="I1360" s="1">
        <v>2.1710166654700799E-7</v>
      </c>
      <c r="J1360" s="1">
        <v>2.1710166654700799E-7</v>
      </c>
      <c r="K1360" s="1">
        <v>2.1710166654700799E-7</v>
      </c>
      <c r="L1360" s="1">
        <v>8.0401147745026803E-5</v>
      </c>
      <c r="M1360" s="1">
        <v>8.0401147745026803E-5</v>
      </c>
      <c r="N1360">
        <v>-0.56960327340122097</v>
      </c>
      <c r="O1360" t="str">
        <f>VLOOKUP(E1360,usvi_genera_relabel!A$2:B$12642,2)</f>
        <v>ASV_00178: Gammaproteobacteria; SAR86 clade</v>
      </c>
    </row>
    <row r="1361" spans="1:15" x14ac:dyDescent="0.2">
      <c r="A1361" t="s">
        <v>12</v>
      </c>
      <c r="B1361" t="s">
        <v>25362</v>
      </c>
      <c r="C1361" t="s">
        <v>13</v>
      </c>
      <c r="D1361" t="s">
        <v>13</v>
      </c>
      <c r="E1361" t="s">
        <v>806</v>
      </c>
      <c r="F1361" t="s">
        <v>185</v>
      </c>
      <c r="G1361">
        <v>0.48631663593424801</v>
      </c>
      <c r="H1361" t="s">
        <v>25363</v>
      </c>
      <c r="I1361" s="1">
        <v>2.26977670147507E-5</v>
      </c>
      <c r="J1361" s="1">
        <v>2.26977670147507E-5</v>
      </c>
      <c r="K1361" s="1">
        <v>2.26977670147507E-5</v>
      </c>
      <c r="L1361">
        <v>4.0496788980811903E-3</v>
      </c>
      <c r="M1361">
        <v>4.0496788980811903E-3</v>
      </c>
      <c r="N1361" t="s">
        <v>25361</v>
      </c>
      <c r="O1361" t="str">
        <f>VLOOKUP(E1361,usvi_genera_relabel!A$2:B$12642,2)</f>
        <v>ASV_00178: Gammaproteobacteria; SAR86 clade</v>
      </c>
    </row>
    <row r="1362" spans="1:15" x14ac:dyDescent="0.2">
      <c r="A1362" t="s">
        <v>12</v>
      </c>
      <c r="B1362" t="s">
        <v>25362</v>
      </c>
      <c r="C1362" t="s">
        <v>13</v>
      </c>
      <c r="D1362" t="s">
        <v>13</v>
      </c>
      <c r="E1362" t="s">
        <v>87</v>
      </c>
      <c r="F1362" t="s">
        <v>44</v>
      </c>
      <c r="G1362">
        <v>-0.61095693167737397</v>
      </c>
      <c r="H1362" t="s">
        <v>25363</v>
      </c>
      <c r="I1362" s="1">
        <v>1.5293533446260299E-8</v>
      </c>
      <c r="J1362" s="1">
        <v>1.5293533446260299E-8</v>
      </c>
      <c r="K1362" s="1">
        <v>1.5293533446260299E-8</v>
      </c>
      <c r="L1362" s="1">
        <v>7.7496738905782495E-6</v>
      </c>
      <c r="M1362" s="1">
        <v>7.7496738905782495E-6</v>
      </c>
      <c r="N1362">
        <v>-0.61095693167737397</v>
      </c>
      <c r="O1362" t="str">
        <f>VLOOKUP(E1362,usvi_genera_relabel!A$2:B$12642,2)</f>
        <v>ASV_00180: Gammaproteobacteria; SAR86 clade</v>
      </c>
    </row>
    <row r="1363" spans="1:15" x14ac:dyDescent="0.2">
      <c r="A1363" t="s">
        <v>12</v>
      </c>
      <c r="B1363" t="s">
        <v>25362</v>
      </c>
      <c r="C1363" t="s">
        <v>13</v>
      </c>
      <c r="D1363" t="s">
        <v>13</v>
      </c>
      <c r="E1363" t="s">
        <v>87</v>
      </c>
      <c r="F1363" t="s">
        <v>159</v>
      </c>
      <c r="G1363">
        <v>-0.65034416231382997</v>
      </c>
      <c r="H1363" t="s">
        <v>25363</v>
      </c>
      <c r="I1363" s="1">
        <v>8.3509943440368902E-10</v>
      </c>
      <c r="J1363" s="1">
        <v>8.3509943440368902E-10</v>
      </c>
      <c r="K1363" s="1">
        <v>8.3509943440368902E-10</v>
      </c>
      <c r="L1363" s="1">
        <v>5.6950871672204696E-7</v>
      </c>
      <c r="M1363" s="1">
        <v>5.6950871672204696E-7</v>
      </c>
      <c r="N1363">
        <v>-0.65034416231382997</v>
      </c>
      <c r="O1363" t="str">
        <f>VLOOKUP(E1363,usvi_genera_relabel!A$2:B$12642,2)</f>
        <v>ASV_00180: Gammaproteobacteria; SAR86 clade</v>
      </c>
    </row>
    <row r="1364" spans="1:15" x14ac:dyDescent="0.2">
      <c r="A1364" t="s">
        <v>12</v>
      </c>
      <c r="B1364" t="s">
        <v>25362</v>
      </c>
      <c r="C1364" t="s">
        <v>13</v>
      </c>
      <c r="D1364" t="s">
        <v>13</v>
      </c>
      <c r="E1364" t="s">
        <v>87</v>
      </c>
      <c r="F1364" t="s">
        <v>161</v>
      </c>
      <c r="G1364">
        <v>-0.64514598642676502</v>
      </c>
      <c r="H1364" t="s">
        <v>25363</v>
      </c>
      <c r="I1364" s="1">
        <v>1.2270555566444901E-5</v>
      </c>
      <c r="J1364" s="1">
        <v>1.2270555566444901E-5</v>
      </c>
      <c r="K1364" s="1">
        <v>1.2270555566444901E-5</v>
      </c>
      <c r="L1364">
        <v>2.4663848191906201E-3</v>
      </c>
      <c r="M1364">
        <v>2.4663848191906201E-3</v>
      </c>
      <c r="N1364">
        <v>-0.64514598642676502</v>
      </c>
      <c r="O1364" t="str">
        <f>VLOOKUP(E1364,usvi_genera_relabel!A$2:B$12642,2)</f>
        <v>ASV_00180: Gammaproteobacteria; SAR86 clade</v>
      </c>
    </row>
    <row r="1365" spans="1:15" x14ac:dyDescent="0.2">
      <c r="A1365" t="s">
        <v>12</v>
      </c>
      <c r="B1365" t="s">
        <v>25362</v>
      </c>
      <c r="C1365" t="s">
        <v>13</v>
      </c>
      <c r="D1365" t="s">
        <v>13</v>
      </c>
      <c r="E1365" t="s">
        <v>87</v>
      </c>
      <c r="F1365" t="s">
        <v>37</v>
      </c>
      <c r="G1365">
        <v>-0.63521596166732097</v>
      </c>
      <c r="H1365" t="s">
        <v>25363</v>
      </c>
      <c r="I1365" s="1">
        <v>2.6789954604210101E-9</v>
      </c>
      <c r="J1365" s="1">
        <v>2.6789954604210101E-9</v>
      </c>
      <c r="K1365" s="1">
        <v>2.6789954604210101E-9</v>
      </c>
      <c r="L1365" s="1">
        <v>1.6437106818038901E-6</v>
      </c>
      <c r="M1365" s="1">
        <v>1.6437106818038901E-6</v>
      </c>
      <c r="N1365">
        <v>-0.63521596166732097</v>
      </c>
      <c r="O1365" t="str">
        <f>VLOOKUP(E1365,usvi_genera_relabel!A$2:B$12642,2)</f>
        <v>ASV_00180: Gammaproteobacteria; SAR86 clade</v>
      </c>
    </row>
    <row r="1366" spans="1:15" x14ac:dyDescent="0.2">
      <c r="A1366" t="s">
        <v>12</v>
      </c>
      <c r="B1366" t="s">
        <v>25362</v>
      </c>
      <c r="C1366" t="s">
        <v>13</v>
      </c>
      <c r="D1366" t="s">
        <v>13</v>
      </c>
      <c r="E1366" t="s">
        <v>87</v>
      </c>
      <c r="F1366" t="s">
        <v>45</v>
      </c>
      <c r="G1366">
        <v>-0.57608457606682495</v>
      </c>
      <c r="H1366" t="s">
        <v>25363</v>
      </c>
      <c r="I1366" s="1">
        <v>1.4672962846657499E-7</v>
      </c>
      <c r="J1366" s="1">
        <v>1.4672962846657499E-7</v>
      </c>
      <c r="K1366" s="1">
        <v>1.4672962846657499E-7</v>
      </c>
      <c r="L1366" s="1">
        <v>5.6727920596527403E-5</v>
      </c>
      <c r="M1366" s="1">
        <v>5.6727920596527403E-5</v>
      </c>
      <c r="N1366">
        <v>-0.57608457606682495</v>
      </c>
      <c r="O1366" t="str">
        <f>VLOOKUP(E1366,usvi_genera_relabel!A$2:B$12642,2)</f>
        <v>ASV_00180: Gammaproteobacteria; SAR86 clade</v>
      </c>
    </row>
    <row r="1367" spans="1:15" x14ac:dyDescent="0.2">
      <c r="A1367" t="s">
        <v>12</v>
      </c>
      <c r="B1367" t="s">
        <v>25362</v>
      </c>
      <c r="C1367" t="s">
        <v>13</v>
      </c>
      <c r="D1367" t="s">
        <v>13</v>
      </c>
      <c r="E1367" t="s">
        <v>87</v>
      </c>
      <c r="F1367" t="s">
        <v>30</v>
      </c>
      <c r="G1367">
        <v>-0.55347650784008295</v>
      </c>
      <c r="H1367" t="s">
        <v>25363</v>
      </c>
      <c r="I1367" s="1">
        <v>5.5535270069941496E-7</v>
      </c>
      <c r="J1367" s="1">
        <v>5.5535270069941496E-7</v>
      </c>
      <c r="K1367" s="1">
        <v>5.5535270069941496E-7</v>
      </c>
      <c r="L1367" s="1">
        <v>1.82914854314656E-4</v>
      </c>
      <c r="M1367" s="1">
        <v>1.82914854314656E-4</v>
      </c>
      <c r="N1367">
        <v>-0.55347650784008295</v>
      </c>
      <c r="O1367" t="str">
        <f>VLOOKUP(E1367,usvi_genera_relabel!A$2:B$12642,2)</f>
        <v>ASV_00180: Gammaproteobacteria; SAR86 clade</v>
      </c>
    </row>
    <row r="1368" spans="1:15" x14ac:dyDescent="0.2">
      <c r="A1368" t="s">
        <v>12</v>
      </c>
      <c r="B1368" t="s">
        <v>25362</v>
      </c>
      <c r="C1368" t="s">
        <v>13</v>
      </c>
      <c r="D1368" t="s">
        <v>13</v>
      </c>
      <c r="E1368" t="s">
        <v>307</v>
      </c>
      <c r="F1368" t="s">
        <v>157</v>
      </c>
      <c r="G1368">
        <v>0.52514207384227696</v>
      </c>
      <c r="H1368" t="s">
        <v>25363</v>
      </c>
      <c r="I1368" s="1">
        <v>2.5792323832211798E-6</v>
      </c>
      <c r="J1368" s="1">
        <v>2.5792323832211798E-6</v>
      </c>
      <c r="K1368" s="1">
        <v>2.5792323832211798E-6</v>
      </c>
      <c r="L1368" s="1">
        <v>6.6974153097655999E-4</v>
      </c>
      <c r="M1368" s="1">
        <v>6.6974153097655999E-4</v>
      </c>
      <c r="N1368">
        <v>0.52514207384227696</v>
      </c>
      <c r="O1368" t="str">
        <f>VLOOKUP(E1368,usvi_genera_relabel!A$2:B$12642,2)</f>
        <v>ASV_00182: Bacteroidia; NS9 marine group</v>
      </c>
    </row>
    <row r="1369" spans="1:15" x14ac:dyDescent="0.2">
      <c r="A1369" t="s">
        <v>12</v>
      </c>
      <c r="B1369" t="s">
        <v>25362</v>
      </c>
      <c r="C1369" t="s">
        <v>13</v>
      </c>
      <c r="D1369" t="s">
        <v>13</v>
      </c>
      <c r="E1369" t="s">
        <v>307</v>
      </c>
      <c r="F1369" t="s">
        <v>44</v>
      </c>
      <c r="G1369">
        <v>0.58016838888079802</v>
      </c>
      <c r="H1369" t="s">
        <v>25363</v>
      </c>
      <c r="I1369" s="1">
        <v>1.1413294210405801E-7</v>
      </c>
      <c r="J1369" s="1">
        <v>1.1413294210405801E-7</v>
      </c>
      <c r="K1369" s="1">
        <v>1.1413294210405801E-7</v>
      </c>
      <c r="L1369" s="1">
        <v>4.5565641938551403E-5</v>
      </c>
      <c r="M1369" s="1">
        <v>4.5565641938551403E-5</v>
      </c>
      <c r="N1369">
        <v>0.58016838888079802</v>
      </c>
      <c r="O1369" t="str">
        <f>VLOOKUP(E1369,usvi_genera_relabel!A$2:B$12642,2)</f>
        <v>ASV_00182: Bacteroidia; NS9 marine group</v>
      </c>
    </row>
    <row r="1370" spans="1:15" x14ac:dyDescent="0.2">
      <c r="A1370" t="s">
        <v>12</v>
      </c>
      <c r="B1370" t="s">
        <v>25362</v>
      </c>
      <c r="C1370" t="s">
        <v>13</v>
      </c>
      <c r="D1370" t="s">
        <v>13</v>
      </c>
      <c r="E1370" t="s">
        <v>307</v>
      </c>
      <c r="F1370" t="s">
        <v>159</v>
      </c>
      <c r="G1370">
        <v>0.634028247471497</v>
      </c>
      <c r="H1370" t="s">
        <v>25363</v>
      </c>
      <c r="I1370" s="1">
        <v>2.9278660486262901E-9</v>
      </c>
      <c r="J1370" s="1">
        <v>2.9278660486262901E-9</v>
      </c>
      <c r="K1370" s="1">
        <v>2.9278660486262901E-9</v>
      </c>
      <c r="L1370" s="1">
        <v>1.7796697344761901E-6</v>
      </c>
      <c r="M1370" s="1">
        <v>1.7796697344761901E-6</v>
      </c>
      <c r="N1370">
        <v>0.634028247471497</v>
      </c>
      <c r="O1370" t="str">
        <f>VLOOKUP(E1370,usvi_genera_relabel!A$2:B$12642,2)</f>
        <v>ASV_00182: Bacteroidia; NS9 marine group</v>
      </c>
    </row>
    <row r="1371" spans="1:15" x14ac:dyDescent="0.2">
      <c r="A1371" t="s">
        <v>12</v>
      </c>
      <c r="B1371" t="s">
        <v>25362</v>
      </c>
      <c r="C1371" t="s">
        <v>13</v>
      </c>
      <c r="D1371" t="s">
        <v>13</v>
      </c>
      <c r="E1371" t="s">
        <v>307</v>
      </c>
      <c r="F1371" t="s">
        <v>122</v>
      </c>
      <c r="G1371">
        <v>0.55096215645451696</v>
      </c>
      <c r="H1371" t="s">
        <v>25363</v>
      </c>
      <c r="I1371" s="1">
        <v>1.9773165726159701E-6</v>
      </c>
      <c r="J1371" s="1">
        <v>1.9773165726159701E-6</v>
      </c>
      <c r="K1371" s="1">
        <v>1.9773165726159701E-6</v>
      </c>
      <c r="L1371" s="1">
        <v>5.3574789455846001E-4</v>
      </c>
      <c r="M1371" s="1">
        <v>5.3574789455846001E-4</v>
      </c>
      <c r="N1371">
        <v>0.55096215645451696</v>
      </c>
      <c r="O1371" t="str">
        <f>VLOOKUP(E1371,usvi_genera_relabel!A$2:B$12642,2)</f>
        <v>ASV_00182: Bacteroidia; NS9 marine group</v>
      </c>
    </row>
    <row r="1372" spans="1:15" x14ac:dyDescent="0.2">
      <c r="A1372" t="s">
        <v>12</v>
      </c>
      <c r="B1372" t="s">
        <v>25362</v>
      </c>
      <c r="C1372" t="s">
        <v>13</v>
      </c>
      <c r="D1372" t="s">
        <v>13</v>
      </c>
      <c r="E1372" t="s">
        <v>307</v>
      </c>
      <c r="F1372" t="s">
        <v>37</v>
      </c>
      <c r="G1372">
        <v>0.66432230478302701</v>
      </c>
      <c r="H1372" t="s">
        <v>25363</v>
      </c>
      <c r="I1372" s="1">
        <v>2.6800694216244901E-10</v>
      </c>
      <c r="J1372" s="1">
        <v>2.6800694216244901E-10</v>
      </c>
      <c r="K1372" s="1">
        <v>2.6800694216244901E-10</v>
      </c>
      <c r="L1372" s="1">
        <v>2.0272614781759701E-7</v>
      </c>
      <c r="M1372" s="1">
        <v>2.0272614781759701E-7</v>
      </c>
      <c r="N1372">
        <v>0.66432230478302701</v>
      </c>
      <c r="O1372" t="str">
        <f>VLOOKUP(E1372,usvi_genera_relabel!A$2:B$12642,2)</f>
        <v>ASV_00182: Bacteroidia; NS9 marine group</v>
      </c>
    </row>
    <row r="1373" spans="1:15" x14ac:dyDescent="0.2">
      <c r="A1373" t="s">
        <v>12</v>
      </c>
      <c r="B1373" t="s">
        <v>25362</v>
      </c>
      <c r="C1373" t="s">
        <v>13</v>
      </c>
      <c r="D1373" t="s">
        <v>13</v>
      </c>
      <c r="E1373" t="s">
        <v>307</v>
      </c>
      <c r="F1373" t="s">
        <v>117</v>
      </c>
      <c r="G1373">
        <v>0.51410300050275204</v>
      </c>
      <c r="H1373" t="s">
        <v>25363</v>
      </c>
      <c r="I1373" s="1">
        <v>4.5225228331684999E-6</v>
      </c>
      <c r="J1373" s="1">
        <v>4.5225228331684999E-6</v>
      </c>
      <c r="K1373" s="1">
        <v>4.5225228331684999E-6</v>
      </c>
      <c r="L1373">
        <v>1.06819962921497E-3</v>
      </c>
      <c r="M1373">
        <v>1.06819962921497E-3</v>
      </c>
      <c r="N1373">
        <v>0.51410300050275204</v>
      </c>
      <c r="O1373" t="str">
        <f>VLOOKUP(E1373,usvi_genera_relabel!A$2:B$12642,2)</f>
        <v>ASV_00182: Bacteroidia; NS9 marine group</v>
      </c>
    </row>
    <row r="1374" spans="1:15" x14ac:dyDescent="0.2">
      <c r="A1374" t="s">
        <v>12</v>
      </c>
      <c r="B1374" t="s">
        <v>25362</v>
      </c>
      <c r="C1374" t="s">
        <v>13</v>
      </c>
      <c r="D1374" t="s">
        <v>13</v>
      </c>
      <c r="E1374" t="s">
        <v>307</v>
      </c>
      <c r="F1374" t="s">
        <v>45</v>
      </c>
      <c r="G1374">
        <v>0.61225439377883495</v>
      </c>
      <c r="H1374" t="s">
        <v>25363</v>
      </c>
      <c r="I1374" s="1">
        <v>1.3984893177423E-8</v>
      </c>
      <c r="J1374" s="1">
        <v>1.3984893177423E-8</v>
      </c>
      <c r="K1374" s="1">
        <v>1.3984893177423E-8</v>
      </c>
      <c r="L1374" s="1">
        <v>7.1983674747085998E-6</v>
      </c>
      <c r="M1374" s="1">
        <v>7.1983674747085998E-6</v>
      </c>
      <c r="N1374">
        <v>0.61225439377883495</v>
      </c>
      <c r="O1374" t="str">
        <f>VLOOKUP(E1374,usvi_genera_relabel!A$2:B$12642,2)</f>
        <v>ASV_00182: Bacteroidia; NS9 marine group</v>
      </c>
    </row>
    <row r="1375" spans="1:15" x14ac:dyDescent="0.2">
      <c r="A1375" t="s">
        <v>12</v>
      </c>
      <c r="B1375" t="s">
        <v>25362</v>
      </c>
      <c r="C1375" t="s">
        <v>13</v>
      </c>
      <c r="D1375" t="s">
        <v>13</v>
      </c>
      <c r="E1375" t="s">
        <v>307</v>
      </c>
      <c r="F1375" t="s">
        <v>30</v>
      </c>
      <c r="G1375">
        <v>0.610428635860507</v>
      </c>
      <c r="H1375" t="s">
        <v>25363</v>
      </c>
      <c r="I1375" s="1">
        <v>1.5859006240423501E-8</v>
      </c>
      <c r="J1375" s="1">
        <v>1.5859006240423501E-8</v>
      </c>
      <c r="K1375" s="1">
        <v>1.5859006240423501E-8</v>
      </c>
      <c r="L1375" s="1">
        <v>8.0051273691828908E-6</v>
      </c>
      <c r="M1375" s="1">
        <v>8.0051273691828908E-6</v>
      </c>
      <c r="N1375">
        <v>0.610428635860507</v>
      </c>
      <c r="O1375" t="str">
        <f>VLOOKUP(E1375,usvi_genera_relabel!A$2:B$12642,2)</f>
        <v>ASV_00182: Bacteroidia; NS9 marine group</v>
      </c>
    </row>
    <row r="1376" spans="1:15" x14ac:dyDescent="0.2">
      <c r="A1376" t="s">
        <v>12</v>
      </c>
      <c r="B1376" t="s">
        <v>25362</v>
      </c>
      <c r="C1376" t="s">
        <v>13</v>
      </c>
      <c r="D1376" t="s">
        <v>13</v>
      </c>
      <c r="E1376" t="s">
        <v>694</v>
      </c>
      <c r="F1376" t="s">
        <v>157</v>
      </c>
      <c r="G1376">
        <v>-0.58499902894529099</v>
      </c>
      <c r="H1376" t="s">
        <v>25363</v>
      </c>
      <c r="I1376" s="1">
        <v>8.4413482342179702E-8</v>
      </c>
      <c r="J1376" s="1">
        <v>8.4413482342179702E-8</v>
      </c>
      <c r="K1376" s="1">
        <v>8.4413482342179702E-8</v>
      </c>
      <c r="L1376" s="1">
        <v>3.5096642417293201E-5</v>
      </c>
      <c r="M1376" s="1">
        <v>3.5096642417293201E-5</v>
      </c>
      <c r="N1376">
        <v>-0.58499902894529099</v>
      </c>
      <c r="O1376" t="str">
        <f>VLOOKUP(E1376,usvi_genera_relabel!A$2:B$12642,2)</f>
        <v>ASV_00185: Verrucomicrobiae; MB11C04 marine group</v>
      </c>
    </row>
    <row r="1377" spans="1:15" x14ac:dyDescent="0.2">
      <c r="A1377" t="s">
        <v>12</v>
      </c>
      <c r="B1377" t="s">
        <v>25362</v>
      </c>
      <c r="C1377" t="s">
        <v>13</v>
      </c>
      <c r="D1377" t="s">
        <v>13</v>
      </c>
      <c r="E1377" t="s">
        <v>694</v>
      </c>
      <c r="F1377" t="s">
        <v>31</v>
      </c>
      <c r="G1377">
        <v>-0.63079780779671601</v>
      </c>
      <c r="H1377" t="s">
        <v>25363</v>
      </c>
      <c r="I1377" s="1">
        <v>3.7209426948660202E-9</v>
      </c>
      <c r="J1377" s="1">
        <v>3.7209426948660202E-9</v>
      </c>
      <c r="K1377" s="1">
        <v>3.7209426948660202E-9</v>
      </c>
      <c r="L1377" s="1">
        <v>2.2203591097864499E-6</v>
      </c>
      <c r="M1377" s="1">
        <v>2.2203591097864499E-6</v>
      </c>
      <c r="N1377">
        <v>-0.63079780779671601</v>
      </c>
      <c r="O1377" t="str">
        <f>VLOOKUP(E1377,usvi_genera_relabel!A$2:B$12642,2)</f>
        <v>ASV_00185: Verrucomicrobiae; MB11C04 marine group</v>
      </c>
    </row>
    <row r="1378" spans="1:15" x14ac:dyDescent="0.2">
      <c r="A1378" t="s">
        <v>12</v>
      </c>
      <c r="B1378" t="s">
        <v>25362</v>
      </c>
      <c r="C1378" t="s">
        <v>13</v>
      </c>
      <c r="D1378" t="s">
        <v>13</v>
      </c>
      <c r="E1378" t="s">
        <v>694</v>
      </c>
      <c r="F1378" t="s">
        <v>44</v>
      </c>
      <c r="G1378">
        <v>-0.60755337060677905</v>
      </c>
      <c r="H1378" t="s">
        <v>25363</v>
      </c>
      <c r="I1378" s="1">
        <v>1.9301440216061899E-8</v>
      </c>
      <c r="J1378" s="1">
        <v>1.9301440216061899E-8</v>
      </c>
      <c r="K1378" s="1">
        <v>1.9301440216061899E-8</v>
      </c>
      <c r="L1378" s="1">
        <v>9.5037863769773702E-6</v>
      </c>
      <c r="M1378" s="1">
        <v>9.5037863769773702E-6</v>
      </c>
      <c r="N1378">
        <v>-0.60755337060677905</v>
      </c>
      <c r="O1378" t="str">
        <f>VLOOKUP(E1378,usvi_genera_relabel!A$2:B$12642,2)</f>
        <v>ASV_00185: Verrucomicrobiae; MB11C04 marine group</v>
      </c>
    </row>
    <row r="1379" spans="1:15" x14ac:dyDescent="0.2">
      <c r="A1379" t="s">
        <v>12</v>
      </c>
      <c r="B1379" t="s">
        <v>25362</v>
      </c>
      <c r="C1379" t="s">
        <v>13</v>
      </c>
      <c r="D1379" t="s">
        <v>13</v>
      </c>
      <c r="E1379" t="s">
        <v>694</v>
      </c>
      <c r="F1379" t="s">
        <v>159</v>
      </c>
      <c r="G1379">
        <v>-0.58000004426360197</v>
      </c>
      <c r="H1379" t="s">
        <v>25363</v>
      </c>
      <c r="I1379" s="1">
        <v>1.1532889356068899E-7</v>
      </c>
      <c r="J1379" s="1">
        <v>1.1532889356068899E-7</v>
      </c>
      <c r="K1379" s="1">
        <v>1.1532889356068899E-7</v>
      </c>
      <c r="L1379" s="1">
        <v>4.5996194321492299E-5</v>
      </c>
      <c r="M1379" s="1">
        <v>4.5996194321492299E-5</v>
      </c>
      <c r="N1379">
        <v>-0.58000004426360197</v>
      </c>
      <c r="O1379" t="str">
        <f>VLOOKUP(E1379,usvi_genera_relabel!A$2:B$12642,2)</f>
        <v>ASV_00185: Verrucomicrobiae; MB11C04 marine group</v>
      </c>
    </row>
    <row r="1380" spans="1:15" x14ac:dyDescent="0.2">
      <c r="A1380" t="s">
        <v>12</v>
      </c>
      <c r="B1380" t="s">
        <v>25362</v>
      </c>
      <c r="C1380" t="s">
        <v>13</v>
      </c>
      <c r="D1380" t="s">
        <v>13</v>
      </c>
      <c r="E1380" t="s">
        <v>694</v>
      </c>
      <c r="F1380" t="s">
        <v>122</v>
      </c>
      <c r="G1380">
        <v>-0.48761383921701901</v>
      </c>
      <c r="H1380" t="s">
        <v>25363</v>
      </c>
      <c r="I1380" s="1">
        <v>3.79237849485709E-5</v>
      </c>
      <c r="J1380" s="1">
        <v>3.79237849485709E-5</v>
      </c>
      <c r="K1380" s="1">
        <v>3.79237849485709E-5</v>
      </c>
      <c r="L1380">
        <v>6.1521714755690803E-3</v>
      </c>
      <c r="M1380">
        <v>6.1521714755690803E-3</v>
      </c>
      <c r="N1380" t="s">
        <v>25361</v>
      </c>
      <c r="O1380" t="str">
        <f>VLOOKUP(E1380,usvi_genera_relabel!A$2:B$12642,2)</f>
        <v>ASV_00185: Verrucomicrobiae; MB11C04 marine group</v>
      </c>
    </row>
    <row r="1381" spans="1:15" x14ac:dyDescent="0.2">
      <c r="A1381" t="s">
        <v>12</v>
      </c>
      <c r="B1381" t="s">
        <v>25362</v>
      </c>
      <c r="C1381" t="s">
        <v>13</v>
      </c>
      <c r="D1381" t="s">
        <v>13</v>
      </c>
      <c r="E1381" t="s">
        <v>694</v>
      </c>
      <c r="F1381" t="s">
        <v>161</v>
      </c>
      <c r="G1381">
        <v>-0.68597393497648396</v>
      </c>
      <c r="H1381" t="s">
        <v>25363</v>
      </c>
      <c r="I1381" s="1">
        <v>2.00032212593484E-6</v>
      </c>
      <c r="J1381" s="1">
        <v>2.00032212593484E-6</v>
      </c>
      <c r="K1381" s="1">
        <v>2.00032212593484E-6</v>
      </c>
      <c r="L1381" s="1">
        <v>5.4127669274439303E-4</v>
      </c>
      <c r="M1381" s="1">
        <v>5.4127669274439303E-4</v>
      </c>
      <c r="N1381">
        <v>-0.68597393497648396</v>
      </c>
      <c r="O1381" t="str">
        <f>VLOOKUP(E1381,usvi_genera_relabel!A$2:B$12642,2)</f>
        <v>ASV_00185: Verrucomicrobiae; MB11C04 marine group</v>
      </c>
    </row>
    <row r="1382" spans="1:15" x14ac:dyDescent="0.2">
      <c r="A1382" t="s">
        <v>12</v>
      </c>
      <c r="B1382" t="s">
        <v>25362</v>
      </c>
      <c r="C1382" t="s">
        <v>13</v>
      </c>
      <c r="D1382" t="s">
        <v>13</v>
      </c>
      <c r="E1382" t="s">
        <v>694</v>
      </c>
      <c r="F1382" t="s">
        <v>37</v>
      </c>
      <c r="G1382">
        <v>-0.62310576739425305</v>
      </c>
      <c r="H1382" t="s">
        <v>25363</v>
      </c>
      <c r="I1382" s="1">
        <v>6.5125469661606099E-9</v>
      </c>
      <c r="J1382" s="1">
        <v>6.5125469661606099E-9</v>
      </c>
      <c r="K1382" s="1">
        <v>6.5125469661606099E-9</v>
      </c>
      <c r="L1382" s="1">
        <v>3.6786774672577701E-6</v>
      </c>
      <c r="M1382" s="1">
        <v>3.6786774672577701E-6</v>
      </c>
      <c r="N1382">
        <v>-0.62310576739425305</v>
      </c>
      <c r="O1382" t="str">
        <f>VLOOKUP(E1382,usvi_genera_relabel!A$2:B$12642,2)</f>
        <v>ASV_00185: Verrucomicrobiae; MB11C04 marine group</v>
      </c>
    </row>
    <row r="1383" spans="1:15" x14ac:dyDescent="0.2">
      <c r="A1383" t="s">
        <v>12</v>
      </c>
      <c r="B1383" t="s">
        <v>25362</v>
      </c>
      <c r="C1383" t="s">
        <v>13</v>
      </c>
      <c r="D1383" t="s">
        <v>13</v>
      </c>
      <c r="E1383" t="s">
        <v>694</v>
      </c>
      <c r="F1383" t="s">
        <v>117</v>
      </c>
      <c r="G1383">
        <v>-0.57188721390476904</v>
      </c>
      <c r="H1383" t="s">
        <v>25363</v>
      </c>
      <c r="I1383" s="1">
        <v>1.89287876639872E-7</v>
      </c>
      <c r="J1383" s="1">
        <v>1.89287876639872E-7</v>
      </c>
      <c r="K1383" s="1">
        <v>1.89287876639872E-7</v>
      </c>
      <c r="L1383" s="1">
        <v>7.1143889327820295E-5</v>
      </c>
      <c r="M1383" s="1">
        <v>7.1143889327820295E-5</v>
      </c>
      <c r="N1383">
        <v>-0.57188721390476904</v>
      </c>
      <c r="O1383" t="str">
        <f>VLOOKUP(E1383,usvi_genera_relabel!A$2:B$12642,2)</f>
        <v>ASV_00185: Verrucomicrobiae; MB11C04 marine group</v>
      </c>
    </row>
    <row r="1384" spans="1:15" x14ac:dyDescent="0.2">
      <c r="A1384" t="s">
        <v>12</v>
      </c>
      <c r="B1384" t="s">
        <v>25362</v>
      </c>
      <c r="C1384" t="s">
        <v>13</v>
      </c>
      <c r="D1384" t="s">
        <v>13</v>
      </c>
      <c r="E1384" t="s">
        <v>694</v>
      </c>
      <c r="F1384" t="s">
        <v>66</v>
      </c>
      <c r="G1384">
        <v>-0.61240087090417294</v>
      </c>
      <c r="H1384" t="s">
        <v>25363</v>
      </c>
      <c r="I1384" s="1">
        <v>1.38440225869458E-8</v>
      </c>
      <c r="J1384" s="1">
        <v>1.38440225869458E-8</v>
      </c>
      <c r="K1384" s="1">
        <v>1.38440225869458E-8</v>
      </c>
      <c r="L1384" s="1">
        <v>7.1352402285909102E-6</v>
      </c>
      <c r="M1384" s="1">
        <v>7.1352402285909102E-6</v>
      </c>
      <c r="N1384">
        <v>-0.61240087090417294</v>
      </c>
      <c r="O1384" t="str">
        <f>VLOOKUP(E1384,usvi_genera_relabel!A$2:B$12642,2)</f>
        <v>ASV_00185: Verrucomicrobiae; MB11C04 marine group</v>
      </c>
    </row>
    <row r="1385" spans="1:15" x14ac:dyDescent="0.2">
      <c r="A1385" t="s">
        <v>12</v>
      </c>
      <c r="B1385" t="s">
        <v>25362</v>
      </c>
      <c r="C1385" t="s">
        <v>13</v>
      </c>
      <c r="D1385" t="s">
        <v>13</v>
      </c>
      <c r="E1385" t="s">
        <v>694</v>
      </c>
      <c r="F1385" t="s">
        <v>45</v>
      </c>
      <c r="G1385">
        <v>-0.62812158367419602</v>
      </c>
      <c r="H1385" t="s">
        <v>25363</v>
      </c>
      <c r="I1385" s="1">
        <v>4.5288499986419702E-9</v>
      </c>
      <c r="J1385" s="1">
        <v>4.5288499986419702E-9</v>
      </c>
      <c r="K1385" s="1">
        <v>4.5288499986419702E-9</v>
      </c>
      <c r="L1385" s="1">
        <v>2.6459839914453701E-6</v>
      </c>
      <c r="M1385" s="1">
        <v>2.6459839914453701E-6</v>
      </c>
      <c r="N1385">
        <v>-0.62812158367419602</v>
      </c>
      <c r="O1385" t="str">
        <f>VLOOKUP(E1385,usvi_genera_relabel!A$2:B$12642,2)</f>
        <v>ASV_00185: Verrucomicrobiae; MB11C04 marine group</v>
      </c>
    </row>
    <row r="1386" spans="1:15" x14ac:dyDescent="0.2">
      <c r="A1386" t="s">
        <v>12</v>
      </c>
      <c r="B1386" t="s">
        <v>25362</v>
      </c>
      <c r="C1386" t="s">
        <v>13</v>
      </c>
      <c r="D1386" t="s">
        <v>13</v>
      </c>
      <c r="E1386" t="s">
        <v>694</v>
      </c>
      <c r="F1386" t="s">
        <v>30</v>
      </c>
      <c r="G1386">
        <v>-0.62002558491361703</v>
      </c>
      <c r="H1386" t="s">
        <v>25363</v>
      </c>
      <c r="I1386" s="1">
        <v>8.11433547539567E-9</v>
      </c>
      <c r="J1386" s="1">
        <v>8.11433547539567E-9</v>
      </c>
      <c r="K1386" s="1">
        <v>8.11433547539567E-9</v>
      </c>
      <c r="L1386" s="1">
        <v>4.4674267133230402E-6</v>
      </c>
      <c r="M1386" s="1">
        <v>4.4674267133230402E-6</v>
      </c>
      <c r="N1386">
        <v>-0.62002558491361703</v>
      </c>
      <c r="O1386" t="str">
        <f>VLOOKUP(E1386,usvi_genera_relabel!A$2:B$12642,2)</f>
        <v>ASV_00185: Verrucomicrobiae; MB11C04 marine group</v>
      </c>
    </row>
    <row r="1387" spans="1:15" x14ac:dyDescent="0.2">
      <c r="A1387" t="s">
        <v>12</v>
      </c>
      <c r="B1387" t="s">
        <v>25362</v>
      </c>
      <c r="C1387" t="s">
        <v>13</v>
      </c>
      <c r="D1387" t="s">
        <v>13</v>
      </c>
      <c r="E1387" t="s">
        <v>89</v>
      </c>
      <c r="F1387" t="s">
        <v>44</v>
      </c>
      <c r="G1387">
        <v>0.59341543777603301</v>
      </c>
      <c r="H1387" t="s">
        <v>25363</v>
      </c>
      <c r="I1387" s="1">
        <v>4.9319490498247402E-8</v>
      </c>
      <c r="J1387" s="1">
        <v>4.9319490498247402E-8</v>
      </c>
      <c r="K1387" s="1">
        <v>4.9319490498247402E-8</v>
      </c>
      <c r="L1387" s="1">
        <v>2.1930797658843699E-5</v>
      </c>
      <c r="M1387" s="1">
        <v>2.1930797658843699E-5</v>
      </c>
      <c r="N1387">
        <v>0.59341543777603301</v>
      </c>
      <c r="O1387" t="str">
        <f>VLOOKUP(E1387,usvi_genera_relabel!A$2:B$12642,2)</f>
        <v>ASV_00187: Bacteroidia; Cryomorphaceae</v>
      </c>
    </row>
    <row r="1388" spans="1:15" x14ac:dyDescent="0.2">
      <c r="A1388" t="s">
        <v>12</v>
      </c>
      <c r="B1388" t="s">
        <v>25362</v>
      </c>
      <c r="C1388" t="s">
        <v>13</v>
      </c>
      <c r="D1388" t="s">
        <v>13</v>
      </c>
      <c r="E1388" t="s">
        <v>89</v>
      </c>
      <c r="F1388" t="s">
        <v>159</v>
      </c>
      <c r="G1388">
        <v>0.56799604291099803</v>
      </c>
      <c r="H1388" t="s">
        <v>25363</v>
      </c>
      <c r="I1388" s="1">
        <v>2.3894249425469999E-7</v>
      </c>
      <c r="J1388" s="1">
        <v>2.3894249425469999E-7</v>
      </c>
      <c r="K1388" s="1">
        <v>2.3894249425469999E-7</v>
      </c>
      <c r="L1388" s="1">
        <v>8.7332923894504206E-5</v>
      </c>
      <c r="M1388" s="1">
        <v>8.7332923894504206E-5</v>
      </c>
      <c r="N1388">
        <v>0.56799604291099803</v>
      </c>
      <c r="O1388" t="str">
        <f>VLOOKUP(E1388,usvi_genera_relabel!A$2:B$12642,2)</f>
        <v>ASV_00187: Bacteroidia; Cryomorphaceae</v>
      </c>
    </row>
    <row r="1389" spans="1:15" x14ac:dyDescent="0.2">
      <c r="A1389" t="s">
        <v>12</v>
      </c>
      <c r="B1389" t="s">
        <v>25362</v>
      </c>
      <c r="C1389" t="s">
        <v>13</v>
      </c>
      <c r="D1389" t="s">
        <v>13</v>
      </c>
      <c r="E1389" t="s">
        <v>89</v>
      </c>
      <c r="F1389" t="s">
        <v>68</v>
      </c>
      <c r="G1389">
        <v>0.466167556753109</v>
      </c>
      <c r="H1389" t="s">
        <v>25363</v>
      </c>
      <c r="I1389" s="1">
        <v>4.1820782178130001E-5</v>
      </c>
      <c r="J1389" s="1">
        <v>4.1820782178130001E-5</v>
      </c>
      <c r="K1389" s="1">
        <v>4.1820782178130001E-5</v>
      </c>
      <c r="L1389">
        <v>6.6475940228884998E-3</v>
      </c>
      <c r="M1389">
        <v>6.6475940228884998E-3</v>
      </c>
      <c r="N1389" t="s">
        <v>25361</v>
      </c>
      <c r="O1389" t="str">
        <f>VLOOKUP(E1389,usvi_genera_relabel!A$2:B$12642,2)</f>
        <v>ASV_00187: Bacteroidia; Cryomorphaceae</v>
      </c>
    </row>
    <row r="1390" spans="1:15" x14ac:dyDescent="0.2">
      <c r="A1390" t="s">
        <v>12</v>
      </c>
      <c r="B1390" t="s">
        <v>25362</v>
      </c>
      <c r="C1390" t="s">
        <v>13</v>
      </c>
      <c r="D1390" t="s">
        <v>13</v>
      </c>
      <c r="E1390" t="s">
        <v>89</v>
      </c>
      <c r="F1390" t="s">
        <v>122</v>
      </c>
      <c r="G1390">
        <v>0.52223035656916095</v>
      </c>
      <c r="H1390" t="s">
        <v>25363</v>
      </c>
      <c r="I1390" s="1">
        <v>8.1260396141113193E-6</v>
      </c>
      <c r="J1390" s="1">
        <v>8.1260396141113193E-6</v>
      </c>
      <c r="K1390" s="1">
        <v>8.1260396141113193E-6</v>
      </c>
      <c r="L1390">
        <v>1.7530570156322101E-3</v>
      </c>
      <c r="M1390">
        <v>1.7530570156322101E-3</v>
      </c>
      <c r="N1390">
        <v>0.52223035656916095</v>
      </c>
      <c r="O1390" t="str">
        <f>VLOOKUP(E1390,usvi_genera_relabel!A$2:B$12642,2)</f>
        <v>ASV_00187: Bacteroidia; Cryomorphaceae</v>
      </c>
    </row>
    <row r="1391" spans="1:15" x14ac:dyDescent="0.2">
      <c r="A1391" t="s">
        <v>12</v>
      </c>
      <c r="B1391" t="s">
        <v>25362</v>
      </c>
      <c r="C1391" t="s">
        <v>13</v>
      </c>
      <c r="D1391" t="s">
        <v>13</v>
      </c>
      <c r="E1391" t="s">
        <v>89</v>
      </c>
      <c r="F1391" t="s">
        <v>37</v>
      </c>
      <c r="G1391">
        <v>0.66600155939261496</v>
      </c>
      <c r="H1391" t="s">
        <v>25363</v>
      </c>
      <c r="I1391" s="1">
        <v>2.3285281232128798E-10</v>
      </c>
      <c r="J1391" s="1">
        <v>2.3285281232128798E-10</v>
      </c>
      <c r="K1391" s="1">
        <v>2.3285281232128798E-10</v>
      </c>
      <c r="L1391" s="1">
        <v>1.8049458946048199E-7</v>
      </c>
      <c r="M1391" s="1">
        <v>1.8049458946048199E-7</v>
      </c>
      <c r="N1391">
        <v>0.66600155939261496</v>
      </c>
      <c r="O1391" t="str">
        <f>VLOOKUP(E1391,usvi_genera_relabel!A$2:B$12642,2)</f>
        <v>ASV_00187: Bacteroidia; Cryomorphaceae</v>
      </c>
    </row>
    <row r="1392" spans="1:15" x14ac:dyDescent="0.2">
      <c r="A1392" t="s">
        <v>12</v>
      </c>
      <c r="B1392" t="s">
        <v>25362</v>
      </c>
      <c r="C1392" t="s">
        <v>13</v>
      </c>
      <c r="D1392" t="s">
        <v>13</v>
      </c>
      <c r="E1392" t="s">
        <v>89</v>
      </c>
      <c r="F1392" t="s">
        <v>117</v>
      </c>
      <c r="G1392">
        <v>0.54567861905521797</v>
      </c>
      <c r="H1392" t="s">
        <v>25363</v>
      </c>
      <c r="I1392" s="1">
        <v>8.5947274083128999E-7</v>
      </c>
      <c r="J1392" s="1">
        <v>8.5947274083128999E-7</v>
      </c>
      <c r="K1392" s="1">
        <v>8.5947274083128999E-7</v>
      </c>
      <c r="L1392" s="1">
        <v>2.64704079821343E-4</v>
      </c>
      <c r="M1392" s="1">
        <v>2.64704079821343E-4</v>
      </c>
      <c r="N1392">
        <v>0.54567861905521797</v>
      </c>
      <c r="O1392" t="str">
        <f>VLOOKUP(E1392,usvi_genera_relabel!A$2:B$12642,2)</f>
        <v>ASV_00187: Bacteroidia; Cryomorphaceae</v>
      </c>
    </row>
    <row r="1393" spans="1:15" x14ac:dyDescent="0.2">
      <c r="A1393" t="s">
        <v>12</v>
      </c>
      <c r="B1393" t="s">
        <v>25362</v>
      </c>
      <c r="C1393" t="s">
        <v>13</v>
      </c>
      <c r="D1393" t="s">
        <v>13</v>
      </c>
      <c r="E1393" t="s">
        <v>89</v>
      </c>
      <c r="F1393" t="s">
        <v>45</v>
      </c>
      <c r="G1393">
        <v>0.61194342677726299</v>
      </c>
      <c r="H1393" t="s">
        <v>25363</v>
      </c>
      <c r="I1393" s="1">
        <v>1.42884831810943E-8</v>
      </c>
      <c r="J1393" s="1">
        <v>1.42884831810943E-8</v>
      </c>
      <c r="K1393" s="1">
        <v>1.42884831810943E-8</v>
      </c>
      <c r="L1393" s="1">
        <v>7.3257343343457896E-6</v>
      </c>
      <c r="M1393" s="1">
        <v>7.3257343343457896E-6</v>
      </c>
      <c r="N1393">
        <v>0.61194342677726299</v>
      </c>
      <c r="O1393" t="str">
        <f>VLOOKUP(E1393,usvi_genera_relabel!A$2:B$12642,2)</f>
        <v>ASV_00187: Bacteroidia; Cryomorphaceae</v>
      </c>
    </row>
    <row r="1394" spans="1:15" x14ac:dyDescent="0.2">
      <c r="A1394" t="s">
        <v>12</v>
      </c>
      <c r="B1394" t="s">
        <v>25362</v>
      </c>
      <c r="C1394" t="s">
        <v>13</v>
      </c>
      <c r="D1394" t="s">
        <v>13</v>
      </c>
      <c r="E1394" t="s">
        <v>89</v>
      </c>
      <c r="F1394" t="s">
        <v>30</v>
      </c>
      <c r="G1394">
        <v>0.54215746277444099</v>
      </c>
      <c r="H1394" t="s">
        <v>25363</v>
      </c>
      <c r="I1394" s="1">
        <v>1.04307876051673E-6</v>
      </c>
      <c r="J1394" s="1">
        <v>1.04307876051673E-6</v>
      </c>
      <c r="K1394" s="1">
        <v>1.04307876051673E-6</v>
      </c>
      <c r="L1394" s="1">
        <v>3.1300198899712999E-4</v>
      </c>
      <c r="M1394" s="1">
        <v>3.1300198899712999E-4</v>
      </c>
      <c r="N1394">
        <v>0.54215746277444099</v>
      </c>
      <c r="O1394" t="str">
        <f>VLOOKUP(E1394,usvi_genera_relabel!A$2:B$12642,2)</f>
        <v>ASV_00187: Bacteroidia; Cryomorphaceae</v>
      </c>
    </row>
    <row r="1395" spans="1:15" x14ac:dyDescent="0.2">
      <c r="A1395" t="s">
        <v>12</v>
      </c>
      <c r="B1395" t="s">
        <v>25362</v>
      </c>
      <c r="C1395" t="s">
        <v>13</v>
      </c>
      <c r="D1395" t="s">
        <v>13</v>
      </c>
      <c r="E1395" t="s">
        <v>309</v>
      </c>
      <c r="F1395" t="s">
        <v>157</v>
      </c>
      <c r="G1395">
        <v>-0.60418149839552204</v>
      </c>
      <c r="H1395" t="s">
        <v>25363</v>
      </c>
      <c r="I1395" s="1">
        <v>2.4241741881181699E-8</v>
      </c>
      <c r="J1395" s="1">
        <v>2.4241741881181699E-8</v>
      </c>
      <c r="K1395" s="1">
        <v>2.4241741881181699E-8</v>
      </c>
      <c r="L1395" s="1">
        <v>1.1657716678015701E-5</v>
      </c>
      <c r="M1395" s="1">
        <v>1.1657716678015701E-5</v>
      </c>
      <c r="N1395">
        <v>-0.60418149839552204</v>
      </c>
      <c r="O1395" t="str">
        <f>VLOOKUP(E1395,usvi_genera_relabel!A$2:B$12642,2)</f>
        <v>ASV_00192: Bacteroidia; NS9 marine group</v>
      </c>
    </row>
    <row r="1396" spans="1:15" x14ac:dyDescent="0.2">
      <c r="A1396" t="s">
        <v>12</v>
      </c>
      <c r="B1396" t="s">
        <v>25362</v>
      </c>
      <c r="C1396" t="s">
        <v>13</v>
      </c>
      <c r="D1396" t="s">
        <v>13</v>
      </c>
      <c r="E1396" t="s">
        <v>309</v>
      </c>
      <c r="F1396" t="s">
        <v>31</v>
      </c>
      <c r="G1396">
        <v>-0.48251631163519298</v>
      </c>
      <c r="H1396" t="s">
        <v>25363</v>
      </c>
      <c r="I1396" s="1">
        <v>2.03270556213314E-5</v>
      </c>
      <c r="J1396" s="1">
        <v>2.03270556213314E-5</v>
      </c>
      <c r="K1396" s="1">
        <v>2.03270556213314E-5</v>
      </c>
      <c r="L1396">
        <v>3.7147456904103402E-3</v>
      </c>
      <c r="M1396">
        <v>3.7147456904103402E-3</v>
      </c>
      <c r="N1396" t="s">
        <v>25361</v>
      </c>
      <c r="O1396" t="str">
        <f>VLOOKUP(E1396,usvi_genera_relabel!A$2:B$12642,2)</f>
        <v>ASV_00192: Bacteroidia; NS9 marine group</v>
      </c>
    </row>
    <row r="1397" spans="1:15" x14ac:dyDescent="0.2">
      <c r="A1397" t="s">
        <v>12</v>
      </c>
      <c r="B1397" t="s">
        <v>25362</v>
      </c>
      <c r="C1397" t="s">
        <v>13</v>
      </c>
      <c r="D1397" t="s">
        <v>13</v>
      </c>
      <c r="E1397" t="s">
        <v>309</v>
      </c>
      <c r="F1397" t="s">
        <v>91</v>
      </c>
      <c r="G1397">
        <v>0.46117330824819303</v>
      </c>
      <c r="H1397" t="s">
        <v>25363</v>
      </c>
      <c r="I1397" s="1">
        <v>5.1757021672068497E-5</v>
      </c>
      <c r="J1397" s="1">
        <v>5.1757021672068497E-5</v>
      </c>
      <c r="K1397" s="1">
        <v>5.1757021672068497E-5</v>
      </c>
      <c r="L1397">
        <v>7.8956284565424393E-3</v>
      </c>
      <c r="M1397">
        <v>7.8956284565424393E-3</v>
      </c>
      <c r="N1397" t="s">
        <v>25361</v>
      </c>
      <c r="O1397" t="str">
        <f>VLOOKUP(E1397,usvi_genera_relabel!A$2:B$12642,2)</f>
        <v>ASV_00192: Bacteroidia; NS9 marine group</v>
      </c>
    </row>
    <row r="1398" spans="1:15" x14ac:dyDescent="0.2">
      <c r="A1398" t="s">
        <v>12</v>
      </c>
      <c r="B1398" t="s">
        <v>25362</v>
      </c>
      <c r="C1398" t="s">
        <v>13</v>
      </c>
      <c r="D1398" t="s">
        <v>13</v>
      </c>
      <c r="E1398" t="s">
        <v>309</v>
      </c>
      <c r="F1398" t="s">
        <v>44</v>
      </c>
      <c r="G1398">
        <v>-0.62216868363991196</v>
      </c>
      <c r="H1398" t="s">
        <v>25363</v>
      </c>
      <c r="I1398" s="1">
        <v>6.9649086504078204E-9</v>
      </c>
      <c r="J1398" s="1">
        <v>6.9649086504078204E-9</v>
      </c>
      <c r="K1398" s="1">
        <v>6.9649086504078204E-9</v>
      </c>
      <c r="L1398" s="1">
        <v>3.8865282414609302E-6</v>
      </c>
      <c r="M1398" s="1">
        <v>3.8865282414609302E-6</v>
      </c>
      <c r="N1398">
        <v>-0.62216868363991196</v>
      </c>
      <c r="O1398" t="str">
        <f>VLOOKUP(E1398,usvi_genera_relabel!A$2:B$12642,2)</f>
        <v>ASV_00192: Bacteroidia; NS9 marine group</v>
      </c>
    </row>
    <row r="1399" spans="1:15" x14ac:dyDescent="0.2">
      <c r="A1399" t="s">
        <v>12</v>
      </c>
      <c r="B1399" t="s">
        <v>25362</v>
      </c>
      <c r="C1399" t="s">
        <v>13</v>
      </c>
      <c r="D1399" t="s">
        <v>13</v>
      </c>
      <c r="E1399" t="s">
        <v>309</v>
      </c>
      <c r="F1399" t="s">
        <v>159</v>
      </c>
      <c r="G1399">
        <v>-0.62827627265946295</v>
      </c>
      <c r="H1399" t="s">
        <v>25363</v>
      </c>
      <c r="I1399" s="1">
        <v>4.4779334544518E-9</v>
      </c>
      <c r="J1399" s="1">
        <v>4.4779334544518E-9</v>
      </c>
      <c r="K1399" s="1">
        <v>4.4779334544518E-9</v>
      </c>
      <c r="L1399" s="1">
        <v>2.6194640155369699E-6</v>
      </c>
      <c r="M1399" s="1">
        <v>2.6194640155369699E-6</v>
      </c>
      <c r="N1399">
        <v>-0.62827627265946295</v>
      </c>
      <c r="O1399" t="str">
        <f>VLOOKUP(E1399,usvi_genera_relabel!A$2:B$12642,2)</f>
        <v>ASV_00192: Bacteroidia; NS9 marine group</v>
      </c>
    </row>
    <row r="1400" spans="1:15" x14ac:dyDescent="0.2">
      <c r="A1400" t="s">
        <v>12</v>
      </c>
      <c r="B1400" t="s">
        <v>25362</v>
      </c>
      <c r="C1400" t="s">
        <v>13</v>
      </c>
      <c r="D1400" t="s">
        <v>13</v>
      </c>
      <c r="E1400" t="s">
        <v>309</v>
      </c>
      <c r="F1400" t="s">
        <v>68</v>
      </c>
      <c r="G1400">
        <v>-0.52438014296425395</v>
      </c>
      <c r="H1400" t="s">
        <v>25363</v>
      </c>
      <c r="I1400" s="1">
        <v>2.68287571552017E-6</v>
      </c>
      <c r="J1400" s="1">
        <v>2.68287571552017E-6</v>
      </c>
      <c r="K1400" s="1">
        <v>2.68287571552017E-6</v>
      </c>
      <c r="L1400" s="1">
        <v>6.9229158410609101E-4</v>
      </c>
      <c r="M1400" s="1">
        <v>6.9229158410609101E-4</v>
      </c>
      <c r="N1400">
        <v>-0.52438014296425395</v>
      </c>
      <c r="O1400" t="str">
        <f>VLOOKUP(E1400,usvi_genera_relabel!A$2:B$12642,2)</f>
        <v>ASV_00192: Bacteroidia; NS9 marine group</v>
      </c>
    </row>
    <row r="1401" spans="1:15" x14ac:dyDescent="0.2">
      <c r="A1401" t="s">
        <v>12</v>
      </c>
      <c r="B1401" t="s">
        <v>25362</v>
      </c>
      <c r="C1401" t="s">
        <v>13</v>
      </c>
      <c r="D1401" t="s">
        <v>13</v>
      </c>
      <c r="E1401" t="s">
        <v>309</v>
      </c>
      <c r="F1401" t="s">
        <v>98</v>
      </c>
      <c r="G1401">
        <v>-0.47377440537369397</v>
      </c>
      <c r="H1401" t="s">
        <v>25363</v>
      </c>
      <c r="I1401" s="1">
        <v>3.0032648906154199E-5</v>
      </c>
      <c r="J1401" s="1">
        <v>3.0032648906154199E-5</v>
      </c>
      <c r="K1401" s="1">
        <v>3.0032648906154199E-5</v>
      </c>
      <c r="L1401">
        <v>5.0793779861811397E-3</v>
      </c>
      <c r="M1401">
        <v>5.0793779861811397E-3</v>
      </c>
      <c r="N1401" t="s">
        <v>25361</v>
      </c>
      <c r="O1401" t="str">
        <f>VLOOKUP(E1401,usvi_genera_relabel!A$2:B$12642,2)</f>
        <v>ASV_00192: Bacteroidia; NS9 marine group</v>
      </c>
    </row>
    <row r="1402" spans="1:15" x14ac:dyDescent="0.2">
      <c r="A1402" t="s">
        <v>12</v>
      </c>
      <c r="B1402" t="s">
        <v>25362</v>
      </c>
      <c r="C1402" t="s">
        <v>13</v>
      </c>
      <c r="D1402" t="s">
        <v>13</v>
      </c>
      <c r="E1402" t="s">
        <v>309</v>
      </c>
      <c r="F1402" t="s">
        <v>122</v>
      </c>
      <c r="G1402">
        <v>-0.55859859960165303</v>
      </c>
      <c r="H1402" t="s">
        <v>25363</v>
      </c>
      <c r="I1402" s="1">
        <v>1.3278705009403399E-6</v>
      </c>
      <c r="J1402" s="1">
        <v>1.3278705009403399E-6</v>
      </c>
      <c r="K1402" s="1">
        <v>1.3278705009403399E-6</v>
      </c>
      <c r="L1402" s="1">
        <v>3.8149890044190401E-4</v>
      </c>
      <c r="M1402" s="1">
        <v>3.8149890044190401E-4</v>
      </c>
      <c r="N1402">
        <v>-0.55859859960165303</v>
      </c>
      <c r="O1402" t="str">
        <f>VLOOKUP(E1402,usvi_genera_relabel!A$2:B$12642,2)</f>
        <v>ASV_00192: Bacteroidia; NS9 marine group</v>
      </c>
    </row>
    <row r="1403" spans="1:15" x14ac:dyDescent="0.2">
      <c r="A1403" t="s">
        <v>12</v>
      </c>
      <c r="B1403" t="s">
        <v>25362</v>
      </c>
      <c r="C1403" t="s">
        <v>13</v>
      </c>
      <c r="D1403" t="s">
        <v>13</v>
      </c>
      <c r="E1403" t="s">
        <v>309</v>
      </c>
      <c r="F1403" t="s">
        <v>161</v>
      </c>
      <c r="G1403">
        <v>-0.634501650924574</v>
      </c>
      <c r="H1403" t="s">
        <v>25363</v>
      </c>
      <c r="I1403" s="1">
        <v>1.8862241588708199E-5</v>
      </c>
      <c r="J1403" s="1">
        <v>1.8862241588708199E-5</v>
      </c>
      <c r="K1403" s="1">
        <v>1.8862241588708199E-5</v>
      </c>
      <c r="L1403">
        <v>3.4951889919132102E-3</v>
      </c>
      <c r="M1403">
        <v>3.4951889919132102E-3</v>
      </c>
      <c r="N1403">
        <v>-0.634501650924574</v>
      </c>
      <c r="O1403" t="str">
        <f>VLOOKUP(E1403,usvi_genera_relabel!A$2:B$12642,2)</f>
        <v>ASV_00192: Bacteroidia; NS9 marine group</v>
      </c>
    </row>
    <row r="1404" spans="1:15" x14ac:dyDescent="0.2">
      <c r="A1404" t="s">
        <v>12</v>
      </c>
      <c r="B1404" t="s">
        <v>25362</v>
      </c>
      <c r="C1404" t="s">
        <v>13</v>
      </c>
      <c r="D1404" t="s">
        <v>13</v>
      </c>
      <c r="E1404" t="s">
        <v>309</v>
      </c>
      <c r="F1404" t="s">
        <v>48</v>
      </c>
      <c r="G1404">
        <v>-0.46758292090057801</v>
      </c>
      <c r="H1404" t="s">
        <v>25363</v>
      </c>
      <c r="I1404" s="1">
        <v>3.9345352804973099E-5</v>
      </c>
      <c r="J1404" s="1">
        <v>3.9345352804973099E-5</v>
      </c>
      <c r="K1404" s="1">
        <v>3.9345352804973099E-5</v>
      </c>
      <c r="L1404">
        <v>6.3368276752936098E-3</v>
      </c>
      <c r="M1404">
        <v>6.3368276752936098E-3</v>
      </c>
      <c r="N1404" t="s">
        <v>25361</v>
      </c>
      <c r="O1404" t="str">
        <f>VLOOKUP(E1404,usvi_genera_relabel!A$2:B$12642,2)</f>
        <v>ASV_00192: Bacteroidia; NS9 marine group</v>
      </c>
    </row>
    <row r="1405" spans="1:15" x14ac:dyDescent="0.2">
      <c r="A1405" t="s">
        <v>12</v>
      </c>
      <c r="B1405" t="s">
        <v>25362</v>
      </c>
      <c r="C1405" t="s">
        <v>13</v>
      </c>
      <c r="D1405" t="s">
        <v>13</v>
      </c>
      <c r="E1405" t="s">
        <v>309</v>
      </c>
      <c r="F1405" t="s">
        <v>96</v>
      </c>
      <c r="G1405">
        <v>0.466760745455638</v>
      </c>
      <c r="H1405" t="s">
        <v>25363</v>
      </c>
      <c r="I1405" s="1">
        <v>4.0766230910445498E-5</v>
      </c>
      <c r="J1405" s="1">
        <v>4.0766230910445498E-5</v>
      </c>
      <c r="K1405" s="1">
        <v>4.0766230910445498E-5</v>
      </c>
      <c r="L1405">
        <v>6.5160716853540496E-3</v>
      </c>
      <c r="M1405">
        <v>6.5160716853540496E-3</v>
      </c>
      <c r="N1405" t="s">
        <v>25361</v>
      </c>
      <c r="O1405" t="str">
        <f>VLOOKUP(E1405,usvi_genera_relabel!A$2:B$12642,2)</f>
        <v>ASV_00192: Bacteroidia; NS9 marine group</v>
      </c>
    </row>
    <row r="1406" spans="1:15" x14ac:dyDescent="0.2">
      <c r="A1406" t="s">
        <v>12</v>
      </c>
      <c r="B1406" t="s">
        <v>25362</v>
      </c>
      <c r="C1406" t="s">
        <v>13</v>
      </c>
      <c r="D1406" t="s">
        <v>13</v>
      </c>
      <c r="E1406" t="s">
        <v>309</v>
      </c>
      <c r="F1406" t="s">
        <v>71</v>
      </c>
      <c r="G1406">
        <v>0.50746681952549899</v>
      </c>
      <c r="H1406" t="s">
        <v>25363</v>
      </c>
      <c r="I1406" s="1">
        <v>6.2797429830931202E-6</v>
      </c>
      <c r="J1406" s="1">
        <v>6.2797429830931202E-6</v>
      </c>
      <c r="K1406" s="1">
        <v>6.2797429830931202E-6</v>
      </c>
      <c r="L1406">
        <v>1.4095142380996699E-3</v>
      </c>
      <c r="M1406">
        <v>1.4095142380996699E-3</v>
      </c>
      <c r="N1406">
        <v>0.50746681952549899</v>
      </c>
      <c r="O1406" t="str">
        <f>VLOOKUP(E1406,usvi_genera_relabel!A$2:B$12642,2)</f>
        <v>ASV_00192: Bacteroidia; NS9 marine group</v>
      </c>
    </row>
    <row r="1407" spans="1:15" x14ac:dyDescent="0.2">
      <c r="A1407" t="s">
        <v>12</v>
      </c>
      <c r="B1407" t="s">
        <v>25362</v>
      </c>
      <c r="C1407" t="s">
        <v>13</v>
      </c>
      <c r="D1407" t="s">
        <v>13</v>
      </c>
      <c r="E1407" t="s">
        <v>309</v>
      </c>
      <c r="F1407" t="s">
        <v>50</v>
      </c>
      <c r="G1407">
        <v>-0.47176091448812701</v>
      </c>
      <c r="H1407" t="s">
        <v>25363</v>
      </c>
      <c r="I1407" s="1">
        <v>3.2808641496611299E-5</v>
      </c>
      <c r="J1407" s="1">
        <v>3.2808641496611299E-5</v>
      </c>
      <c r="K1407" s="1">
        <v>3.2808641496611299E-5</v>
      </c>
      <c r="L1407">
        <v>5.4534509964184802E-3</v>
      </c>
      <c r="M1407">
        <v>5.4534509964184802E-3</v>
      </c>
      <c r="N1407" t="s">
        <v>25361</v>
      </c>
      <c r="O1407" t="str">
        <f>VLOOKUP(E1407,usvi_genera_relabel!A$2:B$12642,2)</f>
        <v>ASV_00192: Bacteroidia; NS9 marine group</v>
      </c>
    </row>
    <row r="1408" spans="1:15" x14ac:dyDescent="0.2">
      <c r="A1408" t="s">
        <v>12</v>
      </c>
      <c r="B1408" t="s">
        <v>25362</v>
      </c>
      <c r="C1408" t="s">
        <v>13</v>
      </c>
      <c r="D1408" t="s">
        <v>13</v>
      </c>
      <c r="E1408" t="s">
        <v>309</v>
      </c>
      <c r="F1408" t="s">
        <v>177</v>
      </c>
      <c r="G1408">
        <v>0.57290959885395498</v>
      </c>
      <c r="H1408" t="s">
        <v>25363</v>
      </c>
      <c r="I1408" s="1">
        <v>2.6860851028322099E-7</v>
      </c>
      <c r="J1408" s="1">
        <v>2.6860851028322099E-7</v>
      </c>
      <c r="K1408" s="1">
        <v>2.6860851028322099E-7</v>
      </c>
      <c r="L1408" s="1">
        <v>9.6155705654637794E-5</v>
      </c>
      <c r="M1408" s="1">
        <v>9.6155705654637794E-5</v>
      </c>
      <c r="N1408">
        <v>0.57290959885395498</v>
      </c>
      <c r="O1408" t="str">
        <f>VLOOKUP(E1408,usvi_genera_relabel!A$2:B$12642,2)</f>
        <v>ASV_00192: Bacteroidia; NS9 marine group</v>
      </c>
    </row>
    <row r="1409" spans="1:15" x14ac:dyDescent="0.2">
      <c r="A1409" t="s">
        <v>12</v>
      </c>
      <c r="B1409" t="s">
        <v>25362</v>
      </c>
      <c r="C1409" t="s">
        <v>13</v>
      </c>
      <c r="D1409" t="s">
        <v>13</v>
      </c>
      <c r="E1409" t="s">
        <v>309</v>
      </c>
      <c r="F1409" t="s">
        <v>37</v>
      </c>
      <c r="G1409">
        <v>-0.72886692148419996</v>
      </c>
      <c r="H1409" t="s">
        <v>25363</v>
      </c>
      <c r="I1409" s="1">
        <v>5.7626264609620402E-13</v>
      </c>
      <c r="J1409" s="1">
        <v>5.7626264609620402E-13</v>
      </c>
      <c r="K1409" s="1">
        <v>5.7626264609620402E-13</v>
      </c>
      <c r="L1409" s="1">
        <v>8.3238693833604004E-10</v>
      </c>
      <c r="M1409" s="1">
        <v>8.3238693833604004E-10</v>
      </c>
      <c r="N1409">
        <v>-0.72886692148419996</v>
      </c>
      <c r="O1409" t="str">
        <f>VLOOKUP(E1409,usvi_genera_relabel!A$2:B$12642,2)</f>
        <v>ASV_00192: Bacteroidia; NS9 marine group</v>
      </c>
    </row>
    <row r="1410" spans="1:15" x14ac:dyDescent="0.2">
      <c r="A1410" t="s">
        <v>12</v>
      </c>
      <c r="B1410" t="s">
        <v>25362</v>
      </c>
      <c r="C1410" t="s">
        <v>13</v>
      </c>
      <c r="D1410" t="s">
        <v>13</v>
      </c>
      <c r="E1410" t="s">
        <v>309</v>
      </c>
      <c r="F1410" t="s">
        <v>117</v>
      </c>
      <c r="G1410">
        <v>-0.61835983004804995</v>
      </c>
      <c r="H1410" t="s">
        <v>25363</v>
      </c>
      <c r="I1410" s="1">
        <v>9.1299862546162198E-9</v>
      </c>
      <c r="J1410" s="1">
        <v>9.1299862546162198E-9</v>
      </c>
      <c r="K1410" s="1">
        <v>9.1299862546162198E-9</v>
      </c>
      <c r="L1410" s="1">
        <v>4.9500205808822803E-6</v>
      </c>
      <c r="M1410" s="1">
        <v>4.9500205808822803E-6</v>
      </c>
      <c r="N1410">
        <v>-0.61835983004804995</v>
      </c>
      <c r="O1410" t="str">
        <f>VLOOKUP(E1410,usvi_genera_relabel!A$2:B$12642,2)</f>
        <v>ASV_00192: Bacteroidia; NS9 marine group</v>
      </c>
    </row>
    <row r="1411" spans="1:15" x14ac:dyDescent="0.2">
      <c r="A1411" t="s">
        <v>12</v>
      </c>
      <c r="B1411" t="s">
        <v>25362</v>
      </c>
      <c r="C1411" t="s">
        <v>13</v>
      </c>
      <c r="D1411" t="s">
        <v>13</v>
      </c>
      <c r="E1411" t="s">
        <v>309</v>
      </c>
      <c r="F1411" t="s">
        <v>225</v>
      </c>
      <c r="G1411">
        <v>0.55652843651197104</v>
      </c>
      <c r="H1411" t="s">
        <v>25363</v>
      </c>
      <c r="I1411" s="1">
        <v>5.6556666369442304E-7</v>
      </c>
      <c r="J1411" s="1">
        <v>5.6556666369442304E-7</v>
      </c>
      <c r="K1411" s="1">
        <v>5.6556666369442304E-7</v>
      </c>
      <c r="L1411" s="1">
        <v>1.8549638824453599E-4</v>
      </c>
      <c r="M1411" s="1">
        <v>1.8549638824453599E-4</v>
      </c>
      <c r="N1411">
        <v>0.55652843651197104</v>
      </c>
      <c r="O1411" t="str">
        <f>VLOOKUP(E1411,usvi_genera_relabel!A$2:B$12642,2)</f>
        <v>ASV_00192: Bacteroidia; NS9 marine group</v>
      </c>
    </row>
    <row r="1412" spans="1:15" x14ac:dyDescent="0.2">
      <c r="A1412" t="s">
        <v>12</v>
      </c>
      <c r="B1412" t="s">
        <v>25362</v>
      </c>
      <c r="C1412" t="s">
        <v>13</v>
      </c>
      <c r="D1412" t="s">
        <v>13</v>
      </c>
      <c r="E1412" t="s">
        <v>309</v>
      </c>
      <c r="F1412" t="s">
        <v>66</v>
      </c>
      <c r="G1412">
        <v>-0.49622482874775498</v>
      </c>
      <c r="H1412" t="s">
        <v>25363</v>
      </c>
      <c r="I1412" s="1">
        <v>1.0783079486717399E-5</v>
      </c>
      <c r="J1412" s="1">
        <v>1.0783079486717399E-5</v>
      </c>
      <c r="K1412" s="1">
        <v>1.0783079486717399E-5</v>
      </c>
      <c r="L1412">
        <v>2.2134320392850401E-3</v>
      </c>
      <c r="M1412">
        <v>2.2134320392850401E-3</v>
      </c>
      <c r="N1412" t="s">
        <v>25361</v>
      </c>
      <c r="O1412" t="str">
        <f>VLOOKUP(E1412,usvi_genera_relabel!A$2:B$12642,2)</f>
        <v>ASV_00192: Bacteroidia; NS9 marine group</v>
      </c>
    </row>
    <row r="1413" spans="1:15" x14ac:dyDescent="0.2">
      <c r="A1413" t="s">
        <v>12</v>
      </c>
      <c r="B1413" t="s">
        <v>25362</v>
      </c>
      <c r="C1413" t="s">
        <v>13</v>
      </c>
      <c r="D1413" t="s">
        <v>13</v>
      </c>
      <c r="E1413" t="s">
        <v>309</v>
      </c>
      <c r="F1413" t="s">
        <v>45</v>
      </c>
      <c r="G1413">
        <v>-0.67629803028021296</v>
      </c>
      <c r="H1413" t="s">
        <v>25363</v>
      </c>
      <c r="I1413" s="1">
        <v>9.6372167659611802E-11</v>
      </c>
      <c r="J1413" s="1">
        <v>9.6372167659611802E-11</v>
      </c>
      <c r="K1413" s="1">
        <v>9.6372167659611802E-11</v>
      </c>
      <c r="L1413" s="1">
        <v>8.31856500242993E-8</v>
      </c>
      <c r="M1413" s="1">
        <v>8.31856500242993E-8</v>
      </c>
      <c r="N1413">
        <v>-0.67629803028021296</v>
      </c>
      <c r="O1413" t="str">
        <f>VLOOKUP(E1413,usvi_genera_relabel!A$2:B$12642,2)</f>
        <v>ASV_00192: Bacteroidia; NS9 marine group</v>
      </c>
    </row>
    <row r="1414" spans="1:15" x14ac:dyDescent="0.2">
      <c r="A1414" t="s">
        <v>12</v>
      </c>
      <c r="B1414" t="s">
        <v>25362</v>
      </c>
      <c r="C1414" t="s">
        <v>13</v>
      </c>
      <c r="D1414" t="s">
        <v>13</v>
      </c>
      <c r="E1414" t="s">
        <v>309</v>
      </c>
      <c r="F1414" t="s">
        <v>92</v>
      </c>
      <c r="G1414">
        <v>0.54354837040964199</v>
      </c>
      <c r="H1414" t="s">
        <v>25363</v>
      </c>
      <c r="I1414" s="1">
        <v>1.39083283496054E-6</v>
      </c>
      <c r="J1414" s="1">
        <v>1.39083283496054E-6</v>
      </c>
      <c r="K1414" s="1">
        <v>1.39083283496054E-6</v>
      </c>
      <c r="L1414" s="1">
        <v>3.97110672195211E-4</v>
      </c>
      <c r="M1414" s="1">
        <v>3.97110672195211E-4</v>
      </c>
      <c r="N1414">
        <v>0.54354837040964199</v>
      </c>
      <c r="O1414" t="str">
        <f>VLOOKUP(E1414,usvi_genera_relabel!A$2:B$12642,2)</f>
        <v>ASV_00192: Bacteroidia; NS9 marine group</v>
      </c>
    </row>
    <row r="1415" spans="1:15" x14ac:dyDescent="0.2">
      <c r="A1415" t="s">
        <v>12</v>
      </c>
      <c r="B1415" t="s">
        <v>25362</v>
      </c>
      <c r="C1415" t="s">
        <v>13</v>
      </c>
      <c r="D1415" t="s">
        <v>13</v>
      </c>
      <c r="E1415" t="s">
        <v>309</v>
      </c>
      <c r="F1415" t="s">
        <v>30</v>
      </c>
      <c r="G1415">
        <v>-0.59342610124845696</v>
      </c>
      <c r="H1415" t="s">
        <v>25363</v>
      </c>
      <c r="I1415" s="1">
        <v>4.9285439918717602E-8</v>
      </c>
      <c r="J1415" s="1">
        <v>4.9285439918717602E-8</v>
      </c>
      <c r="K1415" s="1">
        <v>4.9285439918717602E-8</v>
      </c>
      <c r="L1415" s="1">
        <v>2.1930797658843699E-5</v>
      </c>
      <c r="M1415" s="1">
        <v>2.1930797658843699E-5</v>
      </c>
      <c r="N1415">
        <v>-0.59342610124845696</v>
      </c>
      <c r="O1415" t="str">
        <f>VLOOKUP(E1415,usvi_genera_relabel!A$2:B$12642,2)</f>
        <v>ASV_00192: Bacteroidia; NS9 marine group</v>
      </c>
    </row>
    <row r="1416" spans="1:15" x14ac:dyDescent="0.2">
      <c r="A1416" t="s">
        <v>12</v>
      </c>
      <c r="B1416" t="s">
        <v>25362</v>
      </c>
      <c r="C1416" t="s">
        <v>13</v>
      </c>
      <c r="D1416" t="s">
        <v>13</v>
      </c>
      <c r="E1416" t="s">
        <v>309</v>
      </c>
      <c r="F1416" t="s">
        <v>185</v>
      </c>
      <c r="G1416">
        <v>0.54682088590872802</v>
      </c>
      <c r="H1416" t="s">
        <v>25363</v>
      </c>
      <c r="I1416" s="1">
        <v>1.1668563401872301E-6</v>
      </c>
      <c r="J1416" s="1">
        <v>1.1668563401872301E-6</v>
      </c>
      <c r="K1416" s="1">
        <v>1.1668563401872301E-6</v>
      </c>
      <c r="L1416" s="1">
        <v>3.4252986925655199E-4</v>
      </c>
      <c r="M1416" s="1">
        <v>3.4252986925655199E-4</v>
      </c>
      <c r="N1416">
        <v>0.54682088590872802</v>
      </c>
      <c r="O1416" t="str">
        <f>VLOOKUP(E1416,usvi_genera_relabel!A$2:B$12642,2)</f>
        <v>ASV_00192: Bacteroidia; NS9 marine group</v>
      </c>
    </row>
    <row r="1417" spans="1:15" x14ac:dyDescent="0.2">
      <c r="A1417" t="s">
        <v>12</v>
      </c>
      <c r="B1417" t="s">
        <v>25362</v>
      </c>
      <c r="C1417" t="s">
        <v>13</v>
      </c>
      <c r="D1417" t="s">
        <v>13</v>
      </c>
      <c r="E1417" t="s">
        <v>808</v>
      </c>
      <c r="F1417" t="s">
        <v>44</v>
      </c>
      <c r="G1417">
        <v>-0.57282505723891997</v>
      </c>
      <c r="H1417" t="s">
        <v>25363</v>
      </c>
      <c r="I1417" s="1">
        <v>1.7887235340049899E-7</v>
      </c>
      <c r="J1417" s="1">
        <v>1.7887235340049899E-7</v>
      </c>
      <c r="K1417" s="1">
        <v>1.7887235340049899E-7</v>
      </c>
      <c r="L1417" s="1">
        <v>6.7716852025066399E-5</v>
      </c>
      <c r="M1417" s="1">
        <v>6.7716852025066399E-5</v>
      </c>
      <c r="N1417">
        <v>-0.57282505723891997</v>
      </c>
      <c r="O1417" t="str">
        <f>VLOOKUP(E1417,usvi_genera_relabel!A$2:B$12642,2)</f>
        <v>ASV_00195: Bacteroidia; NS5 marine group</v>
      </c>
    </row>
    <row r="1418" spans="1:15" x14ac:dyDescent="0.2">
      <c r="A1418" t="s">
        <v>12</v>
      </c>
      <c r="B1418" t="s">
        <v>25362</v>
      </c>
      <c r="C1418" t="s">
        <v>13</v>
      </c>
      <c r="D1418" t="s">
        <v>13</v>
      </c>
      <c r="E1418" t="s">
        <v>808</v>
      </c>
      <c r="F1418" t="s">
        <v>159</v>
      </c>
      <c r="G1418">
        <v>-0.60086016819824695</v>
      </c>
      <c r="H1418" t="s">
        <v>25363</v>
      </c>
      <c r="I1418" s="1">
        <v>3.0264764843840398E-8</v>
      </c>
      <c r="J1418" s="1">
        <v>3.0264764843840398E-8</v>
      </c>
      <c r="K1418" s="1">
        <v>3.0264764843840398E-8</v>
      </c>
      <c r="L1418" s="1">
        <v>1.41966227304873E-5</v>
      </c>
      <c r="M1418" s="1">
        <v>1.41966227304873E-5</v>
      </c>
      <c r="N1418">
        <v>-0.60086016819824695</v>
      </c>
      <c r="O1418" t="str">
        <f>VLOOKUP(E1418,usvi_genera_relabel!A$2:B$12642,2)</f>
        <v>ASV_00195: Bacteroidia; NS5 marine group</v>
      </c>
    </row>
    <row r="1419" spans="1:15" x14ac:dyDescent="0.2">
      <c r="A1419" t="s">
        <v>12</v>
      </c>
      <c r="B1419" t="s">
        <v>25362</v>
      </c>
      <c r="C1419" t="s">
        <v>13</v>
      </c>
      <c r="D1419" t="s">
        <v>13</v>
      </c>
      <c r="E1419" t="s">
        <v>808</v>
      </c>
      <c r="F1419" t="s">
        <v>161</v>
      </c>
      <c r="G1419">
        <v>-0.63719428885657303</v>
      </c>
      <c r="H1419" t="s">
        <v>25363</v>
      </c>
      <c r="I1419" s="1">
        <v>1.6944256063730799E-5</v>
      </c>
      <c r="J1419" s="1">
        <v>1.6944256063730799E-5</v>
      </c>
      <c r="K1419" s="1">
        <v>1.6944256063730799E-5</v>
      </c>
      <c r="L1419">
        <v>3.19961174512075E-3</v>
      </c>
      <c r="M1419">
        <v>3.19961174512075E-3</v>
      </c>
      <c r="N1419">
        <v>-0.63719428885657303</v>
      </c>
      <c r="O1419" t="str">
        <f>VLOOKUP(E1419,usvi_genera_relabel!A$2:B$12642,2)</f>
        <v>ASV_00195: Bacteroidia; NS5 marine group</v>
      </c>
    </row>
    <row r="1420" spans="1:15" x14ac:dyDescent="0.2">
      <c r="A1420" t="s">
        <v>12</v>
      </c>
      <c r="B1420" t="s">
        <v>25362</v>
      </c>
      <c r="C1420" t="s">
        <v>13</v>
      </c>
      <c r="D1420" t="s">
        <v>13</v>
      </c>
      <c r="E1420" t="s">
        <v>808</v>
      </c>
      <c r="F1420" t="s">
        <v>37</v>
      </c>
      <c r="G1420">
        <v>-0.64306374133498401</v>
      </c>
      <c r="H1420" t="s">
        <v>25363</v>
      </c>
      <c r="I1420" s="1">
        <v>1.47520663877586E-9</v>
      </c>
      <c r="J1420" s="1">
        <v>1.47520663877586E-9</v>
      </c>
      <c r="K1420" s="1">
        <v>1.47520663877586E-9</v>
      </c>
      <c r="L1420" s="1">
        <v>9.6922342207679795E-7</v>
      </c>
      <c r="M1420" s="1">
        <v>9.6922342207679795E-7</v>
      </c>
      <c r="N1420">
        <v>-0.64306374133498401</v>
      </c>
      <c r="O1420" t="str">
        <f>VLOOKUP(E1420,usvi_genera_relabel!A$2:B$12642,2)</f>
        <v>ASV_00195: Bacteroidia; NS5 marine group</v>
      </c>
    </row>
    <row r="1421" spans="1:15" x14ac:dyDescent="0.2">
      <c r="A1421" t="s">
        <v>12</v>
      </c>
      <c r="B1421" t="s">
        <v>25362</v>
      </c>
      <c r="C1421" t="s">
        <v>13</v>
      </c>
      <c r="D1421" t="s">
        <v>13</v>
      </c>
      <c r="E1421" t="s">
        <v>808</v>
      </c>
      <c r="F1421" t="s">
        <v>117</v>
      </c>
      <c r="G1421">
        <v>-0.46407163039550398</v>
      </c>
      <c r="H1421" t="s">
        <v>25363</v>
      </c>
      <c r="I1421" s="1">
        <v>4.5752926443932798E-5</v>
      </c>
      <c r="J1421" s="1">
        <v>4.5752926443932798E-5</v>
      </c>
      <c r="K1421" s="1">
        <v>4.5752926443932798E-5</v>
      </c>
      <c r="L1421">
        <v>7.1354149604082101E-3</v>
      </c>
      <c r="M1421">
        <v>7.1354149604082101E-3</v>
      </c>
      <c r="N1421" t="s">
        <v>25361</v>
      </c>
      <c r="O1421" t="str">
        <f>VLOOKUP(E1421,usvi_genera_relabel!A$2:B$12642,2)</f>
        <v>ASV_00195: Bacteroidia; NS5 marine group</v>
      </c>
    </row>
    <row r="1422" spans="1:15" x14ac:dyDescent="0.2">
      <c r="A1422" t="s">
        <v>12</v>
      </c>
      <c r="B1422" t="s">
        <v>25362</v>
      </c>
      <c r="C1422" t="s">
        <v>13</v>
      </c>
      <c r="D1422" t="s">
        <v>13</v>
      </c>
      <c r="E1422" t="s">
        <v>808</v>
      </c>
      <c r="F1422" t="s">
        <v>45</v>
      </c>
      <c r="G1422">
        <v>-0.58613838146242803</v>
      </c>
      <c r="H1422" t="s">
        <v>25363</v>
      </c>
      <c r="I1422" s="1">
        <v>7.8560355193039603E-8</v>
      </c>
      <c r="J1422" s="1">
        <v>7.8560355193039603E-8</v>
      </c>
      <c r="K1422" s="1">
        <v>7.8560355193039603E-8</v>
      </c>
      <c r="L1422" s="1">
        <v>3.3031465004946199E-5</v>
      </c>
      <c r="M1422" s="1">
        <v>3.3031465004946199E-5</v>
      </c>
      <c r="N1422">
        <v>-0.58613838146242803</v>
      </c>
      <c r="O1422" t="str">
        <f>VLOOKUP(E1422,usvi_genera_relabel!A$2:B$12642,2)</f>
        <v>ASV_00195: Bacteroidia; NS5 marine group</v>
      </c>
    </row>
    <row r="1423" spans="1:15" x14ac:dyDescent="0.2">
      <c r="A1423" t="s">
        <v>12</v>
      </c>
      <c r="B1423" t="s">
        <v>25362</v>
      </c>
      <c r="C1423" t="s">
        <v>13</v>
      </c>
      <c r="D1423" t="s">
        <v>13</v>
      </c>
      <c r="E1423" t="s">
        <v>808</v>
      </c>
      <c r="F1423" t="s">
        <v>92</v>
      </c>
      <c r="G1423">
        <v>0.45904694052828798</v>
      </c>
      <c r="H1423" t="s">
        <v>25363</v>
      </c>
      <c r="I1423" s="1">
        <v>7.2698299295519494E-5</v>
      </c>
      <c r="J1423" s="1">
        <v>7.2698299295519494E-5</v>
      </c>
      <c r="K1423" s="1">
        <v>7.2698299295519494E-5</v>
      </c>
      <c r="L1423">
        <v>1.0448909073850699E-2</v>
      </c>
      <c r="M1423">
        <v>1.0448909073850699E-2</v>
      </c>
      <c r="N1423" t="s">
        <v>25361</v>
      </c>
      <c r="O1423" t="str">
        <f>VLOOKUP(E1423,usvi_genera_relabel!A$2:B$12642,2)</f>
        <v>ASV_00195: Bacteroidia; NS5 marine group</v>
      </c>
    </row>
    <row r="1424" spans="1:15" x14ac:dyDescent="0.2">
      <c r="A1424" t="s">
        <v>12</v>
      </c>
      <c r="B1424" t="s">
        <v>25362</v>
      </c>
      <c r="C1424" t="s">
        <v>13</v>
      </c>
      <c r="D1424" t="s">
        <v>13</v>
      </c>
      <c r="E1424" t="s">
        <v>808</v>
      </c>
      <c r="F1424" t="s">
        <v>30</v>
      </c>
      <c r="G1424">
        <v>-0.52867646444232497</v>
      </c>
      <c r="H1424" t="s">
        <v>25363</v>
      </c>
      <c r="I1424" s="1">
        <v>2.1457312014324798E-6</v>
      </c>
      <c r="J1424" s="1">
        <v>2.1457312014324798E-6</v>
      </c>
      <c r="K1424" s="1">
        <v>2.1457312014324798E-6</v>
      </c>
      <c r="L1424" s="1">
        <v>5.7353512279846E-4</v>
      </c>
      <c r="M1424" s="1">
        <v>5.7353512279846E-4</v>
      </c>
      <c r="N1424">
        <v>-0.52867646444232497</v>
      </c>
      <c r="O1424" t="str">
        <f>VLOOKUP(E1424,usvi_genera_relabel!A$2:B$12642,2)</f>
        <v>ASV_00195: Bacteroidia; NS5 marine group</v>
      </c>
    </row>
    <row r="1425" spans="1:15" x14ac:dyDescent="0.2">
      <c r="A1425" t="s">
        <v>12</v>
      </c>
      <c r="B1425" t="s">
        <v>25362</v>
      </c>
      <c r="C1425" t="s">
        <v>13</v>
      </c>
      <c r="D1425" t="s">
        <v>13</v>
      </c>
      <c r="E1425" t="s">
        <v>808</v>
      </c>
      <c r="F1425" t="s">
        <v>185</v>
      </c>
      <c r="G1425">
        <v>0.47230975805549003</v>
      </c>
      <c r="H1425" t="s">
        <v>25363</v>
      </c>
      <c r="I1425" s="1">
        <v>4.1783173968195301E-5</v>
      </c>
      <c r="J1425" s="1">
        <v>4.1783173968195301E-5</v>
      </c>
      <c r="K1425" s="1">
        <v>4.1783173968195301E-5</v>
      </c>
      <c r="L1425">
        <v>6.6447044011790002E-3</v>
      </c>
      <c r="M1425">
        <v>6.6447044011790002E-3</v>
      </c>
      <c r="N1425" t="s">
        <v>25361</v>
      </c>
      <c r="O1425" t="str">
        <f>VLOOKUP(E1425,usvi_genera_relabel!A$2:B$12642,2)</f>
        <v>ASV_00195: Bacteroidia; NS5 marine group</v>
      </c>
    </row>
    <row r="1426" spans="1:15" x14ac:dyDescent="0.2">
      <c r="A1426" t="s">
        <v>12</v>
      </c>
      <c r="B1426" t="s">
        <v>25362</v>
      </c>
      <c r="C1426" t="s">
        <v>13</v>
      </c>
      <c r="D1426" t="s">
        <v>13</v>
      </c>
      <c r="E1426" t="s">
        <v>1207</v>
      </c>
      <c r="F1426" t="s">
        <v>157</v>
      </c>
      <c r="G1426">
        <v>-0.528722300237216</v>
      </c>
      <c r="H1426" t="s">
        <v>25363</v>
      </c>
      <c r="I1426" s="1">
        <v>2.1405875763965301E-6</v>
      </c>
      <c r="J1426" s="1">
        <v>2.1405875763965301E-6</v>
      </c>
      <c r="K1426" s="1">
        <v>2.1405875763965301E-6</v>
      </c>
      <c r="L1426" s="1">
        <v>5.7235568688884504E-4</v>
      </c>
      <c r="M1426" s="1">
        <v>5.7235568688884504E-4</v>
      </c>
      <c r="N1426">
        <v>-0.528722300237216</v>
      </c>
      <c r="O1426" t="str">
        <f>VLOOKUP(E1426,usvi_genera_relabel!A$2:B$12642,2)</f>
        <v>ASV_00196: Gammaproteobacteria; SAR86 clade</v>
      </c>
    </row>
    <row r="1427" spans="1:15" x14ac:dyDescent="0.2">
      <c r="A1427" t="s">
        <v>12</v>
      </c>
      <c r="B1427" t="s">
        <v>25362</v>
      </c>
      <c r="C1427" t="s">
        <v>13</v>
      </c>
      <c r="D1427" t="s">
        <v>13</v>
      </c>
      <c r="E1427" t="s">
        <v>1207</v>
      </c>
      <c r="F1427" t="s">
        <v>44</v>
      </c>
      <c r="G1427">
        <v>-0.625729589125671</v>
      </c>
      <c r="H1427" t="s">
        <v>25363</v>
      </c>
      <c r="I1427" s="1">
        <v>5.3898169286524199E-9</v>
      </c>
      <c r="J1427" s="1">
        <v>5.3898169286524199E-9</v>
      </c>
      <c r="K1427" s="1">
        <v>5.3898169286524199E-9</v>
      </c>
      <c r="L1427" s="1">
        <v>3.0913304865745499E-6</v>
      </c>
      <c r="M1427" s="1">
        <v>3.0913304865745499E-6</v>
      </c>
      <c r="N1427">
        <v>-0.625729589125671</v>
      </c>
      <c r="O1427" t="str">
        <f>VLOOKUP(E1427,usvi_genera_relabel!A$2:B$12642,2)</f>
        <v>ASV_00196: Gammaproteobacteria; SAR86 clade</v>
      </c>
    </row>
    <row r="1428" spans="1:15" x14ac:dyDescent="0.2">
      <c r="A1428" t="s">
        <v>12</v>
      </c>
      <c r="B1428" t="s">
        <v>25362</v>
      </c>
      <c r="C1428" t="s">
        <v>13</v>
      </c>
      <c r="D1428" t="s">
        <v>13</v>
      </c>
      <c r="E1428" t="s">
        <v>1207</v>
      </c>
      <c r="F1428" t="s">
        <v>159</v>
      </c>
      <c r="G1428">
        <v>-0.61389943194415297</v>
      </c>
      <c r="H1428" t="s">
        <v>25363</v>
      </c>
      <c r="I1428" s="1">
        <v>1.2478153565072301E-8</v>
      </c>
      <c r="J1428" s="1">
        <v>1.2478153565072301E-8</v>
      </c>
      <c r="K1428" s="1">
        <v>1.2478153565072301E-8</v>
      </c>
      <c r="L1428" s="1">
        <v>6.5067247586044598E-6</v>
      </c>
      <c r="M1428" s="1">
        <v>6.5067247586044598E-6</v>
      </c>
      <c r="N1428">
        <v>-0.61389943194415297</v>
      </c>
      <c r="O1428" t="str">
        <f>VLOOKUP(E1428,usvi_genera_relabel!A$2:B$12642,2)</f>
        <v>ASV_00196: Gammaproteobacteria; SAR86 clade</v>
      </c>
    </row>
    <row r="1429" spans="1:15" x14ac:dyDescent="0.2">
      <c r="A1429" t="s">
        <v>12</v>
      </c>
      <c r="B1429" t="s">
        <v>25362</v>
      </c>
      <c r="C1429" t="s">
        <v>13</v>
      </c>
      <c r="D1429" t="s">
        <v>13</v>
      </c>
      <c r="E1429" t="s">
        <v>1207</v>
      </c>
      <c r="F1429" t="s">
        <v>37</v>
      </c>
      <c r="G1429">
        <v>-0.760524800373645</v>
      </c>
      <c r="H1429" t="s">
        <v>25363</v>
      </c>
      <c r="I1429" s="1">
        <v>1.42763964486402E-14</v>
      </c>
      <c r="J1429" s="1">
        <v>1.42763964486402E-14</v>
      </c>
      <c r="K1429" s="1">
        <v>1.42763964486402E-14</v>
      </c>
      <c r="L1429" s="1">
        <v>2.6114331014146301E-11</v>
      </c>
      <c r="M1429" s="1">
        <v>2.6114331014146301E-11</v>
      </c>
      <c r="N1429">
        <v>-0.760524800373645</v>
      </c>
      <c r="O1429" t="str">
        <f>VLOOKUP(E1429,usvi_genera_relabel!A$2:B$12642,2)</f>
        <v>ASV_00196: Gammaproteobacteria; SAR86 clade</v>
      </c>
    </row>
    <row r="1430" spans="1:15" x14ac:dyDescent="0.2">
      <c r="A1430" t="s">
        <v>12</v>
      </c>
      <c r="B1430" t="s">
        <v>25362</v>
      </c>
      <c r="C1430" t="s">
        <v>13</v>
      </c>
      <c r="D1430" t="s">
        <v>13</v>
      </c>
      <c r="E1430" t="s">
        <v>1207</v>
      </c>
      <c r="F1430" t="s">
        <v>117</v>
      </c>
      <c r="G1430">
        <v>-0.48126451026845701</v>
      </c>
      <c r="H1430" t="s">
        <v>25363</v>
      </c>
      <c r="I1430" s="1">
        <v>2.15096512672317E-5</v>
      </c>
      <c r="J1430" s="1">
        <v>2.15096512672317E-5</v>
      </c>
      <c r="K1430" s="1">
        <v>2.15096512672317E-5</v>
      </c>
      <c r="L1430">
        <v>3.8805083097696201E-3</v>
      </c>
      <c r="M1430">
        <v>3.8805083097696201E-3</v>
      </c>
      <c r="N1430" t="s">
        <v>25361</v>
      </c>
      <c r="O1430" t="str">
        <f>VLOOKUP(E1430,usvi_genera_relabel!A$2:B$12642,2)</f>
        <v>ASV_00196: Gammaproteobacteria; SAR86 clade</v>
      </c>
    </row>
    <row r="1431" spans="1:15" x14ac:dyDescent="0.2">
      <c r="A1431" t="s">
        <v>12</v>
      </c>
      <c r="B1431" t="s">
        <v>25362</v>
      </c>
      <c r="C1431" t="s">
        <v>13</v>
      </c>
      <c r="D1431" t="s">
        <v>13</v>
      </c>
      <c r="E1431" t="s">
        <v>1207</v>
      </c>
      <c r="F1431" t="s">
        <v>66</v>
      </c>
      <c r="G1431">
        <v>-0.54175261829222299</v>
      </c>
      <c r="H1431" t="s">
        <v>25363</v>
      </c>
      <c r="I1431" s="1">
        <v>1.06640853960346E-6</v>
      </c>
      <c r="J1431" s="1">
        <v>1.06640853960346E-6</v>
      </c>
      <c r="K1431" s="1">
        <v>1.06640853960346E-6</v>
      </c>
      <c r="L1431" s="1">
        <v>3.1903692435268698E-4</v>
      </c>
      <c r="M1431" s="1">
        <v>3.1903692435268698E-4</v>
      </c>
      <c r="N1431">
        <v>-0.54175261829222299</v>
      </c>
      <c r="O1431" t="str">
        <f>VLOOKUP(E1431,usvi_genera_relabel!A$2:B$12642,2)</f>
        <v>ASV_00196: Gammaproteobacteria; SAR86 clade</v>
      </c>
    </row>
    <row r="1432" spans="1:15" x14ac:dyDescent="0.2">
      <c r="A1432" t="s">
        <v>12</v>
      </c>
      <c r="B1432" t="s">
        <v>25362</v>
      </c>
      <c r="C1432" t="s">
        <v>13</v>
      </c>
      <c r="D1432" t="s">
        <v>13</v>
      </c>
      <c r="E1432" t="s">
        <v>1207</v>
      </c>
      <c r="F1432" t="s">
        <v>45</v>
      </c>
      <c r="G1432">
        <v>-0.60333801625746297</v>
      </c>
      <c r="H1432" t="s">
        <v>25363</v>
      </c>
      <c r="I1432" s="1">
        <v>2.5653289962163701E-8</v>
      </c>
      <c r="J1432" s="1">
        <v>2.5653289962163701E-8</v>
      </c>
      <c r="K1432" s="1">
        <v>2.5653289962163701E-8</v>
      </c>
      <c r="L1432" s="1">
        <v>1.22506386113751E-5</v>
      </c>
      <c r="M1432" s="1">
        <v>1.22506386113751E-5</v>
      </c>
      <c r="N1432">
        <v>-0.60333801625746297</v>
      </c>
      <c r="O1432" t="str">
        <f>VLOOKUP(E1432,usvi_genera_relabel!A$2:B$12642,2)</f>
        <v>ASV_00196: Gammaproteobacteria; SAR86 clade</v>
      </c>
    </row>
    <row r="1433" spans="1:15" x14ac:dyDescent="0.2">
      <c r="A1433" t="s">
        <v>12</v>
      </c>
      <c r="B1433" t="s">
        <v>25362</v>
      </c>
      <c r="C1433" t="s">
        <v>13</v>
      </c>
      <c r="D1433" t="s">
        <v>13</v>
      </c>
      <c r="E1433" t="s">
        <v>1207</v>
      </c>
      <c r="F1433" t="s">
        <v>30</v>
      </c>
      <c r="G1433">
        <v>-0.52687062346097902</v>
      </c>
      <c r="H1433" t="s">
        <v>25363</v>
      </c>
      <c r="I1433" s="1">
        <v>2.3578671202155899E-6</v>
      </c>
      <c r="J1433" s="1">
        <v>2.3578671202155899E-6</v>
      </c>
      <c r="K1433" s="1">
        <v>2.3578671202155899E-6</v>
      </c>
      <c r="L1433" s="1">
        <v>6.2237516417677297E-4</v>
      </c>
      <c r="M1433" s="1">
        <v>6.2237516417677297E-4</v>
      </c>
      <c r="N1433">
        <v>-0.52687062346097902</v>
      </c>
      <c r="O1433" t="str">
        <f>VLOOKUP(E1433,usvi_genera_relabel!A$2:B$12642,2)</f>
        <v>ASV_00196: Gammaproteobacteria; SAR86 clade</v>
      </c>
    </row>
    <row r="1434" spans="1:15" x14ac:dyDescent="0.2">
      <c r="A1434" t="s">
        <v>12</v>
      </c>
      <c r="B1434" t="s">
        <v>25362</v>
      </c>
      <c r="C1434" t="s">
        <v>13</v>
      </c>
      <c r="D1434" t="s">
        <v>13</v>
      </c>
      <c r="E1434" t="s">
        <v>310</v>
      </c>
      <c r="F1434" t="s">
        <v>44</v>
      </c>
      <c r="G1434">
        <v>-0.56690348107392896</v>
      </c>
      <c r="H1434" t="s">
        <v>25363</v>
      </c>
      <c r="I1434" s="1">
        <v>2.5495694807202898E-7</v>
      </c>
      <c r="J1434" s="1">
        <v>2.5495694807202898E-7</v>
      </c>
      <c r="K1434" s="1">
        <v>2.5495694807202898E-7</v>
      </c>
      <c r="L1434" s="1">
        <v>9.2153635649953595E-5</v>
      </c>
      <c r="M1434" s="1">
        <v>9.2153635649953595E-5</v>
      </c>
      <c r="N1434">
        <v>-0.56690348107392896</v>
      </c>
      <c r="O1434" t="str">
        <f>VLOOKUP(E1434,usvi_genera_relabel!A$2:B$12642,2)</f>
        <v>ASV_00197: Gammaproteobacteria; SAR86 clade</v>
      </c>
    </row>
    <row r="1435" spans="1:15" x14ac:dyDescent="0.2">
      <c r="A1435" t="s">
        <v>12</v>
      </c>
      <c r="B1435" t="s">
        <v>25362</v>
      </c>
      <c r="C1435" t="s">
        <v>13</v>
      </c>
      <c r="D1435" t="s">
        <v>13</v>
      </c>
      <c r="E1435" t="s">
        <v>310</v>
      </c>
      <c r="F1435" t="s">
        <v>159</v>
      </c>
      <c r="G1435">
        <v>-0.56761411477674095</v>
      </c>
      <c r="H1435" t="s">
        <v>25363</v>
      </c>
      <c r="I1435" s="1">
        <v>2.4442947474810598E-7</v>
      </c>
      <c r="J1435" s="1">
        <v>2.4442947474810598E-7</v>
      </c>
      <c r="K1435" s="1">
        <v>2.4442947474810598E-7</v>
      </c>
      <c r="L1435" s="1">
        <v>8.8904195517914902E-5</v>
      </c>
      <c r="M1435" s="1">
        <v>8.8904195517914902E-5</v>
      </c>
      <c r="N1435">
        <v>-0.56761411477674095</v>
      </c>
      <c r="O1435" t="str">
        <f>VLOOKUP(E1435,usvi_genera_relabel!A$2:B$12642,2)</f>
        <v>ASV_00197: Gammaproteobacteria; SAR86 clade</v>
      </c>
    </row>
    <row r="1436" spans="1:15" x14ac:dyDescent="0.2">
      <c r="A1436" t="s">
        <v>12</v>
      </c>
      <c r="B1436" t="s">
        <v>25362</v>
      </c>
      <c r="C1436" t="s">
        <v>13</v>
      </c>
      <c r="D1436" t="s">
        <v>13</v>
      </c>
      <c r="E1436" t="s">
        <v>310</v>
      </c>
      <c r="F1436" t="s">
        <v>37</v>
      </c>
      <c r="G1436">
        <v>-0.71221896261046103</v>
      </c>
      <c r="H1436" t="s">
        <v>25363</v>
      </c>
      <c r="I1436" s="1">
        <v>3.2961933881946098E-12</v>
      </c>
      <c r="J1436" s="1">
        <v>3.2961933881946098E-12</v>
      </c>
      <c r="K1436" s="1">
        <v>3.2961933881946098E-12</v>
      </c>
      <c r="L1436" s="1">
        <v>4.1026655307535897E-9</v>
      </c>
      <c r="M1436" s="1">
        <v>4.1026655307535897E-9</v>
      </c>
      <c r="N1436">
        <v>-0.71221896261046103</v>
      </c>
      <c r="O1436" t="str">
        <f>VLOOKUP(E1436,usvi_genera_relabel!A$2:B$12642,2)</f>
        <v>ASV_00197: Gammaproteobacteria; SAR86 clade</v>
      </c>
    </row>
    <row r="1437" spans="1:15" x14ac:dyDescent="0.2">
      <c r="A1437" t="s">
        <v>12</v>
      </c>
      <c r="B1437" t="s">
        <v>25362</v>
      </c>
      <c r="C1437" t="s">
        <v>13</v>
      </c>
      <c r="D1437" t="s">
        <v>13</v>
      </c>
      <c r="E1437" t="s">
        <v>310</v>
      </c>
      <c r="F1437" t="s">
        <v>66</v>
      </c>
      <c r="G1437">
        <v>-0.49447350751810298</v>
      </c>
      <c r="H1437" t="s">
        <v>25363</v>
      </c>
      <c r="I1437" s="1">
        <v>1.1710618079861101E-5</v>
      </c>
      <c r="J1437" s="1">
        <v>1.1710618079861101E-5</v>
      </c>
      <c r="K1437" s="1">
        <v>1.1710618079861101E-5</v>
      </c>
      <c r="L1437">
        <v>2.3739502983560101E-3</v>
      </c>
      <c r="M1437">
        <v>2.3739502983560101E-3</v>
      </c>
      <c r="N1437" t="s">
        <v>25361</v>
      </c>
      <c r="O1437" t="str">
        <f>VLOOKUP(E1437,usvi_genera_relabel!A$2:B$12642,2)</f>
        <v>ASV_00197: Gammaproteobacteria; SAR86 clade</v>
      </c>
    </row>
    <row r="1438" spans="1:15" x14ac:dyDescent="0.2">
      <c r="A1438" t="s">
        <v>12</v>
      </c>
      <c r="B1438" t="s">
        <v>25362</v>
      </c>
      <c r="C1438" t="s">
        <v>13</v>
      </c>
      <c r="D1438" t="s">
        <v>13</v>
      </c>
      <c r="E1438" t="s">
        <v>310</v>
      </c>
      <c r="F1438" t="s">
        <v>45</v>
      </c>
      <c r="G1438">
        <v>-0.52933100170987502</v>
      </c>
      <c r="H1438" t="s">
        <v>25363</v>
      </c>
      <c r="I1438" s="1">
        <v>2.0733685676666199E-6</v>
      </c>
      <c r="J1438" s="1">
        <v>2.0733685676666199E-6</v>
      </c>
      <c r="K1438" s="1">
        <v>2.0733685676666199E-6</v>
      </c>
      <c r="L1438" s="1">
        <v>5.5723719812973899E-4</v>
      </c>
      <c r="M1438" s="1">
        <v>5.5723719812973899E-4</v>
      </c>
      <c r="N1438">
        <v>-0.52933100170987502</v>
      </c>
      <c r="O1438" t="str">
        <f>VLOOKUP(E1438,usvi_genera_relabel!A$2:B$12642,2)</f>
        <v>ASV_00197: Gammaproteobacteria; SAR86 clade</v>
      </c>
    </row>
    <row r="1439" spans="1:15" x14ac:dyDescent="0.2">
      <c r="A1439" t="s">
        <v>12</v>
      </c>
      <c r="B1439" t="s">
        <v>25362</v>
      </c>
      <c r="C1439" t="s">
        <v>13</v>
      </c>
      <c r="D1439" t="s">
        <v>13</v>
      </c>
      <c r="E1439" t="s">
        <v>310</v>
      </c>
      <c r="F1439" t="s">
        <v>30</v>
      </c>
      <c r="G1439">
        <v>-0.45620861582823202</v>
      </c>
      <c r="H1439" t="s">
        <v>25363</v>
      </c>
      <c r="I1439" s="1">
        <v>6.3765499654794194E-5</v>
      </c>
      <c r="J1439" s="1">
        <v>6.3765499654794194E-5</v>
      </c>
      <c r="K1439" s="1">
        <v>6.3765499654794194E-5</v>
      </c>
      <c r="L1439">
        <v>9.3486431868426596E-3</v>
      </c>
      <c r="M1439">
        <v>9.3486431868426596E-3</v>
      </c>
      <c r="N1439" t="s">
        <v>25361</v>
      </c>
      <c r="O1439" t="str">
        <f>VLOOKUP(E1439,usvi_genera_relabel!A$2:B$12642,2)</f>
        <v>ASV_00197: Gammaproteobacteria; SAR86 clade</v>
      </c>
    </row>
    <row r="1440" spans="1:15" x14ac:dyDescent="0.2">
      <c r="A1440" t="s">
        <v>12</v>
      </c>
      <c r="B1440" t="s">
        <v>25362</v>
      </c>
      <c r="C1440" t="s">
        <v>13</v>
      </c>
      <c r="D1440" t="s">
        <v>13</v>
      </c>
      <c r="E1440" t="s">
        <v>809</v>
      </c>
      <c r="F1440" t="s">
        <v>157</v>
      </c>
      <c r="G1440">
        <v>0.51409461191310601</v>
      </c>
      <c r="H1440" t="s">
        <v>25363</v>
      </c>
      <c r="I1440" s="1">
        <v>4.5244195531422401E-6</v>
      </c>
      <c r="J1440" s="1">
        <v>4.5244195531422401E-6</v>
      </c>
      <c r="K1440" s="1">
        <v>4.5244195531422401E-6</v>
      </c>
      <c r="L1440">
        <v>1.06819962921497E-3</v>
      </c>
      <c r="M1440">
        <v>1.06819962921497E-3</v>
      </c>
      <c r="N1440">
        <v>0.51409461191310601</v>
      </c>
      <c r="O1440" t="str">
        <f>VLOOKUP(E1440,usvi_genera_relabel!A$2:B$12642,2)</f>
        <v>ASV_00199: Bacteroidia; NS9 marine group</v>
      </c>
    </row>
    <row r="1441" spans="1:15" x14ac:dyDescent="0.2">
      <c r="A1441" t="s">
        <v>12</v>
      </c>
      <c r="B1441" t="s">
        <v>25362</v>
      </c>
      <c r="C1441" t="s">
        <v>13</v>
      </c>
      <c r="D1441" t="s">
        <v>13</v>
      </c>
      <c r="E1441" t="s">
        <v>809</v>
      </c>
      <c r="F1441" t="s">
        <v>91</v>
      </c>
      <c r="G1441">
        <v>-0.46178476282483599</v>
      </c>
      <c r="H1441" t="s">
        <v>25363</v>
      </c>
      <c r="I1441" s="1">
        <v>5.0432667185655797E-5</v>
      </c>
      <c r="J1441" s="1">
        <v>5.0432667185655797E-5</v>
      </c>
      <c r="K1441" s="1">
        <v>5.0432667185655797E-5</v>
      </c>
      <c r="L1441">
        <v>7.7358020001922299E-3</v>
      </c>
      <c r="M1441">
        <v>7.7358020001922299E-3</v>
      </c>
      <c r="N1441" t="s">
        <v>25361</v>
      </c>
      <c r="O1441" t="str">
        <f>VLOOKUP(E1441,usvi_genera_relabel!A$2:B$12642,2)</f>
        <v>ASV_00199: Bacteroidia; NS9 marine group</v>
      </c>
    </row>
    <row r="1442" spans="1:15" x14ac:dyDescent="0.2">
      <c r="A1442" t="s">
        <v>12</v>
      </c>
      <c r="B1442" t="s">
        <v>25362</v>
      </c>
      <c r="C1442" t="s">
        <v>13</v>
      </c>
      <c r="D1442" t="s">
        <v>13</v>
      </c>
      <c r="E1442" t="s">
        <v>809</v>
      </c>
      <c r="F1442" t="s">
        <v>44</v>
      </c>
      <c r="G1442">
        <v>0.66225545615155901</v>
      </c>
      <c r="H1442" t="s">
        <v>25363</v>
      </c>
      <c r="I1442" s="1">
        <v>3.1825333887825102E-10</v>
      </c>
      <c r="J1442" s="1">
        <v>3.1825333887825102E-10</v>
      </c>
      <c r="K1442" s="1">
        <v>3.1825333887825102E-10</v>
      </c>
      <c r="L1442" s="1">
        <v>2.33513838795152E-7</v>
      </c>
      <c r="M1442" s="1">
        <v>2.33513838795152E-7</v>
      </c>
      <c r="N1442">
        <v>0.66225545615155901</v>
      </c>
      <c r="O1442" t="str">
        <f>VLOOKUP(E1442,usvi_genera_relabel!A$2:B$12642,2)</f>
        <v>ASV_00199: Bacteroidia; NS9 marine group</v>
      </c>
    </row>
    <row r="1443" spans="1:15" x14ac:dyDescent="0.2">
      <c r="A1443" t="s">
        <v>12</v>
      </c>
      <c r="B1443" t="s">
        <v>25362</v>
      </c>
      <c r="C1443" t="s">
        <v>13</v>
      </c>
      <c r="D1443" t="s">
        <v>13</v>
      </c>
      <c r="E1443" t="s">
        <v>809</v>
      </c>
      <c r="F1443" t="s">
        <v>159</v>
      </c>
      <c r="G1443">
        <v>0.627247837172768</v>
      </c>
      <c r="H1443" t="s">
        <v>25363</v>
      </c>
      <c r="I1443" s="1">
        <v>4.8269474756546599E-9</v>
      </c>
      <c r="J1443" s="1">
        <v>4.8269474756546599E-9</v>
      </c>
      <c r="K1443" s="1">
        <v>4.8269474756546599E-9</v>
      </c>
      <c r="L1443" s="1">
        <v>2.8096638445354101E-6</v>
      </c>
      <c r="M1443" s="1">
        <v>2.8096638445354101E-6</v>
      </c>
      <c r="N1443">
        <v>0.627247837172768</v>
      </c>
      <c r="O1443" t="str">
        <f>VLOOKUP(E1443,usvi_genera_relabel!A$2:B$12642,2)</f>
        <v>ASV_00199: Bacteroidia; NS9 marine group</v>
      </c>
    </row>
    <row r="1444" spans="1:15" x14ac:dyDescent="0.2">
      <c r="A1444" t="s">
        <v>12</v>
      </c>
      <c r="B1444" t="s">
        <v>25362</v>
      </c>
      <c r="C1444" t="s">
        <v>13</v>
      </c>
      <c r="D1444" t="s">
        <v>13</v>
      </c>
      <c r="E1444" t="s">
        <v>809</v>
      </c>
      <c r="F1444" t="s">
        <v>115</v>
      </c>
      <c r="G1444">
        <v>-0.77341736268772499</v>
      </c>
      <c r="H1444" t="s">
        <v>25363</v>
      </c>
      <c r="I1444" s="1">
        <v>2.0020501754392601E-8</v>
      </c>
      <c r="J1444" s="1">
        <v>2.0020501754392601E-8</v>
      </c>
      <c r="K1444" s="1">
        <v>2.0020501754392601E-8</v>
      </c>
      <c r="L1444" s="1">
        <v>9.8207836726234299E-6</v>
      </c>
      <c r="M1444" s="1">
        <v>9.8207836726234299E-6</v>
      </c>
      <c r="N1444">
        <v>-0.77341736268772499</v>
      </c>
      <c r="O1444" t="str">
        <f>VLOOKUP(E1444,usvi_genera_relabel!A$2:B$12642,2)</f>
        <v>ASV_00199: Bacteroidia; NS9 marine group</v>
      </c>
    </row>
    <row r="1445" spans="1:15" x14ac:dyDescent="0.2">
      <c r="A1445" t="s">
        <v>12</v>
      </c>
      <c r="B1445" t="s">
        <v>25362</v>
      </c>
      <c r="C1445" t="s">
        <v>13</v>
      </c>
      <c r="D1445" t="s">
        <v>13</v>
      </c>
      <c r="E1445" t="s">
        <v>809</v>
      </c>
      <c r="F1445" t="s">
        <v>50</v>
      </c>
      <c r="G1445">
        <v>0.48288340458940499</v>
      </c>
      <c r="H1445" t="s">
        <v>25363</v>
      </c>
      <c r="I1445" s="1">
        <v>1.99919112488432E-5</v>
      </c>
      <c r="J1445" s="1">
        <v>1.99919112488432E-5</v>
      </c>
      <c r="K1445" s="1">
        <v>1.99919112488432E-5</v>
      </c>
      <c r="L1445">
        <v>3.66805421820351E-3</v>
      </c>
      <c r="M1445">
        <v>3.66805421820351E-3</v>
      </c>
      <c r="N1445" t="s">
        <v>25361</v>
      </c>
      <c r="O1445" t="str">
        <f>VLOOKUP(E1445,usvi_genera_relabel!A$2:B$12642,2)</f>
        <v>ASV_00199: Bacteroidia; NS9 marine group</v>
      </c>
    </row>
    <row r="1446" spans="1:15" x14ac:dyDescent="0.2">
      <c r="A1446" t="s">
        <v>12</v>
      </c>
      <c r="B1446" t="s">
        <v>25362</v>
      </c>
      <c r="C1446" t="s">
        <v>13</v>
      </c>
      <c r="D1446" t="s">
        <v>13</v>
      </c>
      <c r="E1446" t="s">
        <v>809</v>
      </c>
      <c r="F1446" t="s">
        <v>37</v>
      </c>
      <c r="G1446">
        <v>0.82355255664788796</v>
      </c>
      <c r="H1446" t="s">
        <v>25363</v>
      </c>
      <c r="I1446" s="1">
        <v>1.1811510185669399E-18</v>
      </c>
      <c r="J1446" s="1">
        <v>1.1811510185669399E-18</v>
      </c>
      <c r="K1446" s="1">
        <v>1.1811510185669399E-18</v>
      </c>
      <c r="L1446" s="1">
        <v>2.6572368041149098E-15</v>
      </c>
      <c r="M1446" s="1">
        <v>2.6572368041149098E-15</v>
      </c>
      <c r="N1446">
        <v>0.82355255664788796</v>
      </c>
      <c r="O1446" t="str">
        <f>VLOOKUP(E1446,usvi_genera_relabel!A$2:B$12642,2)</f>
        <v>ASV_00199: Bacteroidia; NS9 marine group</v>
      </c>
    </row>
    <row r="1447" spans="1:15" x14ac:dyDescent="0.2">
      <c r="A1447" t="s">
        <v>12</v>
      </c>
      <c r="B1447" t="s">
        <v>25362</v>
      </c>
      <c r="C1447" t="s">
        <v>13</v>
      </c>
      <c r="D1447" t="s">
        <v>13</v>
      </c>
      <c r="E1447" t="s">
        <v>809</v>
      </c>
      <c r="F1447" t="s">
        <v>117</v>
      </c>
      <c r="G1447">
        <v>0.52239296305299299</v>
      </c>
      <c r="H1447" t="s">
        <v>25363</v>
      </c>
      <c r="I1447" s="1">
        <v>2.9718725700306602E-6</v>
      </c>
      <c r="J1447" s="1">
        <v>2.9718725700306602E-6</v>
      </c>
      <c r="K1447" s="1">
        <v>2.9718725700306602E-6</v>
      </c>
      <c r="L1447" s="1">
        <v>7.5296671442936201E-4</v>
      </c>
      <c r="M1447" s="1">
        <v>7.5296671442936201E-4</v>
      </c>
      <c r="N1447">
        <v>0.52239296305299299</v>
      </c>
      <c r="O1447" t="str">
        <f>VLOOKUP(E1447,usvi_genera_relabel!A$2:B$12642,2)</f>
        <v>ASV_00199: Bacteroidia; NS9 marine group</v>
      </c>
    </row>
    <row r="1448" spans="1:15" x14ac:dyDescent="0.2">
      <c r="A1448" t="s">
        <v>12</v>
      </c>
      <c r="B1448" t="s">
        <v>25362</v>
      </c>
      <c r="C1448" t="s">
        <v>13</v>
      </c>
      <c r="D1448" t="s">
        <v>13</v>
      </c>
      <c r="E1448" t="s">
        <v>809</v>
      </c>
      <c r="F1448" t="s">
        <v>66</v>
      </c>
      <c r="G1448">
        <v>0.50361248415746096</v>
      </c>
      <c r="H1448" t="s">
        <v>25363</v>
      </c>
      <c r="I1448" s="1">
        <v>7.5749794526917302E-6</v>
      </c>
      <c r="J1448" s="1">
        <v>7.5749794526917302E-6</v>
      </c>
      <c r="K1448" s="1">
        <v>7.5749794526917302E-6</v>
      </c>
      <c r="L1448">
        <v>1.6505485982728999E-3</v>
      </c>
      <c r="M1448">
        <v>1.6505485982728999E-3</v>
      </c>
      <c r="N1448">
        <v>0.50361248415746096</v>
      </c>
      <c r="O1448" t="str">
        <f>VLOOKUP(E1448,usvi_genera_relabel!A$2:B$12642,2)</f>
        <v>ASV_00199: Bacteroidia; NS9 marine group</v>
      </c>
    </row>
    <row r="1449" spans="1:15" x14ac:dyDescent="0.2">
      <c r="A1449" t="s">
        <v>12</v>
      </c>
      <c r="B1449" t="s">
        <v>25362</v>
      </c>
      <c r="C1449" t="s">
        <v>13</v>
      </c>
      <c r="D1449" t="s">
        <v>13</v>
      </c>
      <c r="E1449" t="s">
        <v>809</v>
      </c>
      <c r="F1449" t="s">
        <v>45</v>
      </c>
      <c r="G1449">
        <v>0.63924181027778604</v>
      </c>
      <c r="H1449" t="s">
        <v>25363</v>
      </c>
      <c r="I1449" s="1">
        <v>1.9768215092723302E-9</v>
      </c>
      <c r="J1449" s="1">
        <v>1.9768215092723302E-9</v>
      </c>
      <c r="K1449" s="1">
        <v>1.9768215092723302E-9</v>
      </c>
      <c r="L1449" s="1">
        <v>1.2562058866260301E-6</v>
      </c>
      <c r="M1449" s="1">
        <v>1.2562058866260301E-6</v>
      </c>
      <c r="N1449">
        <v>0.63924181027778604</v>
      </c>
      <c r="O1449" t="str">
        <f>VLOOKUP(E1449,usvi_genera_relabel!A$2:B$12642,2)</f>
        <v>ASV_00199: Bacteroidia; NS9 marine group</v>
      </c>
    </row>
    <row r="1450" spans="1:15" x14ac:dyDescent="0.2">
      <c r="A1450" t="s">
        <v>12</v>
      </c>
      <c r="B1450" t="s">
        <v>25362</v>
      </c>
      <c r="C1450" t="s">
        <v>13</v>
      </c>
      <c r="D1450" t="s">
        <v>13</v>
      </c>
      <c r="E1450" t="s">
        <v>809</v>
      </c>
      <c r="F1450" t="s">
        <v>30</v>
      </c>
      <c r="G1450">
        <v>0.59610382297570597</v>
      </c>
      <c r="H1450" t="s">
        <v>25363</v>
      </c>
      <c r="I1450" s="1">
        <v>4.1405104998506399E-8</v>
      </c>
      <c r="J1450" s="1">
        <v>4.1405104998506399E-8</v>
      </c>
      <c r="K1450" s="1">
        <v>4.1405104998506399E-8</v>
      </c>
      <c r="L1450" s="1">
        <v>1.8780933419994601E-5</v>
      </c>
      <c r="M1450" s="1">
        <v>1.8780933419994601E-5</v>
      </c>
      <c r="N1450">
        <v>0.59610382297570597</v>
      </c>
      <c r="O1450" t="str">
        <f>VLOOKUP(E1450,usvi_genera_relabel!A$2:B$12642,2)</f>
        <v>ASV_00199: Bacteroidia; NS9 marine group</v>
      </c>
    </row>
    <row r="1451" spans="1:15" x14ac:dyDescent="0.2">
      <c r="A1451" t="s">
        <v>12</v>
      </c>
      <c r="B1451" t="s">
        <v>25362</v>
      </c>
      <c r="C1451" t="s">
        <v>13</v>
      </c>
      <c r="D1451" t="s">
        <v>13</v>
      </c>
      <c r="E1451" t="s">
        <v>1390</v>
      </c>
      <c r="F1451" t="s">
        <v>157</v>
      </c>
      <c r="G1451">
        <v>0.54604068364751202</v>
      </c>
      <c r="H1451" t="s">
        <v>25363</v>
      </c>
      <c r="I1451" s="1">
        <v>8.4242572919567999E-7</v>
      </c>
      <c r="J1451" s="1">
        <v>8.4242572919567999E-7</v>
      </c>
      <c r="K1451" s="1">
        <v>8.4242572919567999E-7</v>
      </c>
      <c r="L1451" s="1">
        <v>2.6047856780583698E-4</v>
      </c>
      <c r="M1451" s="1">
        <v>2.6047856780583698E-4</v>
      </c>
      <c r="N1451">
        <v>0.54604068364751202</v>
      </c>
      <c r="O1451" t="str">
        <f>VLOOKUP(E1451,usvi_genera_relabel!A$2:B$12642,2)</f>
        <v>ASV_00200: Alphaproteobacteria; Rhodobacteraceae</v>
      </c>
    </row>
    <row r="1452" spans="1:15" x14ac:dyDescent="0.2">
      <c r="A1452" t="s">
        <v>12</v>
      </c>
      <c r="B1452" t="s">
        <v>25362</v>
      </c>
      <c r="C1452" t="s">
        <v>13</v>
      </c>
      <c r="D1452" t="s">
        <v>13</v>
      </c>
      <c r="E1452" t="s">
        <v>1390</v>
      </c>
      <c r="F1452" t="s">
        <v>31</v>
      </c>
      <c r="G1452">
        <v>0.56839012110585696</v>
      </c>
      <c r="H1452" t="s">
        <v>25363</v>
      </c>
      <c r="I1452" s="1">
        <v>2.3340303062691999E-7</v>
      </c>
      <c r="J1452" s="1">
        <v>2.3340303062691999E-7</v>
      </c>
      <c r="K1452" s="1">
        <v>2.3340303062691999E-7</v>
      </c>
      <c r="L1452" s="1">
        <v>8.5547892821017597E-5</v>
      </c>
      <c r="M1452" s="1">
        <v>8.5547892821017597E-5</v>
      </c>
      <c r="N1452">
        <v>0.56839012110585696</v>
      </c>
      <c r="O1452" t="str">
        <f>VLOOKUP(E1452,usvi_genera_relabel!A$2:B$12642,2)</f>
        <v>ASV_00200: Alphaproteobacteria; Rhodobacteraceae</v>
      </c>
    </row>
    <row r="1453" spans="1:15" x14ac:dyDescent="0.2">
      <c r="A1453" t="s">
        <v>12</v>
      </c>
      <c r="B1453" t="s">
        <v>25362</v>
      </c>
      <c r="C1453" t="s">
        <v>13</v>
      </c>
      <c r="D1453" t="s">
        <v>13</v>
      </c>
      <c r="E1453" t="s">
        <v>1390</v>
      </c>
      <c r="F1453" t="s">
        <v>15</v>
      </c>
      <c r="G1453">
        <v>0.55299169659351999</v>
      </c>
      <c r="H1453" t="s">
        <v>25363</v>
      </c>
      <c r="I1453" s="1">
        <v>5.7082277582624902E-7</v>
      </c>
      <c r="J1453" s="1">
        <v>5.7082277582624902E-7</v>
      </c>
      <c r="K1453" s="1">
        <v>5.7082277582624902E-7</v>
      </c>
      <c r="L1453" s="1">
        <v>1.8698530037793601E-4</v>
      </c>
      <c r="M1453" s="1">
        <v>1.8698530037793601E-4</v>
      </c>
      <c r="N1453">
        <v>0.55299169659351999</v>
      </c>
      <c r="O1453" t="str">
        <f>VLOOKUP(E1453,usvi_genera_relabel!A$2:B$12642,2)</f>
        <v>ASV_00200: Alphaproteobacteria; Rhodobacteraceae</v>
      </c>
    </row>
    <row r="1454" spans="1:15" x14ac:dyDescent="0.2">
      <c r="A1454" t="s">
        <v>12</v>
      </c>
      <c r="B1454" t="s">
        <v>25362</v>
      </c>
      <c r="C1454" t="s">
        <v>13</v>
      </c>
      <c r="D1454" t="s">
        <v>13</v>
      </c>
      <c r="E1454" t="s">
        <v>1390</v>
      </c>
      <c r="F1454" t="s">
        <v>44</v>
      </c>
      <c r="G1454">
        <v>0.65629147231891505</v>
      </c>
      <c r="H1454" t="s">
        <v>25363</v>
      </c>
      <c r="I1454" s="1">
        <v>5.1865725695668697E-10</v>
      </c>
      <c r="J1454" s="1">
        <v>5.1865725695668697E-10</v>
      </c>
      <c r="K1454" s="1">
        <v>5.1865725695668697E-10</v>
      </c>
      <c r="L1454" s="1">
        <v>3.6614489796425802E-7</v>
      </c>
      <c r="M1454" s="1">
        <v>3.6614489796425802E-7</v>
      </c>
      <c r="N1454">
        <v>0.65629147231891505</v>
      </c>
      <c r="O1454" t="str">
        <f>VLOOKUP(E1454,usvi_genera_relabel!A$2:B$12642,2)</f>
        <v>ASV_00200: Alphaproteobacteria; Rhodobacteraceae</v>
      </c>
    </row>
    <row r="1455" spans="1:15" x14ac:dyDescent="0.2">
      <c r="A1455" t="s">
        <v>12</v>
      </c>
      <c r="B1455" t="s">
        <v>25362</v>
      </c>
      <c r="C1455" t="s">
        <v>13</v>
      </c>
      <c r="D1455" t="s">
        <v>13</v>
      </c>
      <c r="E1455" t="s">
        <v>1390</v>
      </c>
      <c r="F1455" t="s">
        <v>159</v>
      </c>
      <c r="G1455">
        <v>0.59831809351228005</v>
      </c>
      <c r="H1455" t="s">
        <v>25363</v>
      </c>
      <c r="I1455" s="1">
        <v>3.5806458396904197E-8</v>
      </c>
      <c r="J1455" s="1">
        <v>3.5806458396904197E-8</v>
      </c>
      <c r="K1455" s="1">
        <v>3.5806458396904197E-8</v>
      </c>
      <c r="L1455" s="1">
        <v>1.64607945115106E-5</v>
      </c>
      <c r="M1455" s="1">
        <v>1.64607945115106E-5</v>
      </c>
      <c r="N1455">
        <v>0.59831809351228005</v>
      </c>
      <c r="O1455" t="str">
        <f>VLOOKUP(E1455,usvi_genera_relabel!A$2:B$12642,2)</f>
        <v>ASV_00200: Alphaproteobacteria; Rhodobacteraceae</v>
      </c>
    </row>
    <row r="1456" spans="1:15" x14ac:dyDescent="0.2">
      <c r="A1456" t="s">
        <v>12</v>
      </c>
      <c r="B1456" t="s">
        <v>25362</v>
      </c>
      <c r="C1456" t="s">
        <v>13</v>
      </c>
      <c r="D1456" t="s">
        <v>13</v>
      </c>
      <c r="E1456" t="s">
        <v>1390</v>
      </c>
      <c r="F1456" t="s">
        <v>68</v>
      </c>
      <c r="G1456">
        <v>0.45606368273529801</v>
      </c>
      <c r="H1456" t="s">
        <v>25363</v>
      </c>
      <c r="I1456" s="1">
        <v>6.4151997550480306E-5</v>
      </c>
      <c r="J1456" s="1">
        <v>6.4151997550480306E-5</v>
      </c>
      <c r="K1456" s="1">
        <v>6.4151997550480306E-5</v>
      </c>
      <c r="L1456">
        <v>9.4017862737328407E-3</v>
      </c>
      <c r="M1456">
        <v>9.4017862737328407E-3</v>
      </c>
      <c r="N1456" t="s">
        <v>25361</v>
      </c>
      <c r="O1456" t="str">
        <f>VLOOKUP(E1456,usvi_genera_relabel!A$2:B$12642,2)</f>
        <v>ASV_00200: Alphaproteobacteria; Rhodobacteraceae</v>
      </c>
    </row>
    <row r="1457" spans="1:15" x14ac:dyDescent="0.2">
      <c r="A1457" t="s">
        <v>12</v>
      </c>
      <c r="B1457" t="s">
        <v>25362</v>
      </c>
      <c r="C1457" t="s">
        <v>13</v>
      </c>
      <c r="D1457" t="s">
        <v>13</v>
      </c>
      <c r="E1457" t="s">
        <v>1390</v>
      </c>
      <c r="F1457" t="s">
        <v>122</v>
      </c>
      <c r="G1457">
        <v>0.47981822486120801</v>
      </c>
      <c r="H1457" t="s">
        <v>25363</v>
      </c>
      <c r="I1457" s="1">
        <v>5.2462598708073597E-5</v>
      </c>
      <c r="J1457" s="1">
        <v>5.2462598708073597E-5</v>
      </c>
      <c r="K1457" s="1">
        <v>5.2462598708073597E-5</v>
      </c>
      <c r="L1457">
        <v>7.9783913516231503E-3</v>
      </c>
      <c r="M1457">
        <v>7.9783913516231503E-3</v>
      </c>
      <c r="N1457" t="s">
        <v>25361</v>
      </c>
      <c r="O1457" t="str">
        <f>VLOOKUP(E1457,usvi_genera_relabel!A$2:B$12642,2)</f>
        <v>ASV_00200: Alphaproteobacteria; Rhodobacteraceae</v>
      </c>
    </row>
    <row r="1458" spans="1:15" x14ac:dyDescent="0.2">
      <c r="A1458" t="s">
        <v>12</v>
      </c>
      <c r="B1458" t="s">
        <v>25362</v>
      </c>
      <c r="C1458" t="s">
        <v>13</v>
      </c>
      <c r="D1458" t="s">
        <v>13</v>
      </c>
      <c r="E1458" t="s">
        <v>1390</v>
      </c>
      <c r="F1458" t="s">
        <v>48</v>
      </c>
      <c r="G1458">
        <v>0.47493761372063897</v>
      </c>
      <c r="H1458" t="s">
        <v>25363</v>
      </c>
      <c r="I1458" s="1">
        <v>2.8530068409346899E-5</v>
      </c>
      <c r="J1458" s="1">
        <v>2.8530068409346899E-5</v>
      </c>
      <c r="K1458" s="1">
        <v>2.8530068409346899E-5</v>
      </c>
      <c r="L1458">
        <v>4.8662475898483904E-3</v>
      </c>
      <c r="M1458">
        <v>4.8662475898483904E-3</v>
      </c>
      <c r="N1458" t="s">
        <v>25361</v>
      </c>
      <c r="O1458" t="str">
        <f>VLOOKUP(E1458,usvi_genera_relabel!A$2:B$12642,2)</f>
        <v>ASV_00200: Alphaproteobacteria; Rhodobacteraceae</v>
      </c>
    </row>
    <row r="1459" spans="1:15" x14ac:dyDescent="0.2">
      <c r="A1459" t="s">
        <v>12</v>
      </c>
      <c r="B1459" t="s">
        <v>25362</v>
      </c>
      <c r="C1459" t="s">
        <v>13</v>
      </c>
      <c r="D1459" t="s">
        <v>13</v>
      </c>
      <c r="E1459" t="s">
        <v>1390</v>
      </c>
      <c r="F1459" t="s">
        <v>37</v>
      </c>
      <c r="G1459">
        <v>0.66290458880226999</v>
      </c>
      <c r="H1459" t="s">
        <v>25363</v>
      </c>
      <c r="I1459" s="1">
        <v>3.01576750178643E-10</v>
      </c>
      <c r="J1459" s="1">
        <v>3.01576750178643E-10</v>
      </c>
      <c r="K1459" s="1">
        <v>3.01576750178643E-10</v>
      </c>
      <c r="L1459" s="1">
        <v>2.22336662730806E-7</v>
      </c>
      <c r="M1459" s="1">
        <v>2.22336662730806E-7</v>
      </c>
      <c r="N1459">
        <v>0.66290458880226999</v>
      </c>
      <c r="O1459" t="str">
        <f>VLOOKUP(E1459,usvi_genera_relabel!A$2:B$12642,2)</f>
        <v>ASV_00200: Alphaproteobacteria; Rhodobacteraceae</v>
      </c>
    </row>
    <row r="1460" spans="1:15" x14ac:dyDescent="0.2">
      <c r="A1460" t="s">
        <v>12</v>
      </c>
      <c r="B1460" t="s">
        <v>25362</v>
      </c>
      <c r="C1460" t="s">
        <v>13</v>
      </c>
      <c r="D1460" t="s">
        <v>13</v>
      </c>
      <c r="E1460" t="s">
        <v>1390</v>
      </c>
      <c r="F1460" t="s">
        <v>117</v>
      </c>
      <c r="G1460">
        <v>0.54536489072220595</v>
      </c>
      <c r="H1460" t="s">
        <v>25363</v>
      </c>
      <c r="I1460" s="1">
        <v>8.7450605786613196E-7</v>
      </c>
      <c r="J1460" s="1">
        <v>8.7450605786613196E-7</v>
      </c>
      <c r="K1460" s="1">
        <v>8.7450605786613196E-7</v>
      </c>
      <c r="L1460" s="1">
        <v>2.6848913516829898E-4</v>
      </c>
      <c r="M1460" s="1">
        <v>2.6848913516829898E-4</v>
      </c>
      <c r="N1460">
        <v>0.54536489072220595</v>
      </c>
      <c r="O1460" t="str">
        <f>VLOOKUP(E1460,usvi_genera_relabel!A$2:B$12642,2)</f>
        <v>ASV_00200: Alphaproteobacteria; Rhodobacteraceae</v>
      </c>
    </row>
    <row r="1461" spans="1:15" x14ac:dyDescent="0.2">
      <c r="A1461" t="s">
        <v>12</v>
      </c>
      <c r="B1461" t="s">
        <v>25362</v>
      </c>
      <c r="C1461" t="s">
        <v>13</v>
      </c>
      <c r="D1461" t="s">
        <v>13</v>
      </c>
      <c r="E1461" t="s">
        <v>1390</v>
      </c>
      <c r="F1461" t="s">
        <v>66</v>
      </c>
      <c r="G1461">
        <v>0.52422222634476501</v>
      </c>
      <c r="H1461" t="s">
        <v>25363</v>
      </c>
      <c r="I1461" s="1">
        <v>2.7048399295013798E-6</v>
      </c>
      <c r="J1461" s="1">
        <v>2.7048399295013798E-6</v>
      </c>
      <c r="K1461" s="1">
        <v>2.7048399295013798E-6</v>
      </c>
      <c r="L1461" s="1">
        <v>6.9681091196015601E-4</v>
      </c>
      <c r="M1461" s="1">
        <v>6.9681091196015601E-4</v>
      </c>
      <c r="N1461">
        <v>0.52422222634476501</v>
      </c>
      <c r="O1461" t="str">
        <f>VLOOKUP(E1461,usvi_genera_relabel!A$2:B$12642,2)</f>
        <v>ASV_00200: Alphaproteobacteria; Rhodobacteraceae</v>
      </c>
    </row>
    <row r="1462" spans="1:15" x14ac:dyDescent="0.2">
      <c r="A1462" t="s">
        <v>12</v>
      </c>
      <c r="B1462" t="s">
        <v>25362</v>
      </c>
      <c r="C1462" t="s">
        <v>13</v>
      </c>
      <c r="D1462" t="s">
        <v>13</v>
      </c>
      <c r="E1462" t="s">
        <v>1390</v>
      </c>
      <c r="F1462" t="s">
        <v>45</v>
      </c>
      <c r="G1462">
        <v>0.63321797101202804</v>
      </c>
      <c r="H1462" t="s">
        <v>25363</v>
      </c>
      <c r="I1462" s="1">
        <v>3.1101124797787598E-9</v>
      </c>
      <c r="J1462" s="1">
        <v>3.1101124797787598E-9</v>
      </c>
      <c r="K1462" s="1">
        <v>3.1101124797787598E-9</v>
      </c>
      <c r="L1462" s="1">
        <v>1.87732815726204E-6</v>
      </c>
      <c r="M1462" s="1">
        <v>1.87732815726204E-6</v>
      </c>
      <c r="N1462">
        <v>0.63321797101202804</v>
      </c>
      <c r="O1462" t="str">
        <f>VLOOKUP(E1462,usvi_genera_relabel!A$2:B$12642,2)</f>
        <v>ASV_00200: Alphaproteobacteria; Rhodobacteraceae</v>
      </c>
    </row>
    <row r="1463" spans="1:15" x14ac:dyDescent="0.2">
      <c r="A1463" t="s">
        <v>12</v>
      </c>
      <c r="B1463" t="s">
        <v>25362</v>
      </c>
      <c r="C1463" t="s">
        <v>13</v>
      </c>
      <c r="D1463" t="s">
        <v>13</v>
      </c>
      <c r="E1463" t="s">
        <v>1390</v>
      </c>
      <c r="F1463" t="s">
        <v>30</v>
      </c>
      <c r="G1463">
        <v>0.59397371042102498</v>
      </c>
      <c r="H1463" t="s">
        <v>25363</v>
      </c>
      <c r="I1463" s="1">
        <v>4.7566453703587599E-8</v>
      </c>
      <c r="J1463" s="1">
        <v>4.7566453703587599E-8</v>
      </c>
      <c r="K1463" s="1">
        <v>4.7566453703587599E-8</v>
      </c>
      <c r="L1463" s="1">
        <v>2.1219137514942401E-5</v>
      </c>
      <c r="M1463" s="1">
        <v>2.1219137514942401E-5</v>
      </c>
      <c r="N1463">
        <v>0.59397371042102498</v>
      </c>
      <c r="O1463" t="str">
        <f>VLOOKUP(E1463,usvi_genera_relabel!A$2:B$12642,2)</f>
        <v>ASV_00200: Alphaproteobacteria; Rhodobacteraceae</v>
      </c>
    </row>
    <row r="1464" spans="1:15" x14ac:dyDescent="0.2">
      <c r="A1464" t="s">
        <v>12</v>
      </c>
      <c r="B1464" t="s">
        <v>25362</v>
      </c>
      <c r="C1464" t="s">
        <v>13</v>
      </c>
      <c r="D1464" t="s">
        <v>13</v>
      </c>
      <c r="E1464" t="s">
        <v>695</v>
      </c>
      <c r="F1464" t="s">
        <v>159</v>
      </c>
      <c r="G1464">
        <v>0.45108667251263301</v>
      </c>
      <c r="H1464" t="s">
        <v>25363</v>
      </c>
      <c r="I1464" s="1">
        <v>7.8817043698181102E-5</v>
      </c>
      <c r="J1464" s="1">
        <v>7.8817043698181102E-5</v>
      </c>
      <c r="K1464" s="1">
        <v>7.8817043698181102E-5</v>
      </c>
      <c r="L1464">
        <v>1.1202895468978E-2</v>
      </c>
      <c r="M1464">
        <v>1.1202895468978E-2</v>
      </c>
      <c r="N1464" t="s">
        <v>25361</v>
      </c>
      <c r="O1464" t="str">
        <f>VLOOKUP(E1464,usvi_genera_relabel!A$2:B$12642,2)</f>
        <v>ASV_00202: Bacteroidia; NS4 marine group</v>
      </c>
    </row>
    <row r="1465" spans="1:15" x14ac:dyDescent="0.2">
      <c r="A1465" t="s">
        <v>12</v>
      </c>
      <c r="B1465" t="s">
        <v>25362</v>
      </c>
      <c r="C1465" t="s">
        <v>13</v>
      </c>
      <c r="D1465" t="s">
        <v>13</v>
      </c>
      <c r="E1465" t="s">
        <v>695</v>
      </c>
      <c r="F1465" t="s">
        <v>37</v>
      </c>
      <c r="G1465">
        <v>0.521138414170919</v>
      </c>
      <c r="H1465" t="s">
        <v>25363</v>
      </c>
      <c r="I1465" s="1">
        <v>3.16909452288093E-6</v>
      </c>
      <c r="J1465" s="1">
        <v>3.16909452288093E-6</v>
      </c>
      <c r="K1465" s="1">
        <v>3.16909452288093E-6</v>
      </c>
      <c r="L1465" s="1">
        <v>7.9470577373010596E-4</v>
      </c>
      <c r="M1465" s="1">
        <v>7.9470577373010596E-4</v>
      </c>
      <c r="N1465">
        <v>0.521138414170919</v>
      </c>
      <c r="O1465" t="str">
        <f>VLOOKUP(E1465,usvi_genera_relabel!A$2:B$12642,2)</f>
        <v>ASV_00202: Bacteroidia; NS4 marine group</v>
      </c>
    </row>
    <row r="1466" spans="1:15" x14ac:dyDescent="0.2">
      <c r="A1466" t="s">
        <v>12</v>
      </c>
      <c r="B1466" t="s">
        <v>25362</v>
      </c>
      <c r="C1466" t="s">
        <v>13</v>
      </c>
      <c r="D1466" t="s">
        <v>13</v>
      </c>
      <c r="E1466" t="s">
        <v>696</v>
      </c>
      <c r="F1466" t="s">
        <v>115</v>
      </c>
      <c r="G1466">
        <v>0.62085936306191103</v>
      </c>
      <c r="H1466" t="s">
        <v>25363</v>
      </c>
      <c r="I1466" s="1">
        <v>4.13287395135755E-5</v>
      </c>
      <c r="J1466" s="1">
        <v>4.13287395135755E-5</v>
      </c>
      <c r="K1466" s="1">
        <v>4.13287395135755E-5</v>
      </c>
      <c r="L1466">
        <v>6.5884962024476204E-3</v>
      </c>
      <c r="M1466">
        <v>6.5884962024476204E-3</v>
      </c>
      <c r="N1466">
        <v>0.62085936306191103</v>
      </c>
      <c r="O1466" t="str">
        <f>VLOOKUP(E1466,usvi_genera_relabel!A$2:B$12642,2)</f>
        <v>ASV_00205: Alphaproteobacteria; SAR11 Clade II</v>
      </c>
    </row>
    <row r="1467" spans="1:15" x14ac:dyDescent="0.2">
      <c r="A1467" t="s">
        <v>12</v>
      </c>
      <c r="B1467" t="s">
        <v>25362</v>
      </c>
      <c r="C1467" t="s">
        <v>13</v>
      </c>
      <c r="D1467" t="s">
        <v>13</v>
      </c>
      <c r="E1467" t="s">
        <v>696</v>
      </c>
      <c r="F1467" t="s">
        <v>37</v>
      </c>
      <c r="G1467">
        <v>-0.61296182613371097</v>
      </c>
      <c r="H1467" t="s">
        <v>25363</v>
      </c>
      <c r="I1467" s="1">
        <v>1.33169004955201E-8</v>
      </c>
      <c r="J1467" s="1">
        <v>1.33169004955201E-8</v>
      </c>
      <c r="K1467" s="1">
        <v>1.33169004955201E-8</v>
      </c>
      <c r="L1467" s="1">
        <v>6.89077867173878E-6</v>
      </c>
      <c r="M1467" s="1">
        <v>6.89077867173878E-6</v>
      </c>
      <c r="N1467">
        <v>-0.61296182613371097</v>
      </c>
      <c r="O1467" t="str">
        <f>VLOOKUP(E1467,usvi_genera_relabel!A$2:B$12642,2)</f>
        <v>ASV_00205: Alphaproteobacteria; SAR11 Clade II</v>
      </c>
    </row>
    <row r="1468" spans="1:15" x14ac:dyDescent="0.2">
      <c r="A1468" t="s">
        <v>12</v>
      </c>
      <c r="B1468" t="s">
        <v>25362</v>
      </c>
      <c r="C1468" t="s">
        <v>13</v>
      </c>
      <c r="D1468" t="s">
        <v>13</v>
      </c>
      <c r="E1468" t="s">
        <v>697</v>
      </c>
      <c r="F1468" t="s">
        <v>157</v>
      </c>
      <c r="G1468">
        <v>-0.49079427991016</v>
      </c>
      <c r="H1468" t="s">
        <v>25363</v>
      </c>
      <c r="I1468" s="1">
        <v>1.3906866935068299E-5</v>
      </c>
      <c r="J1468" s="1">
        <v>1.3906866935068299E-5</v>
      </c>
      <c r="K1468" s="1">
        <v>1.3906866935068299E-5</v>
      </c>
      <c r="L1468">
        <v>2.7280457268847999E-3</v>
      </c>
      <c r="M1468">
        <v>2.7280457268847999E-3</v>
      </c>
      <c r="N1468" t="s">
        <v>25361</v>
      </c>
      <c r="O1468" t="str">
        <f>VLOOKUP(E1468,usvi_genera_relabel!A$2:B$12642,2)</f>
        <v>ASV_00206: Gammaproteobacteria; SAR86 clade</v>
      </c>
    </row>
    <row r="1469" spans="1:15" x14ac:dyDescent="0.2">
      <c r="A1469" t="s">
        <v>12</v>
      </c>
      <c r="B1469" t="s">
        <v>25362</v>
      </c>
      <c r="C1469" t="s">
        <v>13</v>
      </c>
      <c r="D1469" t="s">
        <v>13</v>
      </c>
      <c r="E1469" t="s">
        <v>697</v>
      </c>
      <c r="F1469" t="s">
        <v>44</v>
      </c>
      <c r="G1469">
        <v>-0.61594085055391801</v>
      </c>
      <c r="H1469" t="s">
        <v>25363</v>
      </c>
      <c r="I1469" s="1">
        <v>1.08221995602399E-8</v>
      </c>
      <c r="J1469" s="1">
        <v>1.08221995602399E-8</v>
      </c>
      <c r="K1469" s="1">
        <v>1.08221995602399E-8</v>
      </c>
      <c r="L1469" s="1">
        <v>5.7558809421967699E-6</v>
      </c>
      <c r="M1469" s="1">
        <v>5.7558809421967699E-6</v>
      </c>
      <c r="N1469">
        <v>-0.61594085055391801</v>
      </c>
      <c r="O1469" t="str">
        <f>VLOOKUP(E1469,usvi_genera_relabel!A$2:B$12642,2)</f>
        <v>ASV_00206: Gammaproteobacteria; SAR86 clade</v>
      </c>
    </row>
    <row r="1470" spans="1:15" x14ac:dyDescent="0.2">
      <c r="A1470" t="s">
        <v>12</v>
      </c>
      <c r="B1470" t="s">
        <v>25362</v>
      </c>
      <c r="C1470" t="s">
        <v>13</v>
      </c>
      <c r="D1470" t="s">
        <v>13</v>
      </c>
      <c r="E1470" t="s">
        <v>697</v>
      </c>
      <c r="F1470" t="s">
        <v>159</v>
      </c>
      <c r="G1470">
        <v>-0.64200736635867095</v>
      </c>
      <c r="H1470" t="s">
        <v>25363</v>
      </c>
      <c r="I1470" s="1">
        <v>1.60016286666618E-9</v>
      </c>
      <c r="J1470" s="1">
        <v>1.60016286666618E-9</v>
      </c>
      <c r="K1470" s="1">
        <v>1.60016286666618E-9</v>
      </c>
      <c r="L1470" s="1">
        <v>1.04218382715054E-6</v>
      </c>
      <c r="M1470" s="1">
        <v>1.04218382715054E-6</v>
      </c>
      <c r="N1470">
        <v>-0.64200736635867095</v>
      </c>
      <c r="O1470" t="str">
        <f>VLOOKUP(E1470,usvi_genera_relabel!A$2:B$12642,2)</f>
        <v>ASV_00206: Gammaproteobacteria; SAR86 clade</v>
      </c>
    </row>
    <row r="1471" spans="1:15" x14ac:dyDescent="0.2">
      <c r="A1471" t="s">
        <v>12</v>
      </c>
      <c r="B1471" t="s">
        <v>25362</v>
      </c>
      <c r="C1471" t="s">
        <v>13</v>
      </c>
      <c r="D1471" t="s">
        <v>13</v>
      </c>
      <c r="E1471" t="s">
        <v>697</v>
      </c>
      <c r="F1471" t="s">
        <v>161</v>
      </c>
      <c r="G1471">
        <v>-0.61636863049582802</v>
      </c>
      <c r="H1471" t="s">
        <v>25363</v>
      </c>
      <c r="I1471" s="1">
        <v>3.7849269643489702E-5</v>
      </c>
      <c r="J1471" s="1">
        <v>3.7849269643489702E-5</v>
      </c>
      <c r="K1471" s="1">
        <v>3.7849269643489702E-5</v>
      </c>
      <c r="L1471">
        <v>6.1430051503832796E-3</v>
      </c>
      <c r="M1471">
        <v>6.1430051503832796E-3</v>
      </c>
      <c r="N1471">
        <v>-0.61636863049582802</v>
      </c>
      <c r="O1471" t="str">
        <f>VLOOKUP(E1471,usvi_genera_relabel!A$2:B$12642,2)</f>
        <v>ASV_00206: Gammaproteobacteria; SAR86 clade</v>
      </c>
    </row>
    <row r="1472" spans="1:15" x14ac:dyDescent="0.2">
      <c r="A1472" t="s">
        <v>12</v>
      </c>
      <c r="B1472" t="s">
        <v>25362</v>
      </c>
      <c r="C1472" t="s">
        <v>13</v>
      </c>
      <c r="D1472" t="s">
        <v>13</v>
      </c>
      <c r="E1472" t="s">
        <v>697</v>
      </c>
      <c r="F1472" t="s">
        <v>37</v>
      </c>
      <c r="G1472">
        <v>-0.78602145433230897</v>
      </c>
      <c r="H1472" t="s">
        <v>25363</v>
      </c>
      <c r="I1472" s="1">
        <v>4.6737315532395605E-16</v>
      </c>
      <c r="J1472" s="1">
        <v>4.6737315532395605E-16</v>
      </c>
      <c r="K1472" s="1">
        <v>4.6737315532395605E-16</v>
      </c>
      <c r="L1472" s="1">
        <v>9.8097740967963505E-13</v>
      </c>
      <c r="M1472" s="1">
        <v>9.8097740967963505E-13</v>
      </c>
      <c r="N1472">
        <v>-0.78602145433230897</v>
      </c>
      <c r="O1472" t="str">
        <f>VLOOKUP(E1472,usvi_genera_relabel!A$2:B$12642,2)</f>
        <v>ASV_00206: Gammaproteobacteria; SAR86 clade</v>
      </c>
    </row>
    <row r="1473" spans="1:15" x14ac:dyDescent="0.2">
      <c r="A1473" t="s">
        <v>12</v>
      </c>
      <c r="B1473" t="s">
        <v>25362</v>
      </c>
      <c r="C1473" t="s">
        <v>13</v>
      </c>
      <c r="D1473" t="s">
        <v>13</v>
      </c>
      <c r="E1473" t="s">
        <v>697</v>
      </c>
      <c r="F1473" t="s">
        <v>117</v>
      </c>
      <c r="G1473">
        <v>-0.50055216409884995</v>
      </c>
      <c r="H1473" t="s">
        <v>25363</v>
      </c>
      <c r="I1473" s="1">
        <v>8.7769482804872595E-6</v>
      </c>
      <c r="J1473" s="1">
        <v>8.7769482804872595E-6</v>
      </c>
      <c r="K1473" s="1">
        <v>8.7769482804872595E-6</v>
      </c>
      <c r="L1473">
        <v>1.8682538610658901E-3</v>
      </c>
      <c r="M1473">
        <v>1.8682538610658901E-3</v>
      </c>
      <c r="N1473">
        <v>-0.50055216409884995</v>
      </c>
      <c r="O1473" t="str">
        <f>VLOOKUP(E1473,usvi_genera_relabel!A$2:B$12642,2)</f>
        <v>ASV_00206: Gammaproteobacteria; SAR86 clade</v>
      </c>
    </row>
    <row r="1474" spans="1:15" x14ac:dyDescent="0.2">
      <c r="A1474" t="s">
        <v>12</v>
      </c>
      <c r="B1474" t="s">
        <v>25362</v>
      </c>
      <c r="C1474" t="s">
        <v>13</v>
      </c>
      <c r="D1474" t="s">
        <v>13</v>
      </c>
      <c r="E1474" t="s">
        <v>697</v>
      </c>
      <c r="F1474" t="s">
        <v>66</v>
      </c>
      <c r="G1474">
        <v>-0.54644151456664003</v>
      </c>
      <c r="H1474" t="s">
        <v>25363</v>
      </c>
      <c r="I1474" s="1">
        <v>8.2392498780415304E-7</v>
      </c>
      <c r="J1474" s="1">
        <v>8.2392498780415304E-7</v>
      </c>
      <c r="K1474" s="1">
        <v>8.2392498780415304E-7</v>
      </c>
      <c r="L1474" s="1">
        <v>2.55610797998016E-4</v>
      </c>
      <c r="M1474" s="1">
        <v>2.55610797998016E-4</v>
      </c>
      <c r="N1474">
        <v>-0.54644151456664003</v>
      </c>
      <c r="O1474" t="str">
        <f>VLOOKUP(E1474,usvi_genera_relabel!A$2:B$12642,2)</f>
        <v>ASV_00206: Gammaproteobacteria; SAR86 clade</v>
      </c>
    </row>
    <row r="1475" spans="1:15" x14ac:dyDescent="0.2">
      <c r="A1475" t="s">
        <v>12</v>
      </c>
      <c r="B1475" t="s">
        <v>25362</v>
      </c>
      <c r="C1475" t="s">
        <v>13</v>
      </c>
      <c r="D1475" t="s">
        <v>13</v>
      </c>
      <c r="E1475" t="s">
        <v>697</v>
      </c>
      <c r="F1475" t="s">
        <v>45</v>
      </c>
      <c r="G1475">
        <v>-0.59216027265350901</v>
      </c>
      <c r="H1475" t="s">
        <v>25363</v>
      </c>
      <c r="I1475" s="1">
        <v>5.3487011327112499E-8</v>
      </c>
      <c r="J1475" s="1">
        <v>5.3487011327112499E-8</v>
      </c>
      <c r="K1475" s="1">
        <v>5.3487011327112499E-8</v>
      </c>
      <c r="L1475" s="1">
        <v>2.3564866190180702E-5</v>
      </c>
      <c r="M1475" s="1">
        <v>2.3564866190180702E-5</v>
      </c>
      <c r="N1475">
        <v>-0.59216027265350901</v>
      </c>
      <c r="O1475" t="str">
        <f>VLOOKUP(E1475,usvi_genera_relabel!A$2:B$12642,2)</f>
        <v>ASV_00206: Gammaproteobacteria; SAR86 clade</v>
      </c>
    </row>
    <row r="1476" spans="1:15" x14ac:dyDescent="0.2">
      <c r="A1476" t="s">
        <v>12</v>
      </c>
      <c r="B1476" t="s">
        <v>25362</v>
      </c>
      <c r="C1476" t="s">
        <v>13</v>
      </c>
      <c r="D1476" t="s">
        <v>13</v>
      </c>
      <c r="E1476" t="s">
        <v>697</v>
      </c>
      <c r="F1476" t="s">
        <v>30</v>
      </c>
      <c r="G1476">
        <v>-0.50785351800227496</v>
      </c>
      <c r="H1476" t="s">
        <v>25363</v>
      </c>
      <c r="I1476" s="1">
        <v>6.1619250527368196E-6</v>
      </c>
      <c r="J1476" s="1">
        <v>6.1619250527368196E-6</v>
      </c>
      <c r="K1476" s="1">
        <v>6.1619250527368196E-6</v>
      </c>
      <c r="L1476">
        <v>1.38784421061204E-3</v>
      </c>
      <c r="M1476">
        <v>1.38784421061204E-3</v>
      </c>
      <c r="N1476">
        <v>-0.50785351800227496</v>
      </c>
      <c r="O1476" t="str">
        <f>VLOOKUP(E1476,usvi_genera_relabel!A$2:B$12642,2)</f>
        <v>ASV_00206: Gammaproteobacteria; SAR86 clade</v>
      </c>
    </row>
    <row r="1477" spans="1:15" x14ac:dyDescent="0.2">
      <c r="A1477" t="s">
        <v>12</v>
      </c>
      <c r="B1477" t="s">
        <v>25362</v>
      </c>
      <c r="C1477" t="s">
        <v>13</v>
      </c>
      <c r="D1477" t="s">
        <v>13</v>
      </c>
      <c r="E1477" t="s">
        <v>311</v>
      </c>
      <c r="F1477" t="s">
        <v>115</v>
      </c>
      <c r="G1477">
        <v>0.67720154219978301</v>
      </c>
      <c r="H1477" t="s">
        <v>25363</v>
      </c>
      <c r="I1477" s="1">
        <v>4.1656857862475798E-6</v>
      </c>
      <c r="J1477" s="1">
        <v>4.1656857862475798E-6</v>
      </c>
      <c r="K1477" s="1">
        <v>4.1656857862475798E-6</v>
      </c>
      <c r="L1477" s="1">
        <v>9.9551243568683908E-4</v>
      </c>
      <c r="M1477" s="1">
        <v>9.9551243568683908E-4</v>
      </c>
      <c r="N1477">
        <v>0.67720154219978301</v>
      </c>
      <c r="O1477" t="str">
        <f>VLOOKUP(E1477,usvi_genera_relabel!A$2:B$12642,2)</f>
        <v>ASV_00207: Alphaproteobacteria; SAR11 Clade II</v>
      </c>
    </row>
    <row r="1478" spans="1:15" x14ac:dyDescent="0.2">
      <c r="A1478" t="s">
        <v>12</v>
      </c>
      <c r="B1478" t="s">
        <v>25362</v>
      </c>
      <c r="C1478" t="s">
        <v>13</v>
      </c>
      <c r="D1478" t="s">
        <v>13</v>
      </c>
      <c r="E1478" t="s">
        <v>698</v>
      </c>
      <c r="F1478" t="s">
        <v>157</v>
      </c>
      <c r="G1478">
        <v>-0.47103211367036601</v>
      </c>
      <c r="H1478" t="s">
        <v>25363</v>
      </c>
      <c r="I1478" s="1">
        <v>3.38708652474359E-5</v>
      </c>
      <c r="J1478" s="1">
        <v>3.38708652474359E-5</v>
      </c>
      <c r="K1478" s="1">
        <v>3.38708652474359E-5</v>
      </c>
      <c r="L1478">
        <v>5.5991057683185304E-3</v>
      </c>
      <c r="M1478">
        <v>5.5991057683185304E-3</v>
      </c>
      <c r="N1478" t="s">
        <v>25361</v>
      </c>
      <c r="O1478" t="str">
        <f>VLOOKUP(E1478,usvi_genera_relabel!A$2:B$12642,2)</f>
        <v>ASV_00209: Kiritimatiellae; R76-B128</v>
      </c>
    </row>
    <row r="1479" spans="1:15" x14ac:dyDescent="0.2">
      <c r="A1479" t="s">
        <v>12</v>
      </c>
      <c r="B1479" t="s">
        <v>25362</v>
      </c>
      <c r="C1479" t="s">
        <v>13</v>
      </c>
      <c r="D1479" t="s">
        <v>13</v>
      </c>
      <c r="E1479" t="s">
        <v>698</v>
      </c>
      <c r="F1479" t="s">
        <v>44</v>
      </c>
      <c r="G1479">
        <v>-0.53792236292031603</v>
      </c>
      <c r="H1479" t="s">
        <v>25363</v>
      </c>
      <c r="I1479" s="1">
        <v>1.31278524768323E-6</v>
      </c>
      <c r="J1479" s="1">
        <v>1.31278524768323E-6</v>
      </c>
      <c r="K1479" s="1">
        <v>1.31278524768323E-6</v>
      </c>
      <c r="L1479" s="1">
        <v>3.7799717516373999E-4</v>
      </c>
      <c r="M1479" s="1">
        <v>3.7799717516373999E-4</v>
      </c>
      <c r="N1479">
        <v>-0.53792236292031603</v>
      </c>
      <c r="O1479" t="str">
        <f>VLOOKUP(E1479,usvi_genera_relabel!A$2:B$12642,2)</f>
        <v>ASV_00209: Kiritimatiellae; R76-B128</v>
      </c>
    </row>
    <row r="1480" spans="1:15" x14ac:dyDescent="0.2">
      <c r="A1480" t="s">
        <v>12</v>
      </c>
      <c r="B1480" t="s">
        <v>25362</v>
      </c>
      <c r="C1480" t="s">
        <v>13</v>
      </c>
      <c r="D1480" t="s">
        <v>13</v>
      </c>
      <c r="E1480" t="s">
        <v>698</v>
      </c>
      <c r="F1480" t="s">
        <v>159</v>
      </c>
      <c r="G1480">
        <v>-0.455051565278488</v>
      </c>
      <c r="H1480" t="s">
        <v>25363</v>
      </c>
      <c r="I1480" s="1">
        <v>6.6912076536479505E-5</v>
      </c>
      <c r="J1480" s="1">
        <v>6.6912076536479505E-5</v>
      </c>
      <c r="K1480" s="1">
        <v>6.6912076536479505E-5</v>
      </c>
      <c r="L1480">
        <v>9.7547304770187505E-3</v>
      </c>
      <c r="M1480">
        <v>9.7547304770187505E-3</v>
      </c>
      <c r="N1480" t="s">
        <v>25361</v>
      </c>
      <c r="O1480" t="str">
        <f>VLOOKUP(E1480,usvi_genera_relabel!A$2:B$12642,2)</f>
        <v>ASV_00209: Kiritimatiellae; R76-B128</v>
      </c>
    </row>
    <row r="1481" spans="1:15" x14ac:dyDescent="0.2">
      <c r="A1481" t="s">
        <v>12</v>
      </c>
      <c r="B1481" t="s">
        <v>25362</v>
      </c>
      <c r="C1481" t="s">
        <v>13</v>
      </c>
      <c r="D1481" t="s">
        <v>13</v>
      </c>
      <c r="E1481" t="s">
        <v>698</v>
      </c>
      <c r="F1481" t="s">
        <v>177</v>
      </c>
      <c r="G1481">
        <v>0.48776834039267603</v>
      </c>
      <c r="H1481" t="s">
        <v>25363</v>
      </c>
      <c r="I1481" s="1">
        <v>2.1273961334779401E-5</v>
      </c>
      <c r="J1481" s="1">
        <v>2.1273961334779401E-5</v>
      </c>
      <c r="K1481" s="1">
        <v>2.1273961334779401E-5</v>
      </c>
      <c r="L1481">
        <v>3.84826692078407E-3</v>
      </c>
      <c r="M1481">
        <v>3.84826692078407E-3</v>
      </c>
      <c r="N1481" t="s">
        <v>25361</v>
      </c>
      <c r="O1481" t="str">
        <f>VLOOKUP(E1481,usvi_genera_relabel!A$2:B$12642,2)</f>
        <v>ASV_00209: Kiritimatiellae; R76-B128</v>
      </c>
    </row>
    <row r="1482" spans="1:15" x14ac:dyDescent="0.2">
      <c r="A1482" t="s">
        <v>12</v>
      </c>
      <c r="B1482" t="s">
        <v>25362</v>
      </c>
      <c r="C1482" t="s">
        <v>13</v>
      </c>
      <c r="D1482" t="s">
        <v>13</v>
      </c>
      <c r="E1482" t="s">
        <v>698</v>
      </c>
      <c r="F1482" t="s">
        <v>37</v>
      </c>
      <c r="G1482">
        <v>-0.563058608502085</v>
      </c>
      <c r="H1482" t="s">
        <v>25363</v>
      </c>
      <c r="I1482" s="1">
        <v>3.1974978778222202E-7</v>
      </c>
      <c r="J1482" s="1">
        <v>3.1974978778222202E-7</v>
      </c>
      <c r="K1482" s="1">
        <v>3.1974978778222202E-7</v>
      </c>
      <c r="L1482" s="1">
        <v>1.11852263261808E-4</v>
      </c>
      <c r="M1482" s="1">
        <v>1.11852263261808E-4</v>
      </c>
      <c r="N1482">
        <v>-0.563058608502085</v>
      </c>
      <c r="O1482" t="str">
        <f>VLOOKUP(E1482,usvi_genera_relabel!A$2:B$12642,2)</f>
        <v>ASV_00209: Kiritimatiellae; R76-B128</v>
      </c>
    </row>
    <row r="1483" spans="1:15" x14ac:dyDescent="0.2">
      <c r="A1483" t="s">
        <v>12</v>
      </c>
      <c r="B1483" t="s">
        <v>25362</v>
      </c>
      <c r="C1483" t="s">
        <v>13</v>
      </c>
      <c r="D1483" t="s">
        <v>13</v>
      </c>
      <c r="E1483" t="s">
        <v>698</v>
      </c>
      <c r="F1483" t="s">
        <v>225</v>
      </c>
      <c r="G1483">
        <v>0.47538057924718202</v>
      </c>
      <c r="H1483" t="s">
        <v>25363</v>
      </c>
      <c r="I1483" s="1">
        <v>3.2012455897861303E-5</v>
      </c>
      <c r="J1483" s="1">
        <v>3.2012455897861303E-5</v>
      </c>
      <c r="K1483" s="1">
        <v>3.2012455897861303E-5</v>
      </c>
      <c r="L1483">
        <v>5.3563632555272602E-3</v>
      </c>
      <c r="M1483">
        <v>5.3563632555272602E-3</v>
      </c>
      <c r="N1483" t="s">
        <v>25361</v>
      </c>
      <c r="O1483" t="str">
        <f>VLOOKUP(E1483,usvi_genera_relabel!A$2:B$12642,2)</f>
        <v>ASV_00209: Kiritimatiellae; R76-B128</v>
      </c>
    </row>
    <row r="1484" spans="1:15" x14ac:dyDescent="0.2">
      <c r="A1484" t="s">
        <v>12</v>
      </c>
      <c r="B1484" t="s">
        <v>25362</v>
      </c>
      <c r="C1484" t="s">
        <v>13</v>
      </c>
      <c r="D1484" t="s">
        <v>13</v>
      </c>
      <c r="E1484" t="s">
        <v>698</v>
      </c>
      <c r="F1484" t="s">
        <v>66</v>
      </c>
      <c r="G1484">
        <v>-0.590089714491285</v>
      </c>
      <c r="H1484" t="s">
        <v>25363</v>
      </c>
      <c r="I1484" s="1">
        <v>6.1099511816184097E-8</v>
      </c>
      <c r="J1484" s="1">
        <v>6.1099511816184097E-8</v>
      </c>
      <c r="K1484" s="1">
        <v>6.1099511816184097E-8</v>
      </c>
      <c r="L1484" s="1">
        <v>2.6545262709679901E-5</v>
      </c>
      <c r="M1484" s="1">
        <v>2.6545262709679901E-5</v>
      </c>
      <c r="N1484">
        <v>-0.590089714491285</v>
      </c>
      <c r="O1484" t="str">
        <f>VLOOKUP(E1484,usvi_genera_relabel!A$2:B$12642,2)</f>
        <v>ASV_00209: Kiritimatiellae; R76-B128</v>
      </c>
    </row>
    <row r="1485" spans="1:15" x14ac:dyDescent="0.2">
      <c r="A1485" t="s">
        <v>12</v>
      </c>
      <c r="B1485" t="s">
        <v>25362</v>
      </c>
      <c r="C1485" t="s">
        <v>13</v>
      </c>
      <c r="D1485" t="s">
        <v>13</v>
      </c>
      <c r="E1485" t="s">
        <v>698</v>
      </c>
      <c r="F1485" t="s">
        <v>45</v>
      </c>
      <c r="G1485">
        <v>-0.50207093326466501</v>
      </c>
      <c r="H1485" t="s">
        <v>25363</v>
      </c>
      <c r="I1485" s="1">
        <v>8.1597634704460595E-6</v>
      </c>
      <c r="J1485" s="1">
        <v>8.1597634704460595E-6</v>
      </c>
      <c r="K1485" s="1">
        <v>8.1597634704460595E-6</v>
      </c>
      <c r="L1485">
        <v>1.75882249580169E-3</v>
      </c>
      <c r="M1485">
        <v>1.75882249580169E-3</v>
      </c>
      <c r="N1485">
        <v>-0.50207093326466501</v>
      </c>
      <c r="O1485" t="str">
        <f>VLOOKUP(E1485,usvi_genera_relabel!A$2:B$12642,2)</f>
        <v>ASV_00209: Kiritimatiellae; R76-B128</v>
      </c>
    </row>
    <row r="1486" spans="1:15" x14ac:dyDescent="0.2">
      <c r="A1486" t="s">
        <v>12</v>
      </c>
      <c r="B1486" t="s">
        <v>25362</v>
      </c>
      <c r="C1486" t="s">
        <v>13</v>
      </c>
      <c r="D1486" t="s">
        <v>13</v>
      </c>
      <c r="E1486" t="s">
        <v>698</v>
      </c>
      <c r="F1486" t="s">
        <v>92</v>
      </c>
      <c r="G1486">
        <v>0.50181785173292504</v>
      </c>
      <c r="H1486" t="s">
        <v>25363</v>
      </c>
      <c r="I1486" s="1">
        <v>1.1190670250013E-5</v>
      </c>
      <c r="J1486" s="1">
        <v>1.1190670250013E-5</v>
      </c>
      <c r="K1486" s="1">
        <v>1.1190670250013E-5</v>
      </c>
      <c r="L1486">
        <v>2.28235053161488E-3</v>
      </c>
      <c r="M1486">
        <v>2.28235053161488E-3</v>
      </c>
      <c r="N1486">
        <v>0.50181785173292504</v>
      </c>
      <c r="O1486" t="str">
        <f>VLOOKUP(E1486,usvi_genera_relabel!A$2:B$12642,2)</f>
        <v>ASV_00209: Kiritimatiellae; R76-B128</v>
      </c>
    </row>
    <row r="1487" spans="1:15" x14ac:dyDescent="0.2">
      <c r="A1487" t="s">
        <v>12</v>
      </c>
      <c r="B1487" t="s">
        <v>25362</v>
      </c>
      <c r="C1487" t="s">
        <v>13</v>
      </c>
      <c r="D1487" t="s">
        <v>13</v>
      </c>
      <c r="E1487" t="s">
        <v>698</v>
      </c>
      <c r="F1487" t="s">
        <v>30</v>
      </c>
      <c r="G1487">
        <v>-0.46512953965783599</v>
      </c>
      <c r="H1487" t="s">
        <v>25363</v>
      </c>
      <c r="I1487" s="1">
        <v>4.3727243444931501E-5</v>
      </c>
      <c r="J1487" s="1">
        <v>4.3727243444931501E-5</v>
      </c>
      <c r="K1487" s="1">
        <v>4.3727243444931501E-5</v>
      </c>
      <c r="L1487">
        <v>6.8908784186922497E-3</v>
      </c>
      <c r="M1487">
        <v>6.8908784186922497E-3</v>
      </c>
      <c r="N1487" t="s">
        <v>25361</v>
      </c>
      <c r="O1487" t="str">
        <f>VLOOKUP(E1487,usvi_genera_relabel!A$2:B$12642,2)</f>
        <v>ASV_00209: Kiritimatiellae; R76-B128</v>
      </c>
    </row>
    <row r="1488" spans="1:15" x14ac:dyDescent="0.2">
      <c r="A1488" t="s">
        <v>12</v>
      </c>
      <c r="B1488" t="s">
        <v>25362</v>
      </c>
      <c r="C1488" t="s">
        <v>13</v>
      </c>
      <c r="D1488" t="s">
        <v>13</v>
      </c>
      <c r="E1488" t="s">
        <v>698</v>
      </c>
      <c r="F1488" t="s">
        <v>185</v>
      </c>
      <c r="G1488">
        <v>0.48342011711701999</v>
      </c>
      <c r="H1488" t="s">
        <v>25363</v>
      </c>
      <c r="I1488" s="1">
        <v>2.5807125283444001E-5</v>
      </c>
      <c r="J1488" s="1">
        <v>2.5807125283444001E-5</v>
      </c>
      <c r="K1488" s="1">
        <v>2.5807125283444001E-5</v>
      </c>
      <c r="L1488">
        <v>4.4828700146232999E-3</v>
      </c>
      <c r="M1488">
        <v>4.4828700146232999E-3</v>
      </c>
      <c r="N1488" t="s">
        <v>25361</v>
      </c>
      <c r="O1488" t="str">
        <f>VLOOKUP(E1488,usvi_genera_relabel!A$2:B$12642,2)</f>
        <v>ASV_00209: Kiritimatiellae; R76-B128</v>
      </c>
    </row>
    <row r="1489" spans="1:15" x14ac:dyDescent="0.2">
      <c r="A1489" t="s">
        <v>12</v>
      </c>
      <c r="B1489" t="s">
        <v>25362</v>
      </c>
      <c r="C1489" t="s">
        <v>13</v>
      </c>
      <c r="D1489" t="s">
        <v>13</v>
      </c>
      <c r="E1489" t="s">
        <v>312</v>
      </c>
      <c r="F1489" t="s">
        <v>44</v>
      </c>
      <c r="G1489">
        <v>-0.594529165181237</v>
      </c>
      <c r="H1489" t="s">
        <v>25363</v>
      </c>
      <c r="I1489" s="1">
        <v>4.5880978778510799E-8</v>
      </c>
      <c r="J1489" s="1">
        <v>4.5880978778510799E-8</v>
      </c>
      <c r="K1489" s="1">
        <v>4.5880978778510799E-8</v>
      </c>
      <c r="L1489" s="1">
        <v>2.0549218971270599E-5</v>
      </c>
      <c r="M1489" s="1">
        <v>2.0549218971270599E-5</v>
      </c>
      <c r="N1489">
        <v>-0.594529165181237</v>
      </c>
      <c r="O1489" t="str">
        <f>VLOOKUP(E1489,usvi_genera_relabel!A$2:B$12642,2)</f>
        <v>ASV_00210: Alphaproteobacteria; SAR116 clade</v>
      </c>
    </row>
    <row r="1490" spans="1:15" x14ac:dyDescent="0.2">
      <c r="A1490" t="s">
        <v>12</v>
      </c>
      <c r="B1490" t="s">
        <v>25362</v>
      </c>
      <c r="C1490" t="s">
        <v>13</v>
      </c>
      <c r="D1490" t="s">
        <v>13</v>
      </c>
      <c r="E1490" t="s">
        <v>312</v>
      </c>
      <c r="F1490" t="s">
        <v>159</v>
      </c>
      <c r="G1490">
        <v>-0.63316386429994898</v>
      </c>
      <c r="H1490" t="s">
        <v>25363</v>
      </c>
      <c r="I1490" s="1">
        <v>3.1226589988472702E-9</v>
      </c>
      <c r="J1490" s="1">
        <v>3.1226589988472702E-9</v>
      </c>
      <c r="K1490" s="1">
        <v>3.1226589988472702E-9</v>
      </c>
      <c r="L1490" s="1">
        <v>1.8834493371044099E-6</v>
      </c>
      <c r="M1490" s="1">
        <v>1.8834493371044099E-6</v>
      </c>
      <c r="N1490">
        <v>-0.63316386429994898</v>
      </c>
      <c r="O1490" t="str">
        <f>VLOOKUP(E1490,usvi_genera_relabel!A$2:B$12642,2)</f>
        <v>ASV_00210: Alphaproteobacteria; SAR116 clade</v>
      </c>
    </row>
    <row r="1491" spans="1:15" x14ac:dyDescent="0.2">
      <c r="A1491" t="s">
        <v>12</v>
      </c>
      <c r="B1491" t="s">
        <v>25362</v>
      </c>
      <c r="C1491" t="s">
        <v>13</v>
      </c>
      <c r="D1491" t="s">
        <v>13</v>
      </c>
      <c r="E1491" t="s">
        <v>312</v>
      </c>
      <c r="F1491" t="s">
        <v>37</v>
      </c>
      <c r="G1491">
        <v>-0.76336836534559704</v>
      </c>
      <c r="H1491" t="s">
        <v>25363</v>
      </c>
      <c r="I1491" s="1">
        <v>9.9604002992863994E-15</v>
      </c>
      <c r="J1491" s="1">
        <v>9.9604002992863994E-15</v>
      </c>
      <c r="K1491" s="1">
        <v>9.9604002992863994E-15</v>
      </c>
      <c r="L1491" s="1">
        <v>1.8566565601690701E-11</v>
      </c>
      <c r="M1491" s="1">
        <v>1.8566565601690701E-11</v>
      </c>
      <c r="N1491">
        <v>-0.76336836534559704</v>
      </c>
      <c r="O1491" t="str">
        <f>VLOOKUP(E1491,usvi_genera_relabel!A$2:B$12642,2)</f>
        <v>ASV_00210: Alphaproteobacteria; SAR116 clade</v>
      </c>
    </row>
    <row r="1492" spans="1:15" x14ac:dyDescent="0.2">
      <c r="A1492" t="s">
        <v>12</v>
      </c>
      <c r="B1492" t="s">
        <v>25362</v>
      </c>
      <c r="C1492" t="s">
        <v>13</v>
      </c>
      <c r="D1492" t="s">
        <v>13</v>
      </c>
      <c r="E1492" t="s">
        <v>312</v>
      </c>
      <c r="F1492" t="s">
        <v>45</v>
      </c>
      <c r="G1492">
        <v>-0.58444468239075598</v>
      </c>
      <c r="H1492" t="s">
        <v>25363</v>
      </c>
      <c r="I1492" s="1">
        <v>8.7408346635100601E-8</v>
      </c>
      <c r="J1492" s="1">
        <v>8.7408346635100601E-8</v>
      </c>
      <c r="K1492" s="1">
        <v>8.7408346635100601E-8</v>
      </c>
      <c r="L1492" s="1">
        <v>3.62072195488009E-5</v>
      </c>
      <c r="M1492" s="1">
        <v>3.62072195488009E-5</v>
      </c>
      <c r="N1492">
        <v>-0.58444468239075598</v>
      </c>
      <c r="O1492" t="str">
        <f>VLOOKUP(E1492,usvi_genera_relabel!A$2:B$12642,2)</f>
        <v>ASV_00210: Alphaproteobacteria; SAR116 clade</v>
      </c>
    </row>
    <row r="1493" spans="1:15" x14ac:dyDescent="0.2">
      <c r="A1493" t="s">
        <v>12</v>
      </c>
      <c r="B1493" t="s">
        <v>25362</v>
      </c>
      <c r="C1493" t="s">
        <v>13</v>
      </c>
      <c r="D1493" t="s">
        <v>13</v>
      </c>
      <c r="E1493" t="s">
        <v>312</v>
      </c>
      <c r="F1493" t="s">
        <v>30</v>
      </c>
      <c r="G1493">
        <v>-0.50026117387892199</v>
      </c>
      <c r="H1493" t="s">
        <v>25363</v>
      </c>
      <c r="I1493" s="1">
        <v>8.9000688376073701E-6</v>
      </c>
      <c r="J1493" s="1">
        <v>8.9000688376073701E-6</v>
      </c>
      <c r="K1493" s="1">
        <v>8.9000688376073701E-6</v>
      </c>
      <c r="L1493">
        <v>1.8883003503218001E-3</v>
      </c>
      <c r="M1493">
        <v>1.8883003503218001E-3</v>
      </c>
      <c r="N1493">
        <v>-0.50026117387892199</v>
      </c>
      <c r="O1493" t="str">
        <f>VLOOKUP(E1493,usvi_genera_relabel!A$2:B$12642,2)</f>
        <v>ASV_00210: Alphaproteobacteria; SAR116 clade</v>
      </c>
    </row>
    <row r="1494" spans="1:15" x14ac:dyDescent="0.2">
      <c r="A1494" t="s">
        <v>12</v>
      </c>
      <c r="B1494" t="s">
        <v>25362</v>
      </c>
      <c r="C1494" t="s">
        <v>13</v>
      </c>
      <c r="D1494" t="s">
        <v>13</v>
      </c>
      <c r="E1494" t="s">
        <v>934</v>
      </c>
      <c r="F1494" t="s">
        <v>44</v>
      </c>
      <c r="G1494">
        <v>-0.57446730740082896</v>
      </c>
      <c r="H1494" t="s">
        <v>25363</v>
      </c>
      <c r="I1494" s="1">
        <v>1.6192629272035101E-7</v>
      </c>
      <c r="J1494" s="1">
        <v>1.6192629272035101E-7</v>
      </c>
      <c r="K1494" s="1">
        <v>1.6192629272035101E-7</v>
      </c>
      <c r="L1494" s="1">
        <v>6.2142866110584296E-5</v>
      </c>
      <c r="M1494" s="1">
        <v>6.2142866110584296E-5</v>
      </c>
      <c r="N1494">
        <v>-0.57446730740082896</v>
      </c>
      <c r="O1494" t="str">
        <f>VLOOKUP(E1494,usvi_genera_relabel!A$2:B$12642,2)</f>
        <v>ASV_00211: Bacteroidia; NS4 marine group</v>
      </c>
    </row>
    <row r="1495" spans="1:15" x14ac:dyDescent="0.2">
      <c r="A1495" t="s">
        <v>12</v>
      </c>
      <c r="B1495" t="s">
        <v>25362</v>
      </c>
      <c r="C1495" t="s">
        <v>13</v>
      </c>
      <c r="D1495" t="s">
        <v>13</v>
      </c>
      <c r="E1495" t="s">
        <v>934</v>
      </c>
      <c r="F1495" t="s">
        <v>159</v>
      </c>
      <c r="G1495">
        <v>-0.45462096063104901</v>
      </c>
      <c r="H1495" t="s">
        <v>25363</v>
      </c>
      <c r="I1495" s="1">
        <v>6.8119335572923103E-5</v>
      </c>
      <c r="J1495" s="1">
        <v>6.8119335572923103E-5</v>
      </c>
      <c r="K1495" s="1">
        <v>6.8119335572923103E-5</v>
      </c>
      <c r="L1495">
        <v>9.8979872573680908E-3</v>
      </c>
      <c r="M1495">
        <v>9.8979872573680908E-3</v>
      </c>
      <c r="N1495" t="s">
        <v>25361</v>
      </c>
      <c r="O1495" t="str">
        <f>VLOOKUP(E1495,usvi_genera_relabel!A$2:B$12642,2)</f>
        <v>ASV_00211: Bacteroidia; NS4 marine group</v>
      </c>
    </row>
    <row r="1496" spans="1:15" x14ac:dyDescent="0.2">
      <c r="A1496" t="s">
        <v>12</v>
      </c>
      <c r="B1496" t="s">
        <v>25362</v>
      </c>
      <c r="C1496" t="s">
        <v>13</v>
      </c>
      <c r="D1496" t="s">
        <v>13</v>
      </c>
      <c r="E1496" t="s">
        <v>934</v>
      </c>
      <c r="F1496" t="s">
        <v>48</v>
      </c>
      <c r="G1496">
        <v>-0.45118426471580603</v>
      </c>
      <c r="H1496" t="s">
        <v>25363</v>
      </c>
      <c r="I1496" s="1">
        <v>7.8501901807967196E-5</v>
      </c>
      <c r="J1496" s="1">
        <v>7.8501901807967196E-5</v>
      </c>
      <c r="K1496" s="1">
        <v>7.8501901807967196E-5</v>
      </c>
      <c r="L1496">
        <v>1.1170269886923E-2</v>
      </c>
      <c r="M1496">
        <v>1.1170269886923E-2</v>
      </c>
      <c r="N1496" t="s">
        <v>25361</v>
      </c>
      <c r="O1496" t="str">
        <f>VLOOKUP(E1496,usvi_genera_relabel!A$2:B$12642,2)</f>
        <v>ASV_00211: Bacteroidia; NS4 marine group</v>
      </c>
    </row>
    <row r="1497" spans="1:15" x14ac:dyDescent="0.2">
      <c r="A1497" t="s">
        <v>12</v>
      </c>
      <c r="B1497" t="s">
        <v>25362</v>
      </c>
      <c r="C1497" t="s">
        <v>13</v>
      </c>
      <c r="D1497" t="s">
        <v>13</v>
      </c>
      <c r="E1497" t="s">
        <v>934</v>
      </c>
      <c r="F1497" t="s">
        <v>37</v>
      </c>
      <c r="G1497">
        <v>-0.59286373847653895</v>
      </c>
      <c r="H1497" t="s">
        <v>25363</v>
      </c>
      <c r="I1497" s="1">
        <v>5.1111904895857101E-8</v>
      </c>
      <c r="J1497" s="1">
        <v>5.1111904895857101E-8</v>
      </c>
      <c r="K1497" s="1">
        <v>5.1111904895857101E-8</v>
      </c>
      <c r="L1497" s="1">
        <v>2.2620297283972199E-5</v>
      </c>
      <c r="M1497" s="1">
        <v>2.2620297283972199E-5</v>
      </c>
      <c r="N1497">
        <v>-0.59286373847653895</v>
      </c>
      <c r="O1497" t="str">
        <f>VLOOKUP(E1497,usvi_genera_relabel!A$2:B$12642,2)</f>
        <v>ASV_00211: Bacteroidia; NS4 marine group</v>
      </c>
    </row>
    <row r="1498" spans="1:15" x14ac:dyDescent="0.2">
      <c r="A1498" t="s">
        <v>12</v>
      </c>
      <c r="B1498" t="s">
        <v>25362</v>
      </c>
      <c r="C1498" t="s">
        <v>13</v>
      </c>
      <c r="D1498" t="s">
        <v>13</v>
      </c>
      <c r="E1498" t="s">
        <v>934</v>
      </c>
      <c r="F1498" t="s">
        <v>117</v>
      </c>
      <c r="G1498">
        <v>-0.479587545662369</v>
      </c>
      <c r="H1498" t="s">
        <v>25363</v>
      </c>
      <c r="I1498" s="1">
        <v>2.3194416392184701E-5</v>
      </c>
      <c r="J1498" s="1">
        <v>2.3194416392184701E-5</v>
      </c>
      <c r="K1498" s="1">
        <v>2.3194416392184701E-5</v>
      </c>
      <c r="L1498">
        <v>4.1251285360690204E-3</v>
      </c>
      <c r="M1498">
        <v>4.1251285360690204E-3</v>
      </c>
      <c r="N1498" t="s">
        <v>25361</v>
      </c>
      <c r="O1498" t="str">
        <f>VLOOKUP(E1498,usvi_genera_relabel!A$2:B$12642,2)</f>
        <v>ASV_00211: Bacteroidia; NS4 marine group</v>
      </c>
    </row>
    <row r="1499" spans="1:15" x14ac:dyDescent="0.2">
      <c r="A1499" t="s">
        <v>12</v>
      </c>
      <c r="B1499" t="s">
        <v>25362</v>
      </c>
      <c r="C1499" t="s">
        <v>13</v>
      </c>
      <c r="D1499" t="s">
        <v>13</v>
      </c>
      <c r="E1499" t="s">
        <v>934</v>
      </c>
      <c r="F1499" t="s">
        <v>66</v>
      </c>
      <c r="G1499">
        <v>-0.53915694152657301</v>
      </c>
      <c r="H1499" t="s">
        <v>25363</v>
      </c>
      <c r="I1499" s="1">
        <v>1.22805867216447E-6</v>
      </c>
      <c r="J1499" s="1">
        <v>1.22805867216447E-6</v>
      </c>
      <c r="K1499" s="1">
        <v>1.22805867216447E-6</v>
      </c>
      <c r="L1499" s="1">
        <v>3.5741346550292798E-4</v>
      </c>
      <c r="M1499" s="1">
        <v>3.5741346550292798E-4</v>
      </c>
      <c r="N1499">
        <v>-0.53915694152657301</v>
      </c>
      <c r="O1499" t="str">
        <f>VLOOKUP(E1499,usvi_genera_relabel!A$2:B$12642,2)</f>
        <v>ASV_00211: Bacteroidia; NS4 marine group</v>
      </c>
    </row>
    <row r="1500" spans="1:15" x14ac:dyDescent="0.2">
      <c r="A1500" t="s">
        <v>12</v>
      </c>
      <c r="B1500" t="s">
        <v>25362</v>
      </c>
      <c r="C1500" t="s">
        <v>13</v>
      </c>
      <c r="D1500" t="s">
        <v>13</v>
      </c>
      <c r="E1500" t="s">
        <v>934</v>
      </c>
      <c r="F1500" t="s">
        <v>45</v>
      </c>
      <c r="G1500">
        <v>-0.478778911329371</v>
      </c>
      <c r="H1500" t="s">
        <v>25363</v>
      </c>
      <c r="I1500" s="1">
        <v>2.4049964706656599E-5</v>
      </c>
      <c r="J1500" s="1">
        <v>2.4049964706656599E-5</v>
      </c>
      <c r="K1500" s="1">
        <v>2.4049964706656599E-5</v>
      </c>
      <c r="L1500">
        <v>4.2397255503225902E-3</v>
      </c>
      <c r="M1500">
        <v>4.2397255503225902E-3</v>
      </c>
      <c r="N1500" t="s">
        <v>25361</v>
      </c>
      <c r="O1500" t="str">
        <f>VLOOKUP(E1500,usvi_genera_relabel!A$2:B$12642,2)</f>
        <v>ASV_00211: Bacteroidia; NS4 marine group</v>
      </c>
    </row>
    <row r="1501" spans="1:15" x14ac:dyDescent="0.2">
      <c r="A1501" t="s">
        <v>12</v>
      </c>
      <c r="B1501" t="s">
        <v>25362</v>
      </c>
      <c r="C1501" t="s">
        <v>13</v>
      </c>
      <c r="D1501" t="s">
        <v>13</v>
      </c>
      <c r="E1501" t="s">
        <v>810</v>
      </c>
      <c r="F1501" t="s">
        <v>157</v>
      </c>
      <c r="G1501">
        <v>0.45212097887258001</v>
      </c>
      <c r="H1501" t="s">
        <v>25363</v>
      </c>
      <c r="I1501" s="1">
        <v>7.5535786548620195E-5</v>
      </c>
      <c r="J1501" s="1">
        <v>7.5535786548620195E-5</v>
      </c>
      <c r="K1501" s="1">
        <v>7.5535786548620195E-5</v>
      </c>
      <c r="L1501">
        <v>1.08051644702665E-2</v>
      </c>
      <c r="M1501">
        <v>1.08051644702665E-2</v>
      </c>
      <c r="N1501" t="s">
        <v>25361</v>
      </c>
      <c r="O1501" t="str">
        <f>VLOOKUP(E1501,usvi_genera_relabel!A$2:B$12642,2)</f>
        <v>ASV_00215: Bacteroidia; Saprospiraceae</v>
      </c>
    </row>
    <row r="1502" spans="1:15" x14ac:dyDescent="0.2">
      <c r="A1502" t="s">
        <v>12</v>
      </c>
      <c r="B1502" t="s">
        <v>25362</v>
      </c>
      <c r="C1502" t="s">
        <v>13</v>
      </c>
      <c r="D1502" t="s">
        <v>13</v>
      </c>
      <c r="E1502" t="s">
        <v>810</v>
      </c>
      <c r="F1502" t="s">
        <v>44</v>
      </c>
      <c r="G1502">
        <v>0.556524579952556</v>
      </c>
      <c r="H1502" t="s">
        <v>25363</v>
      </c>
      <c r="I1502" s="1">
        <v>4.66782667438147E-7</v>
      </c>
      <c r="J1502" s="1">
        <v>4.66782667438147E-7</v>
      </c>
      <c r="K1502" s="1">
        <v>4.66782667438147E-7</v>
      </c>
      <c r="L1502">
        <v>1.5697692577605401E-4</v>
      </c>
      <c r="M1502">
        <v>1.5697692577605401E-4</v>
      </c>
      <c r="N1502">
        <v>0.556524579952556</v>
      </c>
      <c r="O1502" t="str">
        <f>VLOOKUP(E1502,usvi_genera_relabel!A$2:B$12642,2)</f>
        <v>ASV_00215: Bacteroidia; Saprospiraceae</v>
      </c>
    </row>
    <row r="1503" spans="1:15" x14ac:dyDescent="0.2">
      <c r="A1503" t="s">
        <v>12</v>
      </c>
      <c r="B1503" t="s">
        <v>25362</v>
      </c>
      <c r="C1503" t="s">
        <v>13</v>
      </c>
      <c r="D1503" t="s">
        <v>13</v>
      </c>
      <c r="E1503" t="s">
        <v>810</v>
      </c>
      <c r="F1503" t="s">
        <v>159</v>
      </c>
      <c r="G1503">
        <v>0.56384308500624902</v>
      </c>
      <c r="H1503" t="s">
        <v>25363</v>
      </c>
      <c r="I1503" s="1">
        <v>3.0538380525137602E-7</v>
      </c>
      <c r="J1503" s="1">
        <v>3.0538380525137602E-7</v>
      </c>
      <c r="K1503" s="1">
        <v>3.0538380525137602E-7</v>
      </c>
      <c r="L1503" s="1">
        <v>1.0750169046586301E-4</v>
      </c>
      <c r="M1503" s="1">
        <v>1.0750169046586301E-4</v>
      </c>
      <c r="N1503">
        <v>0.56384308500624902</v>
      </c>
      <c r="O1503" t="str">
        <f>VLOOKUP(E1503,usvi_genera_relabel!A$2:B$12642,2)</f>
        <v>ASV_00215: Bacteroidia; Saprospiraceae</v>
      </c>
    </row>
    <row r="1504" spans="1:15" x14ac:dyDescent="0.2">
      <c r="A1504" t="s">
        <v>12</v>
      </c>
      <c r="B1504" t="s">
        <v>25362</v>
      </c>
      <c r="C1504" t="s">
        <v>13</v>
      </c>
      <c r="D1504" t="s">
        <v>13</v>
      </c>
      <c r="E1504" t="s">
        <v>810</v>
      </c>
      <c r="F1504" t="s">
        <v>122</v>
      </c>
      <c r="G1504">
        <v>0.47130616884120802</v>
      </c>
      <c r="H1504" t="s">
        <v>25363</v>
      </c>
      <c r="I1504" s="1">
        <v>7.4113165931964498E-5</v>
      </c>
      <c r="J1504" s="1">
        <v>7.4113165931964498E-5</v>
      </c>
      <c r="K1504" s="1">
        <v>7.4113165931964498E-5</v>
      </c>
      <c r="L1504">
        <v>1.06230137596981E-2</v>
      </c>
      <c r="M1504">
        <v>1.06230137596981E-2</v>
      </c>
      <c r="N1504" t="s">
        <v>25361</v>
      </c>
      <c r="O1504" t="str">
        <f>VLOOKUP(E1504,usvi_genera_relabel!A$2:B$12642,2)</f>
        <v>ASV_00215: Bacteroidia; Saprospiraceae</v>
      </c>
    </row>
    <row r="1505" spans="1:15" x14ac:dyDescent="0.2">
      <c r="A1505" t="s">
        <v>12</v>
      </c>
      <c r="B1505" t="s">
        <v>25362</v>
      </c>
      <c r="C1505" t="s">
        <v>13</v>
      </c>
      <c r="D1505" t="s">
        <v>13</v>
      </c>
      <c r="E1505" t="s">
        <v>810</v>
      </c>
      <c r="F1505" t="s">
        <v>115</v>
      </c>
      <c r="G1505">
        <v>-0.61486314310870704</v>
      </c>
      <c r="H1505" t="s">
        <v>25363</v>
      </c>
      <c r="I1505" s="1">
        <v>5.14110122106064E-5</v>
      </c>
      <c r="J1505" s="1">
        <v>5.14110122106064E-5</v>
      </c>
      <c r="K1505" s="1">
        <v>5.14110122106064E-5</v>
      </c>
      <c r="L1505">
        <v>7.8504926498215201E-3</v>
      </c>
      <c r="M1505">
        <v>7.8504926498215201E-3</v>
      </c>
      <c r="N1505">
        <v>-0.61486314310870704</v>
      </c>
      <c r="O1505" t="str">
        <f>VLOOKUP(E1505,usvi_genera_relabel!A$2:B$12642,2)</f>
        <v>ASV_00215: Bacteroidia; Saprospiraceae</v>
      </c>
    </row>
    <row r="1506" spans="1:15" x14ac:dyDescent="0.2">
      <c r="A1506" t="s">
        <v>12</v>
      </c>
      <c r="B1506" t="s">
        <v>25362</v>
      </c>
      <c r="C1506" t="s">
        <v>13</v>
      </c>
      <c r="D1506" t="s">
        <v>13</v>
      </c>
      <c r="E1506" t="s">
        <v>810</v>
      </c>
      <c r="F1506" t="s">
        <v>37</v>
      </c>
      <c r="G1506">
        <v>0.70791510478305197</v>
      </c>
      <c r="H1506" t="s">
        <v>25363</v>
      </c>
      <c r="I1506" s="1">
        <v>5.0724360290748903E-12</v>
      </c>
      <c r="J1506" s="1">
        <v>5.0724360290748903E-12</v>
      </c>
      <c r="K1506" s="1">
        <v>5.0724360290748903E-12</v>
      </c>
      <c r="L1506" s="1">
        <v>6.0390704016984504E-9</v>
      </c>
      <c r="M1506" s="1">
        <v>6.0390704016984504E-9</v>
      </c>
      <c r="N1506">
        <v>0.70791510478305197</v>
      </c>
      <c r="O1506" t="str">
        <f>VLOOKUP(E1506,usvi_genera_relabel!A$2:B$12642,2)</f>
        <v>ASV_00215: Bacteroidia; Saprospiraceae</v>
      </c>
    </row>
    <row r="1507" spans="1:15" x14ac:dyDescent="0.2">
      <c r="A1507" t="s">
        <v>12</v>
      </c>
      <c r="B1507" t="s">
        <v>25362</v>
      </c>
      <c r="C1507" t="s">
        <v>13</v>
      </c>
      <c r="D1507" t="s">
        <v>13</v>
      </c>
      <c r="E1507" t="s">
        <v>810</v>
      </c>
      <c r="F1507" t="s">
        <v>117</v>
      </c>
      <c r="G1507">
        <v>0.45590397423849899</v>
      </c>
      <c r="H1507" t="s">
        <v>25363</v>
      </c>
      <c r="I1507" s="1">
        <v>6.4580407825061395E-5</v>
      </c>
      <c r="J1507" s="1">
        <v>6.4580407825061395E-5</v>
      </c>
      <c r="K1507" s="1">
        <v>6.4580407825061395E-5</v>
      </c>
      <c r="L1507">
        <v>9.4592596753244607E-3</v>
      </c>
      <c r="M1507">
        <v>9.4592596753244607E-3</v>
      </c>
      <c r="N1507" t="s">
        <v>25361</v>
      </c>
      <c r="O1507" t="str">
        <f>VLOOKUP(E1507,usvi_genera_relabel!A$2:B$12642,2)</f>
        <v>ASV_00215: Bacteroidia; Saprospiraceae</v>
      </c>
    </row>
    <row r="1508" spans="1:15" x14ac:dyDescent="0.2">
      <c r="A1508" t="s">
        <v>12</v>
      </c>
      <c r="B1508" t="s">
        <v>25362</v>
      </c>
      <c r="C1508" t="s">
        <v>13</v>
      </c>
      <c r="D1508" t="s">
        <v>13</v>
      </c>
      <c r="E1508" t="s">
        <v>810</v>
      </c>
      <c r="F1508" t="s">
        <v>45</v>
      </c>
      <c r="G1508">
        <v>0.54439778172348996</v>
      </c>
      <c r="H1508" t="s">
        <v>25363</v>
      </c>
      <c r="I1508" s="1">
        <v>9.2242106701195696E-7</v>
      </c>
      <c r="J1508" s="1">
        <v>9.2242106701195696E-7</v>
      </c>
      <c r="K1508" s="1">
        <v>9.2242106701195696E-7</v>
      </c>
      <c r="L1508" s="1">
        <v>2.8055934874879302E-4</v>
      </c>
      <c r="M1508" s="1">
        <v>2.8055934874879302E-4</v>
      </c>
      <c r="N1508">
        <v>0.54439778172348996</v>
      </c>
      <c r="O1508" t="str">
        <f>VLOOKUP(E1508,usvi_genera_relabel!A$2:B$12642,2)</f>
        <v>ASV_00215: Bacteroidia; Saprospiraceae</v>
      </c>
    </row>
    <row r="1509" spans="1:15" x14ac:dyDescent="0.2">
      <c r="A1509" t="s">
        <v>12</v>
      </c>
      <c r="B1509" t="s">
        <v>25362</v>
      </c>
      <c r="C1509" t="s">
        <v>13</v>
      </c>
      <c r="D1509" t="s">
        <v>13</v>
      </c>
      <c r="E1509" t="s">
        <v>810</v>
      </c>
      <c r="F1509" t="s">
        <v>30</v>
      </c>
      <c r="G1509">
        <v>0.57483852013522696</v>
      </c>
      <c r="H1509" t="s">
        <v>25363</v>
      </c>
      <c r="I1509" s="1">
        <v>1.5831202848516601E-7</v>
      </c>
      <c r="J1509" s="1">
        <v>1.5831202848516601E-7</v>
      </c>
      <c r="K1509" s="1">
        <v>1.5831202848516601E-7</v>
      </c>
      <c r="L1509" s="1">
        <v>6.0875173798095797E-5</v>
      </c>
      <c r="M1509" s="1">
        <v>6.0875173798095797E-5</v>
      </c>
      <c r="N1509">
        <v>0.57483852013522696</v>
      </c>
      <c r="O1509" t="str">
        <f>VLOOKUP(E1509,usvi_genera_relabel!A$2:B$12642,2)</f>
        <v>ASV_00215: Bacteroidia; Saprospiraceae</v>
      </c>
    </row>
    <row r="1510" spans="1:15" x14ac:dyDescent="0.2">
      <c r="A1510" t="s">
        <v>12</v>
      </c>
      <c r="B1510" t="s">
        <v>25362</v>
      </c>
      <c r="C1510" t="s">
        <v>13</v>
      </c>
      <c r="D1510" t="s">
        <v>13</v>
      </c>
      <c r="E1510" t="s">
        <v>935</v>
      </c>
      <c r="F1510" t="s">
        <v>44</v>
      </c>
      <c r="G1510">
        <v>-0.67296302082813497</v>
      </c>
      <c r="H1510" t="s">
        <v>25363</v>
      </c>
      <c r="I1510" s="1">
        <v>1.2874015607526299E-10</v>
      </c>
      <c r="J1510" s="1">
        <v>1.2874015607526299E-10</v>
      </c>
      <c r="K1510" s="1">
        <v>1.2874015607526299E-10</v>
      </c>
      <c r="L1510" s="1">
        <v>1.07566865774492E-7</v>
      </c>
      <c r="M1510" s="1">
        <v>1.07566865774492E-7</v>
      </c>
      <c r="N1510">
        <v>-0.67296302082813497</v>
      </c>
      <c r="O1510" t="str">
        <f>VLOOKUP(E1510,usvi_genera_relabel!A$2:B$12642,2)</f>
        <v>ASV_00216: Gammaproteobacteria; SAR86 clade</v>
      </c>
    </row>
    <row r="1511" spans="1:15" x14ac:dyDescent="0.2">
      <c r="A1511" t="s">
        <v>12</v>
      </c>
      <c r="B1511" t="s">
        <v>25362</v>
      </c>
      <c r="C1511" t="s">
        <v>13</v>
      </c>
      <c r="D1511" t="s">
        <v>13</v>
      </c>
      <c r="E1511" t="s">
        <v>935</v>
      </c>
      <c r="F1511" t="s">
        <v>159</v>
      </c>
      <c r="G1511">
        <v>-0.69808517273461401</v>
      </c>
      <c r="H1511" t="s">
        <v>25363</v>
      </c>
      <c r="I1511" s="1">
        <v>1.3195613202303799E-11</v>
      </c>
      <c r="J1511" s="1">
        <v>1.3195613202303799E-11</v>
      </c>
      <c r="K1511" s="1">
        <v>1.3195613202303799E-11</v>
      </c>
      <c r="L1511" s="1">
        <v>1.43682792679149E-8</v>
      </c>
      <c r="M1511" s="1">
        <v>1.43682792679149E-8</v>
      </c>
      <c r="N1511">
        <v>-0.69808517273461401</v>
      </c>
      <c r="O1511" t="str">
        <f>VLOOKUP(E1511,usvi_genera_relabel!A$2:B$12642,2)</f>
        <v>ASV_00216: Gammaproteobacteria; SAR86 clade</v>
      </c>
    </row>
    <row r="1512" spans="1:15" x14ac:dyDescent="0.2">
      <c r="A1512" t="s">
        <v>12</v>
      </c>
      <c r="B1512" t="s">
        <v>25362</v>
      </c>
      <c r="C1512" t="s">
        <v>13</v>
      </c>
      <c r="D1512" t="s">
        <v>13</v>
      </c>
      <c r="E1512" t="s">
        <v>935</v>
      </c>
      <c r="F1512" t="s">
        <v>37</v>
      </c>
      <c r="G1512">
        <v>-0.781454249424262</v>
      </c>
      <c r="H1512" t="s">
        <v>25363</v>
      </c>
      <c r="I1512" s="1">
        <v>8.9157513457139794E-16</v>
      </c>
      <c r="J1512" s="1">
        <v>8.9157513457139794E-16</v>
      </c>
      <c r="K1512" s="1">
        <v>8.9157513457139794E-16</v>
      </c>
      <c r="L1512" s="1">
        <v>1.8297871132088501E-12</v>
      </c>
      <c r="M1512" s="1">
        <v>1.8297871132088501E-12</v>
      </c>
      <c r="N1512">
        <v>-0.781454249424262</v>
      </c>
      <c r="O1512" t="str">
        <f>VLOOKUP(E1512,usvi_genera_relabel!A$2:B$12642,2)</f>
        <v>ASV_00216: Gammaproteobacteria; SAR86 clade</v>
      </c>
    </row>
    <row r="1513" spans="1:15" x14ac:dyDescent="0.2">
      <c r="A1513" t="s">
        <v>12</v>
      </c>
      <c r="B1513" t="s">
        <v>25362</v>
      </c>
      <c r="C1513" t="s">
        <v>13</v>
      </c>
      <c r="D1513" t="s">
        <v>13</v>
      </c>
      <c r="E1513" t="s">
        <v>935</v>
      </c>
      <c r="F1513" t="s">
        <v>117</v>
      </c>
      <c r="G1513">
        <v>-0.495520939822021</v>
      </c>
      <c r="H1513" t="s">
        <v>25363</v>
      </c>
      <c r="I1513" s="1">
        <v>1.11473092143823E-5</v>
      </c>
      <c r="J1513" s="1">
        <v>1.11473092143823E-5</v>
      </c>
      <c r="K1513" s="1">
        <v>1.11473092143823E-5</v>
      </c>
      <c r="L1513">
        <v>2.2756672215653302E-3</v>
      </c>
      <c r="M1513">
        <v>2.2756672215653302E-3</v>
      </c>
      <c r="N1513" t="s">
        <v>25361</v>
      </c>
      <c r="O1513" t="str">
        <f>VLOOKUP(E1513,usvi_genera_relabel!A$2:B$12642,2)</f>
        <v>ASV_00216: Gammaproteobacteria; SAR86 clade</v>
      </c>
    </row>
    <row r="1514" spans="1:15" x14ac:dyDescent="0.2">
      <c r="A1514" t="s">
        <v>12</v>
      </c>
      <c r="B1514" t="s">
        <v>25362</v>
      </c>
      <c r="C1514" t="s">
        <v>13</v>
      </c>
      <c r="D1514" t="s">
        <v>13</v>
      </c>
      <c r="E1514" t="s">
        <v>935</v>
      </c>
      <c r="F1514" t="s">
        <v>66</v>
      </c>
      <c r="G1514">
        <v>-0.47978582854726398</v>
      </c>
      <c r="H1514" t="s">
        <v>25363</v>
      </c>
      <c r="I1514" s="1">
        <v>2.29889976335263E-5</v>
      </c>
      <c r="J1514" s="1">
        <v>2.29889976335263E-5</v>
      </c>
      <c r="K1514" s="1">
        <v>2.29889976335263E-5</v>
      </c>
      <c r="L1514">
        <v>4.0941752254998196E-3</v>
      </c>
      <c r="M1514">
        <v>4.0941752254998196E-3</v>
      </c>
      <c r="N1514" t="s">
        <v>25361</v>
      </c>
      <c r="O1514" t="str">
        <f>VLOOKUP(E1514,usvi_genera_relabel!A$2:B$12642,2)</f>
        <v>ASV_00216: Gammaproteobacteria; SAR86 clade</v>
      </c>
    </row>
    <row r="1515" spans="1:15" x14ac:dyDescent="0.2">
      <c r="A1515" t="s">
        <v>12</v>
      </c>
      <c r="B1515" t="s">
        <v>25362</v>
      </c>
      <c r="C1515" t="s">
        <v>13</v>
      </c>
      <c r="D1515" t="s">
        <v>13</v>
      </c>
      <c r="E1515" t="s">
        <v>935</v>
      </c>
      <c r="F1515" t="s">
        <v>45</v>
      </c>
      <c r="G1515">
        <v>-0.64044604194918398</v>
      </c>
      <c r="H1515" t="s">
        <v>25363</v>
      </c>
      <c r="I1515" s="1">
        <v>1.8034584752446399E-9</v>
      </c>
      <c r="J1515" s="1">
        <v>1.8034584752446399E-9</v>
      </c>
      <c r="K1515" s="1">
        <v>1.8034584752446399E-9</v>
      </c>
      <c r="L1515" s="1">
        <v>1.15928795317091E-6</v>
      </c>
      <c r="M1515" s="1">
        <v>1.15928795317091E-6</v>
      </c>
      <c r="N1515">
        <v>-0.64044604194918398</v>
      </c>
      <c r="O1515" t="str">
        <f>VLOOKUP(E1515,usvi_genera_relabel!A$2:B$12642,2)</f>
        <v>ASV_00216: Gammaproteobacteria; SAR86 clade</v>
      </c>
    </row>
    <row r="1516" spans="1:15" x14ac:dyDescent="0.2">
      <c r="A1516" t="s">
        <v>12</v>
      </c>
      <c r="B1516" t="s">
        <v>25362</v>
      </c>
      <c r="C1516" t="s">
        <v>13</v>
      </c>
      <c r="D1516" t="s">
        <v>13</v>
      </c>
      <c r="E1516" t="s">
        <v>935</v>
      </c>
      <c r="F1516" t="s">
        <v>30</v>
      </c>
      <c r="G1516">
        <v>-0.54924317595536598</v>
      </c>
      <c r="H1516" t="s">
        <v>25363</v>
      </c>
      <c r="I1516" s="1">
        <v>7.0490261642415099E-7</v>
      </c>
      <c r="J1516" s="1">
        <v>7.0490261642415099E-7</v>
      </c>
      <c r="K1516" s="1">
        <v>7.0490261642415099E-7</v>
      </c>
      <c r="L1516" s="1">
        <v>2.23789715648013E-4</v>
      </c>
      <c r="M1516" s="1">
        <v>2.23789715648013E-4</v>
      </c>
      <c r="N1516">
        <v>-0.54924317595536598</v>
      </c>
      <c r="O1516" t="str">
        <f>VLOOKUP(E1516,usvi_genera_relabel!A$2:B$12642,2)</f>
        <v>ASV_00216: Gammaproteobacteria; SAR86 clade</v>
      </c>
    </row>
    <row r="1517" spans="1:15" x14ac:dyDescent="0.2">
      <c r="A1517" t="s">
        <v>12</v>
      </c>
      <c r="B1517" t="s">
        <v>25362</v>
      </c>
      <c r="C1517" t="s">
        <v>13</v>
      </c>
      <c r="D1517" t="s">
        <v>13</v>
      </c>
      <c r="E1517" t="s">
        <v>811</v>
      </c>
      <c r="F1517" t="s">
        <v>28</v>
      </c>
      <c r="G1517">
        <v>0.48568839960635102</v>
      </c>
      <c r="H1517" t="s">
        <v>25363</v>
      </c>
      <c r="I1517" s="1">
        <v>2.6886534181166199E-5</v>
      </c>
      <c r="J1517" s="1">
        <v>2.6886534181166199E-5</v>
      </c>
      <c r="K1517" s="1">
        <v>2.6886534181166199E-5</v>
      </c>
      <c r="L1517">
        <v>4.6448059085249602E-3</v>
      </c>
      <c r="M1517">
        <v>4.6448059085249602E-3</v>
      </c>
      <c r="N1517" t="s">
        <v>25361</v>
      </c>
      <c r="O1517" t="str">
        <f>VLOOKUP(E1517,usvi_genera_relabel!A$2:B$12642,2)</f>
        <v>ASV_00217: Gammaproteobacteria; Coxiella</v>
      </c>
    </row>
    <row r="1518" spans="1:15" x14ac:dyDescent="0.2">
      <c r="A1518" t="s">
        <v>12</v>
      </c>
      <c r="B1518" t="s">
        <v>25362</v>
      </c>
      <c r="C1518" t="s">
        <v>13</v>
      </c>
      <c r="D1518" t="s">
        <v>13</v>
      </c>
      <c r="E1518" t="s">
        <v>811</v>
      </c>
      <c r="F1518" t="s">
        <v>91</v>
      </c>
      <c r="G1518">
        <v>0.52057763892959197</v>
      </c>
      <c r="H1518" t="s">
        <v>25363</v>
      </c>
      <c r="I1518" s="1">
        <v>3.2611636367749301E-6</v>
      </c>
      <c r="J1518" s="1">
        <v>3.2611636367749301E-6</v>
      </c>
      <c r="K1518" s="1">
        <v>3.2611636367749301E-6</v>
      </c>
      <c r="L1518" s="1">
        <v>8.1414284648486897E-4</v>
      </c>
      <c r="M1518" s="1">
        <v>8.1414284648486897E-4</v>
      </c>
      <c r="N1518">
        <v>0.52057763892959197</v>
      </c>
      <c r="O1518" t="str">
        <f>VLOOKUP(E1518,usvi_genera_relabel!A$2:B$12642,2)</f>
        <v>ASV_00217: Gammaproteobacteria; Coxiella</v>
      </c>
    </row>
    <row r="1519" spans="1:15" x14ac:dyDescent="0.2">
      <c r="A1519" t="s">
        <v>12</v>
      </c>
      <c r="B1519" t="s">
        <v>25362</v>
      </c>
      <c r="C1519" t="s">
        <v>13</v>
      </c>
      <c r="D1519" t="s">
        <v>13</v>
      </c>
      <c r="E1519" t="s">
        <v>811</v>
      </c>
      <c r="F1519" t="s">
        <v>44</v>
      </c>
      <c r="G1519">
        <v>-0.64605605099554597</v>
      </c>
      <c r="H1519" t="s">
        <v>25363</v>
      </c>
      <c r="I1519" s="1">
        <v>1.1697308888050101E-9</v>
      </c>
      <c r="J1519" s="1">
        <v>1.1697308888050101E-9</v>
      </c>
      <c r="K1519" s="1">
        <v>1.1697308888050101E-9</v>
      </c>
      <c r="L1519" s="1">
        <v>7.7674099569286603E-7</v>
      </c>
      <c r="M1519" s="1">
        <v>7.7674099569286603E-7</v>
      </c>
      <c r="N1519">
        <v>-0.64605605099554597</v>
      </c>
      <c r="O1519" t="str">
        <f>VLOOKUP(E1519,usvi_genera_relabel!A$2:B$12642,2)</f>
        <v>ASV_00217: Gammaproteobacteria; Coxiella</v>
      </c>
    </row>
    <row r="1520" spans="1:15" x14ac:dyDescent="0.2">
      <c r="A1520" t="s">
        <v>12</v>
      </c>
      <c r="B1520" t="s">
        <v>25362</v>
      </c>
      <c r="C1520" t="s">
        <v>13</v>
      </c>
      <c r="D1520" t="s">
        <v>13</v>
      </c>
      <c r="E1520" t="s">
        <v>811</v>
      </c>
      <c r="F1520" t="s">
        <v>159</v>
      </c>
      <c r="G1520">
        <v>-0.70788891215806304</v>
      </c>
      <c r="H1520" t="s">
        <v>25363</v>
      </c>
      <c r="I1520" s="1">
        <v>5.08563944134759E-12</v>
      </c>
      <c r="J1520" s="1">
        <v>5.08563944134759E-12</v>
      </c>
      <c r="K1520" s="1">
        <v>5.08563944134759E-12</v>
      </c>
      <c r="L1520" s="1">
        <v>6.0417705251491097E-9</v>
      </c>
      <c r="M1520" s="1">
        <v>6.0417705251491097E-9</v>
      </c>
      <c r="N1520">
        <v>-0.70788891215806304</v>
      </c>
      <c r="O1520" t="str">
        <f>VLOOKUP(E1520,usvi_genera_relabel!A$2:B$12642,2)</f>
        <v>ASV_00217: Gammaproteobacteria; Coxiella</v>
      </c>
    </row>
    <row r="1521" spans="1:15" x14ac:dyDescent="0.2">
      <c r="A1521" t="s">
        <v>12</v>
      </c>
      <c r="B1521" t="s">
        <v>25362</v>
      </c>
      <c r="C1521" t="s">
        <v>13</v>
      </c>
      <c r="D1521" t="s">
        <v>13</v>
      </c>
      <c r="E1521" t="s">
        <v>811</v>
      </c>
      <c r="F1521" t="s">
        <v>161</v>
      </c>
      <c r="G1521">
        <v>-0.64592556151442804</v>
      </c>
      <c r="H1521" t="s">
        <v>25363</v>
      </c>
      <c r="I1521" s="1">
        <v>1.18824916168489E-5</v>
      </c>
      <c r="J1521" s="1">
        <v>1.18824916168489E-5</v>
      </c>
      <c r="K1521" s="1">
        <v>1.18824916168489E-5</v>
      </c>
      <c r="L1521">
        <v>2.4038127020321802E-3</v>
      </c>
      <c r="M1521">
        <v>2.4038127020321802E-3</v>
      </c>
      <c r="N1521">
        <v>-0.64592556151442804</v>
      </c>
      <c r="O1521" t="str">
        <f>VLOOKUP(E1521,usvi_genera_relabel!A$2:B$12642,2)</f>
        <v>ASV_00217: Gammaproteobacteria; Coxiella</v>
      </c>
    </row>
    <row r="1522" spans="1:15" x14ac:dyDescent="0.2">
      <c r="A1522" t="s">
        <v>12</v>
      </c>
      <c r="B1522" t="s">
        <v>25362</v>
      </c>
      <c r="C1522" t="s">
        <v>13</v>
      </c>
      <c r="D1522" t="s">
        <v>13</v>
      </c>
      <c r="E1522" t="s">
        <v>811</v>
      </c>
      <c r="F1522" t="s">
        <v>96</v>
      </c>
      <c r="G1522">
        <v>0.47223924583837301</v>
      </c>
      <c r="H1522" t="s">
        <v>25363</v>
      </c>
      <c r="I1522" s="1">
        <v>3.2128384694024901E-5</v>
      </c>
      <c r="J1522" s="1">
        <v>3.2128384694024901E-5</v>
      </c>
      <c r="K1522" s="1">
        <v>3.2128384694024901E-5</v>
      </c>
      <c r="L1522">
        <v>5.3711688796526397E-3</v>
      </c>
      <c r="M1522">
        <v>5.3711688796526397E-3</v>
      </c>
      <c r="N1522" t="s">
        <v>25361</v>
      </c>
      <c r="O1522" t="str">
        <f>VLOOKUP(E1522,usvi_genera_relabel!A$2:B$12642,2)</f>
        <v>ASV_00217: Gammaproteobacteria; Coxiella</v>
      </c>
    </row>
    <row r="1523" spans="1:15" x14ac:dyDescent="0.2">
      <c r="A1523" t="s">
        <v>12</v>
      </c>
      <c r="B1523" t="s">
        <v>25362</v>
      </c>
      <c r="C1523" t="s">
        <v>13</v>
      </c>
      <c r="D1523" t="s">
        <v>13</v>
      </c>
      <c r="E1523" t="s">
        <v>811</v>
      </c>
      <c r="F1523" t="s">
        <v>71</v>
      </c>
      <c r="G1523">
        <v>0.48982904999101101</v>
      </c>
      <c r="H1523" t="s">
        <v>25363</v>
      </c>
      <c r="I1523" s="1">
        <v>1.45435761621656E-5</v>
      </c>
      <c r="J1523" s="1">
        <v>1.45435761621656E-5</v>
      </c>
      <c r="K1523" s="1">
        <v>1.45435761621656E-5</v>
      </c>
      <c r="L1523">
        <v>2.8309566392478499E-3</v>
      </c>
      <c r="M1523">
        <v>2.8309566392478499E-3</v>
      </c>
      <c r="N1523" t="s">
        <v>25361</v>
      </c>
      <c r="O1523" t="str">
        <f>VLOOKUP(E1523,usvi_genera_relabel!A$2:B$12642,2)</f>
        <v>ASV_00217: Gammaproteobacteria; Coxiella</v>
      </c>
    </row>
    <row r="1524" spans="1:15" x14ac:dyDescent="0.2">
      <c r="A1524" t="s">
        <v>12</v>
      </c>
      <c r="B1524" t="s">
        <v>25362</v>
      </c>
      <c r="C1524" t="s">
        <v>13</v>
      </c>
      <c r="D1524" t="s">
        <v>13</v>
      </c>
      <c r="E1524" t="s">
        <v>811</v>
      </c>
      <c r="F1524" t="s">
        <v>50</v>
      </c>
      <c r="G1524">
        <v>-0.48945979837712</v>
      </c>
      <c r="H1524" t="s">
        <v>25363</v>
      </c>
      <c r="I1524" s="1">
        <v>1.4794259997274801E-5</v>
      </c>
      <c r="J1524" s="1">
        <v>1.4794259997274801E-5</v>
      </c>
      <c r="K1524" s="1">
        <v>1.4794259997274801E-5</v>
      </c>
      <c r="L1524">
        <v>2.8687280825095201E-3</v>
      </c>
      <c r="M1524">
        <v>2.8687280825095201E-3</v>
      </c>
      <c r="N1524" t="s">
        <v>25361</v>
      </c>
      <c r="O1524" t="str">
        <f>VLOOKUP(E1524,usvi_genera_relabel!A$2:B$12642,2)</f>
        <v>ASV_00217: Gammaproteobacteria; Coxiella</v>
      </c>
    </row>
    <row r="1525" spans="1:15" x14ac:dyDescent="0.2">
      <c r="A1525" t="s">
        <v>12</v>
      </c>
      <c r="B1525" t="s">
        <v>25362</v>
      </c>
      <c r="C1525" t="s">
        <v>13</v>
      </c>
      <c r="D1525" t="s">
        <v>13</v>
      </c>
      <c r="E1525" t="s">
        <v>811</v>
      </c>
      <c r="F1525" t="s">
        <v>177</v>
      </c>
      <c r="G1525">
        <v>0.52918832151151995</v>
      </c>
      <c r="H1525" t="s">
        <v>25363</v>
      </c>
      <c r="I1525" s="1">
        <v>2.94148920797651E-6</v>
      </c>
      <c r="J1525" s="1">
        <v>2.94148920797651E-6</v>
      </c>
      <c r="K1525" s="1">
        <v>2.94148920797651E-6</v>
      </c>
      <c r="L1525" s="1">
        <v>7.4671859110505201E-4</v>
      </c>
      <c r="M1525" s="1">
        <v>7.4671859110505201E-4</v>
      </c>
      <c r="N1525">
        <v>0.52918832151151995</v>
      </c>
      <c r="O1525" t="str">
        <f>VLOOKUP(E1525,usvi_genera_relabel!A$2:B$12642,2)</f>
        <v>ASV_00217: Gammaproteobacteria; Coxiella</v>
      </c>
    </row>
    <row r="1526" spans="1:15" x14ac:dyDescent="0.2">
      <c r="A1526" t="s">
        <v>12</v>
      </c>
      <c r="B1526" t="s">
        <v>25362</v>
      </c>
      <c r="C1526" t="s">
        <v>13</v>
      </c>
      <c r="D1526" t="s">
        <v>13</v>
      </c>
      <c r="E1526" t="s">
        <v>811</v>
      </c>
      <c r="F1526" t="s">
        <v>37</v>
      </c>
      <c r="G1526">
        <v>-0.69590501887086498</v>
      </c>
      <c r="H1526" t="s">
        <v>25363</v>
      </c>
      <c r="I1526" s="1">
        <v>1.6228234896600899E-11</v>
      </c>
      <c r="J1526" s="1">
        <v>1.6228234896600899E-11</v>
      </c>
      <c r="K1526" s="1">
        <v>1.6228234896600899E-11</v>
      </c>
      <c r="L1526" s="1">
        <v>1.7356584955750401E-8</v>
      </c>
      <c r="M1526" s="1">
        <v>1.7356584955750401E-8</v>
      </c>
      <c r="N1526">
        <v>-0.69590501887086498</v>
      </c>
      <c r="O1526" t="str">
        <f>VLOOKUP(E1526,usvi_genera_relabel!A$2:B$12642,2)</f>
        <v>ASV_00217: Gammaproteobacteria; Coxiella</v>
      </c>
    </row>
    <row r="1527" spans="1:15" x14ac:dyDescent="0.2">
      <c r="A1527" t="s">
        <v>12</v>
      </c>
      <c r="B1527" t="s">
        <v>25362</v>
      </c>
      <c r="C1527" t="s">
        <v>13</v>
      </c>
      <c r="D1527" t="s">
        <v>13</v>
      </c>
      <c r="E1527" t="s">
        <v>811</v>
      </c>
      <c r="F1527" t="s">
        <v>225</v>
      </c>
      <c r="G1527">
        <v>0.53943457406842399</v>
      </c>
      <c r="H1527" t="s">
        <v>25363</v>
      </c>
      <c r="I1527" s="1">
        <v>1.44651758808533E-6</v>
      </c>
      <c r="J1527" s="1">
        <v>1.44651758808533E-6</v>
      </c>
      <c r="K1527" s="1">
        <v>1.44651758808533E-6</v>
      </c>
      <c r="L1527" s="1">
        <v>4.1031624407306198E-4</v>
      </c>
      <c r="M1527" s="1">
        <v>4.1031624407306198E-4</v>
      </c>
      <c r="N1527">
        <v>0.53943457406842399</v>
      </c>
      <c r="O1527" t="str">
        <f>VLOOKUP(E1527,usvi_genera_relabel!A$2:B$12642,2)</f>
        <v>ASV_00217: Gammaproteobacteria; Coxiella</v>
      </c>
    </row>
    <row r="1528" spans="1:15" x14ac:dyDescent="0.2">
      <c r="A1528" t="s">
        <v>12</v>
      </c>
      <c r="B1528" t="s">
        <v>25362</v>
      </c>
      <c r="C1528" t="s">
        <v>13</v>
      </c>
      <c r="D1528" t="s">
        <v>13</v>
      </c>
      <c r="E1528" t="s">
        <v>811</v>
      </c>
      <c r="F1528" t="s">
        <v>45</v>
      </c>
      <c r="G1528">
        <v>-0.60345784208390996</v>
      </c>
      <c r="H1528" t="s">
        <v>25363</v>
      </c>
      <c r="I1528" s="1">
        <v>2.5448117784817102E-8</v>
      </c>
      <c r="J1528" s="1">
        <v>2.5448117784817102E-8</v>
      </c>
      <c r="K1528" s="1">
        <v>2.5448117784817102E-8</v>
      </c>
      <c r="L1528" s="1">
        <v>1.21705739897753E-5</v>
      </c>
      <c r="M1528" s="1">
        <v>1.21705739897753E-5</v>
      </c>
      <c r="N1528">
        <v>-0.60345784208390996</v>
      </c>
      <c r="O1528" t="str">
        <f>VLOOKUP(E1528,usvi_genera_relabel!A$2:B$12642,2)</f>
        <v>ASV_00217: Gammaproteobacteria; Coxiella</v>
      </c>
    </row>
    <row r="1529" spans="1:15" x14ac:dyDescent="0.2">
      <c r="A1529" t="s">
        <v>12</v>
      </c>
      <c r="B1529" t="s">
        <v>25362</v>
      </c>
      <c r="C1529" t="s">
        <v>13</v>
      </c>
      <c r="D1529" t="s">
        <v>13</v>
      </c>
      <c r="E1529" t="s">
        <v>811</v>
      </c>
      <c r="F1529" t="s">
        <v>92</v>
      </c>
      <c r="G1529">
        <v>0.57425052859627201</v>
      </c>
      <c r="H1529" t="s">
        <v>25363</v>
      </c>
      <c r="I1529" s="1">
        <v>2.4821633859326297E-7</v>
      </c>
      <c r="J1529" s="1">
        <v>2.4821633859326297E-7</v>
      </c>
      <c r="K1529" s="1">
        <v>2.4821633859326297E-7</v>
      </c>
      <c r="L1529" s="1">
        <v>9.0091598803575195E-5</v>
      </c>
      <c r="M1529" s="1">
        <v>9.0091598803575195E-5</v>
      </c>
      <c r="N1529">
        <v>0.57425052859627201</v>
      </c>
      <c r="O1529" t="str">
        <f>VLOOKUP(E1529,usvi_genera_relabel!A$2:B$12642,2)</f>
        <v>ASV_00217: Gammaproteobacteria; Coxiella</v>
      </c>
    </row>
    <row r="1530" spans="1:15" x14ac:dyDescent="0.2">
      <c r="A1530" t="s">
        <v>12</v>
      </c>
      <c r="B1530" t="s">
        <v>25362</v>
      </c>
      <c r="C1530" t="s">
        <v>13</v>
      </c>
      <c r="D1530" t="s">
        <v>13</v>
      </c>
      <c r="E1530" t="s">
        <v>811</v>
      </c>
      <c r="F1530" t="s">
        <v>30</v>
      </c>
      <c r="G1530">
        <v>-0.56005399328742</v>
      </c>
      <c r="H1530" t="s">
        <v>25363</v>
      </c>
      <c r="I1530" s="1">
        <v>3.8089142584573402E-7</v>
      </c>
      <c r="J1530" s="1">
        <v>3.8089142584573402E-7</v>
      </c>
      <c r="K1530" s="1">
        <v>3.8089142584573402E-7</v>
      </c>
      <c r="L1530" s="1">
        <v>1.30616896070487E-4</v>
      </c>
      <c r="M1530" s="1">
        <v>1.30616896070487E-4</v>
      </c>
      <c r="N1530">
        <v>-0.56005399328742</v>
      </c>
      <c r="O1530" t="str">
        <f>VLOOKUP(E1530,usvi_genera_relabel!A$2:B$12642,2)</f>
        <v>ASV_00217: Gammaproteobacteria; Coxiella</v>
      </c>
    </row>
    <row r="1531" spans="1:15" x14ac:dyDescent="0.2">
      <c r="A1531" t="s">
        <v>12</v>
      </c>
      <c r="B1531" t="s">
        <v>25362</v>
      </c>
      <c r="C1531" t="s">
        <v>13</v>
      </c>
      <c r="D1531" t="s">
        <v>13</v>
      </c>
      <c r="E1531" t="s">
        <v>811</v>
      </c>
      <c r="F1531" t="s">
        <v>185</v>
      </c>
      <c r="G1531">
        <v>0.56682550583798896</v>
      </c>
      <c r="H1531" t="s">
        <v>25363</v>
      </c>
      <c r="I1531" s="1">
        <v>3.8264906549710098E-7</v>
      </c>
      <c r="J1531" s="1">
        <v>3.8264906549710098E-7</v>
      </c>
      <c r="K1531" s="1">
        <v>3.8264906549710098E-7</v>
      </c>
      <c r="L1531" s="1">
        <v>1.3116218160307201E-4</v>
      </c>
      <c r="M1531" s="1">
        <v>1.3116218160307201E-4</v>
      </c>
      <c r="N1531">
        <v>0.56682550583798896</v>
      </c>
      <c r="O1531" t="str">
        <f>VLOOKUP(E1531,usvi_genera_relabel!A$2:B$12642,2)</f>
        <v>ASV_00217: Gammaproteobacteria; Coxiella</v>
      </c>
    </row>
    <row r="1532" spans="1:15" x14ac:dyDescent="0.2">
      <c r="A1532" t="s">
        <v>12</v>
      </c>
      <c r="B1532" t="s">
        <v>25362</v>
      </c>
      <c r="C1532" t="s">
        <v>13</v>
      </c>
      <c r="D1532" t="s">
        <v>13</v>
      </c>
      <c r="E1532" t="s">
        <v>699</v>
      </c>
      <c r="F1532" t="s">
        <v>157</v>
      </c>
      <c r="G1532">
        <v>-0.49214802193040802</v>
      </c>
      <c r="H1532" t="s">
        <v>25363</v>
      </c>
      <c r="I1532" s="1">
        <v>1.30575790536279E-5</v>
      </c>
      <c r="J1532" s="1">
        <v>1.30575790536279E-5</v>
      </c>
      <c r="K1532" s="1">
        <v>1.30575790536279E-5</v>
      </c>
      <c r="L1532">
        <v>2.5899990906433001E-3</v>
      </c>
      <c r="M1532">
        <v>2.5899990906433001E-3</v>
      </c>
      <c r="N1532" t="s">
        <v>25361</v>
      </c>
      <c r="O1532" t="str">
        <f>VLOOKUP(E1532,usvi_genera_relabel!A$2:B$12642,2)</f>
        <v>ASV_00218: Bacteroidia; NS4 marine group</v>
      </c>
    </row>
    <row r="1533" spans="1:15" x14ac:dyDescent="0.2">
      <c r="A1533" t="s">
        <v>12</v>
      </c>
      <c r="B1533" t="s">
        <v>25362</v>
      </c>
      <c r="C1533" t="s">
        <v>13</v>
      </c>
      <c r="D1533" t="s">
        <v>13</v>
      </c>
      <c r="E1533" t="s">
        <v>699</v>
      </c>
      <c r="F1533" t="s">
        <v>31</v>
      </c>
      <c r="G1533">
        <v>-0.50445929088171204</v>
      </c>
      <c r="H1533" t="s">
        <v>25363</v>
      </c>
      <c r="I1533" s="1">
        <v>7.2706575655929898E-6</v>
      </c>
      <c r="J1533" s="1">
        <v>7.2706575655929898E-6</v>
      </c>
      <c r="K1533" s="1">
        <v>7.2706575655929898E-6</v>
      </c>
      <c r="L1533">
        <v>1.5926605275524599E-3</v>
      </c>
      <c r="M1533">
        <v>1.5926605275524599E-3</v>
      </c>
      <c r="N1533">
        <v>-0.50445929088171204</v>
      </c>
      <c r="O1533" t="str">
        <f>VLOOKUP(E1533,usvi_genera_relabel!A$2:B$12642,2)</f>
        <v>ASV_00218: Bacteroidia; NS4 marine group</v>
      </c>
    </row>
    <row r="1534" spans="1:15" x14ac:dyDescent="0.2">
      <c r="A1534" t="s">
        <v>12</v>
      </c>
      <c r="B1534" t="s">
        <v>25362</v>
      </c>
      <c r="C1534" t="s">
        <v>13</v>
      </c>
      <c r="D1534" t="s">
        <v>13</v>
      </c>
      <c r="E1534" t="s">
        <v>699</v>
      </c>
      <c r="F1534" t="s">
        <v>44</v>
      </c>
      <c r="G1534">
        <v>-0.73914705993430396</v>
      </c>
      <c r="H1534" t="s">
        <v>25363</v>
      </c>
      <c r="I1534" s="1">
        <v>1.83875483816822E-13</v>
      </c>
      <c r="J1534" s="1">
        <v>1.83875483816822E-13</v>
      </c>
      <c r="K1534" s="1">
        <v>1.83875483816822E-13</v>
      </c>
      <c r="L1534" s="1">
        <v>2.9140765339727602E-10</v>
      </c>
      <c r="M1534" s="1">
        <v>2.9140765339727602E-10</v>
      </c>
      <c r="N1534">
        <v>-0.73914705993430396</v>
      </c>
      <c r="O1534" t="str">
        <f>VLOOKUP(E1534,usvi_genera_relabel!A$2:B$12642,2)</f>
        <v>ASV_00218: Bacteroidia; NS4 marine group</v>
      </c>
    </row>
    <row r="1535" spans="1:15" x14ac:dyDescent="0.2">
      <c r="A1535" t="s">
        <v>12</v>
      </c>
      <c r="B1535" t="s">
        <v>25362</v>
      </c>
      <c r="C1535" t="s">
        <v>13</v>
      </c>
      <c r="D1535" t="s">
        <v>13</v>
      </c>
      <c r="E1535" t="s">
        <v>699</v>
      </c>
      <c r="F1535" t="s">
        <v>159</v>
      </c>
      <c r="G1535">
        <v>-0.74096347666482398</v>
      </c>
      <c r="H1535" t="s">
        <v>25363</v>
      </c>
      <c r="I1535" s="1">
        <v>1.4943496795464801E-13</v>
      </c>
      <c r="J1535" s="1">
        <v>1.4943496795464801E-13</v>
      </c>
      <c r="K1535" s="1">
        <v>1.4943496795464801E-13</v>
      </c>
      <c r="L1535" s="1">
        <v>2.4072435940704199E-10</v>
      </c>
      <c r="M1535" s="1">
        <v>2.4072435940704199E-10</v>
      </c>
      <c r="N1535">
        <v>-0.74096347666482398</v>
      </c>
      <c r="O1535" t="str">
        <f>VLOOKUP(E1535,usvi_genera_relabel!A$2:B$12642,2)</f>
        <v>ASV_00218: Bacteroidia; NS4 marine group</v>
      </c>
    </row>
    <row r="1536" spans="1:15" x14ac:dyDescent="0.2">
      <c r="A1536" t="s">
        <v>12</v>
      </c>
      <c r="B1536" t="s">
        <v>25362</v>
      </c>
      <c r="C1536" t="s">
        <v>13</v>
      </c>
      <c r="D1536" t="s">
        <v>13</v>
      </c>
      <c r="E1536" t="s">
        <v>699</v>
      </c>
      <c r="F1536" t="s">
        <v>68</v>
      </c>
      <c r="G1536">
        <v>-0.50698209189632404</v>
      </c>
      <c r="H1536" t="s">
        <v>25363</v>
      </c>
      <c r="I1536" s="1">
        <v>6.4304051776277301E-6</v>
      </c>
      <c r="J1536" s="1">
        <v>6.4304051776277301E-6</v>
      </c>
      <c r="K1536" s="1">
        <v>6.4304051776277301E-6</v>
      </c>
      <c r="L1536">
        <v>1.4392048290291701E-3</v>
      </c>
      <c r="M1536">
        <v>1.4392048290291701E-3</v>
      </c>
      <c r="N1536">
        <v>-0.50698209189632404</v>
      </c>
      <c r="O1536" t="str">
        <f>VLOOKUP(E1536,usvi_genera_relabel!A$2:B$12642,2)</f>
        <v>ASV_00218: Bacteroidia; NS4 marine group</v>
      </c>
    </row>
    <row r="1537" spans="1:15" x14ac:dyDescent="0.2">
      <c r="A1537" t="s">
        <v>12</v>
      </c>
      <c r="B1537" t="s">
        <v>25362</v>
      </c>
      <c r="C1537" t="s">
        <v>13</v>
      </c>
      <c r="D1537" t="s">
        <v>13</v>
      </c>
      <c r="E1537" t="s">
        <v>699</v>
      </c>
      <c r="F1537" t="s">
        <v>122</v>
      </c>
      <c r="G1537">
        <v>-0.54719818421309296</v>
      </c>
      <c r="H1537" t="s">
        <v>25363</v>
      </c>
      <c r="I1537" s="1">
        <v>2.3974279590862199E-6</v>
      </c>
      <c r="J1537" s="1">
        <v>2.3974279590862199E-6</v>
      </c>
      <c r="K1537" s="1">
        <v>2.3974279590862199E-6</v>
      </c>
      <c r="L1537" s="1">
        <v>6.2998201812137697E-4</v>
      </c>
      <c r="M1537" s="1">
        <v>6.2998201812137697E-4</v>
      </c>
      <c r="N1537">
        <v>-0.54719818421309296</v>
      </c>
      <c r="O1537" t="str">
        <f>VLOOKUP(E1537,usvi_genera_relabel!A$2:B$12642,2)</f>
        <v>ASV_00218: Bacteroidia; NS4 marine group</v>
      </c>
    </row>
    <row r="1538" spans="1:15" x14ac:dyDescent="0.2">
      <c r="A1538" t="s">
        <v>12</v>
      </c>
      <c r="B1538" t="s">
        <v>25362</v>
      </c>
      <c r="C1538" t="s">
        <v>13</v>
      </c>
      <c r="D1538" t="s">
        <v>13</v>
      </c>
      <c r="E1538" t="s">
        <v>699</v>
      </c>
      <c r="F1538" t="s">
        <v>161</v>
      </c>
      <c r="G1538">
        <v>-0.70039974400975702</v>
      </c>
      <c r="H1538" t="s">
        <v>25363</v>
      </c>
      <c r="I1538" s="1">
        <v>9.81565965628405E-7</v>
      </c>
      <c r="J1538" s="1">
        <v>9.81565965628405E-7</v>
      </c>
      <c r="K1538" s="1">
        <v>9.81565965628405E-7</v>
      </c>
      <c r="L1538" s="1">
        <v>2.9658976002571E-4</v>
      </c>
      <c r="M1538" s="1">
        <v>2.9658976002571E-4</v>
      </c>
      <c r="N1538">
        <v>-0.70039974400975702</v>
      </c>
      <c r="O1538" t="str">
        <f>VLOOKUP(E1538,usvi_genera_relabel!A$2:B$12642,2)</f>
        <v>ASV_00218: Bacteroidia; NS4 marine group</v>
      </c>
    </row>
    <row r="1539" spans="1:15" x14ac:dyDescent="0.2">
      <c r="A1539" t="s">
        <v>12</v>
      </c>
      <c r="B1539" t="s">
        <v>25362</v>
      </c>
      <c r="C1539" t="s">
        <v>13</v>
      </c>
      <c r="D1539" t="s">
        <v>13</v>
      </c>
      <c r="E1539" t="s">
        <v>699</v>
      </c>
      <c r="F1539" t="s">
        <v>48</v>
      </c>
      <c r="G1539">
        <v>-0.60170486065827</v>
      </c>
      <c r="H1539" t="s">
        <v>25363</v>
      </c>
      <c r="I1539" s="1">
        <v>2.8610892787733E-8</v>
      </c>
      <c r="J1539" s="1">
        <v>2.8610892787733E-8</v>
      </c>
      <c r="K1539" s="1">
        <v>2.8610892787733E-8</v>
      </c>
      <c r="L1539" s="1">
        <v>1.34890707955855E-5</v>
      </c>
      <c r="M1539" s="1">
        <v>1.34890707955855E-5</v>
      </c>
      <c r="N1539">
        <v>-0.60170486065827</v>
      </c>
      <c r="O1539" t="str">
        <f>VLOOKUP(E1539,usvi_genera_relabel!A$2:B$12642,2)</f>
        <v>ASV_00218: Bacteroidia; NS4 marine group</v>
      </c>
    </row>
    <row r="1540" spans="1:15" x14ac:dyDescent="0.2">
      <c r="A1540" t="s">
        <v>12</v>
      </c>
      <c r="B1540" t="s">
        <v>25362</v>
      </c>
      <c r="C1540" t="s">
        <v>13</v>
      </c>
      <c r="D1540" t="s">
        <v>13</v>
      </c>
      <c r="E1540" t="s">
        <v>699</v>
      </c>
      <c r="F1540" t="s">
        <v>50</v>
      </c>
      <c r="G1540">
        <v>-0.50301288496666796</v>
      </c>
      <c r="H1540" t="s">
        <v>25363</v>
      </c>
      <c r="I1540" s="1">
        <v>7.7976175874189697E-6</v>
      </c>
      <c r="J1540" s="1">
        <v>7.7976175874189697E-6</v>
      </c>
      <c r="K1540" s="1">
        <v>7.7976175874189697E-6</v>
      </c>
      <c r="L1540">
        <v>1.69387447800221E-3</v>
      </c>
      <c r="M1540">
        <v>1.69387447800221E-3</v>
      </c>
      <c r="N1540">
        <v>-0.50301288496666796</v>
      </c>
      <c r="O1540" t="str">
        <f>VLOOKUP(E1540,usvi_genera_relabel!A$2:B$12642,2)</f>
        <v>ASV_00218: Bacteroidia; NS4 marine group</v>
      </c>
    </row>
    <row r="1541" spans="1:15" x14ac:dyDescent="0.2">
      <c r="A1541" t="s">
        <v>12</v>
      </c>
      <c r="B1541" t="s">
        <v>25362</v>
      </c>
      <c r="C1541" t="s">
        <v>13</v>
      </c>
      <c r="D1541" t="s">
        <v>13</v>
      </c>
      <c r="E1541" t="s">
        <v>699</v>
      </c>
      <c r="F1541" t="s">
        <v>37</v>
      </c>
      <c r="G1541">
        <v>-0.78977126696084099</v>
      </c>
      <c r="H1541" t="s">
        <v>25363</v>
      </c>
      <c r="I1541" s="1">
        <v>2.7177853281661501E-16</v>
      </c>
      <c r="J1541" s="1">
        <v>2.7177853281661501E-16</v>
      </c>
      <c r="K1541" s="1">
        <v>2.7177853281661501E-16</v>
      </c>
      <c r="L1541" s="1">
        <v>5.7819110388042604E-13</v>
      </c>
      <c r="M1541" s="1">
        <v>5.7819110388042604E-13</v>
      </c>
      <c r="N1541">
        <v>-0.78977126696084099</v>
      </c>
      <c r="O1541" t="str">
        <f>VLOOKUP(E1541,usvi_genera_relabel!A$2:B$12642,2)</f>
        <v>ASV_00218: Bacteroidia; NS4 marine group</v>
      </c>
    </row>
    <row r="1542" spans="1:15" x14ac:dyDescent="0.2">
      <c r="A1542" t="s">
        <v>12</v>
      </c>
      <c r="B1542" t="s">
        <v>25362</v>
      </c>
      <c r="C1542" t="s">
        <v>13</v>
      </c>
      <c r="D1542" t="s">
        <v>13</v>
      </c>
      <c r="E1542" t="s">
        <v>699</v>
      </c>
      <c r="F1542" t="s">
        <v>117</v>
      </c>
      <c r="G1542">
        <v>-0.549365148941797</v>
      </c>
      <c r="H1542" t="s">
        <v>25363</v>
      </c>
      <c r="I1542" s="1">
        <v>7.0010822647810495E-7</v>
      </c>
      <c r="J1542" s="1">
        <v>7.0010822647810495E-7</v>
      </c>
      <c r="K1542" s="1">
        <v>7.0010822647810495E-7</v>
      </c>
      <c r="L1542" s="1">
        <v>2.2235778096422001E-4</v>
      </c>
      <c r="M1542" s="1">
        <v>2.2235778096422001E-4</v>
      </c>
      <c r="N1542">
        <v>-0.549365148941797</v>
      </c>
      <c r="O1542" t="str">
        <f>VLOOKUP(E1542,usvi_genera_relabel!A$2:B$12642,2)</f>
        <v>ASV_00218: Bacteroidia; NS4 marine group</v>
      </c>
    </row>
    <row r="1543" spans="1:15" x14ac:dyDescent="0.2">
      <c r="A1543" t="s">
        <v>12</v>
      </c>
      <c r="B1543" t="s">
        <v>25362</v>
      </c>
      <c r="C1543" t="s">
        <v>13</v>
      </c>
      <c r="D1543" t="s">
        <v>13</v>
      </c>
      <c r="E1543" t="s">
        <v>699</v>
      </c>
      <c r="F1543" t="s">
        <v>66</v>
      </c>
      <c r="G1543">
        <v>-0.58394434151540497</v>
      </c>
      <c r="H1543" t="s">
        <v>25363</v>
      </c>
      <c r="I1543" s="1">
        <v>9.0197544625867601E-8</v>
      </c>
      <c r="J1543" s="1">
        <v>9.0197544625867601E-8</v>
      </c>
      <c r="K1543" s="1">
        <v>9.0197544625867601E-8</v>
      </c>
      <c r="L1543" s="1">
        <v>3.7250136258939601E-5</v>
      </c>
      <c r="M1543" s="1">
        <v>3.7250136258939601E-5</v>
      </c>
      <c r="N1543">
        <v>-0.58394434151540497</v>
      </c>
      <c r="O1543" t="str">
        <f>VLOOKUP(E1543,usvi_genera_relabel!A$2:B$12642,2)</f>
        <v>ASV_00218: Bacteroidia; NS4 marine group</v>
      </c>
    </row>
    <row r="1544" spans="1:15" x14ac:dyDescent="0.2">
      <c r="A1544" t="s">
        <v>12</v>
      </c>
      <c r="B1544" t="s">
        <v>25362</v>
      </c>
      <c r="C1544" t="s">
        <v>13</v>
      </c>
      <c r="D1544" t="s">
        <v>13</v>
      </c>
      <c r="E1544" t="s">
        <v>699</v>
      </c>
      <c r="F1544" t="s">
        <v>45</v>
      </c>
      <c r="G1544">
        <v>-0.600931201680456</v>
      </c>
      <c r="H1544" t="s">
        <v>25363</v>
      </c>
      <c r="I1544" s="1">
        <v>3.0122265980466099E-8</v>
      </c>
      <c r="J1544" s="1">
        <v>3.0122265980466099E-8</v>
      </c>
      <c r="K1544" s="1">
        <v>3.0122265980466099E-8</v>
      </c>
      <c r="L1544" s="1">
        <v>1.41382503279634E-5</v>
      </c>
      <c r="M1544" s="1">
        <v>1.41382503279634E-5</v>
      </c>
      <c r="N1544">
        <v>-0.600931201680456</v>
      </c>
      <c r="O1544" t="str">
        <f>VLOOKUP(E1544,usvi_genera_relabel!A$2:B$12642,2)</f>
        <v>ASV_00218: Bacteroidia; NS4 marine group</v>
      </c>
    </row>
    <row r="1545" spans="1:15" x14ac:dyDescent="0.2">
      <c r="A1545" t="s">
        <v>12</v>
      </c>
      <c r="B1545" t="s">
        <v>25362</v>
      </c>
      <c r="C1545" t="s">
        <v>13</v>
      </c>
      <c r="D1545" t="s">
        <v>13</v>
      </c>
      <c r="E1545" t="s">
        <v>699</v>
      </c>
      <c r="F1545" t="s">
        <v>30</v>
      </c>
      <c r="G1545">
        <v>-0.635073108744864</v>
      </c>
      <c r="H1545" t="s">
        <v>25363</v>
      </c>
      <c r="I1545" s="1">
        <v>2.7078265883899699E-9</v>
      </c>
      <c r="J1545" s="1">
        <v>2.7078265883899699E-9</v>
      </c>
      <c r="K1545" s="1">
        <v>2.7078265883899699E-9</v>
      </c>
      <c r="L1545" s="1">
        <v>1.6588001602066901E-6</v>
      </c>
      <c r="M1545" s="1">
        <v>1.6588001602066901E-6</v>
      </c>
      <c r="N1545">
        <v>-0.635073108744864</v>
      </c>
      <c r="O1545" t="str">
        <f>VLOOKUP(E1545,usvi_genera_relabel!A$2:B$12642,2)</f>
        <v>ASV_00218: Bacteroidia; NS4 marine group</v>
      </c>
    </row>
    <row r="1546" spans="1:15" x14ac:dyDescent="0.2">
      <c r="A1546" t="s">
        <v>12</v>
      </c>
      <c r="B1546" t="s">
        <v>25362</v>
      </c>
      <c r="C1546" t="s">
        <v>13</v>
      </c>
      <c r="D1546" t="s">
        <v>13</v>
      </c>
      <c r="E1546" t="s">
        <v>313</v>
      </c>
      <c r="F1546" t="s">
        <v>157</v>
      </c>
      <c r="G1546">
        <v>0.58085724958519103</v>
      </c>
      <c r="H1546" t="s">
        <v>25363</v>
      </c>
      <c r="I1546" s="1">
        <v>1.0936028383067901E-7</v>
      </c>
      <c r="J1546" s="1">
        <v>1.0936028383067901E-7</v>
      </c>
      <c r="K1546" s="1">
        <v>1.0936028383067901E-7</v>
      </c>
      <c r="L1546" s="1">
        <v>4.4042041548304202E-5</v>
      </c>
      <c r="M1546" s="1">
        <v>4.4042041548304202E-5</v>
      </c>
      <c r="N1546">
        <v>0.58085724958519103</v>
      </c>
      <c r="O1546" t="str">
        <f>VLOOKUP(E1546,usvi_genera_relabel!A$2:B$12642,2)</f>
        <v>ASV_00221: Alphaproteobacteria; Rhodobacteraceae</v>
      </c>
    </row>
    <row r="1547" spans="1:15" x14ac:dyDescent="0.2">
      <c r="A1547" t="s">
        <v>12</v>
      </c>
      <c r="B1547" t="s">
        <v>25362</v>
      </c>
      <c r="C1547" t="s">
        <v>13</v>
      </c>
      <c r="D1547" t="s">
        <v>13</v>
      </c>
      <c r="E1547" t="s">
        <v>313</v>
      </c>
      <c r="F1547" t="s">
        <v>31</v>
      </c>
      <c r="G1547">
        <v>0.60354218673850302</v>
      </c>
      <c r="H1547" t="s">
        <v>25363</v>
      </c>
      <c r="I1547" s="1">
        <v>2.53046329467168E-8</v>
      </c>
      <c r="J1547" s="1">
        <v>2.53046329467168E-8</v>
      </c>
      <c r="K1547" s="1">
        <v>2.53046329467168E-8</v>
      </c>
      <c r="L1547" s="1">
        <v>1.21093495815726E-5</v>
      </c>
      <c r="M1547" s="1">
        <v>1.21093495815726E-5</v>
      </c>
      <c r="N1547">
        <v>0.60354218673850302</v>
      </c>
      <c r="O1547" t="str">
        <f>VLOOKUP(E1547,usvi_genera_relabel!A$2:B$12642,2)</f>
        <v>ASV_00221: Alphaproteobacteria; Rhodobacteraceae</v>
      </c>
    </row>
    <row r="1548" spans="1:15" x14ac:dyDescent="0.2">
      <c r="A1548" t="s">
        <v>12</v>
      </c>
      <c r="B1548" t="s">
        <v>25362</v>
      </c>
      <c r="C1548" t="s">
        <v>13</v>
      </c>
      <c r="D1548" t="s">
        <v>13</v>
      </c>
      <c r="E1548" t="s">
        <v>313</v>
      </c>
      <c r="F1548" t="s">
        <v>15</v>
      </c>
      <c r="G1548">
        <v>0.47835819119034201</v>
      </c>
      <c r="H1548" t="s">
        <v>25363</v>
      </c>
      <c r="I1548" s="1">
        <v>2.4506616844747101E-5</v>
      </c>
      <c r="J1548" s="1">
        <v>2.4506616844747101E-5</v>
      </c>
      <c r="K1548" s="1">
        <v>2.4506616844747101E-5</v>
      </c>
      <c r="L1548">
        <v>4.2979687054850299E-3</v>
      </c>
      <c r="M1548">
        <v>4.2979687054850299E-3</v>
      </c>
      <c r="N1548" t="s">
        <v>25361</v>
      </c>
      <c r="O1548" t="str">
        <f>VLOOKUP(E1548,usvi_genera_relabel!A$2:B$12642,2)</f>
        <v>ASV_00221: Alphaproteobacteria; Rhodobacteraceae</v>
      </c>
    </row>
    <row r="1549" spans="1:15" x14ac:dyDescent="0.2">
      <c r="A1549" t="s">
        <v>12</v>
      </c>
      <c r="B1549" t="s">
        <v>25362</v>
      </c>
      <c r="C1549" t="s">
        <v>13</v>
      </c>
      <c r="D1549" t="s">
        <v>13</v>
      </c>
      <c r="E1549" t="s">
        <v>313</v>
      </c>
      <c r="F1549" t="s">
        <v>44</v>
      </c>
      <c r="G1549">
        <v>0.73697525034241296</v>
      </c>
      <c r="H1549" t="s">
        <v>25363</v>
      </c>
      <c r="I1549" s="1">
        <v>2.3509705638814198E-13</v>
      </c>
      <c r="J1549" s="1">
        <v>2.3509705638814198E-13</v>
      </c>
      <c r="K1549" s="1">
        <v>2.3509705638814198E-13</v>
      </c>
      <c r="L1549" s="1">
        <v>3.6591758460845102E-10</v>
      </c>
      <c r="M1549" s="1">
        <v>3.6591758460845102E-10</v>
      </c>
      <c r="N1549">
        <v>0.73697525034241296</v>
      </c>
      <c r="O1549" t="str">
        <f>VLOOKUP(E1549,usvi_genera_relabel!A$2:B$12642,2)</f>
        <v>ASV_00221: Alphaproteobacteria; Rhodobacteraceae</v>
      </c>
    </row>
    <row r="1550" spans="1:15" x14ac:dyDescent="0.2">
      <c r="A1550" t="s">
        <v>12</v>
      </c>
      <c r="B1550" t="s">
        <v>25362</v>
      </c>
      <c r="C1550" t="s">
        <v>13</v>
      </c>
      <c r="D1550" t="s">
        <v>13</v>
      </c>
      <c r="E1550" t="s">
        <v>313</v>
      </c>
      <c r="F1550" t="s">
        <v>159</v>
      </c>
      <c r="G1550">
        <v>0.69489622765377501</v>
      </c>
      <c r="H1550" t="s">
        <v>25363</v>
      </c>
      <c r="I1550" s="1">
        <v>1.78473608373791E-11</v>
      </c>
      <c r="J1550" s="1">
        <v>1.78473608373791E-11</v>
      </c>
      <c r="K1550" s="1">
        <v>1.78473608373791E-11</v>
      </c>
      <c r="L1550" s="1">
        <v>1.8881928932622599E-8</v>
      </c>
      <c r="M1550" s="1">
        <v>1.8881928932622599E-8</v>
      </c>
      <c r="N1550">
        <v>0.69489622765377501</v>
      </c>
      <c r="O1550" t="str">
        <f>VLOOKUP(E1550,usvi_genera_relabel!A$2:B$12642,2)</f>
        <v>ASV_00221: Alphaproteobacteria; Rhodobacteraceae</v>
      </c>
    </row>
    <row r="1551" spans="1:15" x14ac:dyDescent="0.2">
      <c r="A1551" t="s">
        <v>12</v>
      </c>
      <c r="B1551" t="s">
        <v>25362</v>
      </c>
      <c r="C1551" t="s">
        <v>13</v>
      </c>
      <c r="D1551" t="s">
        <v>13</v>
      </c>
      <c r="E1551" t="s">
        <v>313</v>
      </c>
      <c r="F1551" t="s">
        <v>68</v>
      </c>
      <c r="G1551">
        <v>0.47528672968022301</v>
      </c>
      <c r="H1551" t="s">
        <v>25363</v>
      </c>
      <c r="I1551" s="1">
        <v>2.8092917752723001E-5</v>
      </c>
      <c r="J1551" s="1">
        <v>2.8092917752723001E-5</v>
      </c>
      <c r="K1551" s="1">
        <v>2.8092917752723001E-5</v>
      </c>
      <c r="L1551">
        <v>4.8094976901237397E-3</v>
      </c>
      <c r="M1551">
        <v>4.8094976901237397E-3</v>
      </c>
      <c r="N1551" t="s">
        <v>25361</v>
      </c>
      <c r="O1551" t="str">
        <f>VLOOKUP(E1551,usvi_genera_relabel!A$2:B$12642,2)</f>
        <v>ASV_00221: Alphaproteobacteria; Rhodobacteraceae</v>
      </c>
    </row>
    <row r="1552" spans="1:15" x14ac:dyDescent="0.2">
      <c r="A1552" t="s">
        <v>12</v>
      </c>
      <c r="B1552" t="s">
        <v>25362</v>
      </c>
      <c r="C1552" t="s">
        <v>13</v>
      </c>
      <c r="D1552" t="s">
        <v>13</v>
      </c>
      <c r="E1552" t="s">
        <v>313</v>
      </c>
      <c r="F1552" t="s">
        <v>122</v>
      </c>
      <c r="G1552">
        <v>0.59711269029006797</v>
      </c>
      <c r="H1552" t="s">
        <v>25363</v>
      </c>
      <c r="I1552" s="1">
        <v>1.51881246005388E-7</v>
      </c>
      <c r="J1552" s="1">
        <v>1.51881246005388E-7</v>
      </c>
      <c r="K1552" s="1">
        <v>1.51881246005388E-7</v>
      </c>
      <c r="L1552" s="1">
        <v>5.8574985208194301E-5</v>
      </c>
      <c r="M1552" s="1">
        <v>5.8574985208194301E-5</v>
      </c>
      <c r="N1552">
        <v>0.59711269029006797</v>
      </c>
      <c r="O1552" t="str">
        <f>VLOOKUP(E1552,usvi_genera_relabel!A$2:B$12642,2)</f>
        <v>ASV_00221: Alphaproteobacteria; Rhodobacteraceae</v>
      </c>
    </row>
    <row r="1553" spans="1:15" x14ac:dyDescent="0.2">
      <c r="A1553" t="s">
        <v>12</v>
      </c>
      <c r="B1553" t="s">
        <v>25362</v>
      </c>
      <c r="C1553" t="s">
        <v>13</v>
      </c>
      <c r="D1553" t="s">
        <v>13</v>
      </c>
      <c r="E1553" t="s">
        <v>313</v>
      </c>
      <c r="F1553" t="s">
        <v>161</v>
      </c>
      <c r="G1553">
        <v>0.60950299182312595</v>
      </c>
      <c r="H1553" t="s">
        <v>25363</v>
      </c>
      <c r="I1553" s="1">
        <v>4.8723675527391899E-5</v>
      </c>
      <c r="J1553" s="1">
        <v>4.8723675527391899E-5</v>
      </c>
      <c r="K1553" s="1">
        <v>4.8723675527391899E-5</v>
      </c>
      <c r="L1553">
        <v>7.5089706054513802E-3</v>
      </c>
      <c r="M1553">
        <v>7.5089706054513802E-3</v>
      </c>
      <c r="N1553">
        <v>0.60950299182312595</v>
      </c>
      <c r="O1553" t="str">
        <f>VLOOKUP(E1553,usvi_genera_relabel!A$2:B$12642,2)</f>
        <v>ASV_00221: Alphaproteobacteria; Rhodobacteraceae</v>
      </c>
    </row>
    <row r="1554" spans="1:15" x14ac:dyDescent="0.2">
      <c r="A1554" t="s">
        <v>12</v>
      </c>
      <c r="B1554" t="s">
        <v>25362</v>
      </c>
      <c r="C1554" t="s">
        <v>13</v>
      </c>
      <c r="D1554" t="s">
        <v>13</v>
      </c>
      <c r="E1554" t="s">
        <v>313</v>
      </c>
      <c r="F1554" t="s">
        <v>48</v>
      </c>
      <c r="G1554">
        <v>0.53474144891182396</v>
      </c>
      <c r="H1554" t="s">
        <v>25363</v>
      </c>
      <c r="I1554" s="1">
        <v>1.55711058573047E-6</v>
      </c>
      <c r="J1554" s="1">
        <v>1.55711058573047E-6</v>
      </c>
      <c r="K1554" s="1">
        <v>1.55711058573047E-6</v>
      </c>
      <c r="L1554" s="1">
        <v>4.3475593763411E-4</v>
      </c>
      <c r="M1554" s="1">
        <v>4.3475593763411E-4</v>
      </c>
      <c r="N1554">
        <v>0.53474144891182396</v>
      </c>
      <c r="O1554" t="str">
        <f>VLOOKUP(E1554,usvi_genera_relabel!A$2:B$12642,2)</f>
        <v>ASV_00221: Alphaproteobacteria; Rhodobacteraceae</v>
      </c>
    </row>
    <row r="1555" spans="1:15" x14ac:dyDescent="0.2">
      <c r="A1555" t="s">
        <v>12</v>
      </c>
      <c r="B1555" t="s">
        <v>25362</v>
      </c>
      <c r="C1555" t="s">
        <v>13</v>
      </c>
      <c r="D1555" t="s">
        <v>13</v>
      </c>
      <c r="E1555" t="s">
        <v>313</v>
      </c>
      <c r="F1555" t="s">
        <v>50</v>
      </c>
      <c r="G1555">
        <v>0.55979579923008504</v>
      </c>
      <c r="H1555" t="s">
        <v>25363</v>
      </c>
      <c r="I1555" s="1">
        <v>3.86630768411222E-7</v>
      </c>
      <c r="J1555" s="1">
        <v>3.86630768411222E-7</v>
      </c>
      <c r="K1555" s="1">
        <v>3.86630768411222E-7</v>
      </c>
      <c r="L1555" s="1">
        <v>1.3241105952146599E-4</v>
      </c>
      <c r="M1555" s="1">
        <v>1.3241105952146599E-4</v>
      </c>
      <c r="N1555">
        <v>0.55979579923008504</v>
      </c>
      <c r="O1555" t="str">
        <f>VLOOKUP(E1555,usvi_genera_relabel!A$2:B$12642,2)</f>
        <v>ASV_00221: Alphaproteobacteria; Rhodobacteraceae</v>
      </c>
    </row>
    <row r="1556" spans="1:15" x14ac:dyDescent="0.2">
      <c r="A1556" t="s">
        <v>12</v>
      </c>
      <c r="B1556" t="s">
        <v>25362</v>
      </c>
      <c r="C1556" t="s">
        <v>13</v>
      </c>
      <c r="D1556" t="s">
        <v>13</v>
      </c>
      <c r="E1556" t="s">
        <v>313</v>
      </c>
      <c r="F1556" t="s">
        <v>37</v>
      </c>
      <c r="G1556">
        <v>0.72596186692755604</v>
      </c>
      <c r="H1556" t="s">
        <v>25363</v>
      </c>
      <c r="I1556" s="1">
        <v>7.88411728727504E-13</v>
      </c>
      <c r="J1556" s="1">
        <v>7.88411728727504E-13</v>
      </c>
      <c r="K1556" s="1">
        <v>7.88411728727504E-13</v>
      </c>
      <c r="L1556" s="1">
        <v>1.13048422852353E-9</v>
      </c>
      <c r="M1556" s="1">
        <v>1.13048422852353E-9</v>
      </c>
      <c r="N1556">
        <v>0.72596186692755604</v>
      </c>
      <c r="O1556" t="str">
        <f>VLOOKUP(E1556,usvi_genera_relabel!A$2:B$12642,2)</f>
        <v>ASV_00221: Alphaproteobacteria; Rhodobacteraceae</v>
      </c>
    </row>
    <row r="1557" spans="1:15" x14ac:dyDescent="0.2">
      <c r="A1557" t="s">
        <v>12</v>
      </c>
      <c r="B1557" t="s">
        <v>25362</v>
      </c>
      <c r="C1557" t="s">
        <v>13</v>
      </c>
      <c r="D1557" t="s">
        <v>13</v>
      </c>
      <c r="E1557" t="s">
        <v>313</v>
      </c>
      <c r="F1557" t="s">
        <v>117</v>
      </c>
      <c r="G1557">
        <v>0.61372188774347103</v>
      </c>
      <c r="H1557" t="s">
        <v>25363</v>
      </c>
      <c r="I1557" s="1">
        <v>1.26330248278215E-8</v>
      </c>
      <c r="J1557" s="1">
        <v>1.26330248278215E-8</v>
      </c>
      <c r="K1557" s="1">
        <v>1.26330248278215E-8</v>
      </c>
      <c r="L1557" s="1">
        <v>6.5629360355688002E-6</v>
      </c>
      <c r="M1557" s="1">
        <v>6.5629360355688002E-6</v>
      </c>
      <c r="N1557">
        <v>0.61372188774347103</v>
      </c>
      <c r="O1557" t="str">
        <f>VLOOKUP(E1557,usvi_genera_relabel!A$2:B$12642,2)</f>
        <v>ASV_00221: Alphaproteobacteria; Rhodobacteraceae</v>
      </c>
    </row>
    <row r="1558" spans="1:15" x14ac:dyDescent="0.2">
      <c r="A1558" t="s">
        <v>12</v>
      </c>
      <c r="B1558" t="s">
        <v>25362</v>
      </c>
      <c r="C1558" t="s">
        <v>13</v>
      </c>
      <c r="D1558" t="s">
        <v>13</v>
      </c>
      <c r="E1558" t="s">
        <v>313</v>
      </c>
      <c r="F1558" t="s">
        <v>66</v>
      </c>
      <c r="G1558">
        <v>0.50635236895400404</v>
      </c>
      <c r="H1558" t="s">
        <v>25363</v>
      </c>
      <c r="I1558" s="1">
        <v>6.6311869598039697E-6</v>
      </c>
      <c r="J1558" s="1">
        <v>6.6311869598039697E-6</v>
      </c>
      <c r="K1558" s="1">
        <v>6.6311869598039697E-6</v>
      </c>
      <c r="L1558">
        <v>1.47444752799849E-3</v>
      </c>
      <c r="M1558">
        <v>1.47444752799849E-3</v>
      </c>
      <c r="N1558">
        <v>0.50635236895400404</v>
      </c>
      <c r="O1558" t="str">
        <f>VLOOKUP(E1558,usvi_genera_relabel!A$2:B$12642,2)</f>
        <v>ASV_00221: Alphaproteobacteria; Rhodobacteraceae</v>
      </c>
    </row>
    <row r="1559" spans="1:15" x14ac:dyDescent="0.2">
      <c r="A1559" t="s">
        <v>12</v>
      </c>
      <c r="B1559" t="s">
        <v>25362</v>
      </c>
      <c r="C1559" t="s">
        <v>13</v>
      </c>
      <c r="D1559" t="s">
        <v>13</v>
      </c>
      <c r="E1559" t="s">
        <v>313</v>
      </c>
      <c r="F1559" t="s">
        <v>45</v>
      </c>
      <c r="G1559">
        <v>0.69823095729333295</v>
      </c>
      <c r="H1559" t="s">
        <v>25363</v>
      </c>
      <c r="I1559" s="1">
        <v>1.3013480356410599E-11</v>
      </c>
      <c r="J1559" s="1">
        <v>1.3013480356410599E-11</v>
      </c>
      <c r="K1559" s="1">
        <v>1.3013480356410599E-11</v>
      </c>
      <c r="L1559" s="1">
        <v>1.41896959848362E-8</v>
      </c>
      <c r="M1559" s="1">
        <v>1.41896959848362E-8</v>
      </c>
      <c r="N1559">
        <v>0.69823095729333295</v>
      </c>
      <c r="O1559" t="str">
        <f>VLOOKUP(E1559,usvi_genera_relabel!A$2:B$12642,2)</f>
        <v>ASV_00221: Alphaproteobacteria; Rhodobacteraceae</v>
      </c>
    </row>
    <row r="1560" spans="1:15" x14ac:dyDescent="0.2">
      <c r="A1560" t="s">
        <v>12</v>
      </c>
      <c r="B1560" t="s">
        <v>25362</v>
      </c>
      <c r="C1560" t="s">
        <v>13</v>
      </c>
      <c r="D1560" t="s">
        <v>13</v>
      </c>
      <c r="E1560" t="s">
        <v>313</v>
      </c>
      <c r="F1560" t="s">
        <v>30</v>
      </c>
      <c r="G1560">
        <v>0.68708593981375599</v>
      </c>
      <c r="H1560" t="s">
        <v>25363</v>
      </c>
      <c r="I1560" s="1">
        <v>3.67902541180794E-11</v>
      </c>
      <c r="J1560" s="1">
        <v>3.67902541180794E-11</v>
      </c>
      <c r="K1560" s="1">
        <v>3.67902541180794E-11</v>
      </c>
      <c r="L1560" s="1">
        <v>3.5691378919489297E-8</v>
      </c>
      <c r="M1560" s="1">
        <v>3.5691378919489297E-8</v>
      </c>
      <c r="N1560">
        <v>0.68708593981375599</v>
      </c>
      <c r="O1560" t="str">
        <f>VLOOKUP(E1560,usvi_genera_relabel!A$2:B$12642,2)</f>
        <v>ASV_00221: Alphaproteobacteria; Rhodobacteraceae</v>
      </c>
    </row>
    <row r="1561" spans="1:15" x14ac:dyDescent="0.2">
      <c r="A1561" t="s">
        <v>12</v>
      </c>
      <c r="B1561" t="s">
        <v>25362</v>
      </c>
      <c r="C1561" t="s">
        <v>13</v>
      </c>
      <c r="D1561" t="s">
        <v>13</v>
      </c>
      <c r="E1561" t="s">
        <v>94</v>
      </c>
      <c r="F1561" t="s">
        <v>91</v>
      </c>
      <c r="G1561">
        <v>-0.51491820576343195</v>
      </c>
      <c r="H1561" t="s">
        <v>25363</v>
      </c>
      <c r="I1561" s="1">
        <v>4.3417109732312597E-6</v>
      </c>
      <c r="J1561" s="1">
        <v>4.3417109732312597E-6</v>
      </c>
      <c r="K1561" s="1">
        <v>4.3417109732312597E-6</v>
      </c>
      <c r="L1561">
        <v>1.03222233650132E-3</v>
      </c>
      <c r="M1561">
        <v>1.03222233650132E-3</v>
      </c>
      <c r="N1561">
        <v>-0.51491820576343195</v>
      </c>
      <c r="O1561" t="str">
        <f>VLOOKUP(E1561,usvi_genera_relabel!A$2:B$12642,2)</f>
        <v>ASV_00222: Bacteroidia; Saprospiraceae</v>
      </c>
    </row>
    <row r="1562" spans="1:15" x14ac:dyDescent="0.2">
      <c r="A1562" t="s">
        <v>12</v>
      </c>
      <c r="B1562" t="s">
        <v>25362</v>
      </c>
      <c r="C1562" t="s">
        <v>13</v>
      </c>
      <c r="D1562" t="s">
        <v>13</v>
      </c>
      <c r="E1562" t="s">
        <v>94</v>
      </c>
      <c r="F1562" t="s">
        <v>44</v>
      </c>
      <c r="G1562">
        <v>0.68255739443964503</v>
      </c>
      <c r="H1562" t="s">
        <v>25363</v>
      </c>
      <c r="I1562" s="1">
        <v>5.5393196689889199E-11</v>
      </c>
      <c r="J1562" s="1">
        <v>5.5393196689889199E-11</v>
      </c>
      <c r="K1562" s="1">
        <v>5.5393196689889199E-11</v>
      </c>
      <c r="L1562" s="1">
        <v>5.14437866141489E-8</v>
      </c>
      <c r="M1562" s="1">
        <v>5.14437866141489E-8</v>
      </c>
      <c r="N1562">
        <v>0.68255739443964503</v>
      </c>
      <c r="O1562" t="str">
        <f>VLOOKUP(E1562,usvi_genera_relabel!A$2:B$12642,2)</f>
        <v>ASV_00222: Bacteroidia; Saprospiraceae</v>
      </c>
    </row>
    <row r="1563" spans="1:15" x14ac:dyDescent="0.2">
      <c r="A1563" t="s">
        <v>12</v>
      </c>
      <c r="B1563" t="s">
        <v>25362</v>
      </c>
      <c r="C1563" t="s">
        <v>13</v>
      </c>
      <c r="D1563" t="s">
        <v>13</v>
      </c>
      <c r="E1563" t="s">
        <v>94</v>
      </c>
      <c r="F1563" t="s">
        <v>159</v>
      </c>
      <c r="G1563">
        <v>0.63831974208394104</v>
      </c>
      <c r="H1563" t="s">
        <v>25363</v>
      </c>
      <c r="I1563" s="1">
        <v>2.1201732365293E-9</v>
      </c>
      <c r="J1563" s="1">
        <v>2.1201732365293E-9</v>
      </c>
      <c r="K1563" s="1">
        <v>2.1201732365293E-9</v>
      </c>
      <c r="L1563" s="1">
        <v>1.3353782350650399E-6</v>
      </c>
      <c r="M1563" s="1">
        <v>1.3353782350650399E-6</v>
      </c>
      <c r="N1563">
        <v>0.63831974208394104</v>
      </c>
      <c r="O1563" t="str">
        <f>VLOOKUP(E1563,usvi_genera_relabel!A$2:B$12642,2)</f>
        <v>ASV_00222: Bacteroidia; Saprospiraceae</v>
      </c>
    </row>
    <row r="1564" spans="1:15" x14ac:dyDescent="0.2">
      <c r="A1564" t="s">
        <v>12</v>
      </c>
      <c r="B1564" t="s">
        <v>25362</v>
      </c>
      <c r="C1564" t="s">
        <v>13</v>
      </c>
      <c r="D1564" t="s">
        <v>13</v>
      </c>
      <c r="E1564" t="s">
        <v>94</v>
      </c>
      <c r="F1564" t="s">
        <v>122</v>
      </c>
      <c r="G1564">
        <v>0.48308326837791998</v>
      </c>
      <c r="H1564" t="s">
        <v>25363</v>
      </c>
      <c r="I1564" s="1">
        <v>4.5839078675209298E-5</v>
      </c>
      <c r="J1564" s="1">
        <v>4.5839078675209298E-5</v>
      </c>
      <c r="K1564" s="1">
        <v>4.5839078675209298E-5</v>
      </c>
      <c r="L1564">
        <v>7.1474270739905798E-3</v>
      </c>
      <c r="M1564">
        <v>7.1474270739905798E-3</v>
      </c>
      <c r="N1564" t="s">
        <v>25361</v>
      </c>
      <c r="O1564" t="str">
        <f>VLOOKUP(E1564,usvi_genera_relabel!A$2:B$12642,2)</f>
        <v>ASV_00222: Bacteroidia; Saprospiraceae</v>
      </c>
    </row>
    <row r="1565" spans="1:15" x14ac:dyDescent="0.2">
      <c r="A1565" t="s">
        <v>12</v>
      </c>
      <c r="B1565" t="s">
        <v>25362</v>
      </c>
      <c r="C1565" t="s">
        <v>13</v>
      </c>
      <c r="D1565" t="s">
        <v>13</v>
      </c>
      <c r="E1565" t="s">
        <v>94</v>
      </c>
      <c r="F1565" t="s">
        <v>71</v>
      </c>
      <c r="G1565">
        <v>-0.46503319353253197</v>
      </c>
      <c r="H1565" t="s">
        <v>25363</v>
      </c>
      <c r="I1565" s="1">
        <v>4.3908224416954902E-5</v>
      </c>
      <c r="J1565" s="1">
        <v>4.3908224416954902E-5</v>
      </c>
      <c r="K1565" s="1">
        <v>4.3908224416954902E-5</v>
      </c>
      <c r="L1565">
        <v>6.9138321124570202E-3</v>
      </c>
      <c r="M1565">
        <v>6.9138321124570202E-3</v>
      </c>
      <c r="N1565" t="s">
        <v>25361</v>
      </c>
      <c r="O1565" t="str">
        <f>VLOOKUP(E1565,usvi_genera_relabel!A$2:B$12642,2)</f>
        <v>ASV_00222: Bacteroidia; Saprospiraceae</v>
      </c>
    </row>
    <row r="1566" spans="1:15" x14ac:dyDescent="0.2">
      <c r="A1566" t="s">
        <v>12</v>
      </c>
      <c r="B1566" t="s">
        <v>25362</v>
      </c>
      <c r="C1566" t="s">
        <v>13</v>
      </c>
      <c r="D1566" t="s">
        <v>13</v>
      </c>
      <c r="E1566" t="s">
        <v>94</v>
      </c>
      <c r="F1566" t="s">
        <v>37</v>
      </c>
      <c r="G1566">
        <v>0.71897950411092604</v>
      </c>
      <c r="H1566" t="s">
        <v>25363</v>
      </c>
      <c r="I1566" s="1">
        <v>1.64809034237412E-12</v>
      </c>
      <c r="J1566" s="1">
        <v>1.64809034237412E-12</v>
      </c>
      <c r="K1566" s="1">
        <v>1.64809034237412E-12</v>
      </c>
      <c r="L1566" s="1">
        <v>2.1795326633164302E-9</v>
      </c>
      <c r="M1566" s="1">
        <v>2.1795326633164302E-9</v>
      </c>
      <c r="N1566">
        <v>0.71897950411092604</v>
      </c>
      <c r="O1566" t="str">
        <f>VLOOKUP(E1566,usvi_genera_relabel!A$2:B$12642,2)</f>
        <v>ASV_00222: Bacteroidia; Saprospiraceae</v>
      </c>
    </row>
    <row r="1567" spans="1:15" x14ac:dyDescent="0.2">
      <c r="A1567" t="s">
        <v>12</v>
      </c>
      <c r="B1567" t="s">
        <v>25362</v>
      </c>
      <c r="C1567" t="s">
        <v>13</v>
      </c>
      <c r="D1567" t="s">
        <v>13</v>
      </c>
      <c r="E1567" t="s">
        <v>94</v>
      </c>
      <c r="F1567" t="s">
        <v>117</v>
      </c>
      <c r="G1567">
        <v>0.48802601588154498</v>
      </c>
      <c r="H1567" t="s">
        <v>25363</v>
      </c>
      <c r="I1567" s="1">
        <v>1.5806343054012E-5</v>
      </c>
      <c r="J1567" s="1">
        <v>1.5806343054012E-5</v>
      </c>
      <c r="K1567" s="1">
        <v>1.5806343054012E-5</v>
      </c>
      <c r="L1567">
        <v>3.0241257946270299E-3</v>
      </c>
      <c r="M1567">
        <v>3.0241257946270299E-3</v>
      </c>
      <c r="N1567" t="s">
        <v>25361</v>
      </c>
      <c r="O1567" t="str">
        <f>VLOOKUP(E1567,usvi_genera_relabel!A$2:B$12642,2)</f>
        <v>ASV_00222: Bacteroidia; Saprospiraceae</v>
      </c>
    </row>
    <row r="1568" spans="1:15" x14ac:dyDescent="0.2">
      <c r="A1568" t="s">
        <v>12</v>
      </c>
      <c r="B1568" t="s">
        <v>25362</v>
      </c>
      <c r="C1568" t="s">
        <v>13</v>
      </c>
      <c r="D1568" t="s">
        <v>13</v>
      </c>
      <c r="E1568" t="s">
        <v>94</v>
      </c>
      <c r="F1568" t="s">
        <v>225</v>
      </c>
      <c r="G1568">
        <v>-0.46036067075270998</v>
      </c>
      <c r="H1568" t="s">
        <v>25363</v>
      </c>
      <c r="I1568" s="1">
        <v>6.0743318601050399E-5</v>
      </c>
      <c r="J1568" s="1">
        <v>6.0743318601050399E-5</v>
      </c>
      <c r="K1568" s="1">
        <v>6.0743318601050399E-5</v>
      </c>
      <c r="L1568">
        <v>8.9778556087385299E-3</v>
      </c>
      <c r="M1568">
        <v>8.9778556087385299E-3</v>
      </c>
      <c r="N1568" t="s">
        <v>25361</v>
      </c>
      <c r="O1568" t="str">
        <f>VLOOKUP(E1568,usvi_genera_relabel!A$2:B$12642,2)</f>
        <v>ASV_00222: Bacteroidia; Saprospiraceae</v>
      </c>
    </row>
    <row r="1569" spans="1:15" x14ac:dyDescent="0.2">
      <c r="A1569" t="s">
        <v>12</v>
      </c>
      <c r="B1569" t="s">
        <v>25362</v>
      </c>
      <c r="C1569" t="s">
        <v>13</v>
      </c>
      <c r="D1569" t="s">
        <v>13</v>
      </c>
      <c r="E1569" t="s">
        <v>94</v>
      </c>
      <c r="F1569" t="s">
        <v>45</v>
      </c>
      <c r="G1569">
        <v>0.669060876642673</v>
      </c>
      <c r="H1569" t="s">
        <v>25363</v>
      </c>
      <c r="I1569" s="1">
        <v>1.7981371068322501E-10</v>
      </c>
      <c r="J1569" s="1">
        <v>1.7981371068322501E-10</v>
      </c>
      <c r="K1569" s="1">
        <v>1.7981371068322501E-10</v>
      </c>
      <c r="L1569" s="1">
        <v>1.43345085019097E-7</v>
      </c>
      <c r="M1569" s="1">
        <v>1.43345085019097E-7</v>
      </c>
      <c r="N1569">
        <v>0.669060876642673</v>
      </c>
      <c r="O1569" t="str">
        <f>VLOOKUP(E1569,usvi_genera_relabel!A$2:B$12642,2)</f>
        <v>ASV_00222: Bacteroidia; Saprospiraceae</v>
      </c>
    </row>
    <row r="1570" spans="1:15" x14ac:dyDescent="0.2">
      <c r="A1570" t="s">
        <v>12</v>
      </c>
      <c r="B1570" t="s">
        <v>25362</v>
      </c>
      <c r="C1570" t="s">
        <v>13</v>
      </c>
      <c r="D1570" t="s">
        <v>13</v>
      </c>
      <c r="E1570" t="s">
        <v>94</v>
      </c>
      <c r="F1570" t="s">
        <v>30</v>
      </c>
      <c r="G1570">
        <v>0.50913638493882596</v>
      </c>
      <c r="H1570" t="s">
        <v>25363</v>
      </c>
      <c r="I1570" s="1">
        <v>5.7857085590749096E-6</v>
      </c>
      <c r="J1570" s="1">
        <v>5.7857085590749096E-6</v>
      </c>
      <c r="K1570" s="1">
        <v>5.7857085590749096E-6</v>
      </c>
      <c r="L1570">
        <v>1.3155992123338599E-3</v>
      </c>
      <c r="M1570">
        <v>1.3155992123338599E-3</v>
      </c>
      <c r="N1570">
        <v>0.50913638493882596</v>
      </c>
      <c r="O1570" t="str">
        <f>VLOOKUP(E1570,usvi_genera_relabel!A$2:B$12642,2)</f>
        <v>ASV_00222: Bacteroidia; Saprospiraceae</v>
      </c>
    </row>
    <row r="1571" spans="1:15" x14ac:dyDescent="0.2">
      <c r="A1571" t="s">
        <v>12</v>
      </c>
      <c r="B1571" t="s">
        <v>25362</v>
      </c>
      <c r="C1571" t="s">
        <v>13</v>
      </c>
      <c r="D1571" t="s">
        <v>13</v>
      </c>
      <c r="E1571" t="s">
        <v>936</v>
      </c>
      <c r="F1571" t="s">
        <v>44</v>
      </c>
      <c r="G1571">
        <v>-0.57478061169388805</v>
      </c>
      <c r="H1571" t="s">
        <v>25363</v>
      </c>
      <c r="I1571" s="1">
        <v>1.58870780922225E-7</v>
      </c>
      <c r="J1571" s="1">
        <v>1.58870780922225E-7</v>
      </c>
      <c r="K1571" s="1">
        <v>1.58870780922225E-7</v>
      </c>
      <c r="L1571" s="1">
        <v>6.1060038733866796E-5</v>
      </c>
      <c r="M1571" s="1">
        <v>6.1060038733866796E-5</v>
      </c>
      <c r="N1571">
        <v>-0.57478061169388805</v>
      </c>
      <c r="O1571" t="str">
        <f>VLOOKUP(E1571,usvi_genera_relabel!A$2:B$12642,2)</f>
        <v>ASV_00223: Alphaproteobacteria; AEGEAN-169 marine group</v>
      </c>
    </row>
    <row r="1572" spans="1:15" x14ac:dyDescent="0.2">
      <c r="A1572" t="s">
        <v>12</v>
      </c>
      <c r="B1572" t="s">
        <v>25362</v>
      </c>
      <c r="C1572" t="s">
        <v>13</v>
      </c>
      <c r="D1572" t="s">
        <v>13</v>
      </c>
      <c r="E1572" t="s">
        <v>936</v>
      </c>
      <c r="F1572" t="s">
        <v>159</v>
      </c>
      <c r="G1572">
        <v>-0.56654608699321596</v>
      </c>
      <c r="H1572" t="s">
        <v>25363</v>
      </c>
      <c r="I1572" s="1">
        <v>2.6041188919745498E-7</v>
      </c>
      <c r="J1572" s="1">
        <v>2.6041188919745498E-7</v>
      </c>
      <c r="K1572" s="1">
        <v>2.6041188919745498E-7</v>
      </c>
      <c r="L1572" s="1">
        <v>9.3649713553114799E-5</v>
      </c>
      <c r="M1572" s="1">
        <v>9.3649713553114799E-5</v>
      </c>
      <c r="N1572">
        <v>-0.56654608699321596</v>
      </c>
      <c r="O1572" t="str">
        <f>VLOOKUP(E1572,usvi_genera_relabel!A$2:B$12642,2)</f>
        <v>ASV_00223: Alphaproteobacteria; AEGEAN-169 marine group</v>
      </c>
    </row>
    <row r="1573" spans="1:15" x14ac:dyDescent="0.2">
      <c r="A1573" t="s">
        <v>12</v>
      </c>
      <c r="B1573" t="s">
        <v>25362</v>
      </c>
      <c r="C1573" t="s">
        <v>13</v>
      </c>
      <c r="D1573" t="s">
        <v>13</v>
      </c>
      <c r="E1573" t="s">
        <v>936</v>
      </c>
      <c r="F1573" t="s">
        <v>115</v>
      </c>
      <c r="G1573">
        <v>0.68601402600793304</v>
      </c>
      <c r="H1573" t="s">
        <v>25363</v>
      </c>
      <c r="I1573" s="1">
        <v>2.7803712786952699E-6</v>
      </c>
      <c r="J1573" s="1">
        <v>2.7803712786952699E-6</v>
      </c>
      <c r="K1573" s="1">
        <v>2.7803712786952699E-6</v>
      </c>
      <c r="L1573" s="1">
        <v>7.1228453946512197E-4</v>
      </c>
      <c r="M1573" s="1">
        <v>7.1228453946512197E-4</v>
      </c>
      <c r="N1573">
        <v>0.68601402600793304</v>
      </c>
      <c r="O1573" t="str">
        <f>VLOOKUP(E1573,usvi_genera_relabel!A$2:B$12642,2)</f>
        <v>ASV_00223: Alphaproteobacteria; AEGEAN-169 marine group</v>
      </c>
    </row>
    <row r="1574" spans="1:15" x14ac:dyDescent="0.2">
      <c r="A1574" t="s">
        <v>12</v>
      </c>
      <c r="B1574" t="s">
        <v>25362</v>
      </c>
      <c r="C1574" t="s">
        <v>13</v>
      </c>
      <c r="D1574" t="s">
        <v>13</v>
      </c>
      <c r="E1574" t="s">
        <v>936</v>
      </c>
      <c r="F1574" t="s">
        <v>37</v>
      </c>
      <c r="G1574">
        <v>-0.69205966108796502</v>
      </c>
      <c r="H1574" t="s">
        <v>25363</v>
      </c>
      <c r="I1574" s="1">
        <v>2.3270852469706199E-11</v>
      </c>
      <c r="J1574" s="1">
        <v>2.3270852469706199E-11</v>
      </c>
      <c r="K1574" s="1">
        <v>2.3270852469706199E-11</v>
      </c>
      <c r="L1574" s="1">
        <v>2.3989345347278901E-8</v>
      </c>
      <c r="M1574" s="1">
        <v>2.3989345347278901E-8</v>
      </c>
      <c r="N1574">
        <v>-0.69205966108796502</v>
      </c>
      <c r="O1574" t="str">
        <f>VLOOKUP(E1574,usvi_genera_relabel!A$2:B$12642,2)</f>
        <v>ASV_00223: Alphaproteobacteria; AEGEAN-169 marine group</v>
      </c>
    </row>
    <row r="1575" spans="1:15" x14ac:dyDescent="0.2">
      <c r="A1575" t="s">
        <v>12</v>
      </c>
      <c r="B1575" t="s">
        <v>25362</v>
      </c>
      <c r="C1575" t="s">
        <v>13</v>
      </c>
      <c r="D1575" t="s">
        <v>13</v>
      </c>
      <c r="E1575" t="s">
        <v>936</v>
      </c>
      <c r="F1575" t="s">
        <v>45</v>
      </c>
      <c r="G1575">
        <v>-0.51107991078890402</v>
      </c>
      <c r="H1575" t="s">
        <v>25363</v>
      </c>
      <c r="I1575" s="1">
        <v>5.2564794412771397E-6</v>
      </c>
      <c r="J1575" s="1">
        <v>5.2564794412771397E-6</v>
      </c>
      <c r="K1575" s="1">
        <v>5.2564794412771397E-6</v>
      </c>
      <c r="L1575">
        <v>1.21251524120745E-3</v>
      </c>
      <c r="M1575">
        <v>1.21251524120745E-3</v>
      </c>
      <c r="N1575">
        <v>-0.51107991078890402</v>
      </c>
      <c r="O1575" t="str">
        <f>VLOOKUP(E1575,usvi_genera_relabel!A$2:B$12642,2)</f>
        <v>ASV_00223: Alphaproteobacteria; AEGEAN-169 marine group</v>
      </c>
    </row>
    <row r="1576" spans="1:15" x14ac:dyDescent="0.2">
      <c r="A1576" t="s">
        <v>12</v>
      </c>
      <c r="B1576" t="s">
        <v>25362</v>
      </c>
      <c r="C1576" t="s">
        <v>13</v>
      </c>
      <c r="D1576" t="s">
        <v>13</v>
      </c>
      <c r="E1576" t="s">
        <v>937</v>
      </c>
      <c r="F1576" t="s">
        <v>157</v>
      </c>
      <c r="G1576">
        <v>0.46475465825121098</v>
      </c>
      <c r="H1576" t="s">
        <v>25363</v>
      </c>
      <c r="I1576" s="1">
        <v>4.4435352740432198E-5</v>
      </c>
      <c r="J1576" s="1">
        <v>4.4435352740432198E-5</v>
      </c>
      <c r="K1576" s="1">
        <v>4.4435352740432198E-5</v>
      </c>
      <c r="L1576">
        <v>6.9729925674630999E-3</v>
      </c>
      <c r="M1576">
        <v>6.9729925674630999E-3</v>
      </c>
      <c r="N1576" t="s">
        <v>25361</v>
      </c>
      <c r="O1576" t="str">
        <f>VLOOKUP(E1576,usvi_genera_relabel!A$2:B$12642,2)</f>
        <v>ASV_00224: Alphaproteobacteria; HIMB11</v>
      </c>
    </row>
    <row r="1577" spans="1:15" x14ac:dyDescent="0.2">
      <c r="A1577" t="s">
        <v>12</v>
      </c>
      <c r="B1577" t="s">
        <v>25362</v>
      </c>
      <c r="C1577" t="s">
        <v>13</v>
      </c>
      <c r="D1577" t="s">
        <v>13</v>
      </c>
      <c r="E1577" t="s">
        <v>937</v>
      </c>
      <c r="F1577" t="s">
        <v>31</v>
      </c>
      <c r="G1577">
        <v>0.48205710500931997</v>
      </c>
      <c r="H1577" t="s">
        <v>25363</v>
      </c>
      <c r="I1577" s="1">
        <v>2.0753661409191199E-5</v>
      </c>
      <c r="J1577" s="1">
        <v>2.0753661409191199E-5</v>
      </c>
      <c r="K1577" s="1">
        <v>2.0753661409191199E-5</v>
      </c>
      <c r="L1577">
        <v>3.7733298891338102E-3</v>
      </c>
      <c r="M1577">
        <v>3.7733298891338102E-3</v>
      </c>
      <c r="N1577" t="s">
        <v>25361</v>
      </c>
      <c r="O1577" t="str">
        <f>VLOOKUP(E1577,usvi_genera_relabel!A$2:B$12642,2)</f>
        <v>ASV_00224: Alphaproteobacteria; HIMB11</v>
      </c>
    </row>
    <row r="1578" spans="1:15" x14ac:dyDescent="0.2">
      <c r="A1578" t="s">
        <v>12</v>
      </c>
      <c r="B1578" t="s">
        <v>25362</v>
      </c>
      <c r="C1578" t="s">
        <v>13</v>
      </c>
      <c r="D1578" t="s">
        <v>13</v>
      </c>
      <c r="E1578" t="s">
        <v>937</v>
      </c>
      <c r="F1578" t="s">
        <v>44</v>
      </c>
      <c r="G1578">
        <v>0.58972506033887395</v>
      </c>
      <c r="H1578" t="s">
        <v>25363</v>
      </c>
      <c r="I1578" s="1">
        <v>6.2542231738081504E-8</v>
      </c>
      <c r="J1578" s="1">
        <v>6.2542231738081504E-8</v>
      </c>
      <c r="K1578" s="1">
        <v>6.2542231738081504E-8</v>
      </c>
      <c r="L1578" s="1">
        <v>2.7096880497408399E-5</v>
      </c>
      <c r="M1578" s="1">
        <v>2.7096880497408399E-5</v>
      </c>
      <c r="N1578">
        <v>0.58972506033887395</v>
      </c>
      <c r="O1578" t="str">
        <f>VLOOKUP(E1578,usvi_genera_relabel!A$2:B$12642,2)</f>
        <v>ASV_00224: Alphaproteobacteria; HIMB11</v>
      </c>
    </row>
    <row r="1579" spans="1:15" x14ac:dyDescent="0.2">
      <c r="A1579" t="s">
        <v>12</v>
      </c>
      <c r="B1579" t="s">
        <v>25362</v>
      </c>
      <c r="C1579" t="s">
        <v>13</v>
      </c>
      <c r="D1579" t="s">
        <v>13</v>
      </c>
      <c r="E1579" t="s">
        <v>937</v>
      </c>
      <c r="F1579" t="s">
        <v>159</v>
      </c>
      <c r="G1579">
        <v>0.56585961653458505</v>
      </c>
      <c r="H1579" t="s">
        <v>25363</v>
      </c>
      <c r="I1579" s="1">
        <v>2.71200126395367E-7</v>
      </c>
      <c r="J1579" s="1">
        <v>2.71200126395367E-7</v>
      </c>
      <c r="K1579" s="1">
        <v>2.71200126395367E-7</v>
      </c>
      <c r="L1579" s="1">
        <v>9.6729610093133404E-5</v>
      </c>
      <c r="M1579" s="1">
        <v>9.6729610093133404E-5</v>
      </c>
      <c r="N1579">
        <v>0.56585961653458505</v>
      </c>
      <c r="O1579" t="str">
        <f>VLOOKUP(E1579,usvi_genera_relabel!A$2:B$12642,2)</f>
        <v>ASV_00224: Alphaproteobacteria; HIMB11</v>
      </c>
    </row>
    <row r="1580" spans="1:15" x14ac:dyDescent="0.2">
      <c r="A1580" t="s">
        <v>12</v>
      </c>
      <c r="B1580" t="s">
        <v>25362</v>
      </c>
      <c r="C1580" t="s">
        <v>13</v>
      </c>
      <c r="D1580" t="s">
        <v>13</v>
      </c>
      <c r="E1580" t="s">
        <v>937</v>
      </c>
      <c r="F1580" t="s">
        <v>122</v>
      </c>
      <c r="G1580">
        <v>0.53070502388803698</v>
      </c>
      <c r="H1580" t="s">
        <v>25363</v>
      </c>
      <c r="I1580" s="1">
        <v>5.42821903147953E-6</v>
      </c>
      <c r="J1580" s="1">
        <v>5.42821903147953E-6</v>
      </c>
      <c r="K1580" s="1">
        <v>5.42821903147953E-6</v>
      </c>
      <c r="L1580">
        <v>1.2462554155041601E-3</v>
      </c>
      <c r="M1580">
        <v>1.2462554155041601E-3</v>
      </c>
      <c r="N1580">
        <v>0.53070502388803698</v>
      </c>
      <c r="O1580" t="str">
        <f>VLOOKUP(E1580,usvi_genera_relabel!A$2:B$12642,2)</f>
        <v>ASV_00224: Alphaproteobacteria; HIMB11</v>
      </c>
    </row>
    <row r="1581" spans="1:15" x14ac:dyDescent="0.2">
      <c r="A1581" t="s">
        <v>12</v>
      </c>
      <c r="B1581" t="s">
        <v>25362</v>
      </c>
      <c r="C1581" t="s">
        <v>13</v>
      </c>
      <c r="D1581" t="s">
        <v>13</v>
      </c>
      <c r="E1581" t="s">
        <v>937</v>
      </c>
      <c r="F1581" t="s">
        <v>50</v>
      </c>
      <c r="G1581">
        <v>0.48963935538464098</v>
      </c>
      <c r="H1581" t="s">
        <v>25363</v>
      </c>
      <c r="I1581" s="1">
        <v>1.4671860321433901E-5</v>
      </c>
      <c r="J1581" s="1">
        <v>1.4671860321433901E-5</v>
      </c>
      <c r="K1581" s="1">
        <v>1.4671860321433901E-5</v>
      </c>
      <c r="L1581">
        <v>2.8516734752257501E-3</v>
      </c>
      <c r="M1581">
        <v>2.8516734752257501E-3</v>
      </c>
      <c r="N1581" t="s">
        <v>25361</v>
      </c>
      <c r="O1581" t="str">
        <f>VLOOKUP(E1581,usvi_genera_relabel!A$2:B$12642,2)</f>
        <v>ASV_00224: Alphaproteobacteria; HIMB11</v>
      </c>
    </row>
    <row r="1582" spans="1:15" x14ac:dyDescent="0.2">
      <c r="A1582" t="s">
        <v>12</v>
      </c>
      <c r="B1582" t="s">
        <v>25362</v>
      </c>
      <c r="C1582" t="s">
        <v>13</v>
      </c>
      <c r="D1582" t="s">
        <v>13</v>
      </c>
      <c r="E1582" t="s">
        <v>937</v>
      </c>
      <c r="F1582" t="s">
        <v>37</v>
      </c>
      <c r="G1582">
        <v>0.61296900821075795</v>
      </c>
      <c r="H1582" t="s">
        <v>25363</v>
      </c>
      <c r="I1582" s="1">
        <v>1.3310276836822801E-8</v>
      </c>
      <c r="J1582" s="1">
        <v>1.3310276836822801E-8</v>
      </c>
      <c r="K1582" s="1">
        <v>1.3310276836822801E-8</v>
      </c>
      <c r="L1582" s="1">
        <v>6.89077867173878E-6</v>
      </c>
      <c r="M1582" s="1">
        <v>6.89077867173878E-6</v>
      </c>
      <c r="N1582">
        <v>0.61296900821075795</v>
      </c>
      <c r="O1582" t="str">
        <f>VLOOKUP(E1582,usvi_genera_relabel!A$2:B$12642,2)</f>
        <v>ASV_00224: Alphaproteobacteria; HIMB11</v>
      </c>
    </row>
    <row r="1583" spans="1:15" x14ac:dyDescent="0.2">
      <c r="A1583" t="s">
        <v>12</v>
      </c>
      <c r="B1583" t="s">
        <v>25362</v>
      </c>
      <c r="C1583" t="s">
        <v>13</v>
      </c>
      <c r="D1583" t="s">
        <v>13</v>
      </c>
      <c r="E1583" t="s">
        <v>937</v>
      </c>
      <c r="F1583" t="s">
        <v>117</v>
      </c>
      <c r="G1583">
        <v>0.50704124149193397</v>
      </c>
      <c r="H1583" t="s">
        <v>25363</v>
      </c>
      <c r="I1583" s="1">
        <v>6.4118409401411903E-6</v>
      </c>
      <c r="J1583" s="1">
        <v>6.4118409401411903E-6</v>
      </c>
      <c r="K1583" s="1">
        <v>6.4118409401411903E-6</v>
      </c>
      <c r="L1583">
        <v>1.4357033598703299E-3</v>
      </c>
      <c r="M1583">
        <v>1.4357033598703299E-3</v>
      </c>
      <c r="N1583">
        <v>0.50704124149193397</v>
      </c>
      <c r="O1583" t="str">
        <f>VLOOKUP(E1583,usvi_genera_relabel!A$2:B$12642,2)</f>
        <v>ASV_00224: Alphaproteobacteria; HIMB11</v>
      </c>
    </row>
    <row r="1584" spans="1:15" x14ac:dyDescent="0.2">
      <c r="A1584" t="s">
        <v>12</v>
      </c>
      <c r="B1584" t="s">
        <v>25362</v>
      </c>
      <c r="C1584" t="s">
        <v>13</v>
      </c>
      <c r="D1584" t="s">
        <v>13</v>
      </c>
      <c r="E1584" t="s">
        <v>937</v>
      </c>
      <c r="F1584" t="s">
        <v>45</v>
      </c>
      <c r="G1584">
        <v>0.576897384294069</v>
      </c>
      <c r="H1584" t="s">
        <v>25363</v>
      </c>
      <c r="I1584" s="1">
        <v>1.39611250953584E-7</v>
      </c>
      <c r="J1584" s="1">
        <v>1.39611250953584E-7</v>
      </c>
      <c r="K1584" s="1">
        <v>1.39611250953584E-7</v>
      </c>
      <c r="L1584" s="1">
        <v>5.4243717085140198E-5</v>
      </c>
      <c r="M1584" s="1">
        <v>5.4243717085140198E-5</v>
      </c>
      <c r="N1584">
        <v>0.576897384294069</v>
      </c>
      <c r="O1584" t="str">
        <f>VLOOKUP(E1584,usvi_genera_relabel!A$2:B$12642,2)</f>
        <v>ASV_00224: Alphaproteobacteria; HIMB11</v>
      </c>
    </row>
    <row r="1585" spans="1:15" x14ac:dyDescent="0.2">
      <c r="A1585" t="s">
        <v>12</v>
      </c>
      <c r="B1585" t="s">
        <v>25362</v>
      </c>
      <c r="C1585" t="s">
        <v>13</v>
      </c>
      <c r="D1585" t="s">
        <v>13</v>
      </c>
      <c r="E1585" t="s">
        <v>937</v>
      </c>
      <c r="F1585" t="s">
        <v>30</v>
      </c>
      <c r="G1585">
        <v>0.563224473781195</v>
      </c>
      <c r="H1585" t="s">
        <v>25363</v>
      </c>
      <c r="I1585" s="1">
        <v>3.1666015862966102E-7</v>
      </c>
      <c r="J1585" s="1">
        <v>3.1666015862966102E-7</v>
      </c>
      <c r="K1585" s="1">
        <v>3.1666015862966102E-7</v>
      </c>
      <c r="L1585" s="1">
        <v>1.10972234355652E-4</v>
      </c>
      <c r="M1585" s="1">
        <v>1.10972234355652E-4</v>
      </c>
      <c r="N1585">
        <v>0.563224473781195</v>
      </c>
      <c r="O1585" t="str">
        <f>VLOOKUP(E1585,usvi_genera_relabel!A$2:B$12642,2)</f>
        <v>ASV_00224: Alphaproteobacteria; HIMB11</v>
      </c>
    </row>
    <row r="1586" spans="1:15" x14ac:dyDescent="0.2">
      <c r="A1586" t="s">
        <v>12</v>
      </c>
      <c r="B1586" t="s">
        <v>25362</v>
      </c>
      <c r="C1586" t="s">
        <v>13</v>
      </c>
      <c r="D1586" t="s">
        <v>13</v>
      </c>
      <c r="E1586" t="s">
        <v>95</v>
      </c>
      <c r="F1586" t="s">
        <v>44</v>
      </c>
      <c r="G1586">
        <v>-0.45099191448370402</v>
      </c>
      <c r="H1586" t="s">
        <v>25363</v>
      </c>
      <c r="I1586" s="1">
        <v>7.9124152214240002E-5</v>
      </c>
      <c r="J1586" s="1">
        <v>7.9124152214240002E-5</v>
      </c>
      <c r="K1586" s="1">
        <v>7.9124152214240002E-5</v>
      </c>
      <c r="L1586">
        <v>1.12329136429083E-2</v>
      </c>
      <c r="M1586">
        <v>1.12329136429083E-2</v>
      </c>
      <c r="N1586" t="s">
        <v>25361</v>
      </c>
      <c r="O1586" t="str">
        <f>VLOOKUP(E1586,usvi_genera_relabel!A$2:B$12642,2)</f>
        <v>ASV_00225: Bacteroidia; NS5 marine group</v>
      </c>
    </row>
    <row r="1587" spans="1:15" x14ac:dyDescent="0.2">
      <c r="A1587" t="s">
        <v>12</v>
      </c>
      <c r="B1587" t="s">
        <v>25362</v>
      </c>
      <c r="C1587" t="s">
        <v>13</v>
      </c>
      <c r="D1587" t="s">
        <v>13</v>
      </c>
      <c r="E1587" t="s">
        <v>95</v>
      </c>
      <c r="F1587" t="s">
        <v>161</v>
      </c>
      <c r="G1587">
        <v>-0.63250717339058404</v>
      </c>
      <c r="H1587" t="s">
        <v>25363</v>
      </c>
      <c r="I1587" s="1">
        <v>2.04082169908022E-5</v>
      </c>
      <c r="J1587" s="1">
        <v>2.04082169908022E-5</v>
      </c>
      <c r="K1587" s="1">
        <v>2.04082169908022E-5</v>
      </c>
      <c r="L1587">
        <v>3.7260987521527699E-3</v>
      </c>
      <c r="M1587">
        <v>3.7260987521527699E-3</v>
      </c>
      <c r="N1587">
        <v>-0.63250717339058404</v>
      </c>
      <c r="O1587" t="str">
        <f>VLOOKUP(E1587,usvi_genera_relabel!A$2:B$12642,2)</f>
        <v>ASV_00225: Bacteroidia; NS5 marine group</v>
      </c>
    </row>
    <row r="1588" spans="1:15" x14ac:dyDescent="0.2">
      <c r="A1588" t="s">
        <v>12</v>
      </c>
      <c r="B1588" t="s">
        <v>25362</v>
      </c>
      <c r="C1588" t="s">
        <v>13</v>
      </c>
      <c r="D1588" t="s">
        <v>13</v>
      </c>
      <c r="E1588" t="s">
        <v>95</v>
      </c>
      <c r="F1588" t="s">
        <v>37</v>
      </c>
      <c r="G1588">
        <v>-0.51939614933311395</v>
      </c>
      <c r="H1588" t="s">
        <v>25363</v>
      </c>
      <c r="I1588" s="1">
        <v>3.46341340162574E-6</v>
      </c>
      <c r="J1588" s="1">
        <v>3.46341340162574E-6</v>
      </c>
      <c r="K1588" s="1">
        <v>3.46341340162574E-6</v>
      </c>
      <c r="L1588" s="1">
        <v>8.5428245068657404E-4</v>
      </c>
      <c r="M1588" s="1">
        <v>8.5428245068657404E-4</v>
      </c>
      <c r="N1588">
        <v>-0.51939614933311395</v>
      </c>
      <c r="O1588" t="str">
        <f>VLOOKUP(E1588,usvi_genera_relabel!A$2:B$12642,2)</f>
        <v>ASV_00225: Bacteroidia; NS5 marine group</v>
      </c>
    </row>
    <row r="1589" spans="1:15" x14ac:dyDescent="0.2">
      <c r="A1589" t="s">
        <v>12</v>
      </c>
      <c r="B1589" t="s">
        <v>25362</v>
      </c>
      <c r="C1589" t="s">
        <v>13</v>
      </c>
      <c r="D1589" t="s">
        <v>13</v>
      </c>
      <c r="E1589" t="s">
        <v>700</v>
      </c>
      <c r="F1589" t="s">
        <v>157</v>
      </c>
      <c r="G1589">
        <v>-0.52517115836953598</v>
      </c>
      <c r="H1589" t="s">
        <v>25363</v>
      </c>
      <c r="I1589" s="1">
        <v>2.5753515487181598E-6</v>
      </c>
      <c r="J1589" s="1">
        <v>2.5753515487181598E-6</v>
      </c>
      <c r="K1589" s="1">
        <v>2.5753515487181598E-6</v>
      </c>
      <c r="L1589" s="1">
        <v>6.6895568217825404E-4</v>
      </c>
      <c r="M1589" s="1">
        <v>6.6895568217825404E-4</v>
      </c>
      <c r="N1589">
        <v>-0.52517115836953598</v>
      </c>
      <c r="O1589" t="str">
        <f>VLOOKUP(E1589,usvi_genera_relabel!A$2:B$12642,2)</f>
        <v>ASV_00226: Gammaproteobacteria; SAR92 clade</v>
      </c>
    </row>
    <row r="1590" spans="1:15" x14ac:dyDescent="0.2">
      <c r="A1590" t="s">
        <v>12</v>
      </c>
      <c r="B1590" t="s">
        <v>25362</v>
      </c>
      <c r="C1590" t="s">
        <v>13</v>
      </c>
      <c r="D1590" t="s">
        <v>13</v>
      </c>
      <c r="E1590" t="s">
        <v>700</v>
      </c>
      <c r="F1590" t="s">
        <v>31</v>
      </c>
      <c r="G1590">
        <v>-0.52418762826990895</v>
      </c>
      <c r="H1590" t="s">
        <v>25363</v>
      </c>
      <c r="I1590" s="1">
        <v>2.70967456471007E-6</v>
      </c>
      <c r="J1590" s="1">
        <v>2.70967456471007E-6</v>
      </c>
      <c r="K1590" s="1">
        <v>2.70967456471007E-6</v>
      </c>
      <c r="L1590" s="1">
        <v>6.9782676908330705E-4</v>
      </c>
      <c r="M1590" s="1">
        <v>6.9782676908330705E-4</v>
      </c>
      <c r="N1590">
        <v>-0.52418762826990895</v>
      </c>
      <c r="O1590" t="str">
        <f>VLOOKUP(E1590,usvi_genera_relabel!A$2:B$12642,2)</f>
        <v>ASV_00226: Gammaproteobacteria; SAR92 clade</v>
      </c>
    </row>
    <row r="1591" spans="1:15" x14ac:dyDescent="0.2">
      <c r="A1591" t="s">
        <v>12</v>
      </c>
      <c r="B1591" t="s">
        <v>25362</v>
      </c>
      <c r="C1591" t="s">
        <v>13</v>
      </c>
      <c r="D1591" t="s">
        <v>13</v>
      </c>
      <c r="E1591" t="s">
        <v>700</v>
      </c>
      <c r="F1591" t="s">
        <v>44</v>
      </c>
      <c r="G1591">
        <v>-0.69427050584325201</v>
      </c>
      <c r="H1591" t="s">
        <v>25363</v>
      </c>
      <c r="I1591" s="1">
        <v>1.8928148813995101E-11</v>
      </c>
      <c r="J1591" s="1">
        <v>1.8928148813995101E-11</v>
      </c>
      <c r="K1591" s="1">
        <v>1.8928148813995101E-11</v>
      </c>
      <c r="L1591" s="1">
        <v>1.9864305621825101E-8</v>
      </c>
      <c r="M1591" s="1">
        <v>1.9864305621825101E-8</v>
      </c>
      <c r="N1591">
        <v>-0.69427050584325201</v>
      </c>
      <c r="O1591" t="str">
        <f>VLOOKUP(E1591,usvi_genera_relabel!A$2:B$12642,2)</f>
        <v>ASV_00226: Gammaproteobacteria; SAR92 clade</v>
      </c>
    </row>
    <row r="1592" spans="1:15" x14ac:dyDescent="0.2">
      <c r="A1592" t="s">
        <v>12</v>
      </c>
      <c r="B1592" t="s">
        <v>25362</v>
      </c>
      <c r="C1592" t="s">
        <v>13</v>
      </c>
      <c r="D1592" t="s">
        <v>13</v>
      </c>
      <c r="E1592" t="s">
        <v>700</v>
      </c>
      <c r="F1592" t="s">
        <v>159</v>
      </c>
      <c r="G1592">
        <v>-0.68072153085012199</v>
      </c>
      <c r="H1592" t="s">
        <v>25363</v>
      </c>
      <c r="I1592" s="1">
        <v>6.5253729297503102E-11</v>
      </c>
      <c r="J1592" s="1">
        <v>6.5253729297503102E-11</v>
      </c>
      <c r="K1592" s="1">
        <v>6.5253729297503102E-11</v>
      </c>
      <c r="L1592" s="1">
        <v>5.9403353083834903E-8</v>
      </c>
      <c r="M1592" s="1">
        <v>5.9403353083834903E-8</v>
      </c>
      <c r="N1592">
        <v>-0.68072153085012199</v>
      </c>
      <c r="O1592" t="str">
        <f>VLOOKUP(E1592,usvi_genera_relabel!A$2:B$12642,2)</f>
        <v>ASV_00226: Gammaproteobacteria; SAR92 clade</v>
      </c>
    </row>
    <row r="1593" spans="1:15" x14ac:dyDescent="0.2">
      <c r="A1593" t="s">
        <v>12</v>
      </c>
      <c r="B1593" t="s">
        <v>25362</v>
      </c>
      <c r="C1593" t="s">
        <v>13</v>
      </c>
      <c r="D1593" t="s">
        <v>13</v>
      </c>
      <c r="E1593" t="s">
        <v>700</v>
      </c>
      <c r="F1593" t="s">
        <v>68</v>
      </c>
      <c r="G1593">
        <v>-0.51638721713493996</v>
      </c>
      <c r="H1593" t="s">
        <v>25363</v>
      </c>
      <c r="I1593" s="1">
        <v>4.0328650688577198E-6</v>
      </c>
      <c r="J1593" s="1">
        <v>4.0328650688577198E-6</v>
      </c>
      <c r="K1593" s="1">
        <v>4.0328650688577198E-6</v>
      </c>
      <c r="L1593" s="1">
        <v>9.6939328552300696E-4</v>
      </c>
      <c r="M1593" s="1">
        <v>9.6939328552300696E-4</v>
      </c>
      <c r="N1593">
        <v>-0.51638721713493996</v>
      </c>
      <c r="O1593" t="str">
        <f>VLOOKUP(E1593,usvi_genera_relabel!A$2:B$12642,2)</f>
        <v>ASV_00226: Gammaproteobacteria; SAR92 clade</v>
      </c>
    </row>
    <row r="1594" spans="1:15" x14ac:dyDescent="0.2">
      <c r="A1594" t="s">
        <v>12</v>
      </c>
      <c r="B1594" t="s">
        <v>25362</v>
      </c>
      <c r="C1594" t="s">
        <v>13</v>
      </c>
      <c r="D1594" t="s">
        <v>13</v>
      </c>
      <c r="E1594" t="s">
        <v>700</v>
      </c>
      <c r="F1594" t="s">
        <v>122</v>
      </c>
      <c r="G1594">
        <v>-0.53750162220613995</v>
      </c>
      <c r="H1594" t="s">
        <v>25363</v>
      </c>
      <c r="I1594" s="1">
        <v>3.89648158609698E-6</v>
      </c>
      <c r="J1594" s="1">
        <v>3.89648158609698E-6</v>
      </c>
      <c r="K1594" s="1">
        <v>3.89648158609698E-6</v>
      </c>
      <c r="L1594" s="1">
        <v>9.4041895798048795E-4</v>
      </c>
      <c r="M1594" s="1">
        <v>9.4041895798048795E-4</v>
      </c>
      <c r="N1594">
        <v>-0.53750162220613995</v>
      </c>
      <c r="O1594" t="str">
        <f>VLOOKUP(E1594,usvi_genera_relabel!A$2:B$12642,2)</f>
        <v>ASV_00226: Gammaproteobacteria; SAR92 clade</v>
      </c>
    </row>
    <row r="1595" spans="1:15" x14ac:dyDescent="0.2">
      <c r="A1595" t="s">
        <v>12</v>
      </c>
      <c r="B1595" t="s">
        <v>25362</v>
      </c>
      <c r="C1595" t="s">
        <v>13</v>
      </c>
      <c r="D1595" t="s">
        <v>13</v>
      </c>
      <c r="E1595" t="s">
        <v>700</v>
      </c>
      <c r="F1595" t="s">
        <v>161</v>
      </c>
      <c r="G1595">
        <v>-0.68526146589320602</v>
      </c>
      <c r="H1595" t="s">
        <v>25363</v>
      </c>
      <c r="I1595" s="1">
        <v>2.0697525483660401E-6</v>
      </c>
      <c r="J1595" s="1">
        <v>2.0697525483660401E-6</v>
      </c>
      <c r="K1595" s="1">
        <v>2.0697525483660401E-6</v>
      </c>
      <c r="L1595" s="1">
        <v>5.5664754074393104E-4</v>
      </c>
      <c r="M1595" s="1">
        <v>5.5664754074393104E-4</v>
      </c>
      <c r="N1595">
        <v>-0.68526146589320602</v>
      </c>
      <c r="O1595" t="str">
        <f>VLOOKUP(E1595,usvi_genera_relabel!A$2:B$12642,2)</f>
        <v>ASV_00226: Gammaproteobacteria; SAR92 clade</v>
      </c>
    </row>
    <row r="1596" spans="1:15" x14ac:dyDescent="0.2">
      <c r="A1596" t="s">
        <v>12</v>
      </c>
      <c r="B1596" t="s">
        <v>25362</v>
      </c>
      <c r="C1596" t="s">
        <v>13</v>
      </c>
      <c r="D1596" t="s">
        <v>13</v>
      </c>
      <c r="E1596" t="s">
        <v>700</v>
      </c>
      <c r="F1596" t="s">
        <v>48</v>
      </c>
      <c r="G1596">
        <v>-0.45888462113781098</v>
      </c>
      <c r="H1596" t="s">
        <v>25363</v>
      </c>
      <c r="I1596" s="1">
        <v>5.7005457542549198E-5</v>
      </c>
      <c r="J1596" s="1">
        <v>5.7005457542549198E-5</v>
      </c>
      <c r="K1596" s="1">
        <v>5.7005457542549198E-5</v>
      </c>
      <c r="L1596">
        <v>8.5268140405486501E-3</v>
      </c>
      <c r="M1596">
        <v>8.5268140405486501E-3</v>
      </c>
      <c r="N1596" t="s">
        <v>25361</v>
      </c>
      <c r="O1596" t="str">
        <f>VLOOKUP(E1596,usvi_genera_relabel!A$2:B$12642,2)</f>
        <v>ASV_00226: Gammaproteobacteria; SAR92 clade</v>
      </c>
    </row>
    <row r="1597" spans="1:15" x14ac:dyDescent="0.2">
      <c r="A1597" t="s">
        <v>12</v>
      </c>
      <c r="B1597" t="s">
        <v>25362</v>
      </c>
      <c r="C1597" t="s">
        <v>13</v>
      </c>
      <c r="D1597" t="s">
        <v>13</v>
      </c>
      <c r="E1597" t="s">
        <v>700</v>
      </c>
      <c r="F1597" t="s">
        <v>50</v>
      </c>
      <c r="G1597">
        <v>-0.45076201910813701</v>
      </c>
      <c r="H1597" t="s">
        <v>25363</v>
      </c>
      <c r="I1597" s="1">
        <v>7.9873840789351606E-5</v>
      </c>
      <c r="J1597" s="1">
        <v>7.9873840789351606E-5</v>
      </c>
      <c r="K1597" s="1">
        <v>7.9873840789351606E-5</v>
      </c>
      <c r="L1597">
        <v>1.13120315590846E-2</v>
      </c>
      <c r="M1597">
        <v>1.13120315590846E-2</v>
      </c>
      <c r="N1597" t="s">
        <v>25361</v>
      </c>
      <c r="O1597" t="str">
        <f>VLOOKUP(E1597,usvi_genera_relabel!A$2:B$12642,2)</f>
        <v>ASV_00226: Gammaproteobacteria; SAR92 clade</v>
      </c>
    </row>
    <row r="1598" spans="1:15" x14ac:dyDescent="0.2">
      <c r="A1598" t="s">
        <v>12</v>
      </c>
      <c r="B1598" t="s">
        <v>25362</v>
      </c>
      <c r="C1598" t="s">
        <v>13</v>
      </c>
      <c r="D1598" t="s">
        <v>13</v>
      </c>
      <c r="E1598" t="s">
        <v>700</v>
      </c>
      <c r="F1598" t="s">
        <v>37</v>
      </c>
      <c r="G1598">
        <v>-0.77164719281904204</v>
      </c>
      <c r="H1598" t="s">
        <v>25363</v>
      </c>
      <c r="I1598" s="1">
        <v>3.39151282598963E-15</v>
      </c>
      <c r="J1598" s="1">
        <v>3.39151282598963E-15</v>
      </c>
      <c r="K1598" s="1">
        <v>3.39151282598963E-15</v>
      </c>
      <c r="L1598" s="1">
        <v>6.5560538899159901E-12</v>
      </c>
      <c r="M1598" s="1">
        <v>6.5560538899159901E-12</v>
      </c>
      <c r="N1598">
        <v>-0.77164719281904204</v>
      </c>
      <c r="O1598" t="str">
        <f>VLOOKUP(E1598,usvi_genera_relabel!A$2:B$12642,2)</f>
        <v>ASV_00226: Gammaproteobacteria; SAR92 clade</v>
      </c>
    </row>
    <row r="1599" spans="1:15" x14ac:dyDescent="0.2">
      <c r="A1599" t="s">
        <v>12</v>
      </c>
      <c r="B1599" t="s">
        <v>25362</v>
      </c>
      <c r="C1599" t="s">
        <v>13</v>
      </c>
      <c r="D1599" t="s">
        <v>13</v>
      </c>
      <c r="E1599" t="s">
        <v>700</v>
      </c>
      <c r="F1599" t="s">
        <v>117</v>
      </c>
      <c r="G1599">
        <v>-0.56588591301097102</v>
      </c>
      <c r="H1599" t="s">
        <v>25363</v>
      </c>
      <c r="I1599" s="1">
        <v>2.7077920492982302E-7</v>
      </c>
      <c r="J1599" s="1">
        <v>2.7077920492982302E-7</v>
      </c>
      <c r="K1599" s="1">
        <v>2.7077920492982302E-7</v>
      </c>
      <c r="L1599" s="1">
        <v>9.6667558788298498E-5</v>
      </c>
      <c r="M1599" s="1">
        <v>9.6667558788298498E-5</v>
      </c>
      <c r="N1599">
        <v>-0.56588591301097102</v>
      </c>
      <c r="O1599" t="str">
        <f>VLOOKUP(E1599,usvi_genera_relabel!A$2:B$12642,2)</f>
        <v>ASV_00226: Gammaproteobacteria; SAR92 clade</v>
      </c>
    </row>
    <row r="1600" spans="1:15" x14ac:dyDescent="0.2">
      <c r="A1600" t="s">
        <v>12</v>
      </c>
      <c r="B1600" t="s">
        <v>25362</v>
      </c>
      <c r="C1600" t="s">
        <v>13</v>
      </c>
      <c r="D1600" t="s">
        <v>13</v>
      </c>
      <c r="E1600" t="s">
        <v>700</v>
      </c>
      <c r="F1600" t="s">
        <v>66</v>
      </c>
      <c r="G1600">
        <v>-0.541738553323589</v>
      </c>
      <c r="H1600" t="s">
        <v>25363</v>
      </c>
      <c r="I1600" s="1">
        <v>1.0672278129515299E-6</v>
      </c>
      <c r="J1600" s="1">
        <v>1.0672278129515299E-6</v>
      </c>
      <c r="K1600" s="1">
        <v>1.0672278129515299E-6</v>
      </c>
      <c r="L1600" s="1">
        <v>3.19147588177427E-4</v>
      </c>
      <c r="M1600" s="1">
        <v>3.19147588177427E-4</v>
      </c>
      <c r="N1600">
        <v>-0.541738553323589</v>
      </c>
      <c r="O1600" t="str">
        <f>VLOOKUP(E1600,usvi_genera_relabel!A$2:B$12642,2)</f>
        <v>ASV_00226: Gammaproteobacteria; SAR92 clade</v>
      </c>
    </row>
    <row r="1601" spans="1:15" x14ac:dyDescent="0.2">
      <c r="A1601" t="s">
        <v>12</v>
      </c>
      <c r="B1601" t="s">
        <v>25362</v>
      </c>
      <c r="C1601" t="s">
        <v>13</v>
      </c>
      <c r="D1601" t="s">
        <v>13</v>
      </c>
      <c r="E1601" t="s">
        <v>700</v>
      </c>
      <c r="F1601" t="s">
        <v>45</v>
      </c>
      <c r="G1601">
        <v>-0.69481314313959797</v>
      </c>
      <c r="H1601" t="s">
        <v>25363</v>
      </c>
      <c r="I1601" s="1">
        <v>1.7987391942966799E-11</v>
      </c>
      <c r="J1601" s="1">
        <v>1.7987391942966799E-11</v>
      </c>
      <c r="K1601" s="1">
        <v>1.7987391942966799E-11</v>
      </c>
      <c r="L1601" s="1">
        <v>1.8998422045514198E-8</v>
      </c>
      <c r="M1601" s="1">
        <v>1.8998422045514198E-8</v>
      </c>
      <c r="N1601">
        <v>-0.69481314313959797</v>
      </c>
      <c r="O1601" t="str">
        <f>VLOOKUP(E1601,usvi_genera_relabel!A$2:B$12642,2)</f>
        <v>ASV_00226: Gammaproteobacteria; SAR92 clade</v>
      </c>
    </row>
    <row r="1602" spans="1:15" x14ac:dyDescent="0.2">
      <c r="A1602" t="s">
        <v>12</v>
      </c>
      <c r="B1602" t="s">
        <v>25362</v>
      </c>
      <c r="C1602" t="s">
        <v>13</v>
      </c>
      <c r="D1602" t="s">
        <v>13</v>
      </c>
      <c r="E1602" t="s">
        <v>700</v>
      </c>
      <c r="F1602" t="s">
        <v>30</v>
      </c>
      <c r="G1602">
        <v>-0.61665641505031199</v>
      </c>
      <c r="H1602" t="s">
        <v>25363</v>
      </c>
      <c r="I1602" s="1">
        <v>1.02928657164561E-8</v>
      </c>
      <c r="J1602" s="1">
        <v>1.02928657164561E-8</v>
      </c>
      <c r="K1602" s="1">
        <v>1.02928657164561E-8</v>
      </c>
      <c r="L1602" s="1">
        <v>5.5042646160865002E-6</v>
      </c>
      <c r="M1602" s="1">
        <v>5.5042646160865002E-6</v>
      </c>
      <c r="N1602">
        <v>-0.61665641505031199</v>
      </c>
      <c r="O1602" t="str">
        <f>VLOOKUP(E1602,usvi_genera_relabel!A$2:B$12642,2)</f>
        <v>ASV_00226: Gammaproteobacteria; SAR92 clade</v>
      </c>
    </row>
    <row r="1603" spans="1:15" x14ac:dyDescent="0.2">
      <c r="A1603" t="s">
        <v>12</v>
      </c>
      <c r="B1603" t="s">
        <v>25362</v>
      </c>
      <c r="C1603" t="s">
        <v>13</v>
      </c>
      <c r="D1603" t="s">
        <v>13</v>
      </c>
      <c r="E1603" t="s">
        <v>97</v>
      </c>
      <c r="F1603" t="s">
        <v>66</v>
      </c>
      <c r="G1603">
        <v>0.45137955753428699</v>
      </c>
      <c r="H1603" t="s">
        <v>25363</v>
      </c>
      <c r="I1603" s="1">
        <v>7.7874762815530895E-5</v>
      </c>
      <c r="J1603" s="1">
        <v>7.7874762815530895E-5</v>
      </c>
      <c r="K1603" s="1">
        <v>7.7874762815530895E-5</v>
      </c>
      <c r="L1603">
        <v>1.10911115716259E-2</v>
      </c>
      <c r="M1603">
        <v>1.10911115716259E-2</v>
      </c>
      <c r="N1603" t="s">
        <v>25361</v>
      </c>
      <c r="O1603" t="str">
        <f>VLOOKUP(E1603,usvi_genera_relabel!A$2:B$12642,2)</f>
        <v>ASV_00227: Gammaproteobacteria; Photobacterium</v>
      </c>
    </row>
    <row r="1604" spans="1:15" x14ac:dyDescent="0.2">
      <c r="A1604" t="s">
        <v>12</v>
      </c>
      <c r="B1604" t="s">
        <v>25362</v>
      </c>
      <c r="C1604" t="s">
        <v>13</v>
      </c>
      <c r="D1604" t="s">
        <v>13</v>
      </c>
      <c r="E1604" t="s">
        <v>812</v>
      </c>
      <c r="F1604" t="s">
        <v>31</v>
      </c>
      <c r="G1604">
        <v>-0.48707194076287302</v>
      </c>
      <c r="H1604" t="s">
        <v>25363</v>
      </c>
      <c r="I1604" s="1">
        <v>1.6515175269314501E-5</v>
      </c>
      <c r="J1604" s="1">
        <v>1.6515175269314501E-5</v>
      </c>
      <c r="K1604" s="1">
        <v>1.6515175269314501E-5</v>
      </c>
      <c r="L1604">
        <v>3.1314276235517701E-3</v>
      </c>
      <c r="M1604">
        <v>3.1314276235517701E-3</v>
      </c>
      <c r="N1604" t="s">
        <v>25361</v>
      </c>
      <c r="O1604" t="str">
        <f>VLOOKUP(E1604,usvi_genera_relabel!A$2:B$12642,2)</f>
        <v>ASV_00228: Bacteroidia; NS2b marine group</v>
      </c>
    </row>
    <row r="1605" spans="1:15" x14ac:dyDescent="0.2">
      <c r="A1605" t="s">
        <v>12</v>
      </c>
      <c r="B1605" t="s">
        <v>25362</v>
      </c>
      <c r="C1605" t="s">
        <v>13</v>
      </c>
      <c r="D1605" t="s">
        <v>13</v>
      </c>
      <c r="E1605" t="s">
        <v>812</v>
      </c>
      <c r="F1605" t="s">
        <v>44</v>
      </c>
      <c r="G1605">
        <v>-0.64604328326420701</v>
      </c>
      <c r="H1605" t="s">
        <v>25363</v>
      </c>
      <c r="I1605" s="1">
        <v>1.1708958490485699E-9</v>
      </c>
      <c r="J1605" s="1">
        <v>1.1708958490485699E-9</v>
      </c>
      <c r="K1605" s="1">
        <v>1.1708958490485699E-9</v>
      </c>
      <c r="L1605" s="1">
        <v>7.7685565816671896E-7</v>
      </c>
      <c r="M1605" s="1">
        <v>7.7685565816671896E-7</v>
      </c>
      <c r="N1605">
        <v>-0.64604328326420701</v>
      </c>
      <c r="O1605" t="str">
        <f>VLOOKUP(E1605,usvi_genera_relabel!A$2:B$12642,2)</f>
        <v>ASV_00228: Bacteroidia; NS2b marine group</v>
      </c>
    </row>
    <row r="1606" spans="1:15" x14ac:dyDescent="0.2">
      <c r="A1606" t="s">
        <v>12</v>
      </c>
      <c r="B1606" t="s">
        <v>25362</v>
      </c>
      <c r="C1606" t="s">
        <v>13</v>
      </c>
      <c r="D1606" t="s">
        <v>13</v>
      </c>
      <c r="E1606" t="s">
        <v>812</v>
      </c>
      <c r="F1606" t="s">
        <v>159</v>
      </c>
      <c r="G1606">
        <v>-0.671201048435345</v>
      </c>
      <c r="H1606" t="s">
        <v>25363</v>
      </c>
      <c r="I1606" s="1">
        <v>1.4979802338591201E-10</v>
      </c>
      <c r="J1606" s="1">
        <v>1.4979802338591201E-10</v>
      </c>
      <c r="K1606" s="1">
        <v>1.4979802338591201E-10</v>
      </c>
      <c r="L1606" s="1">
        <v>1.22162784704934E-7</v>
      </c>
      <c r="M1606" s="1">
        <v>1.22162784704934E-7</v>
      </c>
      <c r="N1606">
        <v>-0.671201048435345</v>
      </c>
      <c r="O1606" t="str">
        <f>VLOOKUP(E1606,usvi_genera_relabel!A$2:B$12642,2)</f>
        <v>ASV_00228: Bacteroidia; NS2b marine group</v>
      </c>
    </row>
    <row r="1607" spans="1:15" x14ac:dyDescent="0.2">
      <c r="A1607" t="s">
        <v>12</v>
      </c>
      <c r="B1607" t="s">
        <v>25362</v>
      </c>
      <c r="C1607" t="s">
        <v>13</v>
      </c>
      <c r="D1607" t="s">
        <v>13</v>
      </c>
      <c r="E1607" t="s">
        <v>812</v>
      </c>
      <c r="F1607" t="s">
        <v>122</v>
      </c>
      <c r="G1607">
        <v>-0.53418721806319902</v>
      </c>
      <c r="H1607" t="s">
        <v>25363</v>
      </c>
      <c r="I1607" s="1">
        <v>4.5843557409818904E-6</v>
      </c>
      <c r="J1607" s="1">
        <v>4.5843557409818904E-6</v>
      </c>
      <c r="K1607" s="1">
        <v>4.5843557409818904E-6</v>
      </c>
      <c r="L1607">
        <v>1.0803227390187499E-3</v>
      </c>
      <c r="M1607">
        <v>1.0803227390187499E-3</v>
      </c>
      <c r="N1607">
        <v>-0.53418721806319902</v>
      </c>
      <c r="O1607" t="str">
        <f>VLOOKUP(E1607,usvi_genera_relabel!A$2:B$12642,2)</f>
        <v>ASV_00228: Bacteroidia; NS2b marine group</v>
      </c>
    </row>
    <row r="1608" spans="1:15" x14ac:dyDescent="0.2">
      <c r="A1608" t="s">
        <v>12</v>
      </c>
      <c r="B1608" t="s">
        <v>25362</v>
      </c>
      <c r="C1608" t="s">
        <v>13</v>
      </c>
      <c r="D1608" t="s">
        <v>13</v>
      </c>
      <c r="E1608" t="s">
        <v>812</v>
      </c>
      <c r="F1608" t="s">
        <v>161</v>
      </c>
      <c r="G1608">
        <v>-0.721984820793661</v>
      </c>
      <c r="H1608" t="s">
        <v>25363</v>
      </c>
      <c r="I1608" s="1">
        <v>3.1192499669972298E-7</v>
      </c>
      <c r="J1608" s="1">
        <v>3.1192499669972298E-7</v>
      </c>
      <c r="K1608" s="1">
        <v>3.1192499669972298E-7</v>
      </c>
      <c r="L1608" s="1">
        <v>1.0960719578825199E-4</v>
      </c>
      <c r="M1608" s="1">
        <v>1.0960719578825199E-4</v>
      </c>
      <c r="N1608">
        <v>-0.721984820793661</v>
      </c>
      <c r="O1608" t="str">
        <f>VLOOKUP(E1608,usvi_genera_relabel!A$2:B$12642,2)</f>
        <v>ASV_00228: Bacteroidia; NS2b marine group</v>
      </c>
    </row>
    <row r="1609" spans="1:15" x14ac:dyDescent="0.2">
      <c r="A1609" t="s">
        <v>12</v>
      </c>
      <c r="B1609" t="s">
        <v>25362</v>
      </c>
      <c r="C1609" t="s">
        <v>13</v>
      </c>
      <c r="D1609" t="s">
        <v>13</v>
      </c>
      <c r="E1609" t="s">
        <v>812</v>
      </c>
      <c r="F1609" t="s">
        <v>48</v>
      </c>
      <c r="G1609">
        <v>-0.54839187713559201</v>
      </c>
      <c r="H1609" t="s">
        <v>25363</v>
      </c>
      <c r="I1609" s="1">
        <v>7.3923587731366696E-7</v>
      </c>
      <c r="J1609" s="1">
        <v>7.3923587731366696E-7</v>
      </c>
      <c r="K1609" s="1">
        <v>7.3923587731366696E-7</v>
      </c>
      <c r="L1609" s="1">
        <v>2.3317679750417401E-4</v>
      </c>
      <c r="M1609" s="1">
        <v>2.3317679750417401E-4</v>
      </c>
      <c r="N1609">
        <v>-0.54839187713559201</v>
      </c>
      <c r="O1609" t="str">
        <f>VLOOKUP(E1609,usvi_genera_relabel!A$2:B$12642,2)</f>
        <v>ASV_00228: Bacteroidia; NS2b marine group</v>
      </c>
    </row>
    <row r="1610" spans="1:15" x14ac:dyDescent="0.2">
      <c r="A1610" t="s">
        <v>12</v>
      </c>
      <c r="B1610" t="s">
        <v>25362</v>
      </c>
      <c r="C1610" t="s">
        <v>13</v>
      </c>
      <c r="D1610" t="s">
        <v>13</v>
      </c>
      <c r="E1610" t="s">
        <v>812</v>
      </c>
      <c r="F1610" t="s">
        <v>50</v>
      </c>
      <c r="G1610">
        <v>-0.451112927826469</v>
      </c>
      <c r="H1610" t="s">
        <v>25363</v>
      </c>
      <c r="I1610" s="1">
        <v>7.8732146013510301E-5</v>
      </c>
      <c r="J1610" s="1">
        <v>7.8732146013510301E-5</v>
      </c>
      <c r="K1610" s="1">
        <v>7.8732146013510301E-5</v>
      </c>
      <c r="L1610">
        <v>1.1194893241081199E-2</v>
      </c>
      <c r="M1610">
        <v>1.1194893241081199E-2</v>
      </c>
      <c r="N1610" t="s">
        <v>25361</v>
      </c>
      <c r="O1610" t="str">
        <f>VLOOKUP(E1610,usvi_genera_relabel!A$2:B$12642,2)</f>
        <v>ASV_00228: Bacteroidia; NS2b marine group</v>
      </c>
    </row>
    <row r="1611" spans="1:15" x14ac:dyDescent="0.2">
      <c r="A1611" t="s">
        <v>12</v>
      </c>
      <c r="B1611" t="s">
        <v>25362</v>
      </c>
      <c r="C1611" t="s">
        <v>13</v>
      </c>
      <c r="D1611" t="s">
        <v>13</v>
      </c>
      <c r="E1611" t="s">
        <v>812</v>
      </c>
      <c r="F1611" t="s">
        <v>37</v>
      </c>
      <c r="G1611">
        <v>-0.69899987105378902</v>
      </c>
      <c r="H1611" t="s">
        <v>25363</v>
      </c>
      <c r="I1611" s="1">
        <v>1.20919844801733E-11</v>
      </c>
      <c r="J1611" s="1">
        <v>1.20919844801733E-11</v>
      </c>
      <c r="K1611" s="1">
        <v>1.20919844801733E-11</v>
      </c>
      <c r="L1611" s="1">
        <v>1.32960200584126E-8</v>
      </c>
      <c r="M1611" s="1">
        <v>1.32960200584126E-8</v>
      </c>
      <c r="N1611">
        <v>-0.69899987105378902</v>
      </c>
      <c r="O1611" t="str">
        <f>VLOOKUP(E1611,usvi_genera_relabel!A$2:B$12642,2)</f>
        <v>ASV_00228: Bacteroidia; NS2b marine group</v>
      </c>
    </row>
    <row r="1612" spans="1:15" x14ac:dyDescent="0.2">
      <c r="A1612" t="s">
        <v>12</v>
      </c>
      <c r="B1612" t="s">
        <v>25362</v>
      </c>
      <c r="C1612" t="s">
        <v>13</v>
      </c>
      <c r="D1612" t="s">
        <v>13</v>
      </c>
      <c r="E1612" t="s">
        <v>812</v>
      </c>
      <c r="F1612" t="s">
        <v>117</v>
      </c>
      <c r="G1612">
        <v>-0.51236514477746198</v>
      </c>
      <c r="H1612" t="s">
        <v>25363</v>
      </c>
      <c r="I1612" s="1">
        <v>4.9317796101576602E-6</v>
      </c>
      <c r="J1612" s="1">
        <v>4.9317796101576602E-6</v>
      </c>
      <c r="K1612" s="1">
        <v>4.9317796101576602E-6</v>
      </c>
      <c r="L1612">
        <v>1.1504977740387299E-3</v>
      </c>
      <c r="M1612">
        <v>1.1504977740387299E-3</v>
      </c>
      <c r="N1612">
        <v>-0.51236514477746198</v>
      </c>
      <c r="O1612" t="str">
        <f>VLOOKUP(E1612,usvi_genera_relabel!A$2:B$12642,2)</f>
        <v>ASV_00228: Bacteroidia; NS2b marine group</v>
      </c>
    </row>
    <row r="1613" spans="1:15" x14ac:dyDescent="0.2">
      <c r="A1613" t="s">
        <v>12</v>
      </c>
      <c r="B1613" t="s">
        <v>25362</v>
      </c>
      <c r="C1613" t="s">
        <v>13</v>
      </c>
      <c r="D1613" t="s">
        <v>13</v>
      </c>
      <c r="E1613" t="s">
        <v>812</v>
      </c>
      <c r="F1613" t="s">
        <v>45</v>
      </c>
      <c r="G1613">
        <v>-0.64641574008369895</v>
      </c>
      <c r="H1613" t="s">
        <v>25363</v>
      </c>
      <c r="I1613" s="1">
        <v>1.13736213183575E-9</v>
      </c>
      <c r="J1613" s="1">
        <v>1.13736213183575E-9</v>
      </c>
      <c r="K1613" s="1">
        <v>1.13736213183575E-9</v>
      </c>
      <c r="L1613" s="1">
        <v>7.5588816941059795E-7</v>
      </c>
      <c r="M1613" s="1">
        <v>7.5588816941059795E-7</v>
      </c>
      <c r="N1613">
        <v>-0.64641574008369895</v>
      </c>
      <c r="O1613" t="str">
        <f>VLOOKUP(E1613,usvi_genera_relabel!A$2:B$12642,2)</f>
        <v>ASV_00228: Bacteroidia; NS2b marine group</v>
      </c>
    </row>
    <row r="1614" spans="1:15" x14ac:dyDescent="0.2">
      <c r="A1614" t="s">
        <v>12</v>
      </c>
      <c r="B1614" t="s">
        <v>25362</v>
      </c>
      <c r="C1614" t="s">
        <v>13</v>
      </c>
      <c r="D1614" t="s">
        <v>13</v>
      </c>
      <c r="E1614" t="s">
        <v>812</v>
      </c>
      <c r="F1614" t="s">
        <v>30</v>
      </c>
      <c r="G1614">
        <v>-0.55716154224908399</v>
      </c>
      <c r="H1614" t="s">
        <v>25363</v>
      </c>
      <c r="I1614" s="1">
        <v>4.5004075718944598E-7</v>
      </c>
      <c r="J1614" s="1">
        <v>4.5004075718944598E-7</v>
      </c>
      <c r="K1614" s="1">
        <v>4.5004075718944598E-7</v>
      </c>
      <c r="L1614" s="1">
        <v>1.51737772885697E-4</v>
      </c>
      <c r="M1614" s="1">
        <v>1.51737772885697E-4</v>
      </c>
      <c r="N1614">
        <v>-0.55716154224908399</v>
      </c>
      <c r="O1614" t="str">
        <f>VLOOKUP(E1614,usvi_genera_relabel!A$2:B$12642,2)</f>
        <v>ASV_00228: Bacteroidia; NS2b marine group</v>
      </c>
    </row>
    <row r="1615" spans="1:15" x14ac:dyDescent="0.2">
      <c r="A1615" t="s">
        <v>12</v>
      </c>
      <c r="B1615" t="s">
        <v>25362</v>
      </c>
      <c r="C1615" t="s">
        <v>13</v>
      </c>
      <c r="D1615" t="s">
        <v>13</v>
      </c>
      <c r="E1615" t="s">
        <v>100</v>
      </c>
      <c r="F1615" t="s">
        <v>91</v>
      </c>
      <c r="G1615">
        <v>0.53955223832477495</v>
      </c>
      <c r="H1615" t="s">
        <v>25363</v>
      </c>
      <c r="I1615" s="1">
        <v>1.20203594394354E-6</v>
      </c>
      <c r="J1615" s="1">
        <v>1.20203594394354E-6</v>
      </c>
      <c r="K1615" s="1">
        <v>1.20203594394354E-6</v>
      </c>
      <c r="L1615" s="1">
        <v>3.5140744300583599E-4</v>
      </c>
      <c r="M1615" s="1">
        <v>3.5140744300583599E-4</v>
      </c>
      <c r="N1615">
        <v>0.53955223832477495</v>
      </c>
      <c r="O1615" t="str">
        <f>VLOOKUP(E1615,usvi_genera_relabel!A$2:B$12642,2)</f>
        <v>ASV_00233: Alphaproteobacteria; SAR116 clade</v>
      </c>
    </row>
    <row r="1616" spans="1:15" x14ac:dyDescent="0.2">
      <c r="A1616" t="s">
        <v>12</v>
      </c>
      <c r="B1616" t="s">
        <v>25362</v>
      </c>
      <c r="C1616" t="s">
        <v>13</v>
      </c>
      <c r="D1616" t="s">
        <v>13</v>
      </c>
      <c r="E1616" t="s">
        <v>100</v>
      </c>
      <c r="F1616" t="s">
        <v>44</v>
      </c>
      <c r="G1616">
        <v>-0.56558608122786103</v>
      </c>
      <c r="H1616" t="s">
        <v>25363</v>
      </c>
      <c r="I1616" s="1">
        <v>2.7561533370196398E-7</v>
      </c>
      <c r="J1616" s="1">
        <v>2.7561533370196398E-7</v>
      </c>
      <c r="K1616" s="1">
        <v>2.7561533370196398E-7</v>
      </c>
      <c r="L1616" s="1">
        <v>9.8036411764622204E-5</v>
      </c>
      <c r="M1616" s="1">
        <v>9.8036411764622204E-5</v>
      </c>
      <c r="N1616">
        <v>-0.56558608122786103</v>
      </c>
      <c r="O1616" t="str">
        <f>VLOOKUP(E1616,usvi_genera_relabel!A$2:B$12642,2)</f>
        <v>ASV_00233: Alphaproteobacteria; SAR116 clade</v>
      </c>
    </row>
    <row r="1617" spans="1:15" x14ac:dyDescent="0.2">
      <c r="A1617" t="s">
        <v>12</v>
      </c>
      <c r="B1617" t="s">
        <v>25362</v>
      </c>
      <c r="C1617" t="s">
        <v>13</v>
      </c>
      <c r="D1617" t="s">
        <v>13</v>
      </c>
      <c r="E1617" t="s">
        <v>100</v>
      </c>
      <c r="F1617" t="s">
        <v>159</v>
      </c>
      <c r="G1617">
        <v>-0.59246408246113702</v>
      </c>
      <c r="H1617" t="s">
        <v>25363</v>
      </c>
      <c r="I1617" s="1">
        <v>5.2448710202476399E-8</v>
      </c>
      <c r="J1617" s="1">
        <v>5.2448710202476399E-8</v>
      </c>
      <c r="K1617" s="1">
        <v>5.2448710202476399E-8</v>
      </c>
      <c r="L1617" s="1">
        <v>2.3133456576156599E-5</v>
      </c>
      <c r="M1617" s="1">
        <v>2.3133456576156599E-5</v>
      </c>
      <c r="N1617">
        <v>-0.59246408246113702</v>
      </c>
      <c r="O1617" t="str">
        <f>VLOOKUP(E1617,usvi_genera_relabel!A$2:B$12642,2)</f>
        <v>ASV_00233: Alphaproteobacteria; SAR116 clade</v>
      </c>
    </row>
    <row r="1618" spans="1:15" x14ac:dyDescent="0.2">
      <c r="A1618" t="s">
        <v>12</v>
      </c>
      <c r="B1618" t="s">
        <v>25362</v>
      </c>
      <c r="C1618" t="s">
        <v>13</v>
      </c>
      <c r="D1618" t="s">
        <v>13</v>
      </c>
      <c r="E1618" t="s">
        <v>100</v>
      </c>
      <c r="F1618" t="s">
        <v>161</v>
      </c>
      <c r="G1618">
        <v>-0.60816025598013401</v>
      </c>
      <c r="H1618" t="s">
        <v>25363</v>
      </c>
      <c r="I1618" s="1">
        <v>5.1155663604395698E-5</v>
      </c>
      <c r="J1618" s="1">
        <v>5.1155663604395698E-5</v>
      </c>
      <c r="K1618" s="1">
        <v>5.1155663604395698E-5</v>
      </c>
      <c r="L1618">
        <v>7.8206530781540703E-3</v>
      </c>
      <c r="M1618">
        <v>7.8206530781540703E-3</v>
      </c>
      <c r="N1618">
        <v>-0.60816025598013401</v>
      </c>
      <c r="O1618" t="str">
        <f>VLOOKUP(E1618,usvi_genera_relabel!A$2:B$12642,2)</f>
        <v>ASV_00233: Alphaproteobacteria; SAR116 clade</v>
      </c>
    </row>
    <row r="1619" spans="1:15" x14ac:dyDescent="0.2">
      <c r="A1619" t="s">
        <v>12</v>
      </c>
      <c r="B1619" t="s">
        <v>25362</v>
      </c>
      <c r="C1619" t="s">
        <v>13</v>
      </c>
      <c r="D1619" t="s">
        <v>13</v>
      </c>
      <c r="E1619" t="s">
        <v>100</v>
      </c>
      <c r="F1619" t="s">
        <v>96</v>
      </c>
      <c r="G1619">
        <v>0.49467678149182998</v>
      </c>
      <c r="H1619" t="s">
        <v>25363</v>
      </c>
      <c r="I1619" s="1">
        <v>1.15992617271101E-5</v>
      </c>
      <c r="J1619" s="1">
        <v>1.15992617271101E-5</v>
      </c>
      <c r="K1619" s="1">
        <v>1.15992617271101E-5</v>
      </c>
      <c r="L1619">
        <v>2.3556460724014502E-3</v>
      </c>
      <c r="M1619">
        <v>2.3556460724014502E-3</v>
      </c>
      <c r="N1619" t="s">
        <v>25361</v>
      </c>
      <c r="O1619" t="str">
        <f>VLOOKUP(E1619,usvi_genera_relabel!A$2:B$12642,2)</f>
        <v>ASV_00233: Alphaproteobacteria; SAR116 clade</v>
      </c>
    </row>
    <row r="1620" spans="1:15" x14ac:dyDescent="0.2">
      <c r="A1620" t="s">
        <v>12</v>
      </c>
      <c r="B1620" t="s">
        <v>25362</v>
      </c>
      <c r="C1620" t="s">
        <v>13</v>
      </c>
      <c r="D1620" t="s">
        <v>13</v>
      </c>
      <c r="E1620" t="s">
        <v>100</v>
      </c>
      <c r="F1620" t="s">
        <v>71</v>
      </c>
      <c r="G1620">
        <v>0.52496518237907797</v>
      </c>
      <c r="H1620" t="s">
        <v>25363</v>
      </c>
      <c r="I1620" s="1">
        <v>2.6029539774293298E-6</v>
      </c>
      <c r="J1620" s="1">
        <v>2.6029539774293298E-6</v>
      </c>
      <c r="K1620" s="1">
        <v>2.6029539774293298E-6</v>
      </c>
      <c r="L1620" s="1">
        <v>6.7545318432665302E-4</v>
      </c>
      <c r="M1620" s="1">
        <v>6.7545318432665302E-4</v>
      </c>
      <c r="N1620">
        <v>0.52496518237907797</v>
      </c>
      <c r="O1620" t="str">
        <f>VLOOKUP(E1620,usvi_genera_relabel!A$2:B$12642,2)</f>
        <v>ASV_00233: Alphaproteobacteria; SAR116 clade</v>
      </c>
    </row>
    <row r="1621" spans="1:15" x14ac:dyDescent="0.2">
      <c r="A1621" t="s">
        <v>12</v>
      </c>
      <c r="B1621" t="s">
        <v>25362</v>
      </c>
      <c r="C1621" t="s">
        <v>13</v>
      </c>
      <c r="D1621" t="s">
        <v>13</v>
      </c>
      <c r="E1621" t="s">
        <v>100</v>
      </c>
      <c r="F1621" t="s">
        <v>177</v>
      </c>
      <c r="G1621">
        <v>0.52410950131954703</v>
      </c>
      <c r="H1621" t="s">
        <v>25363</v>
      </c>
      <c r="I1621" s="1">
        <v>3.8026324609947299E-6</v>
      </c>
      <c r="J1621" s="1">
        <v>3.8026324609947299E-6</v>
      </c>
      <c r="K1621" s="1">
        <v>3.8026324609947299E-6</v>
      </c>
      <c r="L1621" s="1">
        <v>9.2197762254039503E-4</v>
      </c>
      <c r="M1621" s="1">
        <v>9.2197762254039503E-4</v>
      </c>
      <c r="N1621">
        <v>0.52410950131954703</v>
      </c>
      <c r="O1621" t="str">
        <f>VLOOKUP(E1621,usvi_genera_relabel!A$2:B$12642,2)</f>
        <v>ASV_00233: Alphaproteobacteria; SAR116 clade</v>
      </c>
    </row>
    <row r="1622" spans="1:15" x14ac:dyDescent="0.2">
      <c r="A1622" t="s">
        <v>12</v>
      </c>
      <c r="B1622" t="s">
        <v>25362</v>
      </c>
      <c r="C1622" t="s">
        <v>13</v>
      </c>
      <c r="D1622" t="s">
        <v>13</v>
      </c>
      <c r="E1622" t="s">
        <v>100</v>
      </c>
      <c r="F1622" t="s">
        <v>37</v>
      </c>
      <c r="G1622">
        <v>-0.73647749359169401</v>
      </c>
      <c r="H1622" t="s">
        <v>25363</v>
      </c>
      <c r="I1622" s="1">
        <v>2.4863356587772499E-13</v>
      </c>
      <c r="J1622" s="1">
        <v>2.4863356587772499E-13</v>
      </c>
      <c r="K1622" s="1">
        <v>2.4863356587772499E-13</v>
      </c>
      <c r="L1622" s="1">
        <v>3.85453909289916E-10</v>
      </c>
      <c r="M1622" s="1">
        <v>3.85453909289916E-10</v>
      </c>
      <c r="N1622">
        <v>-0.73647749359169401</v>
      </c>
      <c r="O1622" t="str">
        <f>VLOOKUP(E1622,usvi_genera_relabel!A$2:B$12642,2)</f>
        <v>ASV_00233: Alphaproteobacteria; SAR116 clade</v>
      </c>
    </row>
    <row r="1623" spans="1:15" x14ac:dyDescent="0.2">
      <c r="A1623" t="s">
        <v>12</v>
      </c>
      <c r="B1623" t="s">
        <v>25362</v>
      </c>
      <c r="C1623" t="s">
        <v>13</v>
      </c>
      <c r="D1623" t="s">
        <v>13</v>
      </c>
      <c r="E1623" t="s">
        <v>100</v>
      </c>
      <c r="F1623" t="s">
        <v>225</v>
      </c>
      <c r="G1623">
        <v>0.53144271041820701</v>
      </c>
      <c r="H1623" t="s">
        <v>25363</v>
      </c>
      <c r="I1623" s="1">
        <v>2.2050574278237202E-6</v>
      </c>
      <c r="J1623" s="1">
        <v>2.2050574278237202E-6</v>
      </c>
      <c r="K1623" s="1">
        <v>2.2050574278237202E-6</v>
      </c>
      <c r="L1623" s="1">
        <v>5.8698763686279598E-4</v>
      </c>
      <c r="M1623" s="1">
        <v>5.8698763686279598E-4</v>
      </c>
      <c r="N1623">
        <v>0.53144271041820701</v>
      </c>
      <c r="O1623" t="str">
        <f>VLOOKUP(E1623,usvi_genera_relabel!A$2:B$12642,2)</f>
        <v>ASV_00233: Alphaproteobacteria; SAR116 clade</v>
      </c>
    </row>
    <row r="1624" spans="1:15" x14ac:dyDescent="0.2">
      <c r="A1624" t="s">
        <v>12</v>
      </c>
      <c r="B1624" t="s">
        <v>25362</v>
      </c>
      <c r="C1624" t="s">
        <v>13</v>
      </c>
      <c r="D1624" t="s">
        <v>13</v>
      </c>
      <c r="E1624" t="s">
        <v>100</v>
      </c>
      <c r="F1624" t="s">
        <v>66</v>
      </c>
      <c r="G1624">
        <v>-0.45159094031889002</v>
      </c>
      <c r="H1624" t="s">
        <v>25363</v>
      </c>
      <c r="I1624" s="1">
        <v>7.7201176534132603E-5</v>
      </c>
      <c r="J1624" s="1">
        <v>7.7201176534132603E-5</v>
      </c>
      <c r="K1624" s="1">
        <v>7.7201176534132603E-5</v>
      </c>
      <c r="L1624">
        <v>1.10071921879195E-2</v>
      </c>
      <c r="M1624">
        <v>1.10071921879195E-2</v>
      </c>
      <c r="N1624" t="s">
        <v>25361</v>
      </c>
      <c r="O1624" t="str">
        <f>VLOOKUP(E1624,usvi_genera_relabel!A$2:B$12642,2)</f>
        <v>ASV_00233: Alphaproteobacteria; SAR116 clade</v>
      </c>
    </row>
    <row r="1625" spans="1:15" x14ac:dyDescent="0.2">
      <c r="A1625" t="s">
        <v>12</v>
      </c>
      <c r="B1625" t="s">
        <v>25362</v>
      </c>
      <c r="C1625" t="s">
        <v>13</v>
      </c>
      <c r="D1625" t="s">
        <v>13</v>
      </c>
      <c r="E1625" t="s">
        <v>100</v>
      </c>
      <c r="F1625" t="s">
        <v>45</v>
      </c>
      <c r="G1625">
        <v>-0.57807962451468498</v>
      </c>
      <c r="H1625" t="s">
        <v>25363</v>
      </c>
      <c r="I1625" s="1">
        <v>1.2983807875336801E-7</v>
      </c>
      <c r="J1625" s="1">
        <v>1.2983807875336801E-7</v>
      </c>
      <c r="K1625" s="1">
        <v>1.2983807875336801E-7</v>
      </c>
      <c r="L1625" s="1">
        <v>5.1069945592259599E-5</v>
      </c>
      <c r="M1625" s="1">
        <v>5.1069945592259599E-5</v>
      </c>
      <c r="N1625">
        <v>-0.57807962451468498</v>
      </c>
      <c r="O1625" t="str">
        <f>VLOOKUP(E1625,usvi_genera_relabel!A$2:B$12642,2)</f>
        <v>ASV_00233: Alphaproteobacteria; SAR116 clade</v>
      </c>
    </row>
    <row r="1626" spans="1:15" x14ac:dyDescent="0.2">
      <c r="A1626" t="s">
        <v>12</v>
      </c>
      <c r="B1626" t="s">
        <v>25362</v>
      </c>
      <c r="C1626" t="s">
        <v>13</v>
      </c>
      <c r="D1626" t="s">
        <v>13</v>
      </c>
      <c r="E1626" t="s">
        <v>100</v>
      </c>
      <c r="F1626" t="s">
        <v>92</v>
      </c>
      <c r="G1626">
        <v>0.53763571419732903</v>
      </c>
      <c r="H1626" t="s">
        <v>25363</v>
      </c>
      <c r="I1626" s="1">
        <v>1.9012106971028701E-6</v>
      </c>
      <c r="J1626" s="1">
        <v>1.9012106971028701E-6</v>
      </c>
      <c r="K1626" s="1">
        <v>1.9012106971028701E-6</v>
      </c>
      <c r="L1626" s="1">
        <v>5.1880454859499895E-4</v>
      </c>
      <c r="M1626" s="1">
        <v>5.1880454859499895E-4</v>
      </c>
      <c r="N1626">
        <v>0.53763571419732903</v>
      </c>
      <c r="O1626" t="str">
        <f>VLOOKUP(E1626,usvi_genera_relabel!A$2:B$12642,2)</f>
        <v>ASV_00233: Alphaproteobacteria; SAR116 clade</v>
      </c>
    </row>
    <row r="1627" spans="1:15" x14ac:dyDescent="0.2">
      <c r="A1627" t="s">
        <v>12</v>
      </c>
      <c r="B1627" t="s">
        <v>25362</v>
      </c>
      <c r="C1627" t="s">
        <v>13</v>
      </c>
      <c r="D1627" t="s">
        <v>13</v>
      </c>
      <c r="E1627" t="s">
        <v>100</v>
      </c>
      <c r="F1627" t="s">
        <v>30</v>
      </c>
      <c r="G1627">
        <v>-0.482318303537836</v>
      </c>
      <c r="H1627" t="s">
        <v>25363</v>
      </c>
      <c r="I1627" s="1">
        <v>2.05099952051373E-5</v>
      </c>
      <c r="J1627" s="1">
        <v>2.05099952051373E-5</v>
      </c>
      <c r="K1627" s="1">
        <v>2.05099952051373E-5</v>
      </c>
      <c r="L1627">
        <v>3.7363044550756601E-3</v>
      </c>
      <c r="M1627">
        <v>3.7363044550756601E-3</v>
      </c>
      <c r="N1627" t="s">
        <v>25361</v>
      </c>
      <c r="O1627" t="str">
        <f>VLOOKUP(E1627,usvi_genera_relabel!A$2:B$12642,2)</f>
        <v>ASV_00233: Alphaproteobacteria; SAR116 clade</v>
      </c>
    </row>
    <row r="1628" spans="1:15" x14ac:dyDescent="0.2">
      <c r="A1628" t="s">
        <v>12</v>
      </c>
      <c r="B1628" t="s">
        <v>25362</v>
      </c>
      <c r="C1628" t="s">
        <v>13</v>
      </c>
      <c r="D1628" t="s">
        <v>13</v>
      </c>
      <c r="E1628" t="s">
        <v>100</v>
      </c>
      <c r="F1628" t="s">
        <v>185</v>
      </c>
      <c r="G1628">
        <v>0.53568469106467198</v>
      </c>
      <c r="H1628" t="s">
        <v>25363</v>
      </c>
      <c r="I1628" s="1">
        <v>2.10505118565249E-6</v>
      </c>
      <c r="J1628" s="1">
        <v>2.10505118565249E-6</v>
      </c>
      <c r="K1628" s="1">
        <v>2.10505118565249E-6</v>
      </c>
      <c r="L1628" s="1">
        <v>5.6458929532120499E-4</v>
      </c>
      <c r="M1628" s="1">
        <v>5.6458929532120499E-4</v>
      </c>
      <c r="N1628">
        <v>0.53568469106467198</v>
      </c>
      <c r="O1628" t="str">
        <f>VLOOKUP(E1628,usvi_genera_relabel!A$2:B$12642,2)</f>
        <v>ASV_00233: Alphaproteobacteria; SAR116 clade</v>
      </c>
    </row>
    <row r="1629" spans="1:15" x14ac:dyDescent="0.2">
      <c r="A1629" t="s">
        <v>12</v>
      </c>
      <c r="B1629" t="s">
        <v>25362</v>
      </c>
      <c r="C1629" t="s">
        <v>13</v>
      </c>
      <c r="D1629" t="s">
        <v>13</v>
      </c>
      <c r="E1629" t="s">
        <v>701</v>
      </c>
      <c r="F1629" t="s">
        <v>157</v>
      </c>
      <c r="G1629">
        <v>-0.54830577893765198</v>
      </c>
      <c r="H1629" t="s">
        <v>25363</v>
      </c>
      <c r="I1629" s="1">
        <v>7.4279461440603695E-7</v>
      </c>
      <c r="J1629" s="1">
        <v>7.4279461440603695E-7</v>
      </c>
      <c r="K1629" s="1">
        <v>7.4279461440603695E-7</v>
      </c>
      <c r="L1629" s="1">
        <v>2.34016471806852E-4</v>
      </c>
      <c r="M1629" s="1">
        <v>2.34016471806852E-4</v>
      </c>
      <c r="N1629">
        <v>-0.54830577893765198</v>
      </c>
      <c r="O1629" t="str">
        <f>VLOOKUP(E1629,usvi_genera_relabel!A$2:B$12642,2)</f>
        <v>ASV_00235: Gammaproteobacteria; SAR86 clade</v>
      </c>
    </row>
    <row r="1630" spans="1:15" x14ac:dyDescent="0.2">
      <c r="A1630" t="s">
        <v>12</v>
      </c>
      <c r="B1630" t="s">
        <v>25362</v>
      </c>
      <c r="C1630" t="s">
        <v>13</v>
      </c>
      <c r="D1630" t="s">
        <v>13</v>
      </c>
      <c r="E1630" t="s">
        <v>701</v>
      </c>
      <c r="F1630" t="s">
        <v>31</v>
      </c>
      <c r="G1630">
        <v>-0.48514426926823201</v>
      </c>
      <c r="H1630" t="s">
        <v>25363</v>
      </c>
      <c r="I1630" s="1">
        <v>1.8038630225651999E-5</v>
      </c>
      <c r="J1630" s="1">
        <v>1.8038630225651999E-5</v>
      </c>
      <c r="K1630" s="1">
        <v>1.8038630225651999E-5</v>
      </c>
      <c r="L1630">
        <v>3.3648728732766399E-3</v>
      </c>
      <c r="M1630">
        <v>3.3648728732766399E-3</v>
      </c>
      <c r="N1630" t="s">
        <v>25361</v>
      </c>
      <c r="O1630" t="str">
        <f>VLOOKUP(E1630,usvi_genera_relabel!A$2:B$12642,2)</f>
        <v>ASV_00235: Gammaproteobacteria; SAR86 clade</v>
      </c>
    </row>
    <row r="1631" spans="1:15" x14ac:dyDescent="0.2">
      <c r="A1631" t="s">
        <v>12</v>
      </c>
      <c r="B1631" t="s">
        <v>25362</v>
      </c>
      <c r="C1631" t="s">
        <v>13</v>
      </c>
      <c r="D1631" t="s">
        <v>13</v>
      </c>
      <c r="E1631" t="s">
        <v>701</v>
      </c>
      <c r="F1631" t="s">
        <v>44</v>
      </c>
      <c r="G1631">
        <v>-0.69780047638006504</v>
      </c>
      <c r="H1631" t="s">
        <v>25363</v>
      </c>
      <c r="I1631" s="1">
        <v>1.3558352000356999E-11</v>
      </c>
      <c r="J1631" s="1">
        <v>1.3558352000356999E-11</v>
      </c>
      <c r="K1631" s="1">
        <v>1.3558352000356999E-11</v>
      </c>
      <c r="L1631" s="1">
        <v>1.47019107308469E-8</v>
      </c>
      <c r="M1631" s="1">
        <v>1.47019107308469E-8</v>
      </c>
      <c r="N1631">
        <v>-0.69780047638006504</v>
      </c>
      <c r="O1631" t="str">
        <f>VLOOKUP(E1631,usvi_genera_relabel!A$2:B$12642,2)</f>
        <v>ASV_00235: Gammaproteobacteria; SAR86 clade</v>
      </c>
    </row>
    <row r="1632" spans="1:15" x14ac:dyDescent="0.2">
      <c r="A1632" t="s">
        <v>12</v>
      </c>
      <c r="B1632" t="s">
        <v>25362</v>
      </c>
      <c r="C1632" t="s">
        <v>13</v>
      </c>
      <c r="D1632" t="s">
        <v>13</v>
      </c>
      <c r="E1632" t="s">
        <v>701</v>
      </c>
      <c r="F1632" t="s">
        <v>159</v>
      </c>
      <c r="G1632">
        <v>-0.73293173027903202</v>
      </c>
      <c r="H1632" t="s">
        <v>25363</v>
      </c>
      <c r="I1632" s="1">
        <v>3.6913429923059599E-13</v>
      </c>
      <c r="J1632" s="1">
        <v>3.6913429923059599E-13</v>
      </c>
      <c r="K1632" s="1">
        <v>3.6913429923059599E-13</v>
      </c>
      <c r="L1632" s="1">
        <v>5.5469053038471597E-10</v>
      </c>
      <c r="M1632" s="1">
        <v>5.5469053038471597E-10</v>
      </c>
      <c r="N1632">
        <v>-0.73293173027903202</v>
      </c>
      <c r="O1632" t="str">
        <f>VLOOKUP(E1632,usvi_genera_relabel!A$2:B$12642,2)</f>
        <v>ASV_00235: Gammaproteobacteria; SAR86 clade</v>
      </c>
    </row>
    <row r="1633" spans="1:15" x14ac:dyDescent="0.2">
      <c r="A1633" t="s">
        <v>12</v>
      </c>
      <c r="B1633" t="s">
        <v>25362</v>
      </c>
      <c r="C1633" t="s">
        <v>13</v>
      </c>
      <c r="D1633" t="s">
        <v>13</v>
      </c>
      <c r="E1633" t="s">
        <v>701</v>
      </c>
      <c r="F1633" t="s">
        <v>68</v>
      </c>
      <c r="G1633">
        <v>-0.492788884478355</v>
      </c>
      <c r="H1633" t="s">
        <v>25363</v>
      </c>
      <c r="I1633" s="1">
        <v>1.26726295037707E-5</v>
      </c>
      <c r="J1633" s="1">
        <v>1.26726295037707E-5</v>
      </c>
      <c r="K1633" s="1">
        <v>1.26726295037707E-5</v>
      </c>
      <c r="L1633">
        <v>2.5270888813000701E-3</v>
      </c>
      <c r="M1633">
        <v>2.5270888813000701E-3</v>
      </c>
      <c r="N1633" t="s">
        <v>25361</v>
      </c>
      <c r="O1633" t="str">
        <f>VLOOKUP(E1633,usvi_genera_relabel!A$2:B$12642,2)</f>
        <v>ASV_00235: Gammaproteobacteria; SAR86 clade</v>
      </c>
    </row>
    <row r="1634" spans="1:15" x14ac:dyDescent="0.2">
      <c r="A1634" t="s">
        <v>12</v>
      </c>
      <c r="B1634" t="s">
        <v>25362</v>
      </c>
      <c r="C1634" t="s">
        <v>13</v>
      </c>
      <c r="D1634" t="s">
        <v>13</v>
      </c>
      <c r="E1634" t="s">
        <v>701</v>
      </c>
      <c r="F1634" t="s">
        <v>122</v>
      </c>
      <c r="G1634">
        <v>-0.536419979105619</v>
      </c>
      <c r="H1634" t="s">
        <v>25363</v>
      </c>
      <c r="I1634" s="1">
        <v>4.1095746567052701E-6</v>
      </c>
      <c r="J1634" s="1">
        <v>4.1095746567052701E-6</v>
      </c>
      <c r="K1634" s="1">
        <v>4.1095746567052701E-6</v>
      </c>
      <c r="L1634" s="1">
        <v>9.8390506435349604E-4</v>
      </c>
      <c r="M1634" s="1">
        <v>9.8390506435349604E-4</v>
      </c>
      <c r="N1634">
        <v>-0.536419979105619</v>
      </c>
      <c r="O1634" t="str">
        <f>VLOOKUP(E1634,usvi_genera_relabel!A$2:B$12642,2)</f>
        <v>ASV_00235: Gammaproteobacteria; SAR86 clade</v>
      </c>
    </row>
    <row r="1635" spans="1:15" x14ac:dyDescent="0.2">
      <c r="A1635" t="s">
        <v>12</v>
      </c>
      <c r="B1635" t="s">
        <v>25362</v>
      </c>
      <c r="C1635" t="s">
        <v>13</v>
      </c>
      <c r="D1635" t="s">
        <v>13</v>
      </c>
      <c r="E1635" t="s">
        <v>701</v>
      </c>
      <c r="F1635" t="s">
        <v>161</v>
      </c>
      <c r="G1635">
        <v>-0.66288925115741004</v>
      </c>
      <c r="H1635" t="s">
        <v>25363</v>
      </c>
      <c r="I1635" s="1">
        <v>5.7704136651796004E-6</v>
      </c>
      <c r="J1635" s="1">
        <v>5.7704136651796004E-6</v>
      </c>
      <c r="K1635" s="1">
        <v>5.7704136651796004E-6</v>
      </c>
      <c r="L1635">
        <v>1.31288398047499E-3</v>
      </c>
      <c r="M1635">
        <v>1.31288398047499E-3</v>
      </c>
      <c r="N1635">
        <v>-0.66288925115741004</v>
      </c>
      <c r="O1635" t="str">
        <f>VLOOKUP(E1635,usvi_genera_relabel!A$2:B$12642,2)</f>
        <v>ASV_00235: Gammaproteobacteria; SAR86 clade</v>
      </c>
    </row>
    <row r="1636" spans="1:15" x14ac:dyDescent="0.2">
      <c r="A1636" t="s">
        <v>12</v>
      </c>
      <c r="B1636" t="s">
        <v>25362</v>
      </c>
      <c r="C1636" t="s">
        <v>13</v>
      </c>
      <c r="D1636" t="s">
        <v>13</v>
      </c>
      <c r="E1636" t="s">
        <v>701</v>
      </c>
      <c r="F1636" t="s">
        <v>48</v>
      </c>
      <c r="G1636">
        <v>-0.48640138376945202</v>
      </c>
      <c r="H1636" t="s">
        <v>25363</v>
      </c>
      <c r="I1636" s="1">
        <v>1.70309729783368E-5</v>
      </c>
      <c r="J1636" s="1">
        <v>1.70309729783368E-5</v>
      </c>
      <c r="K1636" s="1">
        <v>1.70309729783368E-5</v>
      </c>
      <c r="L1636">
        <v>3.2113392632100099E-3</v>
      </c>
      <c r="M1636">
        <v>3.2113392632100099E-3</v>
      </c>
      <c r="N1636" t="s">
        <v>25361</v>
      </c>
      <c r="O1636" t="str">
        <f>VLOOKUP(E1636,usvi_genera_relabel!A$2:B$12642,2)</f>
        <v>ASV_00235: Gammaproteobacteria; SAR86 clade</v>
      </c>
    </row>
    <row r="1637" spans="1:15" x14ac:dyDescent="0.2">
      <c r="A1637" t="s">
        <v>12</v>
      </c>
      <c r="B1637" t="s">
        <v>25362</v>
      </c>
      <c r="C1637" t="s">
        <v>13</v>
      </c>
      <c r="D1637" t="s">
        <v>13</v>
      </c>
      <c r="E1637" t="s">
        <v>701</v>
      </c>
      <c r="F1637" t="s">
        <v>50</v>
      </c>
      <c r="G1637">
        <v>-0.45986607497342402</v>
      </c>
      <c r="H1637" t="s">
        <v>25363</v>
      </c>
      <c r="I1637" s="1">
        <v>5.4697165411963201E-5</v>
      </c>
      <c r="J1637" s="1">
        <v>5.4697165411963201E-5</v>
      </c>
      <c r="K1637" s="1">
        <v>5.4697165411963201E-5</v>
      </c>
      <c r="L1637">
        <v>8.2447728503306193E-3</v>
      </c>
      <c r="M1637">
        <v>8.2447728503306193E-3</v>
      </c>
      <c r="N1637" t="s">
        <v>25361</v>
      </c>
      <c r="O1637" t="str">
        <f>VLOOKUP(E1637,usvi_genera_relabel!A$2:B$12642,2)</f>
        <v>ASV_00235: Gammaproteobacteria; SAR86 clade</v>
      </c>
    </row>
    <row r="1638" spans="1:15" x14ac:dyDescent="0.2">
      <c r="A1638" t="s">
        <v>12</v>
      </c>
      <c r="B1638" t="s">
        <v>25362</v>
      </c>
      <c r="C1638" t="s">
        <v>13</v>
      </c>
      <c r="D1638" t="s">
        <v>13</v>
      </c>
      <c r="E1638" t="s">
        <v>701</v>
      </c>
      <c r="F1638" t="s">
        <v>37</v>
      </c>
      <c r="G1638">
        <v>-0.80642196449901904</v>
      </c>
      <c r="H1638" t="s">
        <v>25363</v>
      </c>
      <c r="I1638" s="1">
        <v>2.1278748549404099E-17</v>
      </c>
      <c r="J1638" s="1">
        <v>2.1278748549404099E-17</v>
      </c>
      <c r="K1638" s="1">
        <v>2.1278748549404099E-17</v>
      </c>
      <c r="L1638" s="1">
        <v>4.6404030987003501E-14</v>
      </c>
      <c r="M1638" s="1">
        <v>4.6404030987003501E-14</v>
      </c>
      <c r="N1638">
        <v>-0.80642196449901904</v>
      </c>
      <c r="O1638" t="str">
        <f>VLOOKUP(E1638,usvi_genera_relabel!A$2:B$12642,2)</f>
        <v>ASV_00235: Gammaproteobacteria; SAR86 clade</v>
      </c>
    </row>
    <row r="1639" spans="1:15" x14ac:dyDescent="0.2">
      <c r="A1639" t="s">
        <v>12</v>
      </c>
      <c r="B1639" t="s">
        <v>25362</v>
      </c>
      <c r="C1639" t="s">
        <v>13</v>
      </c>
      <c r="D1639" t="s">
        <v>13</v>
      </c>
      <c r="E1639" t="s">
        <v>701</v>
      </c>
      <c r="F1639" t="s">
        <v>117</v>
      </c>
      <c r="G1639">
        <v>-0.57110372029762002</v>
      </c>
      <c r="H1639" t="s">
        <v>25363</v>
      </c>
      <c r="I1639" s="1">
        <v>1.9842599658591399E-7</v>
      </c>
      <c r="J1639" s="1">
        <v>1.9842599658591399E-7</v>
      </c>
      <c r="K1639" s="1">
        <v>1.9842599658591399E-7</v>
      </c>
      <c r="L1639" s="1">
        <v>7.4222130445831798E-5</v>
      </c>
      <c r="M1639" s="1">
        <v>7.4222130445831798E-5</v>
      </c>
      <c r="N1639">
        <v>-0.57110372029762002</v>
      </c>
      <c r="O1639" t="str">
        <f>VLOOKUP(E1639,usvi_genera_relabel!A$2:B$12642,2)</f>
        <v>ASV_00235: Gammaproteobacteria; SAR86 clade</v>
      </c>
    </row>
    <row r="1640" spans="1:15" x14ac:dyDescent="0.2">
      <c r="A1640" t="s">
        <v>12</v>
      </c>
      <c r="B1640" t="s">
        <v>25362</v>
      </c>
      <c r="C1640" t="s">
        <v>13</v>
      </c>
      <c r="D1640" t="s">
        <v>13</v>
      </c>
      <c r="E1640" t="s">
        <v>701</v>
      </c>
      <c r="F1640" t="s">
        <v>66</v>
      </c>
      <c r="G1640">
        <v>-0.52357120172445204</v>
      </c>
      <c r="H1640" t="s">
        <v>25363</v>
      </c>
      <c r="I1640" s="1">
        <v>2.7971831647239201E-6</v>
      </c>
      <c r="J1640" s="1">
        <v>2.7971831647239201E-6</v>
      </c>
      <c r="K1640" s="1">
        <v>2.7971831647239201E-6</v>
      </c>
      <c r="L1640" s="1">
        <v>7.1612279624908503E-4</v>
      </c>
      <c r="M1640" s="1">
        <v>7.1612279624908503E-4</v>
      </c>
      <c r="N1640">
        <v>-0.52357120172445204</v>
      </c>
      <c r="O1640" t="str">
        <f>VLOOKUP(E1640,usvi_genera_relabel!A$2:B$12642,2)</f>
        <v>ASV_00235: Gammaproteobacteria; SAR86 clade</v>
      </c>
    </row>
    <row r="1641" spans="1:15" x14ac:dyDescent="0.2">
      <c r="A1641" t="s">
        <v>12</v>
      </c>
      <c r="B1641" t="s">
        <v>25362</v>
      </c>
      <c r="C1641" t="s">
        <v>13</v>
      </c>
      <c r="D1641" t="s">
        <v>13</v>
      </c>
      <c r="E1641" t="s">
        <v>701</v>
      </c>
      <c r="F1641" t="s">
        <v>45</v>
      </c>
      <c r="G1641">
        <v>-0.68342859978503301</v>
      </c>
      <c r="H1641" t="s">
        <v>25363</v>
      </c>
      <c r="I1641" s="1">
        <v>5.1228609241851803E-11</v>
      </c>
      <c r="J1641" s="1">
        <v>5.1228609241851803E-11</v>
      </c>
      <c r="K1641" s="1">
        <v>5.1228609241851803E-11</v>
      </c>
      <c r="L1641" s="1">
        <v>4.7974489546661198E-8</v>
      </c>
      <c r="M1641" s="1">
        <v>4.7974489546661198E-8</v>
      </c>
      <c r="N1641">
        <v>-0.68342859978503301</v>
      </c>
      <c r="O1641" t="str">
        <f>VLOOKUP(E1641,usvi_genera_relabel!A$2:B$12642,2)</f>
        <v>ASV_00235: Gammaproteobacteria; SAR86 clade</v>
      </c>
    </row>
    <row r="1642" spans="1:15" x14ac:dyDescent="0.2">
      <c r="A1642" t="s">
        <v>12</v>
      </c>
      <c r="B1642" t="s">
        <v>25362</v>
      </c>
      <c r="C1642" t="s">
        <v>13</v>
      </c>
      <c r="D1642" t="s">
        <v>13</v>
      </c>
      <c r="E1642" t="s">
        <v>701</v>
      </c>
      <c r="F1642" t="s">
        <v>30</v>
      </c>
      <c r="G1642">
        <v>-0.60569135711497801</v>
      </c>
      <c r="H1642" t="s">
        <v>25363</v>
      </c>
      <c r="I1642" s="1">
        <v>2.1897145449480201E-8</v>
      </c>
      <c r="J1642" s="1">
        <v>2.1897145449480201E-8</v>
      </c>
      <c r="K1642" s="1">
        <v>2.1897145449480201E-8</v>
      </c>
      <c r="L1642" s="1">
        <v>1.0681113759387E-5</v>
      </c>
      <c r="M1642" s="1">
        <v>1.0681113759387E-5</v>
      </c>
      <c r="N1642">
        <v>-0.60569135711497801</v>
      </c>
      <c r="O1642" t="str">
        <f>VLOOKUP(E1642,usvi_genera_relabel!A$2:B$12642,2)</f>
        <v>ASV_00235: Gammaproteobacteria; SAR86 clade</v>
      </c>
    </row>
    <row r="1643" spans="1:15" x14ac:dyDescent="0.2">
      <c r="A1643" t="s">
        <v>12</v>
      </c>
      <c r="B1643" t="s">
        <v>25362</v>
      </c>
      <c r="C1643" t="s">
        <v>13</v>
      </c>
      <c r="D1643" t="s">
        <v>13</v>
      </c>
      <c r="E1643" t="s">
        <v>702</v>
      </c>
      <c r="F1643" t="s">
        <v>157</v>
      </c>
      <c r="G1643">
        <v>-0.52399422387785399</v>
      </c>
      <c r="H1643" t="s">
        <v>25363</v>
      </c>
      <c r="I1643" s="1">
        <v>2.7368500209437501E-6</v>
      </c>
      <c r="J1643" s="1">
        <v>2.7368500209437501E-6</v>
      </c>
      <c r="K1643" s="1">
        <v>2.7368500209437501E-6</v>
      </c>
      <c r="L1643" s="1">
        <v>7.0436191124154601E-4</v>
      </c>
      <c r="M1643" s="1">
        <v>7.0436191124154601E-4</v>
      </c>
      <c r="N1643">
        <v>-0.52399422387785399</v>
      </c>
      <c r="O1643" t="str">
        <f>VLOOKUP(E1643,usvi_genera_relabel!A$2:B$12642,2)</f>
        <v>ASV_00236: Gammaproteobacteria; Thiotrichaceae</v>
      </c>
    </row>
    <row r="1644" spans="1:15" x14ac:dyDescent="0.2">
      <c r="A1644" t="s">
        <v>12</v>
      </c>
      <c r="B1644" t="s">
        <v>25362</v>
      </c>
      <c r="C1644" t="s">
        <v>13</v>
      </c>
      <c r="D1644" t="s">
        <v>13</v>
      </c>
      <c r="E1644" t="s">
        <v>702</v>
      </c>
      <c r="F1644" t="s">
        <v>31</v>
      </c>
      <c r="G1644">
        <v>-0.51179582492946596</v>
      </c>
      <c r="H1644" t="s">
        <v>25363</v>
      </c>
      <c r="I1644" s="1">
        <v>5.0732231065031E-6</v>
      </c>
      <c r="J1644" s="1">
        <v>5.0732231065031E-6</v>
      </c>
      <c r="K1644" s="1">
        <v>5.0732231065031E-6</v>
      </c>
      <c r="L1644">
        <v>1.17683143027818E-3</v>
      </c>
      <c r="M1644">
        <v>1.17683143027818E-3</v>
      </c>
      <c r="N1644">
        <v>-0.51179582492946596</v>
      </c>
      <c r="O1644" t="str">
        <f>VLOOKUP(E1644,usvi_genera_relabel!A$2:B$12642,2)</f>
        <v>ASV_00236: Gammaproteobacteria; Thiotrichaceae</v>
      </c>
    </row>
    <row r="1645" spans="1:15" x14ac:dyDescent="0.2">
      <c r="A1645" t="s">
        <v>12</v>
      </c>
      <c r="B1645" t="s">
        <v>25362</v>
      </c>
      <c r="C1645" t="s">
        <v>13</v>
      </c>
      <c r="D1645" t="s">
        <v>13</v>
      </c>
      <c r="E1645" t="s">
        <v>702</v>
      </c>
      <c r="F1645" t="s">
        <v>44</v>
      </c>
      <c r="G1645">
        <v>-0.68264052656974605</v>
      </c>
      <c r="H1645" t="s">
        <v>25363</v>
      </c>
      <c r="I1645" s="1">
        <v>5.4982244680761401E-11</v>
      </c>
      <c r="J1645" s="1">
        <v>5.4982244680761401E-11</v>
      </c>
      <c r="K1645" s="1">
        <v>5.4982244680761401E-11</v>
      </c>
      <c r="L1645" s="1">
        <v>5.1122778422315198E-8</v>
      </c>
      <c r="M1645" s="1">
        <v>5.1122778422315198E-8</v>
      </c>
      <c r="N1645">
        <v>-0.68264052656974605</v>
      </c>
      <c r="O1645" t="str">
        <f>VLOOKUP(E1645,usvi_genera_relabel!A$2:B$12642,2)</f>
        <v>ASV_00236: Gammaproteobacteria; Thiotrichaceae</v>
      </c>
    </row>
    <row r="1646" spans="1:15" x14ac:dyDescent="0.2">
      <c r="A1646" t="s">
        <v>12</v>
      </c>
      <c r="B1646" t="s">
        <v>25362</v>
      </c>
      <c r="C1646" t="s">
        <v>13</v>
      </c>
      <c r="D1646" t="s">
        <v>13</v>
      </c>
      <c r="E1646" t="s">
        <v>702</v>
      </c>
      <c r="F1646" t="s">
        <v>159</v>
      </c>
      <c r="G1646">
        <v>-0.69012400102776705</v>
      </c>
      <c r="H1646" t="s">
        <v>25363</v>
      </c>
      <c r="I1646" s="1">
        <v>2.78418789300843E-11</v>
      </c>
      <c r="J1646" s="1">
        <v>2.78418789300843E-11</v>
      </c>
      <c r="K1646" s="1">
        <v>2.78418789300843E-11</v>
      </c>
      <c r="L1646" s="1">
        <v>2.81983126091168E-8</v>
      </c>
      <c r="M1646" s="1">
        <v>2.81983126091168E-8</v>
      </c>
      <c r="N1646">
        <v>-0.69012400102776705</v>
      </c>
      <c r="O1646" t="str">
        <f>VLOOKUP(E1646,usvi_genera_relabel!A$2:B$12642,2)</f>
        <v>ASV_00236: Gammaproteobacteria; Thiotrichaceae</v>
      </c>
    </row>
    <row r="1647" spans="1:15" x14ac:dyDescent="0.2">
      <c r="A1647" t="s">
        <v>12</v>
      </c>
      <c r="B1647" t="s">
        <v>25362</v>
      </c>
      <c r="C1647" t="s">
        <v>13</v>
      </c>
      <c r="D1647" t="s">
        <v>13</v>
      </c>
      <c r="E1647" t="s">
        <v>702</v>
      </c>
      <c r="F1647" t="s">
        <v>68</v>
      </c>
      <c r="G1647">
        <v>-0.467381571812021</v>
      </c>
      <c r="H1647" t="s">
        <v>25363</v>
      </c>
      <c r="I1647" s="1">
        <v>3.9689009342259997E-5</v>
      </c>
      <c r="J1647" s="1">
        <v>3.9689009342259997E-5</v>
      </c>
      <c r="K1647" s="1">
        <v>3.9689009342259997E-5</v>
      </c>
      <c r="L1647">
        <v>6.3803627634533896E-3</v>
      </c>
      <c r="M1647">
        <v>6.3803627634533896E-3</v>
      </c>
      <c r="N1647" t="s">
        <v>25361</v>
      </c>
      <c r="O1647" t="str">
        <f>VLOOKUP(E1647,usvi_genera_relabel!A$2:B$12642,2)</f>
        <v>ASV_00236: Gammaproteobacteria; Thiotrichaceae</v>
      </c>
    </row>
    <row r="1648" spans="1:15" x14ac:dyDescent="0.2">
      <c r="A1648" t="s">
        <v>12</v>
      </c>
      <c r="B1648" t="s">
        <v>25362</v>
      </c>
      <c r="C1648" t="s">
        <v>13</v>
      </c>
      <c r="D1648" t="s">
        <v>13</v>
      </c>
      <c r="E1648" t="s">
        <v>702</v>
      </c>
      <c r="F1648" t="s">
        <v>122</v>
      </c>
      <c r="G1648">
        <v>-0.58182797201832503</v>
      </c>
      <c r="H1648" t="s">
        <v>25363</v>
      </c>
      <c r="I1648" s="1">
        <v>3.7130434518045199E-7</v>
      </c>
      <c r="J1648" s="1">
        <v>3.7130434518045199E-7</v>
      </c>
      <c r="K1648" s="1">
        <v>3.7130434518045199E-7</v>
      </c>
      <c r="L1648" s="1">
        <v>1.2766477234272901E-4</v>
      </c>
      <c r="M1648" s="1">
        <v>1.2766477234272901E-4</v>
      </c>
      <c r="N1648">
        <v>-0.58182797201832503</v>
      </c>
      <c r="O1648" t="str">
        <f>VLOOKUP(E1648,usvi_genera_relabel!A$2:B$12642,2)</f>
        <v>ASV_00236: Gammaproteobacteria; Thiotrichaceae</v>
      </c>
    </row>
    <row r="1649" spans="1:15" x14ac:dyDescent="0.2">
      <c r="A1649" t="s">
        <v>12</v>
      </c>
      <c r="B1649" t="s">
        <v>25362</v>
      </c>
      <c r="C1649" t="s">
        <v>13</v>
      </c>
      <c r="D1649" t="s">
        <v>13</v>
      </c>
      <c r="E1649" t="s">
        <v>702</v>
      </c>
      <c r="F1649" t="s">
        <v>161</v>
      </c>
      <c r="G1649">
        <v>-0.69386251223768403</v>
      </c>
      <c r="H1649" t="s">
        <v>25363</v>
      </c>
      <c r="I1649" s="1">
        <v>1.36215410352505E-6</v>
      </c>
      <c r="J1649" s="1">
        <v>1.36215410352505E-6</v>
      </c>
      <c r="K1649" s="1">
        <v>1.36215410352505E-6</v>
      </c>
      <c r="L1649" s="1">
        <v>3.89775218944938E-4</v>
      </c>
      <c r="M1649" s="1">
        <v>3.89775218944938E-4</v>
      </c>
      <c r="N1649">
        <v>-0.69386251223768403</v>
      </c>
      <c r="O1649" t="str">
        <f>VLOOKUP(E1649,usvi_genera_relabel!A$2:B$12642,2)</f>
        <v>ASV_00236: Gammaproteobacteria; Thiotrichaceae</v>
      </c>
    </row>
    <row r="1650" spans="1:15" x14ac:dyDescent="0.2">
      <c r="A1650" t="s">
        <v>12</v>
      </c>
      <c r="B1650" t="s">
        <v>25362</v>
      </c>
      <c r="C1650" t="s">
        <v>13</v>
      </c>
      <c r="D1650" t="s">
        <v>13</v>
      </c>
      <c r="E1650" t="s">
        <v>702</v>
      </c>
      <c r="F1650" t="s">
        <v>48</v>
      </c>
      <c r="G1650">
        <v>-0.467750711807708</v>
      </c>
      <c r="H1650" t="s">
        <v>25363</v>
      </c>
      <c r="I1650" s="1">
        <v>3.9061083947108899E-5</v>
      </c>
      <c r="J1650" s="1">
        <v>3.9061083947108899E-5</v>
      </c>
      <c r="K1650" s="1">
        <v>3.9061083947108899E-5</v>
      </c>
      <c r="L1650">
        <v>6.3027135980741498E-3</v>
      </c>
      <c r="M1650">
        <v>6.3027135980741498E-3</v>
      </c>
      <c r="N1650" t="s">
        <v>25361</v>
      </c>
      <c r="O1650" t="str">
        <f>VLOOKUP(E1650,usvi_genera_relabel!A$2:B$12642,2)</f>
        <v>ASV_00236: Gammaproteobacteria; Thiotrichaceae</v>
      </c>
    </row>
    <row r="1651" spans="1:15" x14ac:dyDescent="0.2">
      <c r="A1651" t="s">
        <v>12</v>
      </c>
      <c r="B1651" t="s">
        <v>25362</v>
      </c>
      <c r="C1651" t="s">
        <v>13</v>
      </c>
      <c r="D1651" t="s">
        <v>13</v>
      </c>
      <c r="E1651" t="s">
        <v>702</v>
      </c>
      <c r="F1651" t="s">
        <v>71</v>
      </c>
      <c r="G1651">
        <v>0.49317103423797998</v>
      </c>
      <c r="H1651" t="s">
        <v>25363</v>
      </c>
      <c r="I1651" s="1">
        <v>1.2448148627698101E-5</v>
      </c>
      <c r="J1651" s="1">
        <v>1.2448148627698101E-5</v>
      </c>
      <c r="K1651" s="1">
        <v>1.2448148627698101E-5</v>
      </c>
      <c r="L1651">
        <v>2.4937578730886301E-3</v>
      </c>
      <c r="M1651">
        <v>2.4937578730886301E-3</v>
      </c>
      <c r="N1651" t="s">
        <v>25361</v>
      </c>
      <c r="O1651" t="str">
        <f>VLOOKUP(E1651,usvi_genera_relabel!A$2:B$12642,2)</f>
        <v>ASV_00236: Gammaproteobacteria; Thiotrichaceae</v>
      </c>
    </row>
    <row r="1652" spans="1:15" x14ac:dyDescent="0.2">
      <c r="A1652" t="s">
        <v>12</v>
      </c>
      <c r="B1652" t="s">
        <v>25362</v>
      </c>
      <c r="C1652" t="s">
        <v>13</v>
      </c>
      <c r="D1652" t="s">
        <v>13</v>
      </c>
      <c r="E1652" t="s">
        <v>702</v>
      </c>
      <c r="F1652" t="s">
        <v>50</v>
      </c>
      <c r="G1652">
        <v>-0.49310391787512797</v>
      </c>
      <c r="H1652" t="s">
        <v>25363</v>
      </c>
      <c r="I1652" s="1">
        <v>1.2487303331439901E-5</v>
      </c>
      <c r="J1652" s="1">
        <v>1.2487303331439901E-5</v>
      </c>
      <c r="K1652" s="1">
        <v>1.2487303331439901E-5</v>
      </c>
      <c r="L1652">
        <v>2.5003222068979499E-3</v>
      </c>
      <c r="M1652">
        <v>2.5003222068979499E-3</v>
      </c>
      <c r="N1652" t="s">
        <v>25361</v>
      </c>
      <c r="O1652" t="str">
        <f>VLOOKUP(E1652,usvi_genera_relabel!A$2:B$12642,2)</f>
        <v>ASV_00236: Gammaproteobacteria; Thiotrichaceae</v>
      </c>
    </row>
    <row r="1653" spans="1:15" x14ac:dyDescent="0.2">
      <c r="A1653" t="s">
        <v>12</v>
      </c>
      <c r="B1653" t="s">
        <v>25362</v>
      </c>
      <c r="C1653" t="s">
        <v>13</v>
      </c>
      <c r="D1653" t="s">
        <v>13</v>
      </c>
      <c r="E1653" t="s">
        <v>702</v>
      </c>
      <c r="F1653" t="s">
        <v>177</v>
      </c>
      <c r="G1653">
        <v>0.49542959502643302</v>
      </c>
      <c r="H1653" t="s">
        <v>25363</v>
      </c>
      <c r="I1653" s="1">
        <v>1.5039588078232899E-5</v>
      </c>
      <c r="J1653" s="1">
        <v>1.5039588078232899E-5</v>
      </c>
      <c r="K1653" s="1">
        <v>1.5039588078232899E-5</v>
      </c>
      <c r="L1653">
        <v>2.9051155559082702E-3</v>
      </c>
      <c r="M1653">
        <v>2.9051155559082702E-3</v>
      </c>
      <c r="N1653" t="s">
        <v>25361</v>
      </c>
      <c r="O1653" t="str">
        <f>VLOOKUP(E1653,usvi_genera_relabel!A$2:B$12642,2)</f>
        <v>ASV_00236: Gammaproteobacteria; Thiotrichaceae</v>
      </c>
    </row>
    <row r="1654" spans="1:15" x14ac:dyDescent="0.2">
      <c r="A1654" t="s">
        <v>12</v>
      </c>
      <c r="B1654" t="s">
        <v>25362</v>
      </c>
      <c r="C1654" t="s">
        <v>13</v>
      </c>
      <c r="D1654" t="s">
        <v>13</v>
      </c>
      <c r="E1654" t="s">
        <v>702</v>
      </c>
      <c r="F1654" t="s">
        <v>37</v>
      </c>
      <c r="G1654">
        <v>-0.78261034903810101</v>
      </c>
      <c r="H1654" t="s">
        <v>25363</v>
      </c>
      <c r="I1654" s="1">
        <v>7.5821761628842399E-16</v>
      </c>
      <c r="J1654" s="1">
        <v>7.5821761628842399E-16</v>
      </c>
      <c r="K1654" s="1">
        <v>7.5821761628842399E-16</v>
      </c>
      <c r="L1654" s="1">
        <v>1.5662415274980001E-12</v>
      </c>
      <c r="M1654" s="1">
        <v>1.5662415274980001E-12</v>
      </c>
      <c r="N1654">
        <v>-0.78261034903810101</v>
      </c>
      <c r="O1654" t="str">
        <f>VLOOKUP(E1654,usvi_genera_relabel!A$2:B$12642,2)</f>
        <v>ASV_00236: Gammaproteobacteria; Thiotrichaceae</v>
      </c>
    </row>
    <row r="1655" spans="1:15" x14ac:dyDescent="0.2">
      <c r="A1655" t="s">
        <v>12</v>
      </c>
      <c r="B1655" t="s">
        <v>25362</v>
      </c>
      <c r="C1655" t="s">
        <v>13</v>
      </c>
      <c r="D1655" t="s">
        <v>13</v>
      </c>
      <c r="E1655" t="s">
        <v>702</v>
      </c>
      <c r="F1655" t="s">
        <v>117</v>
      </c>
      <c r="G1655">
        <v>-0.57715038325679802</v>
      </c>
      <c r="H1655" t="s">
        <v>25363</v>
      </c>
      <c r="I1655" s="1">
        <v>1.3746304254400401E-7</v>
      </c>
      <c r="J1655" s="1">
        <v>1.3746304254400401E-7</v>
      </c>
      <c r="K1655" s="1">
        <v>1.3746304254400401E-7</v>
      </c>
      <c r="L1655" s="1">
        <v>5.3541923460463203E-5</v>
      </c>
      <c r="M1655" s="1">
        <v>5.3541923460463203E-5</v>
      </c>
      <c r="N1655">
        <v>-0.57715038325679802</v>
      </c>
      <c r="O1655" t="str">
        <f>VLOOKUP(E1655,usvi_genera_relabel!A$2:B$12642,2)</f>
        <v>ASV_00236: Gammaproteobacteria; Thiotrichaceae</v>
      </c>
    </row>
    <row r="1656" spans="1:15" x14ac:dyDescent="0.2">
      <c r="A1656" t="s">
        <v>12</v>
      </c>
      <c r="B1656" t="s">
        <v>25362</v>
      </c>
      <c r="C1656" t="s">
        <v>13</v>
      </c>
      <c r="D1656" t="s">
        <v>13</v>
      </c>
      <c r="E1656" t="s">
        <v>702</v>
      </c>
      <c r="F1656" t="s">
        <v>225</v>
      </c>
      <c r="G1656">
        <v>0.490046181566683</v>
      </c>
      <c r="H1656" t="s">
        <v>25363</v>
      </c>
      <c r="I1656" s="1">
        <v>1.6628524073011202E-5</v>
      </c>
      <c r="J1656" s="1">
        <v>1.6628524073011202E-5</v>
      </c>
      <c r="K1656" s="1">
        <v>1.6628524073011202E-5</v>
      </c>
      <c r="L1656">
        <v>3.15063044110943E-3</v>
      </c>
      <c r="M1656">
        <v>3.15063044110943E-3</v>
      </c>
      <c r="N1656" t="s">
        <v>25361</v>
      </c>
      <c r="O1656" t="str">
        <f>VLOOKUP(E1656,usvi_genera_relabel!A$2:B$12642,2)</f>
        <v>ASV_00236: Gammaproteobacteria; Thiotrichaceae</v>
      </c>
    </row>
    <row r="1657" spans="1:15" x14ac:dyDescent="0.2">
      <c r="A1657" t="s">
        <v>12</v>
      </c>
      <c r="B1657" t="s">
        <v>25362</v>
      </c>
      <c r="C1657" t="s">
        <v>13</v>
      </c>
      <c r="D1657" t="s">
        <v>13</v>
      </c>
      <c r="E1657" t="s">
        <v>702</v>
      </c>
      <c r="F1657" t="s">
        <v>66</v>
      </c>
      <c r="G1657">
        <v>-0.52629295930554199</v>
      </c>
      <c r="H1657" t="s">
        <v>25363</v>
      </c>
      <c r="I1657" s="1">
        <v>2.4297803257625E-6</v>
      </c>
      <c r="J1657" s="1">
        <v>2.4297803257625E-6</v>
      </c>
      <c r="K1657" s="1">
        <v>2.4297803257625E-6</v>
      </c>
      <c r="L1657" s="1">
        <v>6.3733704542429603E-4</v>
      </c>
      <c r="M1657" s="1">
        <v>6.3733704542429603E-4</v>
      </c>
      <c r="N1657">
        <v>-0.52629295930554199</v>
      </c>
      <c r="O1657" t="str">
        <f>VLOOKUP(E1657,usvi_genera_relabel!A$2:B$12642,2)</f>
        <v>ASV_00236: Gammaproteobacteria; Thiotrichaceae</v>
      </c>
    </row>
    <row r="1658" spans="1:15" x14ac:dyDescent="0.2">
      <c r="A1658" t="s">
        <v>12</v>
      </c>
      <c r="B1658" t="s">
        <v>25362</v>
      </c>
      <c r="C1658" t="s">
        <v>13</v>
      </c>
      <c r="D1658" t="s">
        <v>13</v>
      </c>
      <c r="E1658" t="s">
        <v>702</v>
      </c>
      <c r="F1658" t="s">
        <v>45</v>
      </c>
      <c r="G1658">
        <v>-0.69202003827834202</v>
      </c>
      <c r="H1658" t="s">
        <v>25363</v>
      </c>
      <c r="I1658" s="1">
        <v>2.3356765254541599E-11</v>
      </c>
      <c r="J1658" s="1">
        <v>2.3356765254541599E-11</v>
      </c>
      <c r="K1658" s="1">
        <v>2.3356765254541599E-11</v>
      </c>
      <c r="L1658" s="1">
        <v>2.4028801696083599E-8</v>
      </c>
      <c r="M1658" s="1">
        <v>2.4028801696083599E-8</v>
      </c>
      <c r="N1658">
        <v>-0.69202003827834202</v>
      </c>
      <c r="O1658" t="str">
        <f>VLOOKUP(E1658,usvi_genera_relabel!A$2:B$12642,2)</f>
        <v>ASV_00236: Gammaproteobacteria; Thiotrichaceae</v>
      </c>
    </row>
    <row r="1659" spans="1:15" x14ac:dyDescent="0.2">
      <c r="A1659" t="s">
        <v>12</v>
      </c>
      <c r="B1659" t="s">
        <v>25362</v>
      </c>
      <c r="C1659" t="s">
        <v>13</v>
      </c>
      <c r="D1659" t="s">
        <v>13</v>
      </c>
      <c r="E1659" t="s">
        <v>702</v>
      </c>
      <c r="F1659" t="s">
        <v>92</v>
      </c>
      <c r="G1659">
        <v>0.49115155800528099</v>
      </c>
      <c r="H1659" t="s">
        <v>25363</v>
      </c>
      <c r="I1659" s="1">
        <v>1.82718513265149E-5</v>
      </c>
      <c r="J1659" s="1">
        <v>1.82718513265149E-5</v>
      </c>
      <c r="K1659" s="1">
        <v>1.82718513265149E-5</v>
      </c>
      <c r="L1659">
        <v>3.4051319486129998E-3</v>
      </c>
      <c r="M1659">
        <v>3.4051319486129998E-3</v>
      </c>
      <c r="N1659" t="s">
        <v>25361</v>
      </c>
      <c r="O1659" t="str">
        <f>VLOOKUP(E1659,usvi_genera_relabel!A$2:B$12642,2)</f>
        <v>ASV_00236: Gammaproteobacteria; Thiotrichaceae</v>
      </c>
    </row>
    <row r="1660" spans="1:15" x14ac:dyDescent="0.2">
      <c r="A1660" t="s">
        <v>12</v>
      </c>
      <c r="B1660" t="s">
        <v>25362</v>
      </c>
      <c r="C1660" t="s">
        <v>13</v>
      </c>
      <c r="D1660" t="s">
        <v>13</v>
      </c>
      <c r="E1660" t="s">
        <v>702</v>
      </c>
      <c r="F1660" t="s">
        <v>30</v>
      </c>
      <c r="G1660">
        <v>-0.65445165417182105</v>
      </c>
      <c r="H1660" t="s">
        <v>25363</v>
      </c>
      <c r="I1660" s="1">
        <v>6.0167519102258199E-10</v>
      </c>
      <c r="J1660" s="1">
        <v>6.0167519102258199E-10</v>
      </c>
      <c r="K1660" s="1">
        <v>6.0167519102258199E-10</v>
      </c>
      <c r="L1660" s="1">
        <v>4.19456010998054E-7</v>
      </c>
      <c r="M1660" s="1">
        <v>4.19456010998054E-7</v>
      </c>
      <c r="N1660">
        <v>-0.65445165417182105</v>
      </c>
      <c r="O1660" t="str">
        <f>VLOOKUP(E1660,usvi_genera_relabel!A$2:B$12642,2)</f>
        <v>ASV_00236: Gammaproteobacteria; Thiotrichaceae</v>
      </c>
    </row>
    <row r="1661" spans="1:15" x14ac:dyDescent="0.2">
      <c r="A1661" t="s">
        <v>12</v>
      </c>
      <c r="B1661" t="s">
        <v>25362</v>
      </c>
      <c r="C1661" t="s">
        <v>13</v>
      </c>
      <c r="D1661" t="s">
        <v>13</v>
      </c>
      <c r="E1661" t="s">
        <v>702</v>
      </c>
      <c r="F1661" t="s">
        <v>185</v>
      </c>
      <c r="G1661">
        <v>0.49511879746506698</v>
      </c>
      <c r="H1661" t="s">
        <v>25363</v>
      </c>
      <c r="I1661" s="1">
        <v>1.52551484068696E-5</v>
      </c>
      <c r="J1661" s="1">
        <v>1.52551484068696E-5</v>
      </c>
      <c r="K1661" s="1">
        <v>1.52551484068696E-5</v>
      </c>
      <c r="L1661">
        <v>2.9387782153406901E-3</v>
      </c>
      <c r="M1661">
        <v>2.9387782153406901E-3</v>
      </c>
      <c r="N1661" t="s">
        <v>25361</v>
      </c>
      <c r="O1661" t="str">
        <f>VLOOKUP(E1661,usvi_genera_relabel!A$2:B$12642,2)</f>
        <v>ASV_00236: Gammaproteobacteria; Thiotrichaceae</v>
      </c>
    </row>
    <row r="1662" spans="1:15" x14ac:dyDescent="0.2">
      <c r="A1662" t="s">
        <v>12</v>
      </c>
      <c r="B1662" t="s">
        <v>25362</v>
      </c>
      <c r="C1662" t="s">
        <v>13</v>
      </c>
      <c r="D1662" t="s">
        <v>13</v>
      </c>
      <c r="E1662" t="s">
        <v>939</v>
      </c>
      <c r="F1662" t="s">
        <v>44</v>
      </c>
      <c r="G1662">
        <v>-0.59081864340438195</v>
      </c>
      <c r="H1662" t="s">
        <v>25363</v>
      </c>
      <c r="I1662" s="1">
        <v>5.83095237259623E-8</v>
      </c>
      <c r="J1662" s="1">
        <v>5.83095237259623E-8</v>
      </c>
      <c r="K1662" s="1">
        <v>5.83095237259623E-8</v>
      </c>
      <c r="L1662" s="1">
        <v>2.55172123459815E-5</v>
      </c>
      <c r="M1662" s="1">
        <v>2.55172123459815E-5</v>
      </c>
      <c r="N1662">
        <v>-0.59081864340438195</v>
      </c>
      <c r="O1662" t="str">
        <f>VLOOKUP(E1662,usvi_genera_relabel!A$2:B$12642,2)</f>
        <v>ASV_00239: Alphaproteobacteria; AEGEAN-169 marine group</v>
      </c>
    </row>
    <row r="1663" spans="1:15" x14ac:dyDescent="0.2">
      <c r="A1663" t="s">
        <v>12</v>
      </c>
      <c r="B1663" t="s">
        <v>25362</v>
      </c>
      <c r="C1663" t="s">
        <v>13</v>
      </c>
      <c r="D1663" t="s">
        <v>13</v>
      </c>
      <c r="E1663" t="s">
        <v>939</v>
      </c>
      <c r="F1663" t="s">
        <v>159</v>
      </c>
      <c r="G1663">
        <v>-0.57174961625739296</v>
      </c>
      <c r="H1663" t="s">
        <v>25363</v>
      </c>
      <c r="I1663" s="1">
        <v>1.90863383047235E-7</v>
      </c>
      <c r="J1663" s="1">
        <v>1.90863383047235E-7</v>
      </c>
      <c r="K1663" s="1">
        <v>1.90863383047235E-7</v>
      </c>
      <c r="L1663" s="1">
        <v>7.1667232198632206E-5</v>
      </c>
      <c r="M1663" s="1">
        <v>7.1667232198632206E-5</v>
      </c>
      <c r="N1663">
        <v>-0.57174961625739296</v>
      </c>
      <c r="O1663" t="str">
        <f>VLOOKUP(E1663,usvi_genera_relabel!A$2:B$12642,2)</f>
        <v>ASV_00239: Alphaproteobacteria; AEGEAN-169 marine group</v>
      </c>
    </row>
    <row r="1664" spans="1:15" x14ac:dyDescent="0.2">
      <c r="A1664" t="s">
        <v>12</v>
      </c>
      <c r="B1664" t="s">
        <v>25362</v>
      </c>
      <c r="C1664" t="s">
        <v>13</v>
      </c>
      <c r="D1664" t="s">
        <v>13</v>
      </c>
      <c r="E1664" t="s">
        <v>939</v>
      </c>
      <c r="F1664" t="s">
        <v>37</v>
      </c>
      <c r="G1664">
        <v>-0.65688403178242805</v>
      </c>
      <c r="H1664" t="s">
        <v>25363</v>
      </c>
      <c r="I1664" s="1">
        <v>4.9433119729179998E-10</v>
      </c>
      <c r="J1664" s="1">
        <v>4.9433119729179998E-10</v>
      </c>
      <c r="K1664" s="1">
        <v>4.9433119729179998E-10</v>
      </c>
      <c r="L1664" s="1">
        <v>3.5018704306979102E-7</v>
      </c>
      <c r="M1664" s="1">
        <v>3.5018704306979102E-7</v>
      </c>
      <c r="N1664">
        <v>-0.65688403178242805</v>
      </c>
      <c r="O1664" t="str">
        <f>VLOOKUP(E1664,usvi_genera_relabel!A$2:B$12642,2)</f>
        <v>ASV_00239: Alphaproteobacteria; AEGEAN-169 marine group</v>
      </c>
    </row>
    <row r="1665" spans="1:15" x14ac:dyDescent="0.2">
      <c r="A1665" t="s">
        <v>12</v>
      </c>
      <c r="B1665" t="s">
        <v>25362</v>
      </c>
      <c r="C1665" t="s">
        <v>13</v>
      </c>
      <c r="D1665" t="s">
        <v>13</v>
      </c>
      <c r="E1665" t="s">
        <v>939</v>
      </c>
      <c r="F1665" t="s">
        <v>45</v>
      </c>
      <c r="G1665">
        <v>-0.59294869430909902</v>
      </c>
      <c r="H1665" t="s">
        <v>25363</v>
      </c>
      <c r="I1665" s="1">
        <v>5.0831928447578097E-8</v>
      </c>
      <c r="J1665" s="1">
        <v>5.0831928447578097E-8</v>
      </c>
      <c r="K1665" s="1">
        <v>5.0831928447578097E-8</v>
      </c>
      <c r="L1665" s="1">
        <v>2.25091139445108E-5</v>
      </c>
      <c r="M1665" s="1">
        <v>2.25091139445108E-5</v>
      </c>
      <c r="N1665">
        <v>-0.59294869430909902</v>
      </c>
      <c r="O1665" t="str">
        <f>VLOOKUP(E1665,usvi_genera_relabel!A$2:B$12642,2)</f>
        <v>ASV_00239: Alphaproteobacteria; AEGEAN-169 marine group</v>
      </c>
    </row>
    <row r="1666" spans="1:15" x14ac:dyDescent="0.2">
      <c r="A1666" t="s">
        <v>12</v>
      </c>
      <c r="B1666" t="s">
        <v>25362</v>
      </c>
      <c r="C1666" t="s">
        <v>13</v>
      </c>
      <c r="D1666" t="s">
        <v>13</v>
      </c>
      <c r="E1666" t="s">
        <v>939</v>
      </c>
      <c r="F1666" t="s">
        <v>30</v>
      </c>
      <c r="G1666">
        <v>-0.51805880932579695</v>
      </c>
      <c r="H1666" t="s">
        <v>25363</v>
      </c>
      <c r="I1666" s="1">
        <v>3.7065087698245099E-6</v>
      </c>
      <c r="J1666" s="1">
        <v>3.7065087698245099E-6</v>
      </c>
      <c r="K1666" s="1">
        <v>3.7065087698245099E-6</v>
      </c>
      <c r="L1666" s="1">
        <v>9.0427263629184399E-4</v>
      </c>
      <c r="M1666" s="1">
        <v>9.0427263629184399E-4</v>
      </c>
      <c r="N1666">
        <v>-0.51805880932579695</v>
      </c>
      <c r="O1666" t="str">
        <f>VLOOKUP(E1666,usvi_genera_relabel!A$2:B$12642,2)</f>
        <v>ASV_00239: Alphaproteobacteria; AEGEAN-169 marine group</v>
      </c>
    </row>
    <row r="1667" spans="1:15" x14ac:dyDescent="0.2">
      <c r="A1667" t="s">
        <v>12</v>
      </c>
      <c r="B1667" t="s">
        <v>25362</v>
      </c>
      <c r="C1667" t="s">
        <v>13</v>
      </c>
      <c r="D1667" t="s">
        <v>13</v>
      </c>
      <c r="E1667" t="s">
        <v>103</v>
      </c>
      <c r="F1667" t="s">
        <v>44</v>
      </c>
      <c r="G1667">
        <v>-0.52020443737945998</v>
      </c>
      <c r="H1667" t="s">
        <v>25363</v>
      </c>
      <c r="I1667" s="1">
        <v>3.3238202209425498E-6</v>
      </c>
      <c r="J1667" s="1">
        <v>3.3238202209425498E-6</v>
      </c>
      <c r="K1667" s="1">
        <v>3.3238202209425498E-6</v>
      </c>
      <c r="L1667" s="1">
        <v>8.2583483202000704E-4</v>
      </c>
      <c r="M1667" s="1">
        <v>8.2583483202000704E-4</v>
      </c>
      <c r="N1667">
        <v>-0.52020443737945998</v>
      </c>
      <c r="O1667" t="str">
        <f>VLOOKUP(E1667,usvi_genera_relabel!A$2:B$12642,2)</f>
        <v>ASV_00241: Alphaproteobacteria; SAR11 Clade II</v>
      </c>
    </row>
    <row r="1668" spans="1:15" x14ac:dyDescent="0.2">
      <c r="A1668" t="s">
        <v>12</v>
      </c>
      <c r="B1668" t="s">
        <v>25362</v>
      </c>
      <c r="C1668" t="s">
        <v>13</v>
      </c>
      <c r="D1668" t="s">
        <v>13</v>
      </c>
      <c r="E1668" t="s">
        <v>103</v>
      </c>
      <c r="F1668" t="s">
        <v>159</v>
      </c>
      <c r="G1668">
        <v>-0.53162656832031396</v>
      </c>
      <c r="H1668" t="s">
        <v>25363</v>
      </c>
      <c r="I1668" s="1">
        <v>1.8372863256913E-6</v>
      </c>
      <c r="J1668" s="1">
        <v>1.8372863256913E-6</v>
      </c>
      <c r="K1668" s="1">
        <v>1.8372863256913E-6</v>
      </c>
      <c r="L1668" s="1">
        <v>5.0293850183161595E-4</v>
      </c>
      <c r="M1668" s="1">
        <v>5.0293850183161595E-4</v>
      </c>
      <c r="N1668">
        <v>-0.53162656832031396</v>
      </c>
      <c r="O1668" t="str">
        <f>VLOOKUP(E1668,usvi_genera_relabel!A$2:B$12642,2)</f>
        <v>ASV_00241: Alphaproteobacteria; SAR11 Clade II</v>
      </c>
    </row>
    <row r="1669" spans="1:15" x14ac:dyDescent="0.2">
      <c r="A1669" t="s">
        <v>12</v>
      </c>
      <c r="B1669" t="s">
        <v>25362</v>
      </c>
      <c r="C1669" t="s">
        <v>13</v>
      </c>
      <c r="D1669" t="s">
        <v>13</v>
      </c>
      <c r="E1669" t="s">
        <v>103</v>
      </c>
      <c r="F1669" t="s">
        <v>37</v>
      </c>
      <c r="G1669">
        <v>-0.65110126199433604</v>
      </c>
      <c r="H1669" t="s">
        <v>25363</v>
      </c>
      <c r="I1669" s="1">
        <v>7.8642618213610396E-10</v>
      </c>
      <c r="J1669" s="1">
        <v>7.8642618213610396E-10</v>
      </c>
      <c r="K1669" s="1">
        <v>7.8642618213610396E-10</v>
      </c>
      <c r="L1669" s="1">
        <v>5.3866134058585105E-7</v>
      </c>
      <c r="M1669" s="1">
        <v>5.3866134058585105E-7</v>
      </c>
      <c r="N1669">
        <v>-0.65110126199433604</v>
      </c>
      <c r="O1669" t="str">
        <f>VLOOKUP(E1669,usvi_genera_relabel!A$2:B$12642,2)</f>
        <v>ASV_00241: Alphaproteobacteria; SAR11 Clade II</v>
      </c>
    </row>
    <row r="1670" spans="1:15" x14ac:dyDescent="0.2">
      <c r="A1670" t="s">
        <v>12</v>
      </c>
      <c r="B1670" t="s">
        <v>25362</v>
      </c>
      <c r="C1670" t="s">
        <v>13</v>
      </c>
      <c r="D1670" t="s">
        <v>13</v>
      </c>
      <c r="E1670" t="s">
        <v>103</v>
      </c>
      <c r="F1670" t="s">
        <v>45</v>
      </c>
      <c r="G1670">
        <v>-0.496643804916095</v>
      </c>
      <c r="H1670" t="s">
        <v>25363</v>
      </c>
      <c r="I1670" s="1">
        <v>1.05715855202656E-5</v>
      </c>
      <c r="J1670" s="1">
        <v>1.05715855202656E-5</v>
      </c>
      <c r="K1670" s="1">
        <v>1.05715855202656E-5</v>
      </c>
      <c r="L1670">
        <v>2.1775244587030301E-3</v>
      </c>
      <c r="M1670">
        <v>2.1775244587030301E-3</v>
      </c>
      <c r="N1670" t="s">
        <v>25361</v>
      </c>
      <c r="O1670" t="str">
        <f>VLOOKUP(E1670,usvi_genera_relabel!A$2:B$12642,2)</f>
        <v>ASV_00241: Alphaproteobacteria; SAR11 Clade II</v>
      </c>
    </row>
    <row r="1671" spans="1:15" x14ac:dyDescent="0.2">
      <c r="A1671" t="s">
        <v>12</v>
      </c>
      <c r="B1671" t="s">
        <v>25362</v>
      </c>
      <c r="C1671" t="s">
        <v>13</v>
      </c>
      <c r="D1671" t="s">
        <v>13</v>
      </c>
      <c r="E1671" t="s">
        <v>814</v>
      </c>
      <c r="F1671" t="s">
        <v>157</v>
      </c>
      <c r="G1671">
        <v>0.55014512125937398</v>
      </c>
      <c r="H1671" t="s">
        <v>25363</v>
      </c>
      <c r="I1671" s="1">
        <v>6.7016862066777001E-7</v>
      </c>
      <c r="J1671" s="1">
        <v>6.7016862066777001E-7</v>
      </c>
      <c r="K1671" s="1">
        <v>6.7016862066777001E-7</v>
      </c>
      <c r="L1671" s="1">
        <v>2.14151972427067E-4</v>
      </c>
      <c r="M1671" s="1">
        <v>2.14151972427067E-4</v>
      </c>
      <c r="N1671">
        <v>0.55014512125937398</v>
      </c>
      <c r="O1671" t="str">
        <f>VLOOKUP(E1671,usvi_genera_relabel!A$2:B$12642,2)</f>
        <v>ASV_00243: Bacteroidia; Winogradskyella</v>
      </c>
    </row>
    <row r="1672" spans="1:15" x14ac:dyDescent="0.2">
      <c r="A1672" t="s">
        <v>12</v>
      </c>
      <c r="B1672" t="s">
        <v>25362</v>
      </c>
      <c r="C1672" t="s">
        <v>13</v>
      </c>
      <c r="D1672" t="s">
        <v>13</v>
      </c>
      <c r="E1672" t="s">
        <v>814</v>
      </c>
      <c r="F1672" t="s">
        <v>31</v>
      </c>
      <c r="G1672">
        <v>0.50278622378033</v>
      </c>
      <c r="H1672" t="s">
        <v>25363</v>
      </c>
      <c r="I1672" s="1">
        <v>7.8833613747640894E-6</v>
      </c>
      <c r="J1672" s="1">
        <v>7.8833613747640894E-6</v>
      </c>
      <c r="K1672" s="1">
        <v>7.8833613747640894E-6</v>
      </c>
      <c r="L1672">
        <v>1.7106020196389401E-3</v>
      </c>
      <c r="M1672">
        <v>1.7106020196389401E-3</v>
      </c>
      <c r="N1672">
        <v>0.50278622378033</v>
      </c>
      <c r="O1672" t="str">
        <f>VLOOKUP(E1672,usvi_genera_relabel!A$2:B$12642,2)</f>
        <v>ASV_00243: Bacteroidia; Winogradskyella</v>
      </c>
    </row>
    <row r="1673" spans="1:15" x14ac:dyDescent="0.2">
      <c r="A1673" t="s">
        <v>12</v>
      </c>
      <c r="B1673" t="s">
        <v>25362</v>
      </c>
      <c r="C1673" t="s">
        <v>13</v>
      </c>
      <c r="D1673" t="s">
        <v>13</v>
      </c>
      <c r="E1673" t="s">
        <v>814</v>
      </c>
      <c r="F1673" t="s">
        <v>44</v>
      </c>
      <c r="G1673">
        <v>0.67215870103089803</v>
      </c>
      <c r="H1673" t="s">
        <v>25363</v>
      </c>
      <c r="I1673" s="1">
        <v>1.3797574823098499E-10</v>
      </c>
      <c r="J1673" s="1">
        <v>1.3797574823098499E-10</v>
      </c>
      <c r="K1673" s="1">
        <v>1.3797574823098499E-10</v>
      </c>
      <c r="L1673" s="1">
        <v>1.14307578187349E-7</v>
      </c>
      <c r="M1673" s="1">
        <v>1.14307578187349E-7</v>
      </c>
      <c r="N1673">
        <v>0.67215870103089803</v>
      </c>
      <c r="O1673" t="str">
        <f>VLOOKUP(E1673,usvi_genera_relabel!A$2:B$12642,2)</f>
        <v>ASV_00243: Bacteroidia; Winogradskyella</v>
      </c>
    </row>
    <row r="1674" spans="1:15" x14ac:dyDescent="0.2">
      <c r="A1674" t="s">
        <v>12</v>
      </c>
      <c r="B1674" t="s">
        <v>25362</v>
      </c>
      <c r="C1674" t="s">
        <v>13</v>
      </c>
      <c r="D1674" t="s">
        <v>13</v>
      </c>
      <c r="E1674" t="s">
        <v>814</v>
      </c>
      <c r="F1674" t="s">
        <v>159</v>
      </c>
      <c r="G1674">
        <v>0.64855922041094705</v>
      </c>
      <c r="H1674" t="s">
        <v>25363</v>
      </c>
      <c r="I1674" s="1">
        <v>9.6147284392951098E-10</v>
      </c>
      <c r="J1674" s="1">
        <v>9.6147284392951098E-10</v>
      </c>
      <c r="K1674" s="1">
        <v>9.6147284392951098E-10</v>
      </c>
      <c r="L1674" s="1">
        <v>6.4946785472048205E-7</v>
      </c>
      <c r="M1674" s="1">
        <v>6.4946785472048205E-7</v>
      </c>
      <c r="N1674">
        <v>0.64855922041094705</v>
      </c>
      <c r="O1674" t="str">
        <f>VLOOKUP(E1674,usvi_genera_relabel!A$2:B$12642,2)</f>
        <v>ASV_00243: Bacteroidia; Winogradskyella</v>
      </c>
    </row>
    <row r="1675" spans="1:15" x14ac:dyDescent="0.2">
      <c r="A1675" t="s">
        <v>12</v>
      </c>
      <c r="B1675" t="s">
        <v>25362</v>
      </c>
      <c r="C1675" t="s">
        <v>13</v>
      </c>
      <c r="D1675" t="s">
        <v>13</v>
      </c>
      <c r="E1675" t="s">
        <v>814</v>
      </c>
      <c r="F1675" t="s">
        <v>68</v>
      </c>
      <c r="G1675">
        <v>0.52283156575269796</v>
      </c>
      <c r="H1675" t="s">
        <v>25363</v>
      </c>
      <c r="I1675" s="1">
        <v>2.9056814978117999E-6</v>
      </c>
      <c r="J1675" s="1">
        <v>2.9056814978117999E-6</v>
      </c>
      <c r="K1675" s="1">
        <v>2.9056814978117999E-6</v>
      </c>
      <c r="L1675" s="1">
        <v>7.3930660445592196E-4</v>
      </c>
      <c r="M1675" s="1">
        <v>7.3930660445592196E-4</v>
      </c>
      <c r="N1675">
        <v>0.52283156575269796</v>
      </c>
      <c r="O1675" t="str">
        <f>VLOOKUP(E1675,usvi_genera_relabel!A$2:B$12642,2)</f>
        <v>ASV_00243: Bacteroidia; Winogradskyella</v>
      </c>
    </row>
    <row r="1676" spans="1:15" x14ac:dyDescent="0.2">
      <c r="A1676" t="s">
        <v>12</v>
      </c>
      <c r="B1676" t="s">
        <v>25362</v>
      </c>
      <c r="C1676" t="s">
        <v>13</v>
      </c>
      <c r="D1676" t="s">
        <v>13</v>
      </c>
      <c r="E1676" t="s">
        <v>814</v>
      </c>
      <c r="F1676" t="s">
        <v>98</v>
      </c>
      <c r="G1676">
        <v>0.46440152638643301</v>
      </c>
      <c r="H1676" t="s">
        <v>25363</v>
      </c>
      <c r="I1676" s="1">
        <v>4.5112092606593398E-5</v>
      </c>
      <c r="J1676" s="1">
        <v>4.5112092606593398E-5</v>
      </c>
      <c r="K1676" s="1">
        <v>4.5112092606593398E-5</v>
      </c>
      <c r="L1676">
        <v>7.0523316400422399E-3</v>
      </c>
      <c r="M1676">
        <v>7.0523316400422399E-3</v>
      </c>
      <c r="N1676" t="s">
        <v>25361</v>
      </c>
      <c r="O1676" t="str">
        <f>VLOOKUP(E1676,usvi_genera_relabel!A$2:B$12642,2)</f>
        <v>ASV_00243: Bacteroidia; Winogradskyella</v>
      </c>
    </row>
    <row r="1677" spans="1:15" x14ac:dyDescent="0.2">
      <c r="A1677" t="s">
        <v>12</v>
      </c>
      <c r="B1677" t="s">
        <v>25362</v>
      </c>
      <c r="C1677" t="s">
        <v>13</v>
      </c>
      <c r="D1677" t="s">
        <v>13</v>
      </c>
      <c r="E1677" t="s">
        <v>814</v>
      </c>
      <c r="F1677" t="s">
        <v>122</v>
      </c>
      <c r="G1677">
        <v>0.48957420472304702</v>
      </c>
      <c r="H1677" t="s">
        <v>25363</v>
      </c>
      <c r="I1677" s="1">
        <v>3.4908316765060598E-5</v>
      </c>
      <c r="J1677" s="1">
        <v>3.4908316765060598E-5</v>
      </c>
      <c r="K1677" s="1">
        <v>3.4908316765060598E-5</v>
      </c>
      <c r="L1677">
        <v>5.7415087315333896E-3</v>
      </c>
      <c r="M1677">
        <v>5.7415087315333896E-3</v>
      </c>
      <c r="N1677" t="s">
        <v>25361</v>
      </c>
      <c r="O1677" t="str">
        <f>VLOOKUP(E1677,usvi_genera_relabel!A$2:B$12642,2)</f>
        <v>ASV_00243: Bacteroidia; Winogradskyella</v>
      </c>
    </row>
    <row r="1678" spans="1:15" x14ac:dyDescent="0.2">
      <c r="A1678" t="s">
        <v>12</v>
      </c>
      <c r="B1678" t="s">
        <v>25362</v>
      </c>
      <c r="C1678" t="s">
        <v>13</v>
      </c>
      <c r="D1678" t="s">
        <v>13</v>
      </c>
      <c r="E1678" t="s">
        <v>814</v>
      </c>
      <c r="F1678" t="s">
        <v>161</v>
      </c>
      <c r="G1678">
        <v>0.64873570827447002</v>
      </c>
      <c r="H1678" t="s">
        <v>25363</v>
      </c>
      <c r="I1678" s="1">
        <v>1.05747736506367E-5</v>
      </c>
      <c r="J1678" s="1">
        <v>1.05747736506367E-5</v>
      </c>
      <c r="K1678" s="1">
        <v>1.05747736506367E-5</v>
      </c>
      <c r="L1678">
        <v>2.1775244587030301E-3</v>
      </c>
      <c r="M1678">
        <v>2.1775244587030301E-3</v>
      </c>
      <c r="N1678">
        <v>0.64873570827447002</v>
      </c>
      <c r="O1678" t="str">
        <f>VLOOKUP(E1678,usvi_genera_relabel!A$2:B$12642,2)</f>
        <v>ASV_00243: Bacteroidia; Winogradskyella</v>
      </c>
    </row>
    <row r="1679" spans="1:15" x14ac:dyDescent="0.2">
      <c r="A1679" t="s">
        <v>12</v>
      </c>
      <c r="B1679" t="s">
        <v>25362</v>
      </c>
      <c r="C1679" t="s">
        <v>13</v>
      </c>
      <c r="D1679" t="s">
        <v>13</v>
      </c>
      <c r="E1679" t="s">
        <v>814</v>
      </c>
      <c r="F1679" t="s">
        <v>48</v>
      </c>
      <c r="G1679">
        <v>0.46436598499995801</v>
      </c>
      <c r="H1679" t="s">
        <v>25363</v>
      </c>
      <c r="I1679" s="1">
        <v>4.5180730675439401E-5</v>
      </c>
      <c r="J1679" s="1">
        <v>4.5180730675439401E-5</v>
      </c>
      <c r="K1679" s="1">
        <v>4.5180730675439401E-5</v>
      </c>
      <c r="L1679">
        <v>7.0616516915310099E-3</v>
      </c>
      <c r="M1679">
        <v>7.0616516915310099E-3</v>
      </c>
      <c r="N1679" t="s">
        <v>25361</v>
      </c>
      <c r="O1679" t="str">
        <f>VLOOKUP(E1679,usvi_genera_relabel!A$2:B$12642,2)</f>
        <v>ASV_00243: Bacteroidia; Winogradskyella</v>
      </c>
    </row>
    <row r="1680" spans="1:15" x14ac:dyDescent="0.2">
      <c r="A1680" t="s">
        <v>12</v>
      </c>
      <c r="B1680" t="s">
        <v>25362</v>
      </c>
      <c r="C1680" t="s">
        <v>13</v>
      </c>
      <c r="D1680" t="s">
        <v>13</v>
      </c>
      <c r="E1680" t="s">
        <v>814</v>
      </c>
      <c r="F1680" t="s">
        <v>37</v>
      </c>
      <c r="G1680">
        <v>0.75118497385990701</v>
      </c>
      <c r="H1680" t="s">
        <v>25363</v>
      </c>
      <c r="I1680" s="1">
        <v>4.50078063111141E-14</v>
      </c>
      <c r="J1680" s="1">
        <v>4.50078063111141E-14</v>
      </c>
      <c r="K1680" s="1">
        <v>4.50078063111141E-14</v>
      </c>
      <c r="L1680" s="1">
        <v>7.8129559932917899E-11</v>
      </c>
      <c r="M1680" s="1">
        <v>7.8129559932917899E-11</v>
      </c>
      <c r="N1680">
        <v>0.75118497385990701</v>
      </c>
      <c r="O1680" t="str">
        <f>VLOOKUP(E1680,usvi_genera_relabel!A$2:B$12642,2)</f>
        <v>ASV_00243: Bacteroidia; Winogradskyella</v>
      </c>
    </row>
    <row r="1681" spans="1:15" x14ac:dyDescent="0.2">
      <c r="A1681" t="s">
        <v>12</v>
      </c>
      <c r="B1681" t="s">
        <v>25362</v>
      </c>
      <c r="C1681" t="s">
        <v>13</v>
      </c>
      <c r="D1681" t="s">
        <v>13</v>
      </c>
      <c r="E1681" t="s">
        <v>814</v>
      </c>
      <c r="F1681" t="s">
        <v>117</v>
      </c>
      <c r="G1681">
        <v>0.49610444312287399</v>
      </c>
      <c r="H1681" t="s">
        <v>25363</v>
      </c>
      <c r="I1681" s="1">
        <v>1.0844575268277201E-5</v>
      </c>
      <c r="J1681" s="1">
        <v>1.0844575268277201E-5</v>
      </c>
      <c r="K1681" s="1">
        <v>1.0844575268277201E-5</v>
      </c>
      <c r="L1681">
        <v>2.22547171670594E-3</v>
      </c>
      <c r="M1681">
        <v>2.22547171670594E-3</v>
      </c>
      <c r="N1681" t="s">
        <v>25361</v>
      </c>
      <c r="O1681" t="str">
        <f>VLOOKUP(E1681,usvi_genera_relabel!A$2:B$12642,2)</f>
        <v>ASV_00243: Bacteroidia; Winogradskyella</v>
      </c>
    </row>
    <row r="1682" spans="1:15" x14ac:dyDescent="0.2">
      <c r="A1682" t="s">
        <v>12</v>
      </c>
      <c r="B1682" t="s">
        <v>25362</v>
      </c>
      <c r="C1682" t="s">
        <v>13</v>
      </c>
      <c r="D1682" t="s">
        <v>13</v>
      </c>
      <c r="E1682" t="s">
        <v>814</v>
      </c>
      <c r="F1682" t="s">
        <v>66</v>
      </c>
      <c r="G1682">
        <v>0.53203678484993799</v>
      </c>
      <c r="H1682" t="s">
        <v>25363</v>
      </c>
      <c r="I1682" s="1">
        <v>1.7978542900089601E-6</v>
      </c>
      <c r="J1682" s="1">
        <v>1.7978542900089601E-6</v>
      </c>
      <c r="K1682" s="1">
        <v>1.7978542900089601E-6</v>
      </c>
      <c r="L1682" s="1">
        <v>4.9331937276504505E-4</v>
      </c>
      <c r="M1682" s="1">
        <v>4.9331937276504505E-4</v>
      </c>
      <c r="N1682">
        <v>0.53203678484993799</v>
      </c>
      <c r="O1682" t="str">
        <f>VLOOKUP(E1682,usvi_genera_relabel!A$2:B$12642,2)</f>
        <v>ASV_00243: Bacteroidia; Winogradskyella</v>
      </c>
    </row>
    <row r="1683" spans="1:15" x14ac:dyDescent="0.2">
      <c r="A1683" t="s">
        <v>12</v>
      </c>
      <c r="B1683" t="s">
        <v>25362</v>
      </c>
      <c r="C1683" t="s">
        <v>13</v>
      </c>
      <c r="D1683" t="s">
        <v>13</v>
      </c>
      <c r="E1683" t="s">
        <v>814</v>
      </c>
      <c r="F1683" t="s">
        <v>45</v>
      </c>
      <c r="G1683">
        <v>0.65564972701287505</v>
      </c>
      <c r="H1683" t="s">
        <v>25363</v>
      </c>
      <c r="I1683" s="1">
        <v>5.4628911108650602E-10</v>
      </c>
      <c r="J1683" s="1">
        <v>5.4628911108650602E-10</v>
      </c>
      <c r="K1683" s="1">
        <v>5.4628911108650602E-10</v>
      </c>
      <c r="L1683" s="1">
        <v>3.8323258056736597E-7</v>
      </c>
      <c r="M1683" s="1">
        <v>3.8323258056736597E-7</v>
      </c>
      <c r="N1683">
        <v>0.65564972701287505</v>
      </c>
      <c r="O1683" t="str">
        <f>VLOOKUP(E1683,usvi_genera_relabel!A$2:B$12642,2)</f>
        <v>ASV_00243: Bacteroidia; Winogradskyella</v>
      </c>
    </row>
    <row r="1684" spans="1:15" x14ac:dyDescent="0.2">
      <c r="A1684" t="s">
        <v>12</v>
      </c>
      <c r="B1684" t="s">
        <v>25362</v>
      </c>
      <c r="C1684" t="s">
        <v>13</v>
      </c>
      <c r="D1684" t="s">
        <v>13</v>
      </c>
      <c r="E1684" t="s">
        <v>814</v>
      </c>
      <c r="F1684" t="s">
        <v>30</v>
      </c>
      <c r="G1684">
        <v>0.62687897466069098</v>
      </c>
      <c r="H1684" t="s">
        <v>25363</v>
      </c>
      <c r="I1684" s="1">
        <v>4.9583153988723999E-9</v>
      </c>
      <c r="J1684" s="1">
        <v>4.9583153988723999E-9</v>
      </c>
      <c r="K1684" s="1">
        <v>4.9583153988723999E-9</v>
      </c>
      <c r="L1684" s="1">
        <v>2.8714417873809499E-6</v>
      </c>
      <c r="M1684" s="1">
        <v>2.8714417873809499E-6</v>
      </c>
      <c r="N1684">
        <v>0.62687897466069098</v>
      </c>
      <c r="O1684" t="str">
        <f>VLOOKUP(E1684,usvi_genera_relabel!A$2:B$12642,2)</f>
        <v>ASV_00243: Bacteroidia; Winogradskyella</v>
      </c>
    </row>
    <row r="1685" spans="1:15" x14ac:dyDescent="0.2">
      <c r="A1685" t="s">
        <v>12</v>
      </c>
      <c r="B1685" t="s">
        <v>25362</v>
      </c>
      <c r="C1685" t="s">
        <v>13</v>
      </c>
      <c r="D1685" t="s">
        <v>13</v>
      </c>
      <c r="E1685" t="s">
        <v>315</v>
      </c>
      <c r="F1685" t="s">
        <v>132</v>
      </c>
      <c r="G1685">
        <v>-0.63858236033743299</v>
      </c>
      <c r="H1685" t="s">
        <v>25363</v>
      </c>
      <c r="I1685" s="1">
        <v>1.21780548845126E-5</v>
      </c>
      <c r="J1685" s="1">
        <v>1.21780548845126E-5</v>
      </c>
      <c r="K1685" s="1">
        <v>1.21780548845126E-5</v>
      </c>
      <c r="L1685">
        <v>2.4503085214251899E-3</v>
      </c>
      <c r="M1685">
        <v>2.4503085214251899E-3</v>
      </c>
      <c r="N1685">
        <v>-0.63858236033743299</v>
      </c>
      <c r="O1685" t="str">
        <f>VLOOKUP(E1685,usvi_genera_relabel!A$2:B$12642,2)</f>
        <v>ASV_00246: Bacteroidia; NS11-12 marine group</v>
      </c>
    </row>
    <row r="1686" spans="1:15" x14ac:dyDescent="0.2">
      <c r="A1686" t="s">
        <v>12</v>
      </c>
      <c r="B1686" t="s">
        <v>25362</v>
      </c>
      <c r="C1686" t="s">
        <v>13</v>
      </c>
      <c r="D1686" t="s">
        <v>13</v>
      </c>
      <c r="E1686" t="s">
        <v>704</v>
      </c>
      <c r="F1686" t="s">
        <v>157</v>
      </c>
      <c r="G1686">
        <v>0.57214145048383402</v>
      </c>
      <c r="H1686" t="s">
        <v>25363</v>
      </c>
      <c r="I1686" s="1">
        <v>1.86409122417621E-7</v>
      </c>
      <c r="J1686" s="1">
        <v>1.86409122417621E-7</v>
      </c>
      <c r="K1686" s="1">
        <v>1.86409122417621E-7</v>
      </c>
      <c r="L1686" s="1">
        <v>7.0230489078087596E-5</v>
      </c>
      <c r="M1686" s="1">
        <v>7.0230489078087596E-5</v>
      </c>
      <c r="N1686">
        <v>0.57214145048383402</v>
      </c>
      <c r="O1686" t="str">
        <f>VLOOKUP(E1686,usvi_genera_relabel!A$2:B$12642,2)</f>
        <v>ASV_00251: Gammaproteobacteria; Alteromonadaceae</v>
      </c>
    </row>
    <row r="1687" spans="1:15" x14ac:dyDescent="0.2">
      <c r="A1687" t="s">
        <v>12</v>
      </c>
      <c r="B1687" t="s">
        <v>25362</v>
      </c>
      <c r="C1687" t="s">
        <v>13</v>
      </c>
      <c r="D1687" t="s">
        <v>13</v>
      </c>
      <c r="E1687" t="s">
        <v>704</v>
      </c>
      <c r="F1687" t="s">
        <v>31</v>
      </c>
      <c r="G1687">
        <v>0.49942806884552299</v>
      </c>
      <c r="H1687" t="s">
        <v>25363</v>
      </c>
      <c r="I1687" s="1">
        <v>9.2615450354833104E-6</v>
      </c>
      <c r="J1687" s="1">
        <v>9.2615450354833104E-6</v>
      </c>
      <c r="K1687" s="1">
        <v>9.2615450354833104E-6</v>
      </c>
      <c r="L1687">
        <v>1.9475702619653899E-3</v>
      </c>
      <c r="M1687">
        <v>1.9475702619653899E-3</v>
      </c>
      <c r="N1687" t="s">
        <v>25361</v>
      </c>
      <c r="O1687" t="str">
        <f>VLOOKUP(E1687,usvi_genera_relabel!A$2:B$12642,2)</f>
        <v>ASV_00251: Gammaproteobacteria; Alteromonadaceae</v>
      </c>
    </row>
    <row r="1688" spans="1:15" x14ac:dyDescent="0.2">
      <c r="A1688" t="s">
        <v>12</v>
      </c>
      <c r="B1688" t="s">
        <v>25362</v>
      </c>
      <c r="C1688" t="s">
        <v>13</v>
      </c>
      <c r="D1688" t="s">
        <v>13</v>
      </c>
      <c r="E1688" t="s">
        <v>704</v>
      </c>
      <c r="F1688" t="s">
        <v>91</v>
      </c>
      <c r="G1688">
        <v>-0.51774518025059402</v>
      </c>
      <c r="H1688" t="s">
        <v>25363</v>
      </c>
      <c r="I1688" s="1">
        <v>3.7657890006644401E-6</v>
      </c>
      <c r="J1688" s="1">
        <v>3.7657890006644401E-6</v>
      </c>
      <c r="K1688" s="1">
        <v>3.7657890006644401E-6</v>
      </c>
      <c r="L1688" s="1">
        <v>9.1584705640737596E-4</v>
      </c>
      <c r="M1688" s="1">
        <v>9.1584705640737596E-4</v>
      </c>
      <c r="N1688">
        <v>-0.51774518025059402</v>
      </c>
      <c r="O1688" t="str">
        <f>VLOOKUP(E1688,usvi_genera_relabel!A$2:B$12642,2)</f>
        <v>ASV_00251: Gammaproteobacteria; Alteromonadaceae</v>
      </c>
    </row>
    <row r="1689" spans="1:15" x14ac:dyDescent="0.2">
      <c r="A1689" t="s">
        <v>12</v>
      </c>
      <c r="B1689" t="s">
        <v>25362</v>
      </c>
      <c r="C1689" t="s">
        <v>13</v>
      </c>
      <c r="D1689" t="s">
        <v>13</v>
      </c>
      <c r="E1689" t="s">
        <v>704</v>
      </c>
      <c r="F1689" t="s">
        <v>44</v>
      </c>
      <c r="G1689">
        <v>0.76106672781431295</v>
      </c>
      <c r="H1689" t="s">
        <v>25363</v>
      </c>
      <c r="I1689" s="1">
        <v>1.33349081221885E-14</v>
      </c>
      <c r="J1689" s="1">
        <v>1.33349081221885E-14</v>
      </c>
      <c r="K1689" s="1">
        <v>1.33349081221885E-14</v>
      </c>
      <c r="L1689" s="1">
        <v>2.4506681289269798E-11</v>
      </c>
      <c r="M1689" s="1">
        <v>2.4506681289269798E-11</v>
      </c>
      <c r="N1689">
        <v>0.76106672781431295</v>
      </c>
      <c r="O1689" t="str">
        <f>VLOOKUP(E1689,usvi_genera_relabel!A$2:B$12642,2)</f>
        <v>ASV_00251: Gammaproteobacteria; Alteromonadaceae</v>
      </c>
    </row>
    <row r="1690" spans="1:15" x14ac:dyDescent="0.2">
      <c r="A1690" t="s">
        <v>12</v>
      </c>
      <c r="B1690" t="s">
        <v>25362</v>
      </c>
      <c r="C1690" t="s">
        <v>13</v>
      </c>
      <c r="D1690" t="s">
        <v>13</v>
      </c>
      <c r="E1690" t="s">
        <v>704</v>
      </c>
      <c r="F1690" t="s">
        <v>159</v>
      </c>
      <c r="G1690">
        <v>0.77146492640991904</v>
      </c>
      <c r="H1690" t="s">
        <v>25363</v>
      </c>
      <c r="I1690" s="1">
        <v>3.47459624433107E-15</v>
      </c>
      <c r="J1690" s="1">
        <v>3.47459624433107E-15</v>
      </c>
      <c r="K1690" s="1">
        <v>3.47459624433107E-15</v>
      </c>
      <c r="L1690" s="1">
        <v>6.7001169982803503E-12</v>
      </c>
      <c r="M1690" s="1">
        <v>6.7001169982803503E-12</v>
      </c>
      <c r="N1690">
        <v>0.77146492640991904</v>
      </c>
      <c r="O1690" t="str">
        <f>VLOOKUP(E1690,usvi_genera_relabel!A$2:B$12642,2)</f>
        <v>ASV_00251: Gammaproteobacteria; Alteromonadaceae</v>
      </c>
    </row>
    <row r="1691" spans="1:15" x14ac:dyDescent="0.2">
      <c r="A1691" t="s">
        <v>12</v>
      </c>
      <c r="B1691" t="s">
        <v>25362</v>
      </c>
      <c r="C1691" t="s">
        <v>13</v>
      </c>
      <c r="D1691" t="s">
        <v>13</v>
      </c>
      <c r="E1691" t="s">
        <v>704</v>
      </c>
      <c r="F1691" t="s">
        <v>68</v>
      </c>
      <c r="G1691">
        <v>0.46762290267853701</v>
      </c>
      <c r="H1691" t="s">
        <v>25363</v>
      </c>
      <c r="I1691" s="1">
        <v>3.9277442576265502E-5</v>
      </c>
      <c r="J1691" s="1">
        <v>3.9277442576265502E-5</v>
      </c>
      <c r="K1691" s="1">
        <v>3.9277442576265502E-5</v>
      </c>
      <c r="L1691">
        <v>6.3297967647566898E-3</v>
      </c>
      <c r="M1691">
        <v>6.3297967647566898E-3</v>
      </c>
      <c r="N1691" t="s">
        <v>25361</v>
      </c>
      <c r="O1691" t="str">
        <f>VLOOKUP(E1691,usvi_genera_relabel!A$2:B$12642,2)</f>
        <v>ASV_00251: Gammaproteobacteria; Alteromonadaceae</v>
      </c>
    </row>
    <row r="1692" spans="1:15" x14ac:dyDescent="0.2">
      <c r="A1692" t="s">
        <v>12</v>
      </c>
      <c r="B1692" t="s">
        <v>25362</v>
      </c>
      <c r="C1692" t="s">
        <v>13</v>
      </c>
      <c r="D1692" t="s">
        <v>13</v>
      </c>
      <c r="E1692" t="s">
        <v>704</v>
      </c>
      <c r="F1692" t="s">
        <v>122</v>
      </c>
      <c r="G1692">
        <v>0.61647976860800202</v>
      </c>
      <c r="H1692" t="s">
        <v>25363</v>
      </c>
      <c r="I1692" s="1">
        <v>4.5668445969467803E-8</v>
      </c>
      <c r="J1692" s="1">
        <v>4.5668445969467803E-8</v>
      </c>
      <c r="K1692" s="1">
        <v>4.5668445969467803E-8</v>
      </c>
      <c r="L1692" s="1">
        <v>2.0489194083502799E-5</v>
      </c>
      <c r="M1692" s="1">
        <v>2.0489194083502799E-5</v>
      </c>
      <c r="N1692">
        <v>0.61647976860800202</v>
      </c>
      <c r="O1692" t="str">
        <f>VLOOKUP(E1692,usvi_genera_relabel!A$2:B$12642,2)</f>
        <v>ASV_00251: Gammaproteobacteria; Alteromonadaceae</v>
      </c>
    </row>
    <row r="1693" spans="1:15" x14ac:dyDescent="0.2">
      <c r="A1693" t="s">
        <v>12</v>
      </c>
      <c r="B1693" t="s">
        <v>25362</v>
      </c>
      <c r="C1693" t="s">
        <v>13</v>
      </c>
      <c r="D1693" t="s">
        <v>13</v>
      </c>
      <c r="E1693" t="s">
        <v>704</v>
      </c>
      <c r="F1693" t="s">
        <v>161</v>
      </c>
      <c r="G1693">
        <v>0.66228171630173505</v>
      </c>
      <c r="H1693" t="s">
        <v>25363</v>
      </c>
      <c r="I1693" s="1">
        <v>5.9262857700006397E-6</v>
      </c>
      <c r="J1693" s="1">
        <v>5.9262857700006397E-6</v>
      </c>
      <c r="K1693" s="1">
        <v>5.9262857700006397E-6</v>
      </c>
      <c r="L1693">
        <v>1.3436621558616899E-3</v>
      </c>
      <c r="M1693">
        <v>1.3436621558616899E-3</v>
      </c>
      <c r="N1693">
        <v>0.66228171630173505</v>
      </c>
      <c r="O1693" t="str">
        <f>VLOOKUP(E1693,usvi_genera_relabel!A$2:B$12642,2)</f>
        <v>ASV_00251: Gammaproteobacteria; Alteromonadaceae</v>
      </c>
    </row>
    <row r="1694" spans="1:15" x14ac:dyDescent="0.2">
      <c r="A1694" t="s">
        <v>12</v>
      </c>
      <c r="B1694" t="s">
        <v>25362</v>
      </c>
      <c r="C1694" t="s">
        <v>13</v>
      </c>
      <c r="D1694" t="s">
        <v>13</v>
      </c>
      <c r="E1694" t="s">
        <v>704</v>
      </c>
      <c r="F1694" t="s">
        <v>48</v>
      </c>
      <c r="G1694">
        <v>0.47341407022377702</v>
      </c>
      <c r="H1694" t="s">
        <v>25363</v>
      </c>
      <c r="I1694" s="1">
        <v>3.0512827470463001E-5</v>
      </c>
      <c r="J1694" s="1">
        <v>3.0512827470463001E-5</v>
      </c>
      <c r="K1694" s="1">
        <v>3.0512827470463001E-5</v>
      </c>
      <c r="L1694">
        <v>5.1439213125141301E-3</v>
      </c>
      <c r="M1694">
        <v>5.1439213125141301E-3</v>
      </c>
      <c r="N1694" t="s">
        <v>25361</v>
      </c>
      <c r="O1694" t="str">
        <f>VLOOKUP(E1694,usvi_genera_relabel!A$2:B$12642,2)</f>
        <v>ASV_00251: Gammaproteobacteria; Alteromonadaceae</v>
      </c>
    </row>
    <row r="1695" spans="1:15" x14ac:dyDescent="0.2">
      <c r="A1695" t="s">
        <v>12</v>
      </c>
      <c r="B1695" t="s">
        <v>25362</v>
      </c>
      <c r="C1695" t="s">
        <v>13</v>
      </c>
      <c r="D1695" t="s">
        <v>13</v>
      </c>
      <c r="E1695" t="s">
        <v>704</v>
      </c>
      <c r="F1695" t="s">
        <v>71</v>
      </c>
      <c r="G1695">
        <v>-0.45983350479819901</v>
      </c>
      <c r="H1695" t="s">
        <v>25363</v>
      </c>
      <c r="I1695" s="1">
        <v>5.4772357545573101E-5</v>
      </c>
      <c r="J1695" s="1">
        <v>5.4772357545573101E-5</v>
      </c>
      <c r="K1695" s="1">
        <v>5.4772357545573101E-5</v>
      </c>
      <c r="L1695">
        <v>8.2527058570052107E-3</v>
      </c>
      <c r="M1695">
        <v>8.2527058570052107E-3</v>
      </c>
      <c r="N1695" t="s">
        <v>25361</v>
      </c>
      <c r="O1695" t="str">
        <f>VLOOKUP(E1695,usvi_genera_relabel!A$2:B$12642,2)</f>
        <v>ASV_00251: Gammaproteobacteria; Alteromonadaceae</v>
      </c>
    </row>
    <row r="1696" spans="1:15" x14ac:dyDescent="0.2">
      <c r="A1696" t="s">
        <v>12</v>
      </c>
      <c r="B1696" t="s">
        <v>25362</v>
      </c>
      <c r="C1696" t="s">
        <v>13</v>
      </c>
      <c r="D1696" t="s">
        <v>13</v>
      </c>
      <c r="E1696" t="s">
        <v>704</v>
      </c>
      <c r="F1696" t="s">
        <v>50</v>
      </c>
      <c r="G1696">
        <v>0.57121634384721398</v>
      </c>
      <c r="H1696" t="s">
        <v>25363</v>
      </c>
      <c r="I1696" s="1">
        <v>1.9708725658842799E-7</v>
      </c>
      <c r="J1696" s="1">
        <v>1.9708725658842799E-7</v>
      </c>
      <c r="K1696" s="1">
        <v>1.9708725658842799E-7</v>
      </c>
      <c r="L1696" s="1">
        <v>7.3791881795339098E-5</v>
      </c>
      <c r="M1696" s="1">
        <v>7.3791881795339098E-5</v>
      </c>
      <c r="N1696">
        <v>0.57121634384721398</v>
      </c>
      <c r="O1696" t="str">
        <f>VLOOKUP(E1696,usvi_genera_relabel!A$2:B$12642,2)</f>
        <v>ASV_00251: Gammaproteobacteria; Alteromonadaceae</v>
      </c>
    </row>
    <row r="1697" spans="1:15" x14ac:dyDescent="0.2">
      <c r="A1697" t="s">
        <v>12</v>
      </c>
      <c r="B1697" t="s">
        <v>25362</v>
      </c>
      <c r="C1697" t="s">
        <v>13</v>
      </c>
      <c r="D1697" t="s">
        <v>13</v>
      </c>
      <c r="E1697" t="s">
        <v>704</v>
      </c>
      <c r="F1697" t="s">
        <v>177</v>
      </c>
      <c r="G1697">
        <v>-0.49468888288772001</v>
      </c>
      <c r="H1697" t="s">
        <v>25363</v>
      </c>
      <c r="I1697" s="1">
        <v>1.5558071807682199E-5</v>
      </c>
      <c r="J1697" s="1">
        <v>1.5558071807682199E-5</v>
      </c>
      <c r="K1697" s="1">
        <v>1.5558071807682199E-5</v>
      </c>
      <c r="L1697">
        <v>2.98318691793956E-3</v>
      </c>
      <c r="M1697">
        <v>2.98318691793956E-3</v>
      </c>
      <c r="N1697" t="s">
        <v>25361</v>
      </c>
      <c r="O1697" t="str">
        <f>VLOOKUP(E1697,usvi_genera_relabel!A$2:B$12642,2)</f>
        <v>ASV_00251: Gammaproteobacteria; Alteromonadaceae</v>
      </c>
    </row>
    <row r="1698" spans="1:15" x14ac:dyDescent="0.2">
      <c r="A1698" t="s">
        <v>12</v>
      </c>
      <c r="B1698" t="s">
        <v>25362</v>
      </c>
      <c r="C1698" t="s">
        <v>13</v>
      </c>
      <c r="D1698" t="s">
        <v>13</v>
      </c>
      <c r="E1698" t="s">
        <v>704</v>
      </c>
      <c r="F1698" t="s">
        <v>37</v>
      </c>
      <c r="G1698">
        <v>0.81522247032203199</v>
      </c>
      <c r="H1698" t="s">
        <v>25363</v>
      </c>
      <c r="I1698" s="1">
        <v>5.0015683312252497E-18</v>
      </c>
      <c r="J1698" s="1">
        <v>5.0015683312252497E-18</v>
      </c>
      <c r="K1698" s="1">
        <v>5.0015683312252497E-18</v>
      </c>
      <c r="L1698" s="1">
        <v>1.1061321582607099E-14</v>
      </c>
      <c r="M1698" s="1">
        <v>1.1061321582607099E-14</v>
      </c>
      <c r="N1698">
        <v>0.81522247032203199</v>
      </c>
      <c r="O1698" t="str">
        <f>VLOOKUP(E1698,usvi_genera_relabel!A$2:B$12642,2)</f>
        <v>ASV_00251: Gammaproteobacteria; Alteromonadaceae</v>
      </c>
    </row>
    <row r="1699" spans="1:15" x14ac:dyDescent="0.2">
      <c r="A1699" t="s">
        <v>12</v>
      </c>
      <c r="B1699" t="s">
        <v>25362</v>
      </c>
      <c r="C1699" t="s">
        <v>13</v>
      </c>
      <c r="D1699" t="s">
        <v>13</v>
      </c>
      <c r="E1699" t="s">
        <v>704</v>
      </c>
      <c r="F1699" t="s">
        <v>117</v>
      </c>
      <c r="G1699">
        <v>0.57008771375053802</v>
      </c>
      <c r="H1699" t="s">
        <v>25363</v>
      </c>
      <c r="I1699" s="1">
        <v>2.1089768244625899E-7</v>
      </c>
      <c r="J1699" s="1">
        <v>2.1089768244625899E-7</v>
      </c>
      <c r="K1699" s="1">
        <v>2.1089768244625899E-7</v>
      </c>
      <c r="L1699" s="1">
        <v>7.8437506886672902E-5</v>
      </c>
      <c r="M1699" s="1">
        <v>7.8437506886672902E-5</v>
      </c>
      <c r="N1699">
        <v>0.57008771375053802</v>
      </c>
      <c r="O1699" t="str">
        <f>VLOOKUP(E1699,usvi_genera_relabel!A$2:B$12642,2)</f>
        <v>ASV_00251: Gammaproteobacteria; Alteromonadaceae</v>
      </c>
    </row>
    <row r="1700" spans="1:15" x14ac:dyDescent="0.2">
      <c r="A1700" t="s">
        <v>12</v>
      </c>
      <c r="B1700" t="s">
        <v>25362</v>
      </c>
      <c r="C1700" t="s">
        <v>13</v>
      </c>
      <c r="D1700" t="s">
        <v>13</v>
      </c>
      <c r="E1700" t="s">
        <v>704</v>
      </c>
      <c r="F1700" t="s">
        <v>225</v>
      </c>
      <c r="G1700">
        <v>-0.46923102874758799</v>
      </c>
      <c r="H1700" t="s">
        <v>25363</v>
      </c>
      <c r="I1700" s="1">
        <v>4.17623959240921E-5</v>
      </c>
      <c r="J1700" s="1">
        <v>4.17623959240921E-5</v>
      </c>
      <c r="K1700" s="1">
        <v>4.17623959240921E-5</v>
      </c>
      <c r="L1700">
        <v>6.6436811810100301E-3</v>
      </c>
      <c r="M1700">
        <v>6.6436811810100301E-3</v>
      </c>
      <c r="N1700" t="s">
        <v>25361</v>
      </c>
      <c r="O1700" t="str">
        <f>VLOOKUP(E1700,usvi_genera_relabel!A$2:B$12642,2)</f>
        <v>ASV_00251: Gammaproteobacteria; Alteromonadaceae</v>
      </c>
    </row>
    <row r="1701" spans="1:15" x14ac:dyDescent="0.2">
      <c r="A1701" t="s">
        <v>12</v>
      </c>
      <c r="B1701" t="s">
        <v>25362</v>
      </c>
      <c r="C1701" t="s">
        <v>13</v>
      </c>
      <c r="D1701" t="s">
        <v>13</v>
      </c>
      <c r="E1701" t="s">
        <v>704</v>
      </c>
      <c r="F1701" t="s">
        <v>66</v>
      </c>
      <c r="G1701">
        <v>0.45839033844507199</v>
      </c>
      <c r="H1701" t="s">
        <v>25363</v>
      </c>
      <c r="I1701" s="1">
        <v>5.8201822569811501E-5</v>
      </c>
      <c r="J1701" s="1">
        <v>5.8201822569811501E-5</v>
      </c>
      <c r="K1701" s="1">
        <v>5.8201822569811501E-5</v>
      </c>
      <c r="L1701">
        <v>8.6735516108864905E-3</v>
      </c>
      <c r="M1701">
        <v>8.6735516108864905E-3</v>
      </c>
      <c r="N1701" t="s">
        <v>25361</v>
      </c>
      <c r="O1701" t="str">
        <f>VLOOKUP(E1701,usvi_genera_relabel!A$2:B$12642,2)</f>
        <v>ASV_00251: Gammaproteobacteria; Alteromonadaceae</v>
      </c>
    </row>
    <row r="1702" spans="1:15" x14ac:dyDescent="0.2">
      <c r="A1702" t="s">
        <v>12</v>
      </c>
      <c r="B1702" t="s">
        <v>25362</v>
      </c>
      <c r="C1702" t="s">
        <v>13</v>
      </c>
      <c r="D1702" t="s">
        <v>13</v>
      </c>
      <c r="E1702" t="s">
        <v>704</v>
      </c>
      <c r="F1702" t="s">
        <v>45</v>
      </c>
      <c r="G1702">
        <v>0.704135665396736</v>
      </c>
      <c r="H1702" t="s">
        <v>25363</v>
      </c>
      <c r="I1702" s="1">
        <v>7.3596415635875604E-12</v>
      </c>
      <c r="J1702" s="1">
        <v>7.3596415635875604E-12</v>
      </c>
      <c r="K1702" s="1">
        <v>7.3596415635875604E-12</v>
      </c>
      <c r="L1702" s="1">
        <v>8.4732852081859505E-9</v>
      </c>
      <c r="M1702" s="1">
        <v>8.4732852081859505E-9</v>
      </c>
      <c r="N1702">
        <v>0.704135665396736</v>
      </c>
      <c r="O1702" t="str">
        <f>VLOOKUP(E1702,usvi_genera_relabel!A$2:B$12642,2)</f>
        <v>ASV_00251: Gammaproteobacteria; Alteromonadaceae</v>
      </c>
    </row>
    <row r="1703" spans="1:15" x14ac:dyDescent="0.2">
      <c r="A1703" t="s">
        <v>12</v>
      </c>
      <c r="B1703" t="s">
        <v>25362</v>
      </c>
      <c r="C1703" t="s">
        <v>13</v>
      </c>
      <c r="D1703" t="s">
        <v>13</v>
      </c>
      <c r="E1703" t="s">
        <v>704</v>
      </c>
      <c r="F1703" t="s">
        <v>92</v>
      </c>
      <c r="G1703">
        <v>-0.48657005658029501</v>
      </c>
      <c r="H1703" t="s">
        <v>25363</v>
      </c>
      <c r="I1703" s="1">
        <v>2.2442999351205599E-5</v>
      </c>
      <c r="J1703" s="1">
        <v>2.2442999351205599E-5</v>
      </c>
      <c r="K1703" s="1">
        <v>2.2442999351205599E-5</v>
      </c>
      <c r="L1703">
        <v>4.0142870505052398E-3</v>
      </c>
      <c r="M1703">
        <v>4.0142870505052398E-3</v>
      </c>
      <c r="N1703" t="s">
        <v>25361</v>
      </c>
      <c r="O1703" t="str">
        <f>VLOOKUP(E1703,usvi_genera_relabel!A$2:B$12642,2)</f>
        <v>ASV_00251: Gammaproteobacteria; Alteromonadaceae</v>
      </c>
    </row>
    <row r="1704" spans="1:15" x14ac:dyDescent="0.2">
      <c r="A1704" t="s">
        <v>12</v>
      </c>
      <c r="B1704" t="s">
        <v>25362</v>
      </c>
      <c r="C1704" t="s">
        <v>13</v>
      </c>
      <c r="D1704" t="s">
        <v>13</v>
      </c>
      <c r="E1704" t="s">
        <v>704</v>
      </c>
      <c r="F1704" t="s">
        <v>30</v>
      </c>
      <c r="G1704">
        <v>0.73231441354817295</v>
      </c>
      <c r="H1704" t="s">
        <v>25363</v>
      </c>
      <c r="I1704" s="1">
        <v>3.95172564202738E-13</v>
      </c>
      <c r="J1704" s="1">
        <v>3.95172564202738E-13</v>
      </c>
      <c r="K1704" s="1">
        <v>3.95172564202738E-13</v>
      </c>
      <c r="L1704" s="1">
        <v>5.8929337109346097E-10</v>
      </c>
      <c r="M1704" s="1">
        <v>5.8929337109346097E-10</v>
      </c>
      <c r="N1704">
        <v>0.73231441354817295</v>
      </c>
      <c r="O1704" t="str">
        <f>VLOOKUP(E1704,usvi_genera_relabel!A$2:B$12642,2)</f>
        <v>ASV_00251: Gammaproteobacteria; Alteromonadaceae</v>
      </c>
    </row>
    <row r="1705" spans="1:15" x14ac:dyDescent="0.2">
      <c r="A1705" t="s">
        <v>12</v>
      </c>
      <c r="B1705" t="s">
        <v>25362</v>
      </c>
      <c r="C1705" t="s">
        <v>13</v>
      </c>
      <c r="D1705" t="s">
        <v>13</v>
      </c>
      <c r="E1705" t="s">
        <v>704</v>
      </c>
      <c r="F1705" t="s">
        <v>185</v>
      </c>
      <c r="G1705">
        <v>-0.480965794307877</v>
      </c>
      <c r="H1705" t="s">
        <v>25363</v>
      </c>
      <c r="I1705" s="1">
        <v>2.8746929242659202E-5</v>
      </c>
      <c r="J1705" s="1">
        <v>2.8746929242659202E-5</v>
      </c>
      <c r="K1705" s="1">
        <v>2.8746929242659202E-5</v>
      </c>
      <c r="L1705">
        <v>4.8968354909401501E-3</v>
      </c>
      <c r="M1705">
        <v>4.8968354909401501E-3</v>
      </c>
      <c r="N1705" t="s">
        <v>25361</v>
      </c>
      <c r="O1705" t="str">
        <f>VLOOKUP(E1705,usvi_genera_relabel!A$2:B$12642,2)</f>
        <v>ASV_00251: Gammaproteobacteria; Alteromonadaceae</v>
      </c>
    </row>
    <row r="1706" spans="1:15" x14ac:dyDescent="0.2">
      <c r="A1706" t="s">
        <v>12</v>
      </c>
      <c r="B1706" t="s">
        <v>25362</v>
      </c>
      <c r="C1706" t="s">
        <v>13</v>
      </c>
      <c r="D1706" t="s">
        <v>13</v>
      </c>
      <c r="E1706" t="s">
        <v>1389</v>
      </c>
      <c r="F1706" t="s">
        <v>157</v>
      </c>
      <c r="G1706">
        <v>0.62320275755742405</v>
      </c>
      <c r="H1706" t="s">
        <v>25363</v>
      </c>
      <c r="I1706" s="1">
        <v>6.4673557942547503E-9</v>
      </c>
      <c r="J1706" s="1">
        <v>6.4673557942547503E-9</v>
      </c>
      <c r="K1706" s="1">
        <v>6.4673557942547503E-9</v>
      </c>
      <c r="L1706" s="1">
        <v>3.6584299002159401E-6</v>
      </c>
      <c r="M1706" s="1">
        <v>3.6584299002159401E-6</v>
      </c>
      <c r="N1706">
        <v>0.62320275755742405</v>
      </c>
      <c r="O1706" t="str">
        <f>VLOOKUP(E1706,usvi_genera_relabel!A$2:B$12642,2)</f>
        <v>ASV_00252: Bacteroidia; Flavobacteriaceae</v>
      </c>
    </row>
    <row r="1707" spans="1:15" x14ac:dyDescent="0.2">
      <c r="A1707" t="s">
        <v>12</v>
      </c>
      <c r="B1707" t="s">
        <v>25362</v>
      </c>
      <c r="C1707" t="s">
        <v>13</v>
      </c>
      <c r="D1707" t="s">
        <v>13</v>
      </c>
      <c r="E1707" t="s">
        <v>1389</v>
      </c>
      <c r="F1707" t="s">
        <v>31</v>
      </c>
      <c r="G1707">
        <v>0.62573885125339901</v>
      </c>
      <c r="H1707" t="s">
        <v>25363</v>
      </c>
      <c r="I1707" s="1">
        <v>5.3862012005555699E-9</v>
      </c>
      <c r="J1707" s="1">
        <v>5.3862012005555699E-9</v>
      </c>
      <c r="K1707" s="1">
        <v>5.3862012005555699E-9</v>
      </c>
      <c r="L1707" s="1">
        <v>3.0913304865745499E-6</v>
      </c>
      <c r="M1707" s="1">
        <v>3.0913304865745499E-6</v>
      </c>
      <c r="N1707">
        <v>0.62573885125339901</v>
      </c>
      <c r="O1707" t="str">
        <f>VLOOKUP(E1707,usvi_genera_relabel!A$2:B$12642,2)</f>
        <v>ASV_00252: Bacteroidia; Flavobacteriaceae</v>
      </c>
    </row>
    <row r="1708" spans="1:15" x14ac:dyDescent="0.2">
      <c r="A1708" t="s">
        <v>12</v>
      </c>
      <c r="B1708" t="s">
        <v>25362</v>
      </c>
      <c r="C1708" t="s">
        <v>13</v>
      </c>
      <c r="D1708" t="s">
        <v>13</v>
      </c>
      <c r="E1708" t="s">
        <v>1389</v>
      </c>
      <c r="F1708" t="s">
        <v>15</v>
      </c>
      <c r="G1708">
        <v>0.46427421927636597</v>
      </c>
      <c r="H1708" t="s">
        <v>25363</v>
      </c>
      <c r="I1708" s="1">
        <v>4.5358398121171401E-5</v>
      </c>
      <c r="J1708" s="1">
        <v>4.5358398121171401E-5</v>
      </c>
      <c r="K1708" s="1">
        <v>4.5358398121171401E-5</v>
      </c>
      <c r="L1708">
        <v>7.0865911904754797E-3</v>
      </c>
      <c r="M1708">
        <v>7.0865911904754797E-3</v>
      </c>
      <c r="N1708" t="s">
        <v>25361</v>
      </c>
      <c r="O1708" t="str">
        <f>VLOOKUP(E1708,usvi_genera_relabel!A$2:B$12642,2)</f>
        <v>ASV_00252: Bacteroidia; Flavobacteriaceae</v>
      </c>
    </row>
    <row r="1709" spans="1:15" x14ac:dyDescent="0.2">
      <c r="A1709" t="s">
        <v>12</v>
      </c>
      <c r="B1709" t="s">
        <v>25362</v>
      </c>
      <c r="C1709" t="s">
        <v>13</v>
      </c>
      <c r="D1709" t="s">
        <v>13</v>
      </c>
      <c r="E1709" t="s">
        <v>1389</v>
      </c>
      <c r="F1709" t="s">
        <v>91</v>
      </c>
      <c r="G1709">
        <v>-0.47522169039732198</v>
      </c>
      <c r="H1709" t="s">
        <v>25363</v>
      </c>
      <c r="I1709" s="1">
        <v>2.8173882721441599E-5</v>
      </c>
      <c r="J1709" s="1">
        <v>2.8173882721441599E-5</v>
      </c>
      <c r="K1709" s="1">
        <v>2.8173882721441599E-5</v>
      </c>
      <c r="L1709">
        <v>4.8166127158632997E-3</v>
      </c>
      <c r="M1709">
        <v>4.8166127158632997E-3</v>
      </c>
      <c r="N1709" t="s">
        <v>25361</v>
      </c>
      <c r="O1709" t="str">
        <f>VLOOKUP(E1709,usvi_genera_relabel!A$2:B$12642,2)</f>
        <v>ASV_00252: Bacteroidia; Flavobacteriaceae</v>
      </c>
    </row>
    <row r="1710" spans="1:15" x14ac:dyDescent="0.2">
      <c r="A1710" t="s">
        <v>12</v>
      </c>
      <c r="B1710" t="s">
        <v>25362</v>
      </c>
      <c r="C1710" t="s">
        <v>13</v>
      </c>
      <c r="D1710" t="s">
        <v>13</v>
      </c>
      <c r="E1710" t="s">
        <v>1389</v>
      </c>
      <c r="F1710" t="s">
        <v>44</v>
      </c>
      <c r="G1710">
        <v>0.77308589498950697</v>
      </c>
      <c r="H1710" t="s">
        <v>25363</v>
      </c>
      <c r="I1710" s="1">
        <v>2.7995339275322301E-15</v>
      </c>
      <c r="J1710" s="1">
        <v>2.7995339275322301E-15</v>
      </c>
      <c r="K1710" s="1">
        <v>2.7995339275322301E-15</v>
      </c>
      <c r="L1710" s="1">
        <v>5.4656955454595401E-12</v>
      </c>
      <c r="M1710" s="1">
        <v>5.4656955454595401E-12</v>
      </c>
      <c r="N1710">
        <v>0.77308589498950697</v>
      </c>
      <c r="O1710" t="str">
        <f>VLOOKUP(E1710,usvi_genera_relabel!A$2:B$12642,2)</f>
        <v>ASV_00252: Bacteroidia; Flavobacteriaceae</v>
      </c>
    </row>
    <row r="1711" spans="1:15" x14ac:dyDescent="0.2">
      <c r="A1711" t="s">
        <v>12</v>
      </c>
      <c r="B1711" t="s">
        <v>25362</v>
      </c>
      <c r="C1711" t="s">
        <v>13</v>
      </c>
      <c r="D1711" t="s">
        <v>13</v>
      </c>
      <c r="E1711" t="s">
        <v>1389</v>
      </c>
      <c r="F1711" t="s">
        <v>159</v>
      </c>
      <c r="G1711">
        <v>0.73745377856106797</v>
      </c>
      <c r="H1711" t="s">
        <v>25363</v>
      </c>
      <c r="I1711" s="1">
        <v>2.2275232290819601E-13</v>
      </c>
      <c r="J1711" s="1">
        <v>2.2275232290819601E-13</v>
      </c>
      <c r="K1711" s="1">
        <v>2.2275232290819601E-13</v>
      </c>
      <c r="L1711" s="1">
        <v>3.4878380519107102E-10</v>
      </c>
      <c r="M1711" s="1">
        <v>3.4878380519107102E-10</v>
      </c>
      <c r="N1711">
        <v>0.73745377856106797</v>
      </c>
      <c r="O1711" t="str">
        <f>VLOOKUP(E1711,usvi_genera_relabel!A$2:B$12642,2)</f>
        <v>ASV_00252: Bacteroidia; Flavobacteriaceae</v>
      </c>
    </row>
    <row r="1712" spans="1:15" x14ac:dyDescent="0.2">
      <c r="A1712" t="s">
        <v>12</v>
      </c>
      <c r="B1712" t="s">
        <v>25362</v>
      </c>
      <c r="C1712" t="s">
        <v>13</v>
      </c>
      <c r="D1712" t="s">
        <v>13</v>
      </c>
      <c r="E1712" t="s">
        <v>1389</v>
      </c>
      <c r="F1712" t="s">
        <v>68</v>
      </c>
      <c r="G1712">
        <v>0.50759915324926097</v>
      </c>
      <c r="H1712" t="s">
        <v>25363</v>
      </c>
      <c r="I1712" s="1">
        <v>6.2391888367049102E-6</v>
      </c>
      <c r="J1712" s="1">
        <v>6.2391888367049102E-6</v>
      </c>
      <c r="K1712" s="1">
        <v>6.2391888367049102E-6</v>
      </c>
      <c r="L1712">
        <v>1.40322780336137E-3</v>
      </c>
      <c r="M1712">
        <v>1.40322780336137E-3</v>
      </c>
      <c r="N1712">
        <v>0.50759915324926097</v>
      </c>
      <c r="O1712" t="str">
        <f>VLOOKUP(E1712,usvi_genera_relabel!A$2:B$12642,2)</f>
        <v>ASV_00252: Bacteroidia; Flavobacteriaceae</v>
      </c>
    </row>
    <row r="1713" spans="1:15" x14ac:dyDescent="0.2">
      <c r="A1713" t="s">
        <v>12</v>
      </c>
      <c r="B1713" t="s">
        <v>25362</v>
      </c>
      <c r="C1713" t="s">
        <v>13</v>
      </c>
      <c r="D1713" t="s">
        <v>13</v>
      </c>
      <c r="E1713" t="s">
        <v>1389</v>
      </c>
      <c r="F1713" t="s">
        <v>122</v>
      </c>
      <c r="G1713">
        <v>0.62986924487042995</v>
      </c>
      <c r="H1713" t="s">
        <v>25363</v>
      </c>
      <c r="I1713" s="1">
        <v>1.8952016828272E-8</v>
      </c>
      <c r="J1713" s="1">
        <v>1.8952016828272E-8</v>
      </c>
      <c r="K1713" s="1">
        <v>1.8952016828272E-8</v>
      </c>
      <c r="L1713" s="1">
        <v>9.3670821760018095E-6</v>
      </c>
      <c r="M1713" s="1">
        <v>9.3670821760018095E-6</v>
      </c>
      <c r="N1713">
        <v>0.62986924487042995</v>
      </c>
      <c r="O1713" t="str">
        <f>VLOOKUP(E1713,usvi_genera_relabel!A$2:B$12642,2)</f>
        <v>ASV_00252: Bacteroidia; Flavobacteriaceae</v>
      </c>
    </row>
    <row r="1714" spans="1:15" x14ac:dyDescent="0.2">
      <c r="A1714" t="s">
        <v>12</v>
      </c>
      <c r="B1714" t="s">
        <v>25362</v>
      </c>
      <c r="C1714" t="s">
        <v>13</v>
      </c>
      <c r="D1714" t="s">
        <v>13</v>
      </c>
      <c r="E1714" t="s">
        <v>1389</v>
      </c>
      <c r="F1714" t="s">
        <v>161</v>
      </c>
      <c r="G1714">
        <v>0.65236051648135895</v>
      </c>
      <c r="H1714" t="s">
        <v>25363</v>
      </c>
      <c r="I1714" s="1">
        <v>9.0821832962787497E-6</v>
      </c>
      <c r="J1714" s="1">
        <v>9.0821832962787497E-6</v>
      </c>
      <c r="K1714" s="1">
        <v>9.0821832962787497E-6</v>
      </c>
      <c r="L1714">
        <v>1.9186976352629399E-3</v>
      </c>
      <c r="M1714">
        <v>1.9186976352629399E-3</v>
      </c>
      <c r="N1714">
        <v>0.65236051648135895</v>
      </c>
      <c r="O1714" t="str">
        <f>VLOOKUP(E1714,usvi_genera_relabel!A$2:B$12642,2)</f>
        <v>ASV_00252: Bacteroidia; Flavobacteriaceae</v>
      </c>
    </row>
    <row r="1715" spans="1:15" x14ac:dyDescent="0.2">
      <c r="A1715" t="s">
        <v>12</v>
      </c>
      <c r="B1715" t="s">
        <v>25362</v>
      </c>
      <c r="C1715" t="s">
        <v>13</v>
      </c>
      <c r="D1715" t="s">
        <v>13</v>
      </c>
      <c r="E1715" t="s">
        <v>1389</v>
      </c>
      <c r="F1715" t="s">
        <v>48</v>
      </c>
      <c r="G1715">
        <v>0.55143130596135104</v>
      </c>
      <c r="H1715" t="s">
        <v>25363</v>
      </c>
      <c r="I1715" s="1">
        <v>6.2341719784230497E-7</v>
      </c>
      <c r="J1715" s="1">
        <v>6.2341719784230497E-7</v>
      </c>
      <c r="K1715" s="1">
        <v>6.2341719784230497E-7</v>
      </c>
      <c r="L1715" s="1">
        <v>2.0184897871048299E-4</v>
      </c>
      <c r="M1715" s="1">
        <v>2.0184897871048299E-4</v>
      </c>
      <c r="N1715">
        <v>0.55143130596135104</v>
      </c>
      <c r="O1715" t="str">
        <f>VLOOKUP(E1715,usvi_genera_relabel!A$2:B$12642,2)</f>
        <v>ASV_00252: Bacteroidia; Flavobacteriaceae</v>
      </c>
    </row>
    <row r="1716" spans="1:15" x14ac:dyDescent="0.2">
      <c r="A1716" t="s">
        <v>12</v>
      </c>
      <c r="B1716" t="s">
        <v>25362</v>
      </c>
      <c r="C1716" t="s">
        <v>13</v>
      </c>
      <c r="D1716" t="s">
        <v>13</v>
      </c>
      <c r="E1716" t="s">
        <v>1389</v>
      </c>
      <c r="F1716" t="s">
        <v>71</v>
      </c>
      <c r="G1716">
        <v>-0.47116394048376298</v>
      </c>
      <c r="H1716" t="s">
        <v>25363</v>
      </c>
      <c r="I1716" s="1">
        <v>3.3676392762779102E-5</v>
      </c>
      <c r="J1716" s="1">
        <v>3.3676392762779102E-5</v>
      </c>
      <c r="K1716" s="1">
        <v>3.3676392762779102E-5</v>
      </c>
      <c r="L1716">
        <v>5.5728415109720401E-3</v>
      </c>
      <c r="M1716">
        <v>5.5728415109720401E-3</v>
      </c>
      <c r="N1716" t="s">
        <v>25361</v>
      </c>
      <c r="O1716" t="str">
        <f>VLOOKUP(E1716,usvi_genera_relabel!A$2:B$12642,2)</f>
        <v>ASV_00252: Bacteroidia; Flavobacteriaceae</v>
      </c>
    </row>
    <row r="1717" spans="1:15" x14ac:dyDescent="0.2">
      <c r="A1717" t="s">
        <v>12</v>
      </c>
      <c r="B1717" t="s">
        <v>25362</v>
      </c>
      <c r="C1717" t="s">
        <v>13</v>
      </c>
      <c r="D1717" t="s">
        <v>13</v>
      </c>
      <c r="E1717" t="s">
        <v>1389</v>
      </c>
      <c r="F1717" t="s">
        <v>50</v>
      </c>
      <c r="G1717">
        <v>0.60025110960885697</v>
      </c>
      <c r="H1717" t="s">
        <v>25363</v>
      </c>
      <c r="I1717" s="1">
        <v>3.1513102739632999E-8</v>
      </c>
      <c r="J1717" s="1">
        <v>3.1513102739632999E-8</v>
      </c>
      <c r="K1717" s="1">
        <v>3.1513102739632999E-8</v>
      </c>
      <c r="L1717" s="1">
        <v>1.47149021913774E-5</v>
      </c>
      <c r="M1717" s="1">
        <v>1.47149021913774E-5</v>
      </c>
      <c r="N1717">
        <v>0.60025110960885697</v>
      </c>
      <c r="O1717" t="str">
        <f>VLOOKUP(E1717,usvi_genera_relabel!A$2:B$12642,2)</f>
        <v>ASV_00252: Bacteroidia; Flavobacteriaceae</v>
      </c>
    </row>
    <row r="1718" spans="1:15" x14ac:dyDescent="0.2">
      <c r="A1718" t="s">
        <v>12</v>
      </c>
      <c r="B1718" t="s">
        <v>25362</v>
      </c>
      <c r="C1718" t="s">
        <v>13</v>
      </c>
      <c r="D1718" t="s">
        <v>13</v>
      </c>
      <c r="E1718" t="s">
        <v>1389</v>
      </c>
      <c r="F1718" t="s">
        <v>177</v>
      </c>
      <c r="G1718">
        <v>-0.52124524704807096</v>
      </c>
      <c r="H1718" t="s">
        <v>25363</v>
      </c>
      <c r="I1718" s="1">
        <v>4.3871760561340197E-6</v>
      </c>
      <c r="J1718" s="1">
        <v>4.3871760561340197E-6</v>
      </c>
      <c r="K1718" s="1">
        <v>4.3871760561340197E-6</v>
      </c>
      <c r="L1718">
        <v>1.04239835679608E-3</v>
      </c>
      <c r="M1718">
        <v>1.04239835679608E-3</v>
      </c>
      <c r="N1718">
        <v>-0.52124524704807096</v>
      </c>
      <c r="O1718" t="str">
        <f>VLOOKUP(E1718,usvi_genera_relabel!A$2:B$12642,2)</f>
        <v>ASV_00252: Bacteroidia; Flavobacteriaceae</v>
      </c>
    </row>
    <row r="1719" spans="1:15" x14ac:dyDescent="0.2">
      <c r="A1719" t="s">
        <v>12</v>
      </c>
      <c r="B1719" t="s">
        <v>25362</v>
      </c>
      <c r="C1719" t="s">
        <v>13</v>
      </c>
      <c r="D1719" t="s">
        <v>13</v>
      </c>
      <c r="E1719" t="s">
        <v>1389</v>
      </c>
      <c r="F1719" t="s">
        <v>37</v>
      </c>
      <c r="G1719">
        <v>0.76928175444554503</v>
      </c>
      <c r="H1719" t="s">
        <v>25363</v>
      </c>
      <c r="I1719" s="1">
        <v>4.63506344035295E-15</v>
      </c>
      <c r="J1719" s="1">
        <v>4.63506344035295E-15</v>
      </c>
      <c r="K1719" s="1">
        <v>4.63506344035295E-15</v>
      </c>
      <c r="L1719" s="1">
        <v>8.8291304798018592E-12</v>
      </c>
      <c r="M1719" s="1">
        <v>8.8291304798018592E-12</v>
      </c>
      <c r="N1719">
        <v>0.76928175444554503</v>
      </c>
      <c r="O1719" t="str">
        <f>VLOOKUP(E1719,usvi_genera_relabel!A$2:B$12642,2)</f>
        <v>ASV_00252: Bacteroidia; Flavobacteriaceae</v>
      </c>
    </row>
    <row r="1720" spans="1:15" x14ac:dyDescent="0.2">
      <c r="A1720" t="s">
        <v>12</v>
      </c>
      <c r="B1720" t="s">
        <v>25362</v>
      </c>
      <c r="C1720" t="s">
        <v>13</v>
      </c>
      <c r="D1720" t="s">
        <v>13</v>
      </c>
      <c r="E1720" t="s">
        <v>1389</v>
      </c>
      <c r="F1720" t="s">
        <v>117</v>
      </c>
      <c r="G1720">
        <v>0.65980704323598705</v>
      </c>
      <c r="H1720" t="s">
        <v>25363</v>
      </c>
      <c r="I1720" s="1">
        <v>3.8942693470569101E-10</v>
      </c>
      <c r="J1720" s="1">
        <v>3.8942693470569101E-10</v>
      </c>
      <c r="K1720" s="1">
        <v>3.8942693470569101E-10</v>
      </c>
      <c r="L1720" s="1">
        <v>2.8066171663049501E-7</v>
      </c>
      <c r="M1720" s="1">
        <v>2.8066171663049501E-7</v>
      </c>
      <c r="N1720">
        <v>0.65980704323598705</v>
      </c>
      <c r="O1720" t="str">
        <f>VLOOKUP(E1720,usvi_genera_relabel!A$2:B$12642,2)</f>
        <v>ASV_00252: Bacteroidia; Flavobacteriaceae</v>
      </c>
    </row>
    <row r="1721" spans="1:15" x14ac:dyDescent="0.2">
      <c r="A1721" t="s">
        <v>12</v>
      </c>
      <c r="B1721" t="s">
        <v>25362</v>
      </c>
      <c r="C1721" t="s">
        <v>13</v>
      </c>
      <c r="D1721" t="s">
        <v>13</v>
      </c>
      <c r="E1721" t="s">
        <v>1389</v>
      </c>
      <c r="F1721" t="s">
        <v>225</v>
      </c>
      <c r="G1721">
        <v>-0.49984656083951601</v>
      </c>
      <c r="H1721" t="s">
        <v>25363</v>
      </c>
      <c r="I1721" s="1">
        <v>1.05524908156925E-5</v>
      </c>
      <c r="J1721" s="1">
        <v>1.05524908156925E-5</v>
      </c>
      <c r="K1721" s="1">
        <v>1.05524908156925E-5</v>
      </c>
      <c r="L1721">
        <v>2.1757974320891298E-3</v>
      </c>
      <c r="M1721">
        <v>2.1757974320891298E-3</v>
      </c>
      <c r="N1721" t="s">
        <v>25361</v>
      </c>
      <c r="O1721" t="str">
        <f>VLOOKUP(E1721,usvi_genera_relabel!A$2:B$12642,2)</f>
        <v>ASV_00252: Bacteroidia; Flavobacteriaceae</v>
      </c>
    </row>
    <row r="1722" spans="1:15" x14ac:dyDescent="0.2">
      <c r="A1722" t="s">
        <v>12</v>
      </c>
      <c r="B1722" t="s">
        <v>25362</v>
      </c>
      <c r="C1722" t="s">
        <v>13</v>
      </c>
      <c r="D1722" t="s">
        <v>13</v>
      </c>
      <c r="E1722" t="s">
        <v>1389</v>
      </c>
      <c r="F1722" t="s">
        <v>66</v>
      </c>
      <c r="G1722">
        <v>0.54843026175444798</v>
      </c>
      <c r="H1722" t="s">
        <v>25363</v>
      </c>
      <c r="I1722" s="1">
        <v>7.3765448896897998E-7</v>
      </c>
      <c r="J1722" s="1">
        <v>7.3765448896897998E-7</v>
      </c>
      <c r="K1722" s="1">
        <v>7.3765448896897998E-7</v>
      </c>
      <c r="L1722" s="1">
        <v>2.3277176493182499E-4</v>
      </c>
      <c r="M1722" s="1">
        <v>2.3277176493182499E-4</v>
      </c>
      <c r="N1722">
        <v>0.54843026175444798</v>
      </c>
      <c r="O1722" t="str">
        <f>VLOOKUP(E1722,usvi_genera_relabel!A$2:B$12642,2)</f>
        <v>ASV_00252: Bacteroidia; Flavobacteriaceae</v>
      </c>
    </row>
    <row r="1723" spans="1:15" x14ac:dyDescent="0.2">
      <c r="A1723" t="s">
        <v>12</v>
      </c>
      <c r="B1723" t="s">
        <v>25362</v>
      </c>
      <c r="C1723" t="s">
        <v>13</v>
      </c>
      <c r="D1723" t="s">
        <v>13</v>
      </c>
      <c r="E1723" t="s">
        <v>1389</v>
      </c>
      <c r="F1723" t="s">
        <v>45</v>
      </c>
      <c r="G1723">
        <v>0.75021878349747195</v>
      </c>
      <c r="H1723" t="s">
        <v>25363</v>
      </c>
      <c r="I1723" s="1">
        <v>5.0538303559782799E-14</v>
      </c>
      <c r="J1723" s="1">
        <v>5.0538303559782799E-14</v>
      </c>
      <c r="K1723" s="1">
        <v>5.0538303559782799E-14</v>
      </c>
      <c r="L1723" s="1">
        <v>8.7150298906915597E-11</v>
      </c>
      <c r="M1723" s="1">
        <v>8.7150298906915597E-11</v>
      </c>
      <c r="N1723">
        <v>0.75021878349747195</v>
      </c>
      <c r="O1723" t="str">
        <f>VLOOKUP(E1723,usvi_genera_relabel!A$2:B$12642,2)</f>
        <v>ASV_00252: Bacteroidia; Flavobacteriaceae</v>
      </c>
    </row>
    <row r="1724" spans="1:15" x14ac:dyDescent="0.2">
      <c r="A1724" t="s">
        <v>12</v>
      </c>
      <c r="B1724" t="s">
        <v>25362</v>
      </c>
      <c r="C1724" t="s">
        <v>13</v>
      </c>
      <c r="D1724" t="s">
        <v>13</v>
      </c>
      <c r="E1724" t="s">
        <v>1389</v>
      </c>
      <c r="F1724" t="s">
        <v>92</v>
      </c>
      <c r="G1724">
        <v>-0.49386150684651298</v>
      </c>
      <c r="H1724" t="s">
        <v>25363</v>
      </c>
      <c r="I1724" s="1">
        <v>1.61568803558053E-5</v>
      </c>
      <c r="J1724" s="1">
        <v>1.61568803558053E-5</v>
      </c>
      <c r="K1724" s="1">
        <v>1.61568803558053E-5</v>
      </c>
      <c r="L1724">
        <v>3.0761568587156099E-3</v>
      </c>
      <c r="M1724">
        <v>3.0761568587156099E-3</v>
      </c>
      <c r="N1724" t="s">
        <v>25361</v>
      </c>
      <c r="O1724" t="str">
        <f>VLOOKUP(E1724,usvi_genera_relabel!A$2:B$12642,2)</f>
        <v>ASV_00252: Bacteroidia; Flavobacteriaceae</v>
      </c>
    </row>
    <row r="1725" spans="1:15" x14ac:dyDescent="0.2">
      <c r="A1725" t="s">
        <v>12</v>
      </c>
      <c r="B1725" t="s">
        <v>25362</v>
      </c>
      <c r="C1725" t="s">
        <v>13</v>
      </c>
      <c r="D1725" t="s">
        <v>13</v>
      </c>
      <c r="E1725" t="s">
        <v>1389</v>
      </c>
      <c r="F1725" t="s">
        <v>30</v>
      </c>
      <c r="G1725">
        <v>0.71568564100395504</v>
      </c>
      <c r="H1725" t="s">
        <v>25363</v>
      </c>
      <c r="I1725" s="1">
        <v>2.3159657767158899E-12</v>
      </c>
      <c r="J1725" s="1">
        <v>2.3159657767158899E-12</v>
      </c>
      <c r="K1725" s="1">
        <v>2.3159657767158899E-12</v>
      </c>
      <c r="L1725" s="1">
        <v>2.9858778448573401E-9</v>
      </c>
      <c r="M1725" s="1">
        <v>2.9858778448573401E-9</v>
      </c>
      <c r="N1725">
        <v>0.71568564100395504</v>
      </c>
      <c r="O1725" t="str">
        <f>VLOOKUP(E1725,usvi_genera_relabel!A$2:B$12642,2)</f>
        <v>ASV_00252: Bacteroidia; Flavobacteriaceae</v>
      </c>
    </row>
    <row r="1726" spans="1:15" x14ac:dyDescent="0.2">
      <c r="A1726" t="s">
        <v>12</v>
      </c>
      <c r="B1726" t="s">
        <v>25362</v>
      </c>
      <c r="C1726" t="s">
        <v>13</v>
      </c>
      <c r="D1726" t="s">
        <v>13</v>
      </c>
      <c r="E1726" t="s">
        <v>1389</v>
      </c>
      <c r="F1726" t="s">
        <v>185</v>
      </c>
      <c r="G1726">
        <v>-0.48601809233334597</v>
      </c>
      <c r="H1726" t="s">
        <v>25363</v>
      </c>
      <c r="I1726" s="1">
        <v>2.3001346896414401E-5</v>
      </c>
      <c r="J1726" s="1">
        <v>2.3001346896414401E-5</v>
      </c>
      <c r="K1726" s="1">
        <v>2.3001346896414401E-5</v>
      </c>
      <c r="L1726">
        <v>4.0954429110337098E-3</v>
      </c>
      <c r="M1726">
        <v>4.0954429110337098E-3</v>
      </c>
      <c r="N1726" t="s">
        <v>25361</v>
      </c>
      <c r="O1726" t="str">
        <f>VLOOKUP(E1726,usvi_genera_relabel!A$2:B$12642,2)</f>
        <v>ASV_00252: Bacteroidia; Flavobacteriaceae</v>
      </c>
    </row>
    <row r="1727" spans="1:15" x14ac:dyDescent="0.2">
      <c r="A1727" t="s">
        <v>12</v>
      </c>
      <c r="B1727" t="s">
        <v>25362</v>
      </c>
      <c r="C1727" t="s">
        <v>13</v>
      </c>
      <c r="D1727" t="s">
        <v>13</v>
      </c>
      <c r="E1727" t="s">
        <v>941</v>
      </c>
      <c r="F1727" t="s">
        <v>44</v>
      </c>
      <c r="G1727">
        <v>-0.47958015691209499</v>
      </c>
      <c r="H1727" t="s">
        <v>25363</v>
      </c>
      <c r="I1727" s="1">
        <v>2.32021039562362E-5</v>
      </c>
      <c r="J1727" s="1">
        <v>2.32021039562362E-5</v>
      </c>
      <c r="K1727" s="1">
        <v>2.32021039562362E-5</v>
      </c>
      <c r="L1727">
        <v>4.1255585689124498E-3</v>
      </c>
      <c r="M1727">
        <v>4.1255585689124498E-3</v>
      </c>
      <c r="N1727" t="s">
        <v>25361</v>
      </c>
      <c r="O1727" t="str">
        <f>VLOOKUP(E1727,usvi_genera_relabel!A$2:B$12642,2)</f>
        <v>ASV_00253: Alphaproteobacteria; SAR11 Clade II</v>
      </c>
    </row>
    <row r="1728" spans="1:15" x14ac:dyDescent="0.2">
      <c r="A1728" t="s">
        <v>12</v>
      </c>
      <c r="B1728" t="s">
        <v>25362</v>
      </c>
      <c r="C1728" t="s">
        <v>13</v>
      </c>
      <c r="D1728" t="s">
        <v>13</v>
      </c>
      <c r="E1728" t="s">
        <v>941</v>
      </c>
      <c r="F1728" t="s">
        <v>159</v>
      </c>
      <c r="G1728">
        <v>-0.53569358833305403</v>
      </c>
      <c r="H1728" t="s">
        <v>25363</v>
      </c>
      <c r="I1728" s="1">
        <v>1.4798266548708E-6</v>
      </c>
      <c r="J1728" s="1">
        <v>1.4798266548708E-6</v>
      </c>
      <c r="K1728" s="1">
        <v>1.4798266548708E-6</v>
      </c>
      <c r="L1728" s="1">
        <v>4.1840027764237402E-4</v>
      </c>
      <c r="M1728" s="1">
        <v>4.1840027764237402E-4</v>
      </c>
      <c r="N1728">
        <v>-0.53569358833305403</v>
      </c>
      <c r="O1728" t="str">
        <f>VLOOKUP(E1728,usvi_genera_relabel!A$2:B$12642,2)</f>
        <v>ASV_00253: Alphaproteobacteria; SAR11 Clade II</v>
      </c>
    </row>
    <row r="1729" spans="1:15" x14ac:dyDescent="0.2">
      <c r="A1729" t="s">
        <v>12</v>
      </c>
      <c r="B1729" t="s">
        <v>25362</v>
      </c>
      <c r="C1729" t="s">
        <v>13</v>
      </c>
      <c r="D1729" t="s">
        <v>13</v>
      </c>
      <c r="E1729" t="s">
        <v>941</v>
      </c>
      <c r="F1729" t="s">
        <v>37</v>
      </c>
      <c r="G1729">
        <v>-0.60807829672804903</v>
      </c>
      <c r="H1729" t="s">
        <v>25363</v>
      </c>
      <c r="I1729" s="1">
        <v>1.8624201267405399E-8</v>
      </c>
      <c r="J1729" s="1">
        <v>1.8624201267405399E-8</v>
      </c>
      <c r="K1729" s="1">
        <v>1.8624201267405399E-8</v>
      </c>
      <c r="L1729" s="1">
        <v>9.2342068875532706E-6</v>
      </c>
      <c r="M1729" s="1">
        <v>9.2342068875532706E-6</v>
      </c>
      <c r="N1729">
        <v>-0.60807829672804903</v>
      </c>
      <c r="O1729" t="str">
        <f>VLOOKUP(E1729,usvi_genera_relabel!A$2:B$12642,2)</f>
        <v>ASV_00253: Alphaproteobacteria; SAR11 Clade II</v>
      </c>
    </row>
    <row r="1730" spans="1:15" x14ac:dyDescent="0.2">
      <c r="A1730" t="s">
        <v>12</v>
      </c>
      <c r="B1730" t="s">
        <v>25362</v>
      </c>
      <c r="C1730" t="s">
        <v>13</v>
      </c>
      <c r="D1730" t="s">
        <v>13</v>
      </c>
      <c r="E1730" t="s">
        <v>941</v>
      </c>
      <c r="F1730" t="s">
        <v>45</v>
      </c>
      <c r="G1730">
        <v>-0.469889307973967</v>
      </c>
      <c r="H1730" t="s">
        <v>25363</v>
      </c>
      <c r="I1730" s="1">
        <v>3.5600992739420798E-5</v>
      </c>
      <c r="J1730" s="1">
        <v>3.5600992739420798E-5</v>
      </c>
      <c r="K1730" s="1">
        <v>3.5600992739420798E-5</v>
      </c>
      <c r="L1730">
        <v>5.8309361530798302E-3</v>
      </c>
      <c r="M1730">
        <v>5.8309361530798302E-3</v>
      </c>
      <c r="N1730" t="s">
        <v>25361</v>
      </c>
      <c r="O1730" t="str">
        <f>VLOOKUP(E1730,usvi_genera_relabel!A$2:B$12642,2)</f>
        <v>ASV_00253: Alphaproteobacteria; SAR11 Clade II</v>
      </c>
    </row>
    <row r="1731" spans="1:15" x14ac:dyDescent="0.2">
      <c r="A1731" t="s">
        <v>12</v>
      </c>
      <c r="B1731" t="s">
        <v>25362</v>
      </c>
      <c r="C1731" t="s">
        <v>13</v>
      </c>
      <c r="D1731" t="s">
        <v>13</v>
      </c>
      <c r="E1731" t="s">
        <v>104</v>
      </c>
      <c r="F1731" t="s">
        <v>44</v>
      </c>
      <c r="G1731">
        <v>-0.50243843602453997</v>
      </c>
      <c r="H1731" t="s">
        <v>25363</v>
      </c>
      <c r="I1731" s="1">
        <v>8.0166414740325404E-6</v>
      </c>
      <c r="J1731" s="1">
        <v>8.0166414740325404E-6</v>
      </c>
      <c r="K1731" s="1">
        <v>8.0166414740325404E-6</v>
      </c>
      <c r="L1731">
        <v>1.73519395727237E-3</v>
      </c>
      <c r="M1731">
        <v>1.73519395727237E-3</v>
      </c>
      <c r="N1731">
        <v>-0.50243843602453997</v>
      </c>
      <c r="O1731" t="str">
        <f>VLOOKUP(E1731,usvi_genera_relabel!A$2:B$12642,2)</f>
        <v>ASV_00255: Verrucomicrobiae; MB11C04 marine group</v>
      </c>
    </row>
    <row r="1732" spans="1:15" x14ac:dyDescent="0.2">
      <c r="A1732" t="s">
        <v>12</v>
      </c>
      <c r="B1732" t="s">
        <v>25362</v>
      </c>
      <c r="C1732" t="s">
        <v>13</v>
      </c>
      <c r="D1732" t="s">
        <v>13</v>
      </c>
      <c r="E1732" t="s">
        <v>104</v>
      </c>
      <c r="F1732" t="s">
        <v>159</v>
      </c>
      <c r="G1732">
        <v>-0.46943955216733801</v>
      </c>
      <c r="H1732" t="s">
        <v>25363</v>
      </c>
      <c r="I1732" s="1">
        <v>3.63041182624747E-5</v>
      </c>
      <c r="J1732" s="1">
        <v>3.63041182624747E-5</v>
      </c>
      <c r="K1732" s="1">
        <v>3.63041182624747E-5</v>
      </c>
      <c r="L1732">
        <v>5.92997057609397E-3</v>
      </c>
      <c r="M1732">
        <v>5.92997057609397E-3</v>
      </c>
      <c r="N1732" t="s">
        <v>25361</v>
      </c>
      <c r="O1732" t="str">
        <f>VLOOKUP(E1732,usvi_genera_relabel!A$2:B$12642,2)</f>
        <v>ASV_00255: Verrucomicrobiae; MB11C04 marine group</v>
      </c>
    </row>
    <row r="1733" spans="1:15" x14ac:dyDescent="0.2">
      <c r="A1733" t="s">
        <v>12</v>
      </c>
      <c r="B1733" t="s">
        <v>25362</v>
      </c>
      <c r="C1733" t="s">
        <v>13</v>
      </c>
      <c r="D1733" t="s">
        <v>13</v>
      </c>
      <c r="E1733" t="s">
        <v>104</v>
      </c>
      <c r="F1733" t="s">
        <v>161</v>
      </c>
      <c r="G1733">
        <v>-0.61425879893703805</v>
      </c>
      <c r="H1733" t="s">
        <v>25363</v>
      </c>
      <c r="I1733" s="1">
        <v>4.0929519837428001E-5</v>
      </c>
      <c r="J1733" s="1">
        <v>4.0929519837428001E-5</v>
      </c>
      <c r="K1733" s="1">
        <v>4.0929519837428001E-5</v>
      </c>
      <c r="L1733">
        <v>6.53416748830404E-3</v>
      </c>
      <c r="M1733">
        <v>6.53416748830404E-3</v>
      </c>
      <c r="N1733">
        <v>-0.61425879893703805</v>
      </c>
      <c r="O1733" t="str">
        <f>VLOOKUP(E1733,usvi_genera_relabel!A$2:B$12642,2)</f>
        <v>ASV_00255: Verrucomicrobiae; MB11C04 marine group</v>
      </c>
    </row>
    <row r="1734" spans="1:15" x14ac:dyDescent="0.2">
      <c r="A1734" t="s">
        <v>12</v>
      </c>
      <c r="B1734" t="s">
        <v>25362</v>
      </c>
      <c r="C1734" t="s">
        <v>13</v>
      </c>
      <c r="D1734" t="s">
        <v>13</v>
      </c>
      <c r="E1734" t="s">
        <v>104</v>
      </c>
      <c r="F1734" t="s">
        <v>37</v>
      </c>
      <c r="G1734">
        <v>-0.49237986230782099</v>
      </c>
      <c r="H1734" t="s">
        <v>25363</v>
      </c>
      <c r="I1734" s="1">
        <v>1.2917076489984401E-5</v>
      </c>
      <c r="J1734" s="1">
        <v>1.2917076489984401E-5</v>
      </c>
      <c r="K1734" s="1">
        <v>1.2917076489984401E-5</v>
      </c>
      <c r="L1734">
        <v>2.5679856566030702E-3</v>
      </c>
      <c r="M1734">
        <v>2.5679856566030702E-3</v>
      </c>
      <c r="N1734" t="s">
        <v>25361</v>
      </c>
      <c r="O1734" t="str">
        <f>VLOOKUP(E1734,usvi_genera_relabel!A$2:B$12642,2)</f>
        <v>ASV_00255: Verrucomicrobiae; MB11C04 marine group</v>
      </c>
    </row>
    <row r="1735" spans="1:15" x14ac:dyDescent="0.2">
      <c r="A1735" t="s">
        <v>12</v>
      </c>
      <c r="B1735" t="s">
        <v>25362</v>
      </c>
      <c r="C1735" t="s">
        <v>13</v>
      </c>
      <c r="D1735" t="s">
        <v>13</v>
      </c>
      <c r="E1735" t="s">
        <v>104</v>
      </c>
      <c r="F1735" t="s">
        <v>117</v>
      </c>
      <c r="G1735">
        <v>-0.47087649126972603</v>
      </c>
      <c r="H1735" t="s">
        <v>25363</v>
      </c>
      <c r="I1735" s="1">
        <v>3.4101783478339502E-5</v>
      </c>
      <c r="J1735" s="1">
        <v>3.4101783478339502E-5</v>
      </c>
      <c r="K1735" s="1">
        <v>3.4101783478339502E-5</v>
      </c>
      <c r="L1735">
        <v>5.6277718967238802E-3</v>
      </c>
      <c r="M1735">
        <v>5.6277718967238802E-3</v>
      </c>
      <c r="N1735" t="s">
        <v>25361</v>
      </c>
      <c r="O1735" t="str">
        <f>VLOOKUP(E1735,usvi_genera_relabel!A$2:B$12642,2)</f>
        <v>ASV_00255: Verrucomicrobiae; MB11C04 marine group</v>
      </c>
    </row>
    <row r="1736" spans="1:15" x14ac:dyDescent="0.2">
      <c r="A1736" t="s">
        <v>12</v>
      </c>
      <c r="B1736" t="s">
        <v>25362</v>
      </c>
      <c r="C1736" t="s">
        <v>13</v>
      </c>
      <c r="D1736" t="s">
        <v>13</v>
      </c>
      <c r="E1736" t="s">
        <v>104</v>
      </c>
      <c r="F1736" t="s">
        <v>45</v>
      </c>
      <c r="G1736">
        <v>-0.53486254424078705</v>
      </c>
      <c r="H1736" t="s">
        <v>25363</v>
      </c>
      <c r="I1736" s="1">
        <v>1.54707504528068E-6</v>
      </c>
      <c r="J1736" s="1">
        <v>1.54707504528068E-6</v>
      </c>
      <c r="K1736" s="1">
        <v>1.54707504528068E-6</v>
      </c>
      <c r="L1736" s="1">
        <v>4.3241658859338202E-4</v>
      </c>
      <c r="M1736" s="1">
        <v>4.3241658859338202E-4</v>
      </c>
      <c r="N1736">
        <v>-0.53486254424078705</v>
      </c>
      <c r="O1736" t="str">
        <f>VLOOKUP(E1736,usvi_genera_relabel!A$2:B$12642,2)</f>
        <v>ASV_00255: Verrucomicrobiae; MB11C04 marine group</v>
      </c>
    </row>
    <row r="1737" spans="1:15" x14ac:dyDescent="0.2">
      <c r="A1737" t="s">
        <v>12</v>
      </c>
      <c r="B1737" t="s">
        <v>25362</v>
      </c>
      <c r="C1737" t="s">
        <v>13</v>
      </c>
      <c r="D1737" t="s">
        <v>13</v>
      </c>
      <c r="E1737" t="s">
        <v>104</v>
      </c>
      <c r="F1737" t="s">
        <v>30</v>
      </c>
      <c r="G1737">
        <v>-0.45828214266644002</v>
      </c>
      <c r="H1737" t="s">
        <v>25363</v>
      </c>
      <c r="I1737" s="1">
        <v>5.8466783140614402E-5</v>
      </c>
      <c r="J1737" s="1">
        <v>5.8466783140614402E-5</v>
      </c>
      <c r="K1737" s="1">
        <v>5.8466783140614402E-5</v>
      </c>
      <c r="L1737">
        <v>8.7054793940004697E-3</v>
      </c>
      <c r="M1737">
        <v>8.7054793940004697E-3</v>
      </c>
      <c r="N1737" t="s">
        <v>25361</v>
      </c>
      <c r="O1737" t="str">
        <f>VLOOKUP(E1737,usvi_genera_relabel!A$2:B$12642,2)</f>
        <v>ASV_00255: Verrucomicrobiae; MB11C04 marine group</v>
      </c>
    </row>
    <row r="1738" spans="1:15" x14ac:dyDescent="0.2">
      <c r="A1738" t="s">
        <v>12</v>
      </c>
      <c r="B1738" t="s">
        <v>25362</v>
      </c>
      <c r="C1738" t="s">
        <v>13</v>
      </c>
      <c r="D1738" t="s">
        <v>13</v>
      </c>
      <c r="E1738" t="s">
        <v>317</v>
      </c>
      <c r="F1738" t="s">
        <v>132</v>
      </c>
      <c r="G1738">
        <v>0.59492000117417798</v>
      </c>
      <c r="H1738" t="s">
        <v>25363</v>
      </c>
      <c r="I1738" s="1">
        <v>6.4888622099189104E-5</v>
      </c>
      <c r="J1738" s="1">
        <v>6.4888622099189104E-5</v>
      </c>
      <c r="K1738" s="1">
        <v>6.4888622099189104E-5</v>
      </c>
      <c r="L1738">
        <v>9.5026267652388204E-3</v>
      </c>
      <c r="M1738">
        <v>9.5026267652388204E-3</v>
      </c>
      <c r="N1738">
        <v>0.59492000117417798</v>
      </c>
      <c r="O1738" t="str">
        <f>VLOOKUP(E1738,usvi_genera_relabel!A$2:B$12642,2)</f>
        <v>ASV_00256: Gammaproteobacteria; Aquabacterium</v>
      </c>
    </row>
    <row r="1739" spans="1:15" x14ac:dyDescent="0.2">
      <c r="A1739" t="s">
        <v>12</v>
      </c>
      <c r="B1739" t="s">
        <v>25362</v>
      </c>
      <c r="C1739" t="s">
        <v>13</v>
      </c>
      <c r="D1739" t="s">
        <v>13</v>
      </c>
      <c r="E1739" t="s">
        <v>318</v>
      </c>
      <c r="F1739" t="s">
        <v>44</v>
      </c>
      <c r="G1739">
        <v>-0.62427242397876903</v>
      </c>
      <c r="H1739" t="s">
        <v>25363</v>
      </c>
      <c r="I1739" s="1">
        <v>5.9883344318969797E-9</v>
      </c>
      <c r="J1739" s="1">
        <v>5.9883344318969797E-9</v>
      </c>
      <c r="K1739" s="1">
        <v>5.9883344318969797E-9</v>
      </c>
      <c r="L1739" s="1">
        <v>3.4071533963622202E-6</v>
      </c>
      <c r="M1739" s="1">
        <v>3.4071533963622202E-6</v>
      </c>
      <c r="N1739">
        <v>-0.62427242397876903</v>
      </c>
      <c r="O1739" t="str">
        <f>VLOOKUP(E1739,usvi_genera_relabel!A$2:B$12642,2)</f>
        <v>ASV_00258: Alphaproteobacteria; SAR11 Clade II</v>
      </c>
    </row>
    <row r="1740" spans="1:15" x14ac:dyDescent="0.2">
      <c r="A1740" t="s">
        <v>12</v>
      </c>
      <c r="B1740" t="s">
        <v>25362</v>
      </c>
      <c r="C1740" t="s">
        <v>13</v>
      </c>
      <c r="D1740" t="s">
        <v>13</v>
      </c>
      <c r="E1740" t="s">
        <v>318</v>
      </c>
      <c r="F1740" t="s">
        <v>159</v>
      </c>
      <c r="G1740">
        <v>-0.58536612411475397</v>
      </c>
      <c r="H1740" t="s">
        <v>25363</v>
      </c>
      <c r="I1740" s="1">
        <v>8.2483988766236296E-8</v>
      </c>
      <c r="J1740" s="1">
        <v>8.2483988766236296E-8</v>
      </c>
      <c r="K1740" s="1">
        <v>8.2483988766236296E-8</v>
      </c>
      <c r="L1740" s="1">
        <v>3.4495932088211201E-5</v>
      </c>
      <c r="M1740" s="1">
        <v>3.4495932088211201E-5</v>
      </c>
      <c r="N1740">
        <v>-0.58536612411475397</v>
      </c>
      <c r="O1740" t="str">
        <f>VLOOKUP(E1740,usvi_genera_relabel!A$2:B$12642,2)</f>
        <v>ASV_00258: Alphaproteobacteria; SAR11 Clade II</v>
      </c>
    </row>
    <row r="1741" spans="1:15" x14ac:dyDescent="0.2">
      <c r="A1741" t="s">
        <v>12</v>
      </c>
      <c r="B1741" t="s">
        <v>25362</v>
      </c>
      <c r="C1741" t="s">
        <v>13</v>
      </c>
      <c r="D1741" t="s">
        <v>13</v>
      </c>
      <c r="E1741" t="s">
        <v>318</v>
      </c>
      <c r="F1741" t="s">
        <v>161</v>
      </c>
      <c r="G1741">
        <v>-0.60803013247828597</v>
      </c>
      <c r="H1741" t="s">
        <v>25363</v>
      </c>
      <c r="I1741" s="1">
        <v>5.1397099386370603E-5</v>
      </c>
      <c r="J1741" s="1">
        <v>5.1397099386370603E-5</v>
      </c>
      <c r="K1741" s="1">
        <v>5.1397099386370603E-5</v>
      </c>
      <c r="L1741">
        <v>7.8498992433070607E-3</v>
      </c>
      <c r="M1741">
        <v>7.8498992433070607E-3</v>
      </c>
      <c r="N1741">
        <v>-0.60803013247828597</v>
      </c>
      <c r="O1741" t="str">
        <f>VLOOKUP(E1741,usvi_genera_relabel!A$2:B$12642,2)</f>
        <v>ASV_00258: Alphaproteobacteria; SAR11 Clade II</v>
      </c>
    </row>
    <row r="1742" spans="1:15" x14ac:dyDescent="0.2">
      <c r="A1742" t="s">
        <v>12</v>
      </c>
      <c r="B1742" t="s">
        <v>25362</v>
      </c>
      <c r="C1742" t="s">
        <v>13</v>
      </c>
      <c r="D1742" t="s">
        <v>13</v>
      </c>
      <c r="E1742" t="s">
        <v>318</v>
      </c>
      <c r="F1742" t="s">
        <v>48</v>
      </c>
      <c r="G1742">
        <v>-0.461004915620847</v>
      </c>
      <c r="H1742" t="s">
        <v>25363</v>
      </c>
      <c r="I1742" s="1">
        <v>5.21273633759842E-5</v>
      </c>
      <c r="J1742" s="1">
        <v>5.21273633759842E-5</v>
      </c>
      <c r="K1742" s="1">
        <v>5.21273633759842E-5</v>
      </c>
      <c r="L1742">
        <v>7.9366597194874596E-3</v>
      </c>
      <c r="M1742">
        <v>7.9366597194874596E-3</v>
      </c>
      <c r="N1742" t="s">
        <v>25361</v>
      </c>
      <c r="O1742" t="str">
        <f>VLOOKUP(E1742,usvi_genera_relabel!A$2:B$12642,2)</f>
        <v>ASV_00258: Alphaproteobacteria; SAR11 Clade II</v>
      </c>
    </row>
    <row r="1743" spans="1:15" x14ac:dyDescent="0.2">
      <c r="A1743" t="s">
        <v>12</v>
      </c>
      <c r="B1743" t="s">
        <v>25362</v>
      </c>
      <c r="C1743" t="s">
        <v>13</v>
      </c>
      <c r="D1743" t="s">
        <v>13</v>
      </c>
      <c r="E1743" t="s">
        <v>318</v>
      </c>
      <c r="F1743" t="s">
        <v>37</v>
      </c>
      <c r="G1743">
        <v>-0.58817988330134796</v>
      </c>
      <c r="H1743" t="s">
        <v>25363</v>
      </c>
      <c r="I1743" s="1">
        <v>6.9021361501854798E-8</v>
      </c>
      <c r="J1743" s="1">
        <v>6.9021361501854798E-8</v>
      </c>
      <c r="K1743" s="1">
        <v>6.9021361501854798E-8</v>
      </c>
      <c r="L1743" s="1">
        <v>2.94959322239935E-5</v>
      </c>
      <c r="M1743" s="1">
        <v>2.94959322239935E-5</v>
      </c>
      <c r="N1743">
        <v>-0.58817988330134796</v>
      </c>
      <c r="O1743" t="str">
        <f>VLOOKUP(E1743,usvi_genera_relabel!A$2:B$12642,2)</f>
        <v>ASV_00258: Alphaproteobacteria; SAR11 Clade II</v>
      </c>
    </row>
    <row r="1744" spans="1:15" x14ac:dyDescent="0.2">
      <c r="A1744" t="s">
        <v>12</v>
      </c>
      <c r="B1744" t="s">
        <v>25362</v>
      </c>
      <c r="C1744" t="s">
        <v>13</v>
      </c>
      <c r="D1744" t="s">
        <v>13</v>
      </c>
      <c r="E1744" t="s">
        <v>318</v>
      </c>
      <c r="F1744" t="s">
        <v>117</v>
      </c>
      <c r="G1744">
        <v>-0.46169967097556203</v>
      </c>
      <c r="H1744" t="s">
        <v>25363</v>
      </c>
      <c r="I1744" s="1">
        <v>5.0615067848325898E-5</v>
      </c>
      <c r="J1744" s="1">
        <v>5.0615067848325898E-5</v>
      </c>
      <c r="K1744" s="1">
        <v>5.0615067848325898E-5</v>
      </c>
      <c r="L1744">
        <v>7.7531860629605999E-3</v>
      </c>
      <c r="M1744">
        <v>7.7531860629605999E-3</v>
      </c>
      <c r="N1744" t="s">
        <v>25361</v>
      </c>
      <c r="O1744" t="str">
        <f>VLOOKUP(E1744,usvi_genera_relabel!A$2:B$12642,2)</f>
        <v>ASV_00258: Alphaproteobacteria; SAR11 Clade II</v>
      </c>
    </row>
    <row r="1745" spans="1:15" x14ac:dyDescent="0.2">
      <c r="A1745" t="s">
        <v>12</v>
      </c>
      <c r="B1745" t="s">
        <v>25362</v>
      </c>
      <c r="C1745" t="s">
        <v>13</v>
      </c>
      <c r="D1745" t="s">
        <v>13</v>
      </c>
      <c r="E1745" t="s">
        <v>318</v>
      </c>
      <c r="F1745" t="s">
        <v>45</v>
      </c>
      <c r="G1745">
        <v>-0.54729353067639597</v>
      </c>
      <c r="H1745" t="s">
        <v>25363</v>
      </c>
      <c r="I1745" s="1">
        <v>7.8586260708839303E-7</v>
      </c>
      <c r="J1745" s="1">
        <v>7.8586260708839303E-7</v>
      </c>
      <c r="K1745" s="1">
        <v>7.8586260708839303E-7</v>
      </c>
      <c r="L1745" s="1">
        <v>2.4541232215359902E-4</v>
      </c>
      <c r="M1745" s="1">
        <v>2.4541232215359902E-4</v>
      </c>
      <c r="N1745">
        <v>-0.54729353067639597</v>
      </c>
      <c r="O1745" t="str">
        <f>VLOOKUP(E1745,usvi_genera_relabel!A$2:B$12642,2)</f>
        <v>ASV_00258: Alphaproteobacteria; SAR11 Clade II</v>
      </c>
    </row>
    <row r="1746" spans="1:15" x14ac:dyDescent="0.2">
      <c r="A1746" t="s">
        <v>12</v>
      </c>
      <c r="B1746" t="s">
        <v>25362</v>
      </c>
      <c r="C1746" t="s">
        <v>13</v>
      </c>
      <c r="D1746" t="s">
        <v>13</v>
      </c>
      <c r="E1746" t="s">
        <v>318</v>
      </c>
      <c r="F1746" t="s">
        <v>30</v>
      </c>
      <c r="G1746">
        <v>-0.52012859630705599</v>
      </c>
      <c r="H1746" t="s">
        <v>25363</v>
      </c>
      <c r="I1746" s="1">
        <v>3.3366903585650401E-6</v>
      </c>
      <c r="J1746" s="1">
        <v>3.3366903585650401E-6</v>
      </c>
      <c r="K1746" s="1">
        <v>3.3366903585650401E-6</v>
      </c>
      <c r="L1746" s="1">
        <v>8.2850667141108202E-4</v>
      </c>
      <c r="M1746" s="1">
        <v>8.2850667141108202E-4</v>
      </c>
      <c r="N1746">
        <v>-0.52012859630705599</v>
      </c>
      <c r="O1746" t="str">
        <f>VLOOKUP(E1746,usvi_genera_relabel!A$2:B$12642,2)</f>
        <v>ASV_00258: Alphaproteobacteria; SAR11 Clade II</v>
      </c>
    </row>
    <row r="1747" spans="1:15" x14ac:dyDescent="0.2">
      <c r="A1747" t="s">
        <v>12</v>
      </c>
      <c r="B1747" t="s">
        <v>25362</v>
      </c>
      <c r="C1747" t="s">
        <v>13</v>
      </c>
      <c r="D1747" t="s">
        <v>13</v>
      </c>
      <c r="E1747" t="s">
        <v>105</v>
      </c>
      <c r="F1747" t="s">
        <v>157</v>
      </c>
      <c r="G1747">
        <v>-0.57565651335609302</v>
      </c>
      <c r="H1747" t="s">
        <v>25363</v>
      </c>
      <c r="I1747" s="1">
        <v>1.5061510690417301E-7</v>
      </c>
      <c r="J1747" s="1">
        <v>1.5061510690417301E-7</v>
      </c>
      <c r="K1747" s="1">
        <v>1.5061510690417301E-7</v>
      </c>
      <c r="L1747" s="1">
        <v>5.8172651571213499E-5</v>
      </c>
      <c r="M1747" s="1">
        <v>5.8172651571213499E-5</v>
      </c>
      <c r="N1747">
        <v>-0.57565651335609302</v>
      </c>
      <c r="O1747" t="str">
        <f>VLOOKUP(E1747,usvi_genera_relabel!A$2:B$12642,2)</f>
        <v>ASV_00259: Alphaproteobacteria; Defluviicoccales</v>
      </c>
    </row>
    <row r="1748" spans="1:15" x14ac:dyDescent="0.2">
      <c r="A1748" t="s">
        <v>12</v>
      </c>
      <c r="B1748" t="s">
        <v>25362</v>
      </c>
      <c r="C1748" t="s">
        <v>13</v>
      </c>
      <c r="D1748" t="s">
        <v>13</v>
      </c>
      <c r="E1748" t="s">
        <v>105</v>
      </c>
      <c r="F1748" t="s">
        <v>31</v>
      </c>
      <c r="G1748">
        <v>-0.50919932512942001</v>
      </c>
      <c r="H1748" t="s">
        <v>25363</v>
      </c>
      <c r="I1748" s="1">
        <v>5.7678155849772904E-6</v>
      </c>
      <c r="J1748" s="1">
        <v>5.7678155849772904E-6</v>
      </c>
      <c r="K1748" s="1">
        <v>5.7678155849772904E-6</v>
      </c>
      <c r="L1748">
        <v>1.31288398047499E-3</v>
      </c>
      <c r="M1748">
        <v>1.31288398047499E-3</v>
      </c>
      <c r="N1748">
        <v>-0.50919932512942001</v>
      </c>
      <c r="O1748" t="str">
        <f>VLOOKUP(E1748,usvi_genera_relabel!A$2:B$12642,2)</f>
        <v>ASV_00259: Alphaproteobacteria; Defluviicoccales</v>
      </c>
    </row>
    <row r="1749" spans="1:15" x14ac:dyDescent="0.2">
      <c r="A1749" t="s">
        <v>12</v>
      </c>
      <c r="B1749" t="s">
        <v>25362</v>
      </c>
      <c r="C1749" t="s">
        <v>13</v>
      </c>
      <c r="D1749" t="s">
        <v>13</v>
      </c>
      <c r="E1749" t="s">
        <v>105</v>
      </c>
      <c r="F1749" t="s">
        <v>44</v>
      </c>
      <c r="G1749">
        <v>-0.67992906482217697</v>
      </c>
      <c r="H1749" t="s">
        <v>25363</v>
      </c>
      <c r="I1749" s="1">
        <v>7.0009868174295796E-11</v>
      </c>
      <c r="J1749" s="1">
        <v>7.0009868174295796E-11</v>
      </c>
      <c r="K1749" s="1">
        <v>7.0009868174295796E-11</v>
      </c>
      <c r="L1749" s="1">
        <v>6.32185072135911E-8</v>
      </c>
      <c r="M1749" s="1">
        <v>6.32185072135911E-8</v>
      </c>
      <c r="N1749">
        <v>-0.67992906482217697</v>
      </c>
      <c r="O1749" t="str">
        <f>VLOOKUP(E1749,usvi_genera_relabel!A$2:B$12642,2)</f>
        <v>ASV_00259: Alphaproteobacteria; Defluviicoccales</v>
      </c>
    </row>
    <row r="1750" spans="1:15" x14ac:dyDescent="0.2">
      <c r="A1750" t="s">
        <v>12</v>
      </c>
      <c r="B1750" t="s">
        <v>25362</v>
      </c>
      <c r="C1750" t="s">
        <v>13</v>
      </c>
      <c r="D1750" t="s">
        <v>13</v>
      </c>
      <c r="E1750" t="s">
        <v>105</v>
      </c>
      <c r="F1750" t="s">
        <v>159</v>
      </c>
      <c r="G1750">
        <v>-0.69294189871318701</v>
      </c>
      <c r="H1750" t="s">
        <v>25363</v>
      </c>
      <c r="I1750" s="1">
        <v>2.1434417705320301E-11</v>
      </c>
      <c r="J1750" s="1">
        <v>2.1434417705320301E-11</v>
      </c>
      <c r="K1750" s="1">
        <v>2.1434417705320301E-11</v>
      </c>
      <c r="L1750" s="1">
        <v>2.2285418172409601E-8</v>
      </c>
      <c r="M1750" s="1">
        <v>2.2285418172409601E-8</v>
      </c>
      <c r="N1750">
        <v>-0.69294189871318701</v>
      </c>
      <c r="O1750" t="str">
        <f>VLOOKUP(E1750,usvi_genera_relabel!A$2:B$12642,2)</f>
        <v>ASV_00259: Alphaproteobacteria; Defluviicoccales</v>
      </c>
    </row>
    <row r="1751" spans="1:15" x14ac:dyDescent="0.2">
      <c r="A1751" t="s">
        <v>12</v>
      </c>
      <c r="B1751" t="s">
        <v>25362</v>
      </c>
      <c r="C1751" t="s">
        <v>13</v>
      </c>
      <c r="D1751" t="s">
        <v>13</v>
      </c>
      <c r="E1751" t="s">
        <v>105</v>
      </c>
      <c r="F1751" t="s">
        <v>68</v>
      </c>
      <c r="G1751">
        <v>-0.49968602620126701</v>
      </c>
      <c r="H1751" t="s">
        <v>25363</v>
      </c>
      <c r="I1751" s="1">
        <v>9.1481798102989604E-6</v>
      </c>
      <c r="J1751" s="1">
        <v>9.1481798102989604E-6</v>
      </c>
      <c r="K1751" s="1">
        <v>9.1481798102989604E-6</v>
      </c>
      <c r="L1751">
        <v>1.9294378719730101E-3</v>
      </c>
      <c r="M1751">
        <v>1.9294378719730101E-3</v>
      </c>
      <c r="N1751" t="s">
        <v>25361</v>
      </c>
      <c r="O1751" t="str">
        <f>VLOOKUP(E1751,usvi_genera_relabel!A$2:B$12642,2)</f>
        <v>ASV_00259: Alphaproteobacteria; Defluviicoccales</v>
      </c>
    </row>
    <row r="1752" spans="1:15" x14ac:dyDescent="0.2">
      <c r="A1752" t="s">
        <v>12</v>
      </c>
      <c r="B1752" t="s">
        <v>25362</v>
      </c>
      <c r="C1752" t="s">
        <v>13</v>
      </c>
      <c r="D1752" t="s">
        <v>13</v>
      </c>
      <c r="E1752" t="s">
        <v>105</v>
      </c>
      <c r="F1752" t="s">
        <v>122</v>
      </c>
      <c r="G1752">
        <v>-0.51183313712920797</v>
      </c>
      <c r="H1752" t="s">
        <v>25363</v>
      </c>
      <c r="I1752" s="1">
        <v>1.31378413334169E-5</v>
      </c>
      <c r="J1752" s="1">
        <v>1.31378413334169E-5</v>
      </c>
      <c r="K1752" s="1">
        <v>1.31378413334169E-5</v>
      </c>
      <c r="L1752">
        <v>2.6039401084979202E-3</v>
      </c>
      <c r="M1752">
        <v>2.6039401084979202E-3</v>
      </c>
      <c r="N1752">
        <v>-0.51183313712920797</v>
      </c>
      <c r="O1752" t="str">
        <f>VLOOKUP(E1752,usvi_genera_relabel!A$2:B$12642,2)</f>
        <v>ASV_00259: Alphaproteobacteria; Defluviicoccales</v>
      </c>
    </row>
    <row r="1753" spans="1:15" x14ac:dyDescent="0.2">
      <c r="A1753" t="s">
        <v>12</v>
      </c>
      <c r="B1753" t="s">
        <v>25362</v>
      </c>
      <c r="C1753" t="s">
        <v>13</v>
      </c>
      <c r="D1753" t="s">
        <v>13</v>
      </c>
      <c r="E1753" t="s">
        <v>105</v>
      </c>
      <c r="F1753" t="s">
        <v>50</v>
      </c>
      <c r="G1753">
        <v>-0.51412585493149998</v>
      </c>
      <c r="H1753" t="s">
        <v>25363</v>
      </c>
      <c r="I1753" s="1">
        <v>4.5173590617094796E-6</v>
      </c>
      <c r="J1753" s="1">
        <v>4.5173590617094796E-6</v>
      </c>
      <c r="K1753" s="1">
        <v>4.5173590617094796E-6</v>
      </c>
      <c r="L1753">
        <v>1.0678207548237E-3</v>
      </c>
      <c r="M1753">
        <v>1.0678207548237E-3</v>
      </c>
      <c r="N1753">
        <v>-0.51412585493149998</v>
      </c>
      <c r="O1753" t="str">
        <f>VLOOKUP(E1753,usvi_genera_relabel!A$2:B$12642,2)</f>
        <v>ASV_00259: Alphaproteobacteria; Defluviicoccales</v>
      </c>
    </row>
    <row r="1754" spans="1:15" x14ac:dyDescent="0.2">
      <c r="A1754" t="s">
        <v>12</v>
      </c>
      <c r="B1754" t="s">
        <v>25362</v>
      </c>
      <c r="C1754" t="s">
        <v>13</v>
      </c>
      <c r="D1754" t="s">
        <v>13</v>
      </c>
      <c r="E1754" t="s">
        <v>105</v>
      </c>
      <c r="F1754" t="s">
        <v>37</v>
      </c>
      <c r="G1754">
        <v>-0.78291052571943898</v>
      </c>
      <c r="H1754" t="s">
        <v>25363</v>
      </c>
      <c r="I1754" s="1">
        <v>7.2686558319656903E-16</v>
      </c>
      <c r="J1754" s="1">
        <v>7.2686558319656903E-16</v>
      </c>
      <c r="K1754" s="1">
        <v>7.2686558319656903E-16</v>
      </c>
      <c r="L1754" s="1">
        <v>1.50545015243984E-12</v>
      </c>
      <c r="M1754" s="1">
        <v>1.50545015243984E-12</v>
      </c>
      <c r="N1754">
        <v>-0.78291052571943898</v>
      </c>
      <c r="O1754" t="str">
        <f>VLOOKUP(E1754,usvi_genera_relabel!A$2:B$12642,2)</f>
        <v>ASV_00259: Alphaproteobacteria; Defluviicoccales</v>
      </c>
    </row>
    <row r="1755" spans="1:15" x14ac:dyDescent="0.2">
      <c r="A1755" t="s">
        <v>12</v>
      </c>
      <c r="B1755" t="s">
        <v>25362</v>
      </c>
      <c r="C1755" t="s">
        <v>13</v>
      </c>
      <c r="D1755" t="s">
        <v>13</v>
      </c>
      <c r="E1755" t="s">
        <v>105</v>
      </c>
      <c r="F1755" t="s">
        <v>117</v>
      </c>
      <c r="G1755">
        <v>-0.56920106051198904</v>
      </c>
      <c r="H1755" t="s">
        <v>25363</v>
      </c>
      <c r="I1755" s="1">
        <v>2.22383197374873E-7</v>
      </c>
      <c r="J1755" s="1">
        <v>2.22383197374873E-7</v>
      </c>
      <c r="K1755" s="1">
        <v>2.22383197374873E-7</v>
      </c>
      <c r="L1755" s="1">
        <v>8.2007967824775796E-5</v>
      </c>
      <c r="M1755" s="1">
        <v>8.2007967824775796E-5</v>
      </c>
      <c r="N1755">
        <v>-0.56920106051198904</v>
      </c>
      <c r="O1755" t="str">
        <f>VLOOKUP(E1755,usvi_genera_relabel!A$2:B$12642,2)</f>
        <v>ASV_00259: Alphaproteobacteria; Defluviicoccales</v>
      </c>
    </row>
    <row r="1756" spans="1:15" x14ac:dyDescent="0.2">
      <c r="A1756" t="s">
        <v>12</v>
      </c>
      <c r="B1756" t="s">
        <v>25362</v>
      </c>
      <c r="C1756" t="s">
        <v>13</v>
      </c>
      <c r="D1756" t="s">
        <v>13</v>
      </c>
      <c r="E1756" t="s">
        <v>105</v>
      </c>
      <c r="F1756" t="s">
        <v>66</v>
      </c>
      <c r="G1756">
        <v>-0.53148762547537998</v>
      </c>
      <c r="H1756" t="s">
        <v>25363</v>
      </c>
      <c r="I1756" s="1">
        <v>1.85082537880304E-6</v>
      </c>
      <c r="J1756" s="1">
        <v>1.85082537880304E-6</v>
      </c>
      <c r="K1756" s="1">
        <v>1.85082537880304E-6</v>
      </c>
      <c r="L1756" s="1">
        <v>5.0593707603470298E-4</v>
      </c>
      <c r="M1756" s="1">
        <v>5.0593707603470298E-4</v>
      </c>
      <c r="N1756">
        <v>-0.53148762547537998</v>
      </c>
      <c r="O1756" t="str">
        <f>VLOOKUP(E1756,usvi_genera_relabel!A$2:B$12642,2)</f>
        <v>ASV_00259: Alphaproteobacteria; Defluviicoccales</v>
      </c>
    </row>
    <row r="1757" spans="1:15" x14ac:dyDescent="0.2">
      <c r="A1757" t="s">
        <v>12</v>
      </c>
      <c r="B1757" t="s">
        <v>25362</v>
      </c>
      <c r="C1757" t="s">
        <v>13</v>
      </c>
      <c r="D1757" t="s">
        <v>13</v>
      </c>
      <c r="E1757" t="s">
        <v>105</v>
      </c>
      <c r="F1757" t="s">
        <v>45</v>
      </c>
      <c r="G1757">
        <v>-0.68461776215105197</v>
      </c>
      <c r="H1757" t="s">
        <v>25363</v>
      </c>
      <c r="I1757" s="1">
        <v>4.6024776259769303E-11</v>
      </c>
      <c r="J1757" s="1">
        <v>4.6024776259769303E-11</v>
      </c>
      <c r="K1757" s="1">
        <v>4.6024776259769303E-11</v>
      </c>
      <c r="L1757" s="1">
        <v>4.37820330919421E-8</v>
      </c>
      <c r="M1757" s="1">
        <v>4.37820330919421E-8</v>
      </c>
      <c r="N1757">
        <v>-0.68461776215105197</v>
      </c>
      <c r="O1757" t="str">
        <f>VLOOKUP(E1757,usvi_genera_relabel!A$2:B$12642,2)</f>
        <v>ASV_00259: Alphaproteobacteria; Defluviicoccales</v>
      </c>
    </row>
    <row r="1758" spans="1:15" x14ac:dyDescent="0.2">
      <c r="A1758" t="s">
        <v>12</v>
      </c>
      <c r="B1758" t="s">
        <v>25362</v>
      </c>
      <c r="C1758" t="s">
        <v>13</v>
      </c>
      <c r="D1758" t="s">
        <v>13</v>
      </c>
      <c r="E1758" t="s">
        <v>105</v>
      </c>
      <c r="F1758" t="s">
        <v>30</v>
      </c>
      <c r="G1758">
        <v>-0.62271336698285296</v>
      </c>
      <c r="H1758" t="s">
        <v>25363</v>
      </c>
      <c r="I1758" s="1">
        <v>6.6984631974388596E-9</v>
      </c>
      <c r="J1758" s="1">
        <v>6.6984631974388596E-9</v>
      </c>
      <c r="K1758" s="1">
        <v>6.6984631974388596E-9</v>
      </c>
      <c r="L1758" s="1">
        <v>3.76468057675671E-6</v>
      </c>
      <c r="M1758" s="1">
        <v>3.76468057675671E-6</v>
      </c>
      <c r="N1758">
        <v>-0.62271336698285296</v>
      </c>
      <c r="O1758" t="str">
        <f>VLOOKUP(E1758,usvi_genera_relabel!A$2:B$12642,2)</f>
        <v>ASV_00259: Alphaproteobacteria; Defluviicoccales</v>
      </c>
    </row>
    <row r="1759" spans="1:15" x14ac:dyDescent="0.2">
      <c r="A1759" t="s">
        <v>12</v>
      </c>
      <c r="B1759" t="s">
        <v>25362</v>
      </c>
      <c r="C1759" t="s">
        <v>13</v>
      </c>
      <c r="D1759" t="s">
        <v>13</v>
      </c>
      <c r="E1759" t="s">
        <v>942</v>
      </c>
      <c r="F1759" t="s">
        <v>157</v>
      </c>
      <c r="G1759">
        <v>0.54816556514439596</v>
      </c>
      <c r="H1759" t="s">
        <v>25363</v>
      </c>
      <c r="I1759" s="1">
        <v>7.4862469357655301E-7</v>
      </c>
      <c r="J1759" s="1">
        <v>7.4862469357655301E-7</v>
      </c>
      <c r="K1759" s="1">
        <v>7.4862469357655301E-7</v>
      </c>
      <c r="L1759" s="1">
        <v>2.3566356176208601E-4</v>
      </c>
      <c r="M1759" s="1">
        <v>2.3566356176208601E-4</v>
      </c>
      <c r="N1759">
        <v>0.54816556514439596</v>
      </c>
      <c r="O1759" t="str">
        <f>VLOOKUP(E1759,usvi_genera_relabel!A$2:B$12642,2)</f>
        <v>ASV_00260: Bacteroidia; Flavobacteriales</v>
      </c>
    </row>
    <row r="1760" spans="1:15" x14ac:dyDescent="0.2">
      <c r="A1760" t="s">
        <v>12</v>
      </c>
      <c r="B1760" t="s">
        <v>25362</v>
      </c>
      <c r="C1760" t="s">
        <v>13</v>
      </c>
      <c r="D1760" t="s">
        <v>13</v>
      </c>
      <c r="E1760" t="s">
        <v>942</v>
      </c>
      <c r="F1760" t="s">
        <v>44</v>
      </c>
      <c r="G1760">
        <v>0.58571850399206304</v>
      </c>
      <c r="H1760" t="s">
        <v>25363</v>
      </c>
      <c r="I1760" s="1">
        <v>8.0671171913701395E-8</v>
      </c>
      <c r="J1760" s="1">
        <v>8.0671171913701395E-8</v>
      </c>
      <c r="K1760" s="1">
        <v>8.0671171913701395E-8</v>
      </c>
      <c r="L1760" s="1">
        <v>3.3791941041492298E-5</v>
      </c>
      <c r="M1760" s="1">
        <v>3.3791941041492298E-5</v>
      </c>
      <c r="N1760">
        <v>0.58571850399206304</v>
      </c>
      <c r="O1760" t="str">
        <f>VLOOKUP(E1760,usvi_genera_relabel!A$2:B$12642,2)</f>
        <v>ASV_00260: Bacteroidia; Flavobacteriales</v>
      </c>
    </row>
    <row r="1761" spans="1:15" x14ac:dyDescent="0.2">
      <c r="A1761" t="s">
        <v>12</v>
      </c>
      <c r="B1761" t="s">
        <v>25362</v>
      </c>
      <c r="C1761" t="s">
        <v>13</v>
      </c>
      <c r="D1761" t="s">
        <v>13</v>
      </c>
      <c r="E1761" t="s">
        <v>942</v>
      </c>
      <c r="F1761" t="s">
        <v>159</v>
      </c>
      <c r="G1761">
        <v>0.57731563558532695</v>
      </c>
      <c r="H1761" t="s">
        <v>25363</v>
      </c>
      <c r="I1761" s="1">
        <v>1.36076805895333E-7</v>
      </c>
      <c r="J1761" s="1">
        <v>1.36076805895333E-7</v>
      </c>
      <c r="K1761" s="1">
        <v>1.36076805895333E-7</v>
      </c>
      <c r="L1761" s="1">
        <v>5.3107670502608803E-5</v>
      </c>
      <c r="M1761" s="1">
        <v>5.3107670502608803E-5</v>
      </c>
      <c r="N1761">
        <v>0.57731563558532695</v>
      </c>
      <c r="O1761" t="str">
        <f>VLOOKUP(E1761,usvi_genera_relabel!A$2:B$12642,2)</f>
        <v>ASV_00260: Bacteroidia; Flavobacteriales</v>
      </c>
    </row>
    <row r="1762" spans="1:15" x14ac:dyDescent="0.2">
      <c r="A1762" t="s">
        <v>12</v>
      </c>
      <c r="B1762" t="s">
        <v>25362</v>
      </c>
      <c r="C1762" t="s">
        <v>13</v>
      </c>
      <c r="D1762" t="s">
        <v>13</v>
      </c>
      <c r="E1762" t="s">
        <v>942</v>
      </c>
      <c r="F1762" t="s">
        <v>37</v>
      </c>
      <c r="G1762">
        <v>0.64173762670363399</v>
      </c>
      <c r="H1762" t="s">
        <v>25363</v>
      </c>
      <c r="I1762" s="1">
        <v>1.63364981466019E-9</v>
      </c>
      <c r="J1762" s="1">
        <v>1.63364981466019E-9</v>
      </c>
      <c r="K1762" s="1">
        <v>1.63364981466019E-9</v>
      </c>
      <c r="L1762" s="1">
        <v>1.0622740077227599E-6</v>
      </c>
      <c r="M1762" s="1">
        <v>1.0622740077227599E-6</v>
      </c>
      <c r="N1762">
        <v>0.64173762670363399</v>
      </c>
      <c r="O1762" t="str">
        <f>VLOOKUP(E1762,usvi_genera_relabel!A$2:B$12642,2)</f>
        <v>ASV_00260: Bacteroidia; Flavobacteriales</v>
      </c>
    </row>
    <row r="1763" spans="1:15" x14ac:dyDescent="0.2">
      <c r="A1763" t="s">
        <v>12</v>
      </c>
      <c r="B1763" t="s">
        <v>25362</v>
      </c>
      <c r="C1763" t="s">
        <v>13</v>
      </c>
      <c r="D1763" t="s">
        <v>13</v>
      </c>
      <c r="E1763" t="s">
        <v>942</v>
      </c>
      <c r="F1763" t="s">
        <v>117</v>
      </c>
      <c r="G1763">
        <v>0.45717642121916402</v>
      </c>
      <c r="H1763" t="s">
        <v>25363</v>
      </c>
      <c r="I1763" s="1">
        <v>6.1239361615182596E-5</v>
      </c>
      <c r="J1763" s="1">
        <v>6.1239361615182596E-5</v>
      </c>
      <c r="K1763" s="1">
        <v>6.1239361615182596E-5</v>
      </c>
      <c r="L1763">
        <v>9.0341155551309608E-3</v>
      </c>
      <c r="M1763">
        <v>9.0341155551309608E-3</v>
      </c>
      <c r="N1763" t="s">
        <v>25361</v>
      </c>
      <c r="O1763" t="str">
        <f>VLOOKUP(E1763,usvi_genera_relabel!A$2:B$12642,2)</f>
        <v>ASV_00260: Bacteroidia; Flavobacteriales</v>
      </c>
    </row>
    <row r="1764" spans="1:15" x14ac:dyDescent="0.2">
      <c r="A1764" t="s">
        <v>12</v>
      </c>
      <c r="B1764" t="s">
        <v>25362</v>
      </c>
      <c r="C1764" t="s">
        <v>13</v>
      </c>
      <c r="D1764" t="s">
        <v>13</v>
      </c>
      <c r="E1764" t="s">
        <v>942</v>
      </c>
      <c r="F1764" t="s">
        <v>66</v>
      </c>
      <c r="G1764">
        <v>0.492666380398112</v>
      </c>
      <c r="H1764" t="s">
        <v>25363</v>
      </c>
      <c r="I1764" s="1">
        <v>1.27453859919277E-5</v>
      </c>
      <c r="J1764" s="1">
        <v>1.27453859919277E-5</v>
      </c>
      <c r="K1764" s="1">
        <v>1.27453859919277E-5</v>
      </c>
      <c r="L1764">
        <v>2.5397121611400101E-3</v>
      </c>
      <c r="M1764">
        <v>2.5397121611400101E-3</v>
      </c>
      <c r="N1764" t="s">
        <v>25361</v>
      </c>
      <c r="O1764" t="str">
        <f>VLOOKUP(E1764,usvi_genera_relabel!A$2:B$12642,2)</f>
        <v>ASV_00260: Bacteroidia; Flavobacteriales</v>
      </c>
    </row>
    <row r="1765" spans="1:15" x14ac:dyDescent="0.2">
      <c r="A1765" t="s">
        <v>12</v>
      </c>
      <c r="B1765" t="s">
        <v>25362</v>
      </c>
      <c r="C1765" t="s">
        <v>13</v>
      </c>
      <c r="D1765" t="s">
        <v>13</v>
      </c>
      <c r="E1765" t="s">
        <v>942</v>
      </c>
      <c r="F1765" t="s">
        <v>45</v>
      </c>
      <c r="G1765">
        <v>0.582347293313912</v>
      </c>
      <c r="H1765" t="s">
        <v>25363</v>
      </c>
      <c r="I1765" s="1">
        <v>9.96747790190858E-8</v>
      </c>
      <c r="J1765" s="1">
        <v>9.96747790190858E-8</v>
      </c>
      <c r="K1765" s="1">
        <v>9.96747790190858E-8</v>
      </c>
      <c r="L1765" s="1">
        <v>4.0685602604236802E-5</v>
      </c>
      <c r="M1765" s="1">
        <v>4.0685602604236802E-5</v>
      </c>
      <c r="N1765">
        <v>0.582347293313912</v>
      </c>
      <c r="O1765" t="str">
        <f>VLOOKUP(E1765,usvi_genera_relabel!A$2:B$12642,2)</f>
        <v>ASV_00260: Bacteroidia; Flavobacteriales</v>
      </c>
    </row>
    <row r="1766" spans="1:15" x14ac:dyDescent="0.2">
      <c r="A1766" t="s">
        <v>12</v>
      </c>
      <c r="B1766" t="s">
        <v>25362</v>
      </c>
      <c r="C1766" t="s">
        <v>13</v>
      </c>
      <c r="D1766" t="s">
        <v>13</v>
      </c>
      <c r="E1766" t="s">
        <v>942</v>
      </c>
      <c r="F1766" t="s">
        <v>30</v>
      </c>
      <c r="G1766">
        <v>0.506469894766861</v>
      </c>
      <c r="H1766" t="s">
        <v>25363</v>
      </c>
      <c r="I1766" s="1">
        <v>6.5932753594618804E-6</v>
      </c>
      <c r="J1766" s="1">
        <v>6.5932753594618804E-6</v>
      </c>
      <c r="K1766" s="1">
        <v>6.5932753594618804E-6</v>
      </c>
      <c r="L1766">
        <v>1.4668510672978801E-3</v>
      </c>
      <c r="M1766">
        <v>1.4668510672978801E-3</v>
      </c>
      <c r="N1766">
        <v>0.506469894766861</v>
      </c>
      <c r="O1766" t="str">
        <f>VLOOKUP(E1766,usvi_genera_relabel!A$2:B$12642,2)</f>
        <v>ASV_00260: Bacteroidia; Flavobacteriales</v>
      </c>
    </row>
    <row r="1767" spans="1:15" x14ac:dyDescent="0.2">
      <c r="A1767" t="s">
        <v>12</v>
      </c>
      <c r="B1767" t="s">
        <v>25362</v>
      </c>
      <c r="C1767" t="s">
        <v>13</v>
      </c>
      <c r="D1767" t="s">
        <v>13</v>
      </c>
      <c r="E1767" t="s">
        <v>106</v>
      </c>
      <c r="F1767" t="s">
        <v>37</v>
      </c>
      <c r="G1767">
        <v>0.495493904629833</v>
      </c>
      <c r="H1767" t="s">
        <v>25363</v>
      </c>
      <c r="I1767" s="1">
        <v>1.11615250690007E-5</v>
      </c>
      <c r="J1767" s="1">
        <v>1.11615250690007E-5</v>
      </c>
      <c r="K1767" s="1">
        <v>1.11615250690007E-5</v>
      </c>
      <c r="L1767">
        <v>2.2779753207560899E-3</v>
      </c>
      <c r="M1767">
        <v>2.2779753207560899E-3</v>
      </c>
      <c r="N1767" t="s">
        <v>25361</v>
      </c>
      <c r="O1767" t="str">
        <f>VLOOKUP(E1767,usvi_genera_relabel!A$2:B$12642,2)</f>
        <v>ASV_00261: Bacteroidia; NS4 marine group</v>
      </c>
    </row>
    <row r="1768" spans="1:15" x14ac:dyDescent="0.2">
      <c r="A1768" t="s">
        <v>12</v>
      </c>
      <c r="B1768" t="s">
        <v>25362</v>
      </c>
      <c r="C1768" t="s">
        <v>13</v>
      </c>
      <c r="D1768" t="s">
        <v>13</v>
      </c>
      <c r="E1768" t="s">
        <v>815</v>
      </c>
      <c r="F1768" t="s">
        <v>157</v>
      </c>
      <c r="G1768">
        <v>-0.54499655984733897</v>
      </c>
      <c r="H1768" t="s">
        <v>25363</v>
      </c>
      <c r="I1768" s="1">
        <v>8.9247172128605599E-7</v>
      </c>
      <c r="J1768" s="1">
        <v>8.9247172128605599E-7</v>
      </c>
      <c r="K1768" s="1">
        <v>8.9247172128605599E-7</v>
      </c>
      <c r="L1768" s="1">
        <v>2.7304124294957698E-4</v>
      </c>
      <c r="M1768" s="1">
        <v>2.7304124294957698E-4</v>
      </c>
      <c r="N1768">
        <v>-0.54499655984733897</v>
      </c>
      <c r="O1768" t="str">
        <f>VLOOKUP(E1768,usvi_genera_relabel!A$2:B$12642,2)</f>
        <v>ASV_00263: Bacteroidia; Cryomorphaceae</v>
      </c>
    </row>
    <row r="1769" spans="1:15" x14ac:dyDescent="0.2">
      <c r="A1769" t="s">
        <v>12</v>
      </c>
      <c r="B1769" t="s">
        <v>25362</v>
      </c>
      <c r="C1769" t="s">
        <v>13</v>
      </c>
      <c r="D1769" t="s">
        <v>13</v>
      </c>
      <c r="E1769" t="s">
        <v>815</v>
      </c>
      <c r="F1769" t="s">
        <v>122</v>
      </c>
      <c r="G1769">
        <v>-0.53461297425681598</v>
      </c>
      <c r="H1769" t="s">
        <v>25363</v>
      </c>
      <c r="I1769" s="1">
        <v>4.4900419858206999E-6</v>
      </c>
      <c r="J1769" s="1">
        <v>4.4900419858206999E-6</v>
      </c>
      <c r="K1769" s="1">
        <v>4.4900419858206999E-6</v>
      </c>
      <c r="L1769">
        <v>1.06296822211402E-3</v>
      </c>
      <c r="M1769">
        <v>1.06296822211402E-3</v>
      </c>
      <c r="N1769">
        <v>-0.53461297425681598</v>
      </c>
      <c r="O1769" t="str">
        <f>VLOOKUP(E1769,usvi_genera_relabel!A$2:B$12642,2)</f>
        <v>ASV_00263: Bacteroidia; Cryomorphaceae</v>
      </c>
    </row>
    <row r="1770" spans="1:15" x14ac:dyDescent="0.2">
      <c r="A1770" t="s">
        <v>12</v>
      </c>
      <c r="B1770" t="s">
        <v>25362</v>
      </c>
      <c r="C1770" t="s">
        <v>13</v>
      </c>
      <c r="D1770" t="s">
        <v>13</v>
      </c>
      <c r="E1770" t="s">
        <v>815</v>
      </c>
      <c r="F1770" t="s">
        <v>45</v>
      </c>
      <c r="G1770">
        <v>-0.47230148220032098</v>
      </c>
      <c r="H1770" t="s">
        <v>25363</v>
      </c>
      <c r="I1770" s="1">
        <v>3.2040845259078501E-5</v>
      </c>
      <c r="J1770" s="1">
        <v>3.2040845259078501E-5</v>
      </c>
      <c r="K1770" s="1">
        <v>3.2040845259078501E-5</v>
      </c>
      <c r="L1770">
        <v>5.3598243207780604E-3</v>
      </c>
      <c r="M1770">
        <v>5.3598243207780604E-3</v>
      </c>
      <c r="N1770" t="s">
        <v>25361</v>
      </c>
      <c r="O1770" t="str">
        <f>VLOOKUP(E1770,usvi_genera_relabel!A$2:B$12642,2)</f>
        <v>ASV_00263: Bacteroidia; Cryomorphaceae</v>
      </c>
    </row>
    <row r="1771" spans="1:15" x14ac:dyDescent="0.2">
      <c r="A1771" t="s">
        <v>12</v>
      </c>
      <c r="B1771" t="s">
        <v>25362</v>
      </c>
      <c r="C1771" t="s">
        <v>13</v>
      </c>
      <c r="D1771" t="s">
        <v>13</v>
      </c>
      <c r="E1771" t="s">
        <v>943</v>
      </c>
      <c r="F1771" t="s">
        <v>132</v>
      </c>
      <c r="G1771">
        <v>-0.65447586973989702</v>
      </c>
      <c r="H1771" t="s">
        <v>25363</v>
      </c>
      <c r="I1771" s="1">
        <v>6.1981775934679998E-6</v>
      </c>
      <c r="J1771" s="1">
        <v>6.1981775934679998E-6</v>
      </c>
      <c r="K1771" s="1">
        <v>6.1981775934679998E-6</v>
      </c>
      <c r="L1771">
        <v>1.39520656849215E-3</v>
      </c>
      <c r="M1771">
        <v>1.39520656849215E-3</v>
      </c>
      <c r="N1771">
        <v>-0.65447586973989702</v>
      </c>
      <c r="O1771" t="str">
        <f>VLOOKUP(E1771,usvi_genera_relabel!A$2:B$12642,2)</f>
        <v>ASV_00264: Alphaproteobacteria; Erythrobacter</v>
      </c>
    </row>
    <row r="1772" spans="1:15" x14ac:dyDescent="0.2">
      <c r="A1772" t="s">
        <v>12</v>
      </c>
      <c r="B1772" t="s">
        <v>25362</v>
      </c>
      <c r="C1772" t="s">
        <v>13</v>
      </c>
      <c r="D1772" t="s">
        <v>13</v>
      </c>
      <c r="E1772" t="s">
        <v>107</v>
      </c>
      <c r="F1772" t="s">
        <v>37</v>
      </c>
      <c r="G1772">
        <v>-0.50546647863461902</v>
      </c>
      <c r="H1772" t="s">
        <v>25363</v>
      </c>
      <c r="I1772" s="1">
        <v>6.9235887508235898E-6</v>
      </c>
      <c r="J1772" s="1">
        <v>6.9235887508235898E-6</v>
      </c>
      <c r="K1772" s="1">
        <v>6.9235887508235898E-6</v>
      </c>
      <c r="L1772">
        <v>1.52774800977023E-3</v>
      </c>
      <c r="M1772">
        <v>1.52774800977023E-3</v>
      </c>
      <c r="N1772">
        <v>-0.50546647863461902</v>
      </c>
      <c r="O1772" t="str">
        <f>VLOOKUP(E1772,usvi_genera_relabel!A$2:B$12642,2)</f>
        <v>ASV_00266: Alphaproteobacteria; SAR11 Clade II</v>
      </c>
    </row>
    <row r="1773" spans="1:15" x14ac:dyDescent="0.2">
      <c r="A1773" t="s">
        <v>12</v>
      </c>
      <c r="B1773" t="s">
        <v>25362</v>
      </c>
      <c r="C1773" t="s">
        <v>13</v>
      </c>
      <c r="D1773" t="s">
        <v>13</v>
      </c>
      <c r="E1773" t="s">
        <v>706</v>
      </c>
      <c r="F1773" t="s">
        <v>157</v>
      </c>
      <c r="G1773">
        <v>0.478874137550658</v>
      </c>
      <c r="H1773" t="s">
        <v>25363</v>
      </c>
      <c r="I1773" s="1">
        <v>2.39477102112843E-5</v>
      </c>
      <c r="J1773" s="1">
        <v>2.39477102112843E-5</v>
      </c>
      <c r="K1773" s="1">
        <v>2.39477102112843E-5</v>
      </c>
      <c r="L1773">
        <v>4.22550519124942E-3</v>
      </c>
      <c r="M1773">
        <v>4.22550519124942E-3</v>
      </c>
      <c r="N1773" t="s">
        <v>25361</v>
      </c>
      <c r="O1773" t="str">
        <f>VLOOKUP(E1773,usvi_genera_relabel!A$2:B$12642,2)</f>
        <v>ASV_00271: Gammaproteobacteria; Luminiphilus</v>
      </c>
    </row>
    <row r="1774" spans="1:15" x14ac:dyDescent="0.2">
      <c r="A1774" t="s">
        <v>12</v>
      </c>
      <c r="B1774" t="s">
        <v>25362</v>
      </c>
      <c r="C1774" t="s">
        <v>13</v>
      </c>
      <c r="D1774" t="s">
        <v>13</v>
      </c>
      <c r="E1774" t="s">
        <v>706</v>
      </c>
      <c r="F1774" t="s">
        <v>31</v>
      </c>
      <c r="G1774">
        <v>0.46388188560646898</v>
      </c>
      <c r="H1774" t="s">
        <v>25363</v>
      </c>
      <c r="I1774" s="1">
        <v>4.6125325291526201E-5</v>
      </c>
      <c r="J1774" s="1">
        <v>4.6125325291526201E-5</v>
      </c>
      <c r="K1774" s="1">
        <v>4.6125325291526201E-5</v>
      </c>
      <c r="L1774">
        <v>7.1863348595889998E-3</v>
      </c>
      <c r="M1774">
        <v>7.1863348595889998E-3</v>
      </c>
      <c r="N1774" t="s">
        <v>25361</v>
      </c>
      <c r="O1774" t="str">
        <f>VLOOKUP(E1774,usvi_genera_relabel!A$2:B$12642,2)</f>
        <v>ASV_00271: Gammaproteobacteria; Luminiphilus</v>
      </c>
    </row>
    <row r="1775" spans="1:15" x14ac:dyDescent="0.2">
      <c r="A1775" t="s">
        <v>12</v>
      </c>
      <c r="B1775" t="s">
        <v>25362</v>
      </c>
      <c r="C1775" t="s">
        <v>13</v>
      </c>
      <c r="D1775" t="s">
        <v>13</v>
      </c>
      <c r="E1775" t="s">
        <v>706</v>
      </c>
      <c r="F1775" t="s">
        <v>44</v>
      </c>
      <c r="G1775">
        <v>0.63629278296464498</v>
      </c>
      <c r="H1775" t="s">
        <v>25363</v>
      </c>
      <c r="I1775" s="1">
        <v>2.4708806027541998E-9</v>
      </c>
      <c r="J1775" s="1">
        <v>2.4708806027541998E-9</v>
      </c>
      <c r="K1775" s="1">
        <v>2.4708806027541998E-9</v>
      </c>
      <c r="L1775" s="1">
        <v>1.5267896924813301E-6</v>
      </c>
      <c r="M1775" s="1">
        <v>1.5267896924813301E-6</v>
      </c>
      <c r="N1775">
        <v>0.63629278296464498</v>
      </c>
      <c r="O1775" t="str">
        <f>VLOOKUP(E1775,usvi_genera_relabel!A$2:B$12642,2)</f>
        <v>ASV_00271: Gammaproteobacteria; Luminiphilus</v>
      </c>
    </row>
    <row r="1776" spans="1:15" x14ac:dyDescent="0.2">
      <c r="A1776" t="s">
        <v>12</v>
      </c>
      <c r="B1776" t="s">
        <v>25362</v>
      </c>
      <c r="C1776" t="s">
        <v>13</v>
      </c>
      <c r="D1776" t="s">
        <v>13</v>
      </c>
      <c r="E1776" t="s">
        <v>706</v>
      </c>
      <c r="F1776" t="s">
        <v>159</v>
      </c>
      <c r="G1776">
        <v>0.67103833983530004</v>
      </c>
      <c r="H1776" t="s">
        <v>25363</v>
      </c>
      <c r="I1776" s="1">
        <v>1.5190047704457901E-10</v>
      </c>
      <c r="J1776" s="1">
        <v>1.5190047704457901E-10</v>
      </c>
      <c r="K1776" s="1">
        <v>1.5190047704457901E-10</v>
      </c>
      <c r="L1776" s="1">
        <v>1.23679993406461E-7</v>
      </c>
      <c r="M1776" s="1">
        <v>1.23679993406461E-7</v>
      </c>
      <c r="N1776">
        <v>0.67103833983530004</v>
      </c>
      <c r="O1776" t="str">
        <f>VLOOKUP(E1776,usvi_genera_relabel!A$2:B$12642,2)</f>
        <v>ASV_00271: Gammaproteobacteria; Luminiphilus</v>
      </c>
    </row>
    <row r="1777" spans="1:15" x14ac:dyDescent="0.2">
      <c r="A1777" t="s">
        <v>12</v>
      </c>
      <c r="B1777" t="s">
        <v>25362</v>
      </c>
      <c r="C1777" t="s">
        <v>13</v>
      </c>
      <c r="D1777" t="s">
        <v>13</v>
      </c>
      <c r="E1777" t="s">
        <v>706</v>
      </c>
      <c r="F1777" t="s">
        <v>122</v>
      </c>
      <c r="G1777">
        <v>0.48013234278307398</v>
      </c>
      <c r="H1777" t="s">
        <v>25363</v>
      </c>
      <c r="I1777" s="1">
        <v>5.1788885965760702E-5</v>
      </c>
      <c r="J1777" s="1">
        <v>5.1788885965760702E-5</v>
      </c>
      <c r="K1777" s="1">
        <v>5.1788885965760702E-5</v>
      </c>
      <c r="L1777">
        <v>7.8963266503353207E-3</v>
      </c>
      <c r="M1777">
        <v>7.8963266503353207E-3</v>
      </c>
      <c r="N1777" t="s">
        <v>25361</v>
      </c>
      <c r="O1777" t="str">
        <f>VLOOKUP(E1777,usvi_genera_relabel!A$2:B$12642,2)</f>
        <v>ASV_00271: Gammaproteobacteria; Luminiphilus</v>
      </c>
    </row>
    <row r="1778" spans="1:15" x14ac:dyDescent="0.2">
      <c r="A1778" t="s">
        <v>12</v>
      </c>
      <c r="B1778" t="s">
        <v>25362</v>
      </c>
      <c r="C1778" t="s">
        <v>13</v>
      </c>
      <c r="D1778" t="s">
        <v>13</v>
      </c>
      <c r="E1778" t="s">
        <v>706</v>
      </c>
      <c r="F1778" t="s">
        <v>161</v>
      </c>
      <c r="G1778">
        <v>0.68539859283210403</v>
      </c>
      <c r="H1778" t="s">
        <v>25363</v>
      </c>
      <c r="I1778" s="1">
        <v>2.05621987678935E-6</v>
      </c>
      <c r="J1778" s="1">
        <v>2.05621987678935E-6</v>
      </c>
      <c r="K1778" s="1">
        <v>2.05621987678935E-6</v>
      </c>
      <c r="L1778" s="1">
        <v>5.53768942779112E-4</v>
      </c>
      <c r="M1778" s="1">
        <v>5.53768942779112E-4</v>
      </c>
      <c r="N1778">
        <v>0.68539859283210403</v>
      </c>
      <c r="O1778" t="str">
        <f>VLOOKUP(E1778,usvi_genera_relabel!A$2:B$12642,2)</f>
        <v>ASV_00271: Gammaproteobacteria; Luminiphilus</v>
      </c>
    </row>
    <row r="1779" spans="1:15" x14ac:dyDescent="0.2">
      <c r="A1779" t="s">
        <v>12</v>
      </c>
      <c r="B1779" t="s">
        <v>25362</v>
      </c>
      <c r="C1779" t="s">
        <v>13</v>
      </c>
      <c r="D1779" t="s">
        <v>13</v>
      </c>
      <c r="E1779" t="s">
        <v>706</v>
      </c>
      <c r="F1779" t="s">
        <v>37</v>
      </c>
      <c r="G1779">
        <v>0.74373725523133505</v>
      </c>
      <c r="H1779" t="s">
        <v>25363</v>
      </c>
      <c r="I1779" s="1">
        <v>1.08506373683603E-13</v>
      </c>
      <c r="J1779" s="1">
        <v>1.08506373683603E-13</v>
      </c>
      <c r="K1779" s="1">
        <v>1.08506373683603E-13</v>
      </c>
      <c r="L1779" s="1">
        <v>1.78464718343274E-10</v>
      </c>
      <c r="M1779" s="1">
        <v>1.78464718343274E-10</v>
      </c>
      <c r="N1779">
        <v>0.74373725523133505</v>
      </c>
      <c r="O1779" t="str">
        <f>VLOOKUP(E1779,usvi_genera_relabel!A$2:B$12642,2)</f>
        <v>ASV_00271: Gammaproteobacteria; Luminiphilus</v>
      </c>
    </row>
    <row r="1780" spans="1:15" x14ac:dyDescent="0.2">
      <c r="A1780" t="s">
        <v>12</v>
      </c>
      <c r="B1780" t="s">
        <v>25362</v>
      </c>
      <c r="C1780" t="s">
        <v>13</v>
      </c>
      <c r="D1780" t="s">
        <v>13</v>
      </c>
      <c r="E1780" t="s">
        <v>706</v>
      </c>
      <c r="F1780" t="s">
        <v>117</v>
      </c>
      <c r="G1780">
        <v>0.52280413705378903</v>
      </c>
      <c r="H1780" t="s">
        <v>25363</v>
      </c>
      <c r="I1780" s="1">
        <v>2.9097799824466901E-6</v>
      </c>
      <c r="J1780" s="1">
        <v>2.9097799824466901E-6</v>
      </c>
      <c r="K1780" s="1">
        <v>2.9097799824466901E-6</v>
      </c>
      <c r="L1780" s="1">
        <v>7.4010887236438804E-4</v>
      </c>
      <c r="M1780" s="1">
        <v>7.4010887236438804E-4</v>
      </c>
      <c r="N1780">
        <v>0.52280413705378903</v>
      </c>
      <c r="O1780" t="str">
        <f>VLOOKUP(E1780,usvi_genera_relabel!A$2:B$12642,2)</f>
        <v>ASV_00271: Gammaproteobacteria; Luminiphilus</v>
      </c>
    </row>
    <row r="1781" spans="1:15" x14ac:dyDescent="0.2">
      <c r="A1781" t="s">
        <v>12</v>
      </c>
      <c r="B1781" t="s">
        <v>25362</v>
      </c>
      <c r="C1781" t="s">
        <v>13</v>
      </c>
      <c r="D1781" t="s">
        <v>13</v>
      </c>
      <c r="E1781" t="s">
        <v>706</v>
      </c>
      <c r="F1781" t="s">
        <v>45</v>
      </c>
      <c r="G1781">
        <v>0.66995781717265601</v>
      </c>
      <c r="H1781" t="s">
        <v>25363</v>
      </c>
      <c r="I1781" s="1">
        <v>1.66594498711238E-10</v>
      </c>
      <c r="J1781" s="1">
        <v>1.66594498711238E-10</v>
      </c>
      <c r="K1781" s="1">
        <v>1.66594498711238E-10</v>
      </c>
      <c r="L1781" s="1">
        <v>1.3437608856920901E-7</v>
      </c>
      <c r="M1781" s="1">
        <v>1.3437608856920901E-7</v>
      </c>
      <c r="N1781">
        <v>0.66995781717265601</v>
      </c>
      <c r="O1781" t="str">
        <f>VLOOKUP(E1781,usvi_genera_relabel!A$2:B$12642,2)</f>
        <v>ASV_00271: Gammaproteobacteria; Luminiphilus</v>
      </c>
    </row>
    <row r="1782" spans="1:15" x14ac:dyDescent="0.2">
      <c r="A1782" t="s">
        <v>12</v>
      </c>
      <c r="B1782" t="s">
        <v>25362</v>
      </c>
      <c r="C1782" t="s">
        <v>13</v>
      </c>
      <c r="D1782" t="s">
        <v>13</v>
      </c>
      <c r="E1782" t="s">
        <v>706</v>
      </c>
      <c r="F1782" t="s">
        <v>30</v>
      </c>
      <c r="G1782">
        <v>0.62373170701140601</v>
      </c>
      <c r="H1782" t="s">
        <v>25363</v>
      </c>
      <c r="I1782" s="1">
        <v>6.2260993805749802E-9</v>
      </c>
      <c r="J1782" s="1">
        <v>6.2260993805749802E-9</v>
      </c>
      <c r="K1782" s="1">
        <v>6.2260993805749802E-9</v>
      </c>
      <c r="L1782" s="1">
        <v>3.53216543525698E-6</v>
      </c>
      <c r="M1782" s="1">
        <v>3.53216543525698E-6</v>
      </c>
      <c r="N1782">
        <v>0.62373170701140601</v>
      </c>
      <c r="O1782" t="str">
        <f>VLOOKUP(E1782,usvi_genera_relabel!A$2:B$12642,2)</f>
        <v>ASV_00271: Gammaproteobacteria; Luminiphilus</v>
      </c>
    </row>
    <row r="1783" spans="1:15" x14ac:dyDescent="0.2">
      <c r="A1783" t="s">
        <v>12</v>
      </c>
      <c r="B1783" t="s">
        <v>25362</v>
      </c>
      <c r="C1783" t="s">
        <v>13</v>
      </c>
      <c r="D1783" t="s">
        <v>13</v>
      </c>
      <c r="E1783" t="s">
        <v>707</v>
      </c>
      <c r="F1783" t="s">
        <v>157</v>
      </c>
      <c r="G1783">
        <v>0.545179821537077</v>
      </c>
      <c r="H1783" t="s">
        <v>25363</v>
      </c>
      <c r="I1783" s="1">
        <v>8.8348997933230898E-7</v>
      </c>
      <c r="J1783" s="1">
        <v>8.8348997933230898E-7</v>
      </c>
      <c r="K1783" s="1">
        <v>8.8348997933230898E-7</v>
      </c>
      <c r="L1783" s="1">
        <v>2.7076954926818798E-4</v>
      </c>
      <c r="M1783" s="1">
        <v>2.7076954926818798E-4</v>
      </c>
      <c r="N1783">
        <v>0.545179821537077</v>
      </c>
      <c r="O1783" t="str">
        <f>VLOOKUP(E1783,usvi_genera_relabel!A$2:B$12642,2)</f>
        <v>ASV_00274: Gammaproteobacteria; Pseudomonadales</v>
      </c>
    </row>
    <row r="1784" spans="1:15" x14ac:dyDescent="0.2">
      <c r="A1784" t="s">
        <v>12</v>
      </c>
      <c r="B1784" t="s">
        <v>25362</v>
      </c>
      <c r="C1784" t="s">
        <v>13</v>
      </c>
      <c r="D1784" t="s">
        <v>13</v>
      </c>
      <c r="E1784" t="s">
        <v>707</v>
      </c>
      <c r="F1784" t="s">
        <v>91</v>
      </c>
      <c r="G1784">
        <v>-0.51597987014991697</v>
      </c>
      <c r="H1784" t="s">
        <v>25363</v>
      </c>
      <c r="I1784" s="1">
        <v>4.1163768475468297E-6</v>
      </c>
      <c r="J1784" s="1">
        <v>4.1163768475468297E-6</v>
      </c>
      <c r="K1784" s="1">
        <v>4.1163768475468297E-6</v>
      </c>
      <c r="L1784" s="1">
        <v>9.8493122507244102E-4</v>
      </c>
      <c r="M1784" s="1">
        <v>9.8493122507244102E-4</v>
      </c>
      <c r="N1784">
        <v>-0.51597987014991697</v>
      </c>
      <c r="O1784" t="str">
        <f>VLOOKUP(E1784,usvi_genera_relabel!A$2:B$12642,2)</f>
        <v>ASV_00274: Gammaproteobacteria; Pseudomonadales</v>
      </c>
    </row>
    <row r="1785" spans="1:15" x14ac:dyDescent="0.2">
      <c r="A1785" t="s">
        <v>12</v>
      </c>
      <c r="B1785" t="s">
        <v>25362</v>
      </c>
      <c r="C1785" t="s">
        <v>13</v>
      </c>
      <c r="D1785" t="s">
        <v>13</v>
      </c>
      <c r="E1785" t="s">
        <v>707</v>
      </c>
      <c r="F1785" t="s">
        <v>44</v>
      </c>
      <c r="G1785">
        <v>0.67935511899187395</v>
      </c>
      <c r="H1785" t="s">
        <v>25363</v>
      </c>
      <c r="I1785" s="1">
        <v>7.3659519391794195E-11</v>
      </c>
      <c r="J1785" s="1">
        <v>7.3659519391794195E-11</v>
      </c>
      <c r="K1785" s="1">
        <v>7.3659519391794195E-11</v>
      </c>
      <c r="L1785" s="1">
        <v>6.6208660268379006E-8</v>
      </c>
      <c r="M1785" s="1">
        <v>6.6208660268379006E-8</v>
      </c>
      <c r="N1785">
        <v>0.67935511899187395</v>
      </c>
      <c r="O1785" t="str">
        <f>VLOOKUP(E1785,usvi_genera_relabel!A$2:B$12642,2)</f>
        <v>ASV_00274: Gammaproteobacteria; Pseudomonadales</v>
      </c>
    </row>
    <row r="1786" spans="1:15" x14ac:dyDescent="0.2">
      <c r="A1786" t="s">
        <v>12</v>
      </c>
      <c r="B1786" t="s">
        <v>25362</v>
      </c>
      <c r="C1786" t="s">
        <v>13</v>
      </c>
      <c r="D1786" t="s">
        <v>13</v>
      </c>
      <c r="E1786" t="s">
        <v>707</v>
      </c>
      <c r="F1786" t="s">
        <v>159</v>
      </c>
      <c r="G1786">
        <v>0.66213171016585504</v>
      </c>
      <c r="H1786" t="s">
        <v>25363</v>
      </c>
      <c r="I1786" s="1">
        <v>3.2153075831862998E-10</v>
      </c>
      <c r="J1786" s="1">
        <v>3.2153075831862998E-10</v>
      </c>
      <c r="K1786" s="1">
        <v>3.2153075831862998E-10</v>
      </c>
      <c r="L1786" s="1">
        <v>2.35477216617981E-7</v>
      </c>
      <c r="M1786" s="1">
        <v>2.35477216617981E-7</v>
      </c>
      <c r="N1786">
        <v>0.66213171016585504</v>
      </c>
      <c r="O1786" t="str">
        <f>VLOOKUP(E1786,usvi_genera_relabel!A$2:B$12642,2)</f>
        <v>ASV_00274: Gammaproteobacteria; Pseudomonadales</v>
      </c>
    </row>
    <row r="1787" spans="1:15" x14ac:dyDescent="0.2">
      <c r="A1787" t="s">
        <v>12</v>
      </c>
      <c r="B1787" t="s">
        <v>25362</v>
      </c>
      <c r="C1787" t="s">
        <v>13</v>
      </c>
      <c r="D1787" t="s">
        <v>13</v>
      </c>
      <c r="E1787" t="s">
        <v>707</v>
      </c>
      <c r="F1787" t="s">
        <v>122</v>
      </c>
      <c r="G1787">
        <v>0.59003932081113797</v>
      </c>
      <c r="H1787" t="s">
        <v>25363</v>
      </c>
      <c r="I1787" s="1">
        <v>2.3102200746812699E-7</v>
      </c>
      <c r="J1787" s="1">
        <v>2.3102200746812699E-7</v>
      </c>
      <c r="K1787" s="1">
        <v>2.3102200746812699E-7</v>
      </c>
      <c r="L1787" s="1">
        <v>8.4794282962384902E-5</v>
      </c>
      <c r="M1787" s="1">
        <v>8.4794282962384902E-5</v>
      </c>
      <c r="N1787">
        <v>0.59003932081113797</v>
      </c>
      <c r="O1787" t="str">
        <f>VLOOKUP(E1787,usvi_genera_relabel!A$2:B$12642,2)</f>
        <v>ASV_00274: Gammaproteobacteria; Pseudomonadales</v>
      </c>
    </row>
    <row r="1788" spans="1:15" x14ac:dyDescent="0.2">
      <c r="A1788" t="s">
        <v>12</v>
      </c>
      <c r="B1788" t="s">
        <v>25362</v>
      </c>
      <c r="C1788" t="s">
        <v>13</v>
      </c>
      <c r="D1788" t="s">
        <v>13</v>
      </c>
      <c r="E1788" t="s">
        <v>707</v>
      </c>
      <c r="F1788" t="s">
        <v>48</v>
      </c>
      <c r="G1788">
        <v>0.45906277740697798</v>
      </c>
      <c r="H1788" t="s">
        <v>25363</v>
      </c>
      <c r="I1788" s="1">
        <v>5.6579860398347798E-5</v>
      </c>
      <c r="J1788" s="1">
        <v>5.6579860398347798E-5</v>
      </c>
      <c r="K1788" s="1">
        <v>5.6579860398347798E-5</v>
      </c>
      <c r="L1788">
        <v>8.4728665620552694E-3</v>
      </c>
      <c r="M1788">
        <v>8.4728665620552694E-3</v>
      </c>
      <c r="N1788" t="s">
        <v>25361</v>
      </c>
      <c r="O1788" t="str">
        <f>VLOOKUP(E1788,usvi_genera_relabel!A$2:B$12642,2)</f>
        <v>ASV_00274: Gammaproteobacteria; Pseudomonadales</v>
      </c>
    </row>
    <row r="1789" spans="1:15" x14ac:dyDescent="0.2">
      <c r="A1789" t="s">
        <v>12</v>
      </c>
      <c r="B1789" t="s">
        <v>25362</v>
      </c>
      <c r="C1789" t="s">
        <v>13</v>
      </c>
      <c r="D1789" t="s">
        <v>13</v>
      </c>
      <c r="E1789" t="s">
        <v>707</v>
      </c>
      <c r="F1789" t="s">
        <v>71</v>
      </c>
      <c r="G1789">
        <v>-0.461686210539418</v>
      </c>
      <c r="H1789" t="s">
        <v>25363</v>
      </c>
      <c r="I1789" s="1">
        <v>5.0643977229365099E-5</v>
      </c>
      <c r="J1789" s="1">
        <v>5.0643977229365099E-5</v>
      </c>
      <c r="K1789" s="1">
        <v>5.0643977229365099E-5</v>
      </c>
      <c r="L1789">
        <v>7.7549447122846303E-3</v>
      </c>
      <c r="M1789">
        <v>7.7549447122846303E-3</v>
      </c>
      <c r="N1789" t="s">
        <v>25361</v>
      </c>
      <c r="O1789" t="str">
        <f>VLOOKUP(E1789,usvi_genera_relabel!A$2:B$12642,2)</f>
        <v>ASV_00274: Gammaproteobacteria; Pseudomonadales</v>
      </c>
    </row>
    <row r="1790" spans="1:15" x14ac:dyDescent="0.2">
      <c r="A1790" t="s">
        <v>12</v>
      </c>
      <c r="B1790" t="s">
        <v>25362</v>
      </c>
      <c r="C1790" t="s">
        <v>13</v>
      </c>
      <c r="D1790" t="s">
        <v>13</v>
      </c>
      <c r="E1790" t="s">
        <v>707</v>
      </c>
      <c r="F1790" t="s">
        <v>50</v>
      </c>
      <c r="G1790">
        <v>0.51803299173182704</v>
      </c>
      <c r="H1790" t="s">
        <v>25363</v>
      </c>
      <c r="I1790" s="1">
        <v>3.71135541717999E-6</v>
      </c>
      <c r="J1790" s="1">
        <v>3.71135541717999E-6</v>
      </c>
      <c r="K1790" s="1">
        <v>3.71135541717999E-6</v>
      </c>
      <c r="L1790" s="1">
        <v>9.0517299398397096E-4</v>
      </c>
      <c r="M1790" s="1">
        <v>9.0517299398397096E-4</v>
      </c>
      <c r="N1790">
        <v>0.51803299173182704</v>
      </c>
      <c r="O1790" t="str">
        <f>VLOOKUP(E1790,usvi_genera_relabel!A$2:B$12642,2)</f>
        <v>ASV_00274: Gammaproteobacteria; Pseudomonadales</v>
      </c>
    </row>
    <row r="1791" spans="1:15" x14ac:dyDescent="0.2">
      <c r="A1791" t="s">
        <v>12</v>
      </c>
      <c r="B1791" t="s">
        <v>25362</v>
      </c>
      <c r="C1791" t="s">
        <v>13</v>
      </c>
      <c r="D1791" t="s">
        <v>13</v>
      </c>
      <c r="E1791" t="s">
        <v>707</v>
      </c>
      <c r="F1791" t="s">
        <v>177</v>
      </c>
      <c r="G1791">
        <v>-0.50695429414331705</v>
      </c>
      <c r="H1791" t="s">
        <v>25363</v>
      </c>
      <c r="I1791" s="1">
        <v>8.7851267363689307E-6</v>
      </c>
      <c r="J1791" s="1">
        <v>8.7851267363689307E-6</v>
      </c>
      <c r="K1791" s="1">
        <v>8.7851267363689307E-6</v>
      </c>
      <c r="L1791">
        <v>1.8694864314749301E-3</v>
      </c>
      <c r="M1791">
        <v>1.8694864314749301E-3</v>
      </c>
      <c r="N1791">
        <v>-0.50695429414331705</v>
      </c>
      <c r="O1791" t="str">
        <f>VLOOKUP(E1791,usvi_genera_relabel!A$2:B$12642,2)</f>
        <v>ASV_00274: Gammaproteobacteria; Pseudomonadales</v>
      </c>
    </row>
    <row r="1792" spans="1:15" x14ac:dyDescent="0.2">
      <c r="A1792" t="s">
        <v>12</v>
      </c>
      <c r="B1792" t="s">
        <v>25362</v>
      </c>
      <c r="C1792" t="s">
        <v>13</v>
      </c>
      <c r="D1792" t="s">
        <v>13</v>
      </c>
      <c r="E1792" t="s">
        <v>707</v>
      </c>
      <c r="F1792" t="s">
        <v>37</v>
      </c>
      <c r="G1792">
        <v>0.70790871728843197</v>
      </c>
      <c r="H1792" t="s">
        <v>25363</v>
      </c>
      <c r="I1792" s="1">
        <v>5.0756528636211901E-12</v>
      </c>
      <c r="J1792" s="1">
        <v>5.0756528636211901E-12</v>
      </c>
      <c r="K1792" s="1">
        <v>5.0756528636211901E-12</v>
      </c>
      <c r="L1792" s="1">
        <v>6.0390704016984504E-9</v>
      </c>
      <c r="M1792" s="1">
        <v>6.0390704016984504E-9</v>
      </c>
      <c r="N1792">
        <v>0.70790871728843197</v>
      </c>
      <c r="O1792" t="str">
        <f>VLOOKUP(E1792,usvi_genera_relabel!A$2:B$12642,2)</f>
        <v>ASV_00274: Gammaproteobacteria; Pseudomonadales</v>
      </c>
    </row>
    <row r="1793" spans="1:15" x14ac:dyDescent="0.2">
      <c r="A1793" t="s">
        <v>12</v>
      </c>
      <c r="B1793" t="s">
        <v>25362</v>
      </c>
      <c r="C1793" t="s">
        <v>13</v>
      </c>
      <c r="D1793" t="s">
        <v>13</v>
      </c>
      <c r="E1793" t="s">
        <v>707</v>
      </c>
      <c r="F1793" t="s">
        <v>117</v>
      </c>
      <c r="G1793">
        <v>0.53856420755092305</v>
      </c>
      <c r="H1793" t="s">
        <v>25363</v>
      </c>
      <c r="I1793" s="1">
        <v>1.26807364107832E-6</v>
      </c>
      <c r="J1793" s="1">
        <v>1.26807364107832E-6</v>
      </c>
      <c r="K1793" s="1">
        <v>1.26807364107832E-6</v>
      </c>
      <c r="L1793" s="1">
        <v>3.6701285815366098E-4</v>
      </c>
      <c r="M1793" s="1">
        <v>3.6701285815366098E-4</v>
      </c>
      <c r="N1793">
        <v>0.53856420755092305</v>
      </c>
      <c r="O1793" t="str">
        <f>VLOOKUP(E1793,usvi_genera_relabel!A$2:B$12642,2)</f>
        <v>ASV_00274: Gammaproteobacteria; Pseudomonadales</v>
      </c>
    </row>
    <row r="1794" spans="1:15" x14ac:dyDescent="0.2">
      <c r="A1794" t="s">
        <v>12</v>
      </c>
      <c r="B1794" t="s">
        <v>25362</v>
      </c>
      <c r="C1794" t="s">
        <v>13</v>
      </c>
      <c r="D1794" t="s">
        <v>13</v>
      </c>
      <c r="E1794" t="s">
        <v>707</v>
      </c>
      <c r="F1794" t="s">
        <v>225</v>
      </c>
      <c r="G1794">
        <v>-0.48429428242311601</v>
      </c>
      <c r="H1794" t="s">
        <v>25363</v>
      </c>
      <c r="I1794" s="1">
        <v>2.1576272167178499E-5</v>
      </c>
      <c r="J1794" s="1">
        <v>2.1576272167178499E-5</v>
      </c>
      <c r="K1794" s="1">
        <v>2.1576272167178499E-5</v>
      </c>
      <c r="L1794">
        <v>3.8876817432900801E-3</v>
      </c>
      <c r="M1794">
        <v>3.8876817432900801E-3</v>
      </c>
      <c r="N1794" t="s">
        <v>25361</v>
      </c>
      <c r="O1794" t="str">
        <f>VLOOKUP(E1794,usvi_genera_relabel!A$2:B$12642,2)</f>
        <v>ASV_00274: Gammaproteobacteria; Pseudomonadales</v>
      </c>
    </row>
    <row r="1795" spans="1:15" x14ac:dyDescent="0.2">
      <c r="A1795" t="s">
        <v>12</v>
      </c>
      <c r="B1795" t="s">
        <v>25362</v>
      </c>
      <c r="C1795" t="s">
        <v>13</v>
      </c>
      <c r="D1795" t="s">
        <v>13</v>
      </c>
      <c r="E1795" t="s">
        <v>707</v>
      </c>
      <c r="F1795" t="s">
        <v>45</v>
      </c>
      <c r="G1795">
        <v>0.62220990162872303</v>
      </c>
      <c r="H1795" t="s">
        <v>25363</v>
      </c>
      <c r="I1795" s="1">
        <v>6.9443985820423503E-9</v>
      </c>
      <c r="J1795" s="1">
        <v>6.9443985820423503E-9</v>
      </c>
      <c r="K1795" s="1">
        <v>6.9443985820423503E-9</v>
      </c>
      <c r="L1795" s="1">
        <v>3.8806151836449896E-6</v>
      </c>
      <c r="M1795" s="1">
        <v>3.8806151836449896E-6</v>
      </c>
      <c r="N1795">
        <v>0.62220990162872303</v>
      </c>
      <c r="O1795" t="str">
        <f>VLOOKUP(E1795,usvi_genera_relabel!A$2:B$12642,2)</f>
        <v>ASV_00274: Gammaproteobacteria; Pseudomonadales</v>
      </c>
    </row>
    <row r="1796" spans="1:15" x14ac:dyDescent="0.2">
      <c r="A1796" t="s">
        <v>12</v>
      </c>
      <c r="B1796" t="s">
        <v>25362</v>
      </c>
      <c r="C1796" t="s">
        <v>13</v>
      </c>
      <c r="D1796" t="s">
        <v>13</v>
      </c>
      <c r="E1796" t="s">
        <v>707</v>
      </c>
      <c r="F1796" t="s">
        <v>92</v>
      </c>
      <c r="G1796">
        <v>-0.50490480343021404</v>
      </c>
      <c r="H1796" t="s">
        <v>25363</v>
      </c>
      <c r="I1796" s="1">
        <v>9.6803475159297601E-6</v>
      </c>
      <c r="J1796" s="1">
        <v>9.6803475159297601E-6</v>
      </c>
      <c r="K1796" s="1">
        <v>9.6803475159297601E-6</v>
      </c>
      <c r="L1796">
        <v>2.0172226108148301E-3</v>
      </c>
      <c r="M1796">
        <v>2.0172226108148301E-3</v>
      </c>
      <c r="N1796">
        <v>-0.50490480343021404</v>
      </c>
      <c r="O1796" t="str">
        <f>VLOOKUP(E1796,usvi_genera_relabel!A$2:B$12642,2)</f>
        <v>ASV_00274: Gammaproteobacteria; Pseudomonadales</v>
      </c>
    </row>
    <row r="1797" spans="1:15" x14ac:dyDescent="0.2">
      <c r="A1797" t="s">
        <v>12</v>
      </c>
      <c r="B1797" t="s">
        <v>25362</v>
      </c>
      <c r="C1797" t="s">
        <v>13</v>
      </c>
      <c r="D1797" t="s">
        <v>13</v>
      </c>
      <c r="E1797" t="s">
        <v>707</v>
      </c>
      <c r="F1797" t="s">
        <v>30</v>
      </c>
      <c r="G1797">
        <v>0.64646715291128498</v>
      </c>
      <c r="H1797" t="s">
        <v>25363</v>
      </c>
      <c r="I1797" s="1">
        <v>1.13280576411288E-9</v>
      </c>
      <c r="J1797" s="1">
        <v>1.13280576411288E-9</v>
      </c>
      <c r="K1797" s="1">
        <v>1.13280576411288E-9</v>
      </c>
      <c r="L1797" s="1">
        <v>7.54140392432754E-7</v>
      </c>
      <c r="M1797" s="1">
        <v>7.54140392432754E-7</v>
      </c>
      <c r="N1797">
        <v>0.64646715291128498</v>
      </c>
      <c r="O1797" t="str">
        <f>VLOOKUP(E1797,usvi_genera_relabel!A$2:B$12642,2)</f>
        <v>ASV_00274: Gammaproteobacteria; Pseudomonadales</v>
      </c>
    </row>
    <row r="1798" spans="1:15" x14ac:dyDescent="0.2">
      <c r="A1798" t="s">
        <v>12</v>
      </c>
      <c r="B1798" t="s">
        <v>25362</v>
      </c>
      <c r="C1798" t="s">
        <v>13</v>
      </c>
      <c r="D1798" t="s">
        <v>13</v>
      </c>
      <c r="E1798" t="s">
        <v>707</v>
      </c>
      <c r="F1798" t="s">
        <v>185</v>
      </c>
      <c r="G1798">
        <v>-0.48036852604740299</v>
      </c>
      <c r="H1798" t="s">
        <v>25363</v>
      </c>
      <c r="I1798" s="1">
        <v>2.95079407448497E-5</v>
      </c>
      <c r="J1798" s="1">
        <v>2.95079407448497E-5</v>
      </c>
      <c r="K1798" s="1">
        <v>2.95079407448497E-5</v>
      </c>
      <c r="L1798">
        <v>5.00468994310655E-3</v>
      </c>
      <c r="M1798">
        <v>5.00468994310655E-3</v>
      </c>
      <c r="N1798" t="s">
        <v>25361</v>
      </c>
      <c r="O1798" t="str">
        <f>VLOOKUP(E1798,usvi_genera_relabel!A$2:B$12642,2)</f>
        <v>ASV_00274: Gammaproteobacteria; Pseudomonadales</v>
      </c>
    </row>
    <row r="1799" spans="1:15" x14ac:dyDescent="0.2">
      <c r="A1799" t="s">
        <v>12</v>
      </c>
      <c r="B1799" t="s">
        <v>25362</v>
      </c>
      <c r="C1799" t="s">
        <v>13</v>
      </c>
      <c r="D1799" t="s">
        <v>13</v>
      </c>
      <c r="E1799" t="s">
        <v>708</v>
      </c>
      <c r="F1799" t="s">
        <v>44</v>
      </c>
      <c r="G1799">
        <v>-0.486476637490459</v>
      </c>
      <c r="H1799" t="s">
        <v>25363</v>
      </c>
      <c r="I1799" s="1">
        <v>1.6972348384045499E-5</v>
      </c>
      <c r="J1799" s="1">
        <v>1.6972348384045499E-5</v>
      </c>
      <c r="K1799" s="1">
        <v>1.6972348384045499E-5</v>
      </c>
      <c r="L1799">
        <v>3.2041436364783401E-3</v>
      </c>
      <c r="M1799">
        <v>3.2041436364783401E-3</v>
      </c>
      <c r="N1799" t="s">
        <v>25361</v>
      </c>
      <c r="O1799" t="str">
        <f>VLOOKUP(E1799,usvi_genera_relabel!A$2:B$12642,2)</f>
        <v>ASV_00278: Alphaproteobacteria; SAR11 Clade Ia</v>
      </c>
    </row>
    <row r="1800" spans="1:15" x14ac:dyDescent="0.2">
      <c r="A1800" t="s">
        <v>12</v>
      </c>
      <c r="B1800" t="s">
        <v>25362</v>
      </c>
      <c r="C1800" t="s">
        <v>13</v>
      </c>
      <c r="D1800" t="s">
        <v>13</v>
      </c>
      <c r="E1800" t="s">
        <v>708</v>
      </c>
      <c r="F1800" t="s">
        <v>159</v>
      </c>
      <c r="G1800">
        <v>-0.50979404874678602</v>
      </c>
      <c r="H1800" t="s">
        <v>25363</v>
      </c>
      <c r="I1800" s="1">
        <v>5.6012820897463298E-6</v>
      </c>
      <c r="J1800" s="1">
        <v>5.6012820897463298E-6</v>
      </c>
      <c r="K1800" s="1">
        <v>5.6012820897463298E-6</v>
      </c>
      <c r="L1800">
        <v>1.28110468680515E-3</v>
      </c>
      <c r="M1800">
        <v>1.28110468680515E-3</v>
      </c>
      <c r="N1800">
        <v>-0.50979404874678602</v>
      </c>
      <c r="O1800" t="str">
        <f>VLOOKUP(E1800,usvi_genera_relabel!A$2:B$12642,2)</f>
        <v>ASV_00278: Alphaproteobacteria; SAR11 Clade Ia</v>
      </c>
    </row>
    <row r="1801" spans="1:15" x14ac:dyDescent="0.2">
      <c r="A1801" t="s">
        <v>12</v>
      </c>
      <c r="B1801" t="s">
        <v>25362</v>
      </c>
      <c r="C1801" t="s">
        <v>13</v>
      </c>
      <c r="D1801" t="s">
        <v>13</v>
      </c>
      <c r="E1801" t="s">
        <v>708</v>
      </c>
      <c r="F1801" t="s">
        <v>161</v>
      </c>
      <c r="G1801">
        <v>-0.71047522954406706</v>
      </c>
      <c r="H1801" t="s">
        <v>25363</v>
      </c>
      <c r="I1801" s="1">
        <v>5.8219713894793501E-7</v>
      </c>
      <c r="J1801" s="1">
        <v>5.8219713894793501E-7</v>
      </c>
      <c r="K1801" s="1">
        <v>5.8219713894793501E-7</v>
      </c>
      <c r="L1801" s="1">
        <v>1.9023364411259699E-4</v>
      </c>
      <c r="M1801" s="1">
        <v>1.9023364411259699E-4</v>
      </c>
      <c r="N1801">
        <v>-0.71047522954406706</v>
      </c>
      <c r="O1801" t="str">
        <f>VLOOKUP(E1801,usvi_genera_relabel!A$2:B$12642,2)</f>
        <v>ASV_00278: Alphaproteobacteria; SAR11 Clade Ia</v>
      </c>
    </row>
    <row r="1802" spans="1:15" x14ac:dyDescent="0.2">
      <c r="A1802" t="s">
        <v>12</v>
      </c>
      <c r="B1802" t="s">
        <v>25362</v>
      </c>
      <c r="C1802" t="s">
        <v>13</v>
      </c>
      <c r="D1802" t="s">
        <v>13</v>
      </c>
      <c r="E1802" t="s">
        <v>708</v>
      </c>
      <c r="F1802" t="s">
        <v>115</v>
      </c>
      <c r="G1802">
        <v>0.65480404810162995</v>
      </c>
      <c r="H1802" t="s">
        <v>25363</v>
      </c>
      <c r="I1802" s="1">
        <v>1.0975343025134701E-5</v>
      </c>
      <c r="J1802" s="1">
        <v>1.0975343025134701E-5</v>
      </c>
      <c r="K1802" s="1">
        <v>1.0975343025134701E-5</v>
      </c>
      <c r="L1802">
        <v>2.24465834718022E-3</v>
      </c>
      <c r="M1802">
        <v>2.24465834718022E-3</v>
      </c>
      <c r="N1802">
        <v>0.65480404810162995</v>
      </c>
      <c r="O1802" t="str">
        <f>VLOOKUP(E1802,usvi_genera_relabel!A$2:B$12642,2)</f>
        <v>ASV_00278: Alphaproteobacteria; SAR11 Clade Ia</v>
      </c>
    </row>
    <row r="1803" spans="1:15" x14ac:dyDescent="0.2">
      <c r="A1803" t="s">
        <v>12</v>
      </c>
      <c r="B1803" t="s">
        <v>25362</v>
      </c>
      <c r="C1803" t="s">
        <v>13</v>
      </c>
      <c r="D1803" t="s">
        <v>13</v>
      </c>
      <c r="E1803" t="s">
        <v>708</v>
      </c>
      <c r="F1803" t="s">
        <v>37</v>
      </c>
      <c r="G1803">
        <v>-0.63841700407396695</v>
      </c>
      <c r="H1803" t="s">
        <v>25363</v>
      </c>
      <c r="I1803" s="1">
        <v>2.1045975634979001E-9</v>
      </c>
      <c r="J1803" s="1">
        <v>2.1045975634979001E-9</v>
      </c>
      <c r="K1803" s="1">
        <v>2.1045975634979001E-9</v>
      </c>
      <c r="L1803" s="1">
        <v>1.3266352770307999E-6</v>
      </c>
      <c r="M1803" s="1">
        <v>1.3266352770307999E-6</v>
      </c>
      <c r="N1803">
        <v>-0.63841700407396695</v>
      </c>
      <c r="O1803" t="str">
        <f>VLOOKUP(E1803,usvi_genera_relabel!A$2:B$12642,2)</f>
        <v>ASV_00278: Alphaproteobacteria; SAR11 Clade Ia</v>
      </c>
    </row>
    <row r="1804" spans="1:15" x14ac:dyDescent="0.2">
      <c r="A1804" t="s">
        <v>12</v>
      </c>
      <c r="B1804" t="s">
        <v>25362</v>
      </c>
      <c r="C1804" t="s">
        <v>13</v>
      </c>
      <c r="D1804" t="s">
        <v>13</v>
      </c>
      <c r="E1804" t="s">
        <v>708</v>
      </c>
      <c r="F1804" t="s">
        <v>45</v>
      </c>
      <c r="G1804">
        <v>-0.46528522549573798</v>
      </c>
      <c r="H1804" t="s">
        <v>25363</v>
      </c>
      <c r="I1804" s="1">
        <v>4.3436257723062098E-5</v>
      </c>
      <c r="J1804" s="1">
        <v>4.3436257723062098E-5</v>
      </c>
      <c r="K1804" s="1">
        <v>4.3436257723062098E-5</v>
      </c>
      <c r="L1804">
        <v>6.8505383614734898E-3</v>
      </c>
      <c r="M1804">
        <v>6.8505383614734898E-3</v>
      </c>
      <c r="N1804" t="s">
        <v>25361</v>
      </c>
      <c r="O1804" t="str">
        <f>VLOOKUP(E1804,usvi_genera_relabel!A$2:B$12642,2)</f>
        <v>ASV_00278: Alphaproteobacteria; SAR11 Clade Ia</v>
      </c>
    </row>
    <row r="1805" spans="1:15" x14ac:dyDescent="0.2">
      <c r="A1805" t="s">
        <v>12</v>
      </c>
      <c r="B1805" t="s">
        <v>25362</v>
      </c>
      <c r="C1805" t="s">
        <v>13</v>
      </c>
      <c r="D1805" t="s">
        <v>13</v>
      </c>
      <c r="E1805" t="s">
        <v>708</v>
      </c>
      <c r="F1805" t="s">
        <v>30</v>
      </c>
      <c r="G1805">
        <v>-0.49786102063325399</v>
      </c>
      <c r="H1805" t="s">
        <v>25363</v>
      </c>
      <c r="I1805" s="1">
        <v>9.9789123009073498E-6</v>
      </c>
      <c r="J1805" s="1">
        <v>9.9789123009073498E-6</v>
      </c>
      <c r="K1805" s="1">
        <v>9.9789123009073498E-6</v>
      </c>
      <c r="L1805">
        <v>2.0711692801514202E-3</v>
      </c>
      <c r="M1805">
        <v>2.0711692801514202E-3</v>
      </c>
      <c r="N1805" t="s">
        <v>25361</v>
      </c>
      <c r="O1805" t="str">
        <f>VLOOKUP(E1805,usvi_genera_relabel!A$2:B$12642,2)</f>
        <v>ASV_00278: Alphaproteobacteria; SAR11 Clade Ia</v>
      </c>
    </row>
    <row r="1806" spans="1:15" x14ac:dyDescent="0.2">
      <c r="A1806" t="s">
        <v>12</v>
      </c>
      <c r="B1806" t="s">
        <v>25362</v>
      </c>
      <c r="C1806" t="s">
        <v>13</v>
      </c>
      <c r="D1806" t="s">
        <v>13</v>
      </c>
      <c r="E1806" t="s">
        <v>108</v>
      </c>
      <c r="F1806" t="s">
        <v>44</v>
      </c>
      <c r="G1806">
        <v>0.519870876517324</v>
      </c>
      <c r="H1806" t="s">
        <v>25363</v>
      </c>
      <c r="I1806" s="1">
        <v>3.3807751268729001E-6</v>
      </c>
      <c r="J1806" s="1">
        <v>3.3807751268729001E-6</v>
      </c>
      <c r="K1806" s="1">
        <v>3.3807751268729001E-6</v>
      </c>
      <c r="L1806" s="1">
        <v>8.3812391505012202E-4</v>
      </c>
      <c r="M1806" s="1">
        <v>8.3812391505012202E-4</v>
      </c>
      <c r="N1806">
        <v>0.519870876517324</v>
      </c>
      <c r="O1806" t="str">
        <f>VLOOKUP(E1806,usvi_genera_relabel!A$2:B$12642,2)</f>
        <v>ASV_00279: Bacteroidia; NS5 marine group</v>
      </c>
    </row>
    <row r="1807" spans="1:15" x14ac:dyDescent="0.2">
      <c r="A1807" t="s">
        <v>12</v>
      </c>
      <c r="B1807" t="s">
        <v>25362</v>
      </c>
      <c r="C1807" t="s">
        <v>13</v>
      </c>
      <c r="D1807" t="s">
        <v>13</v>
      </c>
      <c r="E1807" t="s">
        <v>108</v>
      </c>
      <c r="F1807" t="s">
        <v>159</v>
      </c>
      <c r="G1807">
        <v>0.58115646765147999</v>
      </c>
      <c r="H1807" t="s">
        <v>25363</v>
      </c>
      <c r="I1807" s="1">
        <v>1.07346575431208E-7</v>
      </c>
      <c r="J1807" s="1">
        <v>1.07346575431208E-7</v>
      </c>
      <c r="K1807" s="1">
        <v>1.07346575431208E-7</v>
      </c>
      <c r="L1807" s="1">
        <v>4.32978900148334E-5</v>
      </c>
      <c r="M1807" s="1">
        <v>4.32978900148334E-5</v>
      </c>
      <c r="N1807">
        <v>0.58115646765147999</v>
      </c>
      <c r="O1807" t="str">
        <f>VLOOKUP(E1807,usvi_genera_relabel!A$2:B$12642,2)</f>
        <v>ASV_00279: Bacteroidia; NS5 marine group</v>
      </c>
    </row>
    <row r="1808" spans="1:15" x14ac:dyDescent="0.2">
      <c r="A1808" t="s">
        <v>12</v>
      </c>
      <c r="B1808" t="s">
        <v>25362</v>
      </c>
      <c r="C1808" t="s">
        <v>13</v>
      </c>
      <c r="D1808" t="s">
        <v>13</v>
      </c>
      <c r="E1808" t="s">
        <v>108</v>
      </c>
      <c r="F1808" t="s">
        <v>37</v>
      </c>
      <c r="G1808">
        <v>0.69334566280648002</v>
      </c>
      <c r="H1808" t="s">
        <v>25363</v>
      </c>
      <c r="I1808" s="1">
        <v>2.0640994148119101E-11</v>
      </c>
      <c r="J1808" s="1">
        <v>2.0640994148119101E-11</v>
      </c>
      <c r="K1808" s="1">
        <v>2.0640994148119101E-11</v>
      </c>
      <c r="L1808" s="1">
        <v>2.1489031588544999E-8</v>
      </c>
      <c r="M1808" s="1">
        <v>2.1489031588544999E-8</v>
      </c>
      <c r="N1808">
        <v>0.69334566280648002</v>
      </c>
      <c r="O1808" t="str">
        <f>VLOOKUP(E1808,usvi_genera_relabel!A$2:B$12642,2)</f>
        <v>ASV_00279: Bacteroidia; NS5 marine group</v>
      </c>
    </row>
    <row r="1809" spans="1:15" x14ac:dyDescent="0.2">
      <c r="A1809" t="s">
        <v>12</v>
      </c>
      <c r="B1809" t="s">
        <v>25362</v>
      </c>
      <c r="C1809" t="s">
        <v>13</v>
      </c>
      <c r="D1809" t="s">
        <v>13</v>
      </c>
      <c r="E1809" t="s">
        <v>108</v>
      </c>
      <c r="F1809" t="s">
        <v>45</v>
      </c>
      <c r="G1809">
        <v>0.54673992878796396</v>
      </c>
      <c r="H1809" t="s">
        <v>25363</v>
      </c>
      <c r="I1809" s="1">
        <v>8.1040055147742101E-7</v>
      </c>
      <c r="J1809" s="1">
        <v>8.1040055147742101E-7</v>
      </c>
      <c r="K1809" s="1">
        <v>8.1040055147742101E-7</v>
      </c>
      <c r="L1809" s="1">
        <v>2.5216985300058299E-4</v>
      </c>
      <c r="M1809" s="1">
        <v>2.5216985300058299E-4</v>
      </c>
      <c r="N1809">
        <v>0.54673992878796396</v>
      </c>
      <c r="O1809" t="str">
        <f>VLOOKUP(E1809,usvi_genera_relabel!A$2:B$12642,2)</f>
        <v>ASV_00279: Bacteroidia; NS5 marine group</v>
      </c>
    </row>
    <row r="1810" spans="1:15" x14ac:dyDescent="0.2">
      <c r="A1810" t="s">
        <v>12</v>
      </c>
      <c r="B1810" t="s">
        <v>25362</v>
      </c>
      <c r="C1810" t="s">
        <v>13</v>
      </c>
      <c r="D1810" t="s">
        <v>13</v>
      </c>
      <c r="E1810" t="s">
        <v>108</v>
      </c>
      <c r="F1810" t="s">
        <v>30</v>
      </c>
      <c r="G1810">
        <v>0.48267015371065802</v>
      </c>
      <c r="H1810" t="s">
        <v>25363</v>
      </c>
      <c r="I1810" s="1">
        <v>2.01859709210656E-5</v>
      </c>
      <c r="J1810" s="1">
        <v>2.01859709210656E-5</v>
      </c>
      <c r="K1810" s="1">
        <v>2.01859709210656E-5</v>
      </c>
      <c r="L1810">
        <v>3.6950002081408899E-3</v>
      </c>
      <c r="M1810">
        <v>3.6950002081408899E-3</v>
      </c>
      <c r="N1810" t="s">
        <v>25361</v>
      </c>
      <c r="O1810" t="str">
        <f>VLOOKUP(E1810,usvi_genera_relabel!A$2:B$12642,2)</f>
        <v>ASV_00279: Bacteroidia; NS5 marine group</v>
      </c>
    </row>
    <row r="1811" spans="1:15" x14ac:dyDescent="0.2">
      <c r="A1811" t="s">
        <v>12</v>
      </c>
      <c r="B1811" t="s">
        <v>25362</v>
      </c>
      <c r="C1811" t="s">
        <v>13</v>
      </c>
      <c r="D1811" t="s">
        <v>13</v>
      </c>
      <c r="E1811" t="s">
        <v>109</v>
      </c>
      <c r="F1811" t="s">
        <v>44</v>
      </c>
      <c r="G1811">
        <v>-0.50255823608666095</v>
      </c>
      <c r="H1811" t="s">
        <v>25363</v>
      </c>
      <c r="I1811" s="1">
        <v>7.9704954101238704E-6</v>
      </c>
      <c r="J1811" s="1">
        <v>7.9704954101238704E-6</v>
      </c>
      <c r="K1811" s="1">
        <v>7.9704954101238704E-6</v>
      </c>
      <c r="L1811">
        <v>1.7271156863006699E-3</v>
      </c>
      <c r="M1811">
        <v>1.7271156863006699E-3</v>
      </c>
      <c r="N1811">
        <v>-0.50255823608666095</v>
      </c>
      <c r="O1811" t="str">
        <f>VLOOKUP(E1811,usvi_genera_relabel!A$2:B$12642,2)</f>
        <v>ASV_00280: Gammaproteobacteria; SAR86 clade</v>
      </c>
    </row>
    <row r="1812" spans="1:15" x14ac:dyDescent="0.2">
      <c r="A1812" t="s">
        <v>12</v>
      </c>
      <c r="B1812" t="s">
        <v>25362</v>
      </c>
      <c r="C1812" t="s">
        <v>13</v>
      </c>
      <c r="D1812" t="s">
        <v>13</v>
      </c>
      <c r="E1812" t="s">
        <v>109</v>
      </c>
      <c r="F1812" t="s">
        <v>159</v>
      </c>
      <c r="G1812">
        <v>-0.56933196110321604</v>
      </c>
      <c r="H1812" t="s">
        <v>25363</v>
      </c>
      <c r="I1812" s="1">
        <v>2.20651138093296E-7</v>
      </c>
      <c r="J1812" s="1">
        <v>2.20651138093296E-7</v>
      </c>
      <c r="K1812" s="1">
        <v>2.20651138093296E-7</v>
      </c>
      <c r="L1812" s="1">
        <v>8.1561328332714397E-5</v>
      </c>
      <c r="M1812" s="1">
        <v>8.1561328332714397E-5</v>
      </c>
      <c r="N1812">
        <v>-0.56933196110321604</v>
      </c>
      <c r="O1812" t="str">
        <f>VLOOKUP(E1812,usvi_genera_relabel!A$2:B$12642,2)</f>
        <v>ASV_00280: Gammaproteobacteria; SAR86 clade</v>
      </c>
    </row>
    <row r="1813" spans="1:15" x14ac:dyDescent="0.2">
      <c r="A1813" t="s">
        <v>12</v>
      </c>
      <c r="B1813" t="s">
        <v>25362</v>
      </c>
      <c r="C1813" t="s">
        <v>13</v>
      </c>
      <c r="D1813" t="s">
        <v>13</v>
      </c>
      <c r="E1813" t="s">
        <v>109</v>
      </c>
      <c r="F1813" t="s">
        <v>37</v>
      </c>
      <c r="G1813">
        <v>-0.73487289239087195</v>
      </c>
      <c r="H1813" t="s">
        <v>25363</v>
      </c>
      <c r="I1813" s="1">
        <v>2.9755360139935401E-13</v>
      </c>
      <c r="J1813" s="1">
        <v>2.9755360139935401E-13</v>
      </c>
      <c r="K1813" s="1">
        <v>2.9755360139935401E-13</v>
      </c>
      <c r="L1813" s="1">
        <v>4.5498735218974398E-10</v>
      </c>
      <c r="M1813" s="1">
        <v>4.5498735218974398E-10</v>
      </c>
      <c r="N1813">
        <v>-0.73487289239087195</v>
      </c>
      <c r="O1813" t="str">
        <f>VLOOKUP(E1813,usvi_genera_relabel!A$2:B$12642,2)</f>
        <v>ASV_00280: Gammaproteobacteria; SAR86 clade</v>
      </c>
    </row>
    <row r="1814" spans="1:15" x14ac:dyDescent="0.2">
      <c r="A1814" t="s">
        <v>12</v>
      </c>
      <c r="B1814" t="s">
        <v>25362</v>
      </c>
      <c r="C1814" t="s">
        <v>13</v>
      </c>
      <c r="D1814" t="s">
        <v>13</v>
      </c>
      <c r="E1814" t="s">
        <v>109</v>
      </c>
      <c r="F1814" t="s">
        <v>45</v>
      </c>
      <c r="G1814">
        <v>-0.482978515092646</v>
      </c>
      <c r="H1814" t="s">
        <v>25363</v>
      </c>
      <c r="I1814" s="1">
        <v>1.99059214311495E-5</v>
      </c>
      <c r="J1814" s="1">
        <v>1.99059214311495E-5</v>
      </c>
      <c r="K1814" s="1">
        <v>1.99059214311495E-5</v>
      </c>
      <c r="L1814">
        <v>3.65484668498154E-3</v>
      </c>
      <c r="M1814">
        <v>3.65484668498154E-3</v>
      </c>
      <c r="N1814" t="s">
        <v>25361</v>
      </c>
      <c r="O1814" t="str">
        <f>VLOOKUP(E1814,usvi_genera_relabel!A$2:B$12642,2)</f>
        <v>ASV_00280: Gammaproteobacteria; SAR86 clade</v>
      </c>
    </row>
    <row r="1815" spans="1:15" x14ac:dyDescent="0.2">
      <c r="A1815" t="s">
        <v>12</v>
      </c>
      <c r="B1815" t="s">
        <v>25362</v>
      </c>
      <c r="C1815" t="s">
        <v>13</v>
      </c>
      <c r="D1815" t="s">
        <v>13</v>
      </c>
      <c r="E1815" t="s">
        <v>110</v>
      </c>
      <c r="F1815" t="s">
        <v>157</v>
      </c>
      <c r="G1815">
        <v>0.54653511321188697</v>
      </c>
      <c r="H1815" t="s">
        <v>25363</v>
      </c>
      <c r="I1815" s="1">
        <v>8.19660294669355E-7</v>
      </c>
      <c r="J1815" s="1">
        <v>8.19660294669355E-7</v>
      </c>
      <c r="K1815" s="1">
        <v>8.19660294669355E-7</v>
      </c>
      <c r="L1815" s="1">
        <v>2.54545325686418E-4</v>
      </c>
      <c r="M1815" s="1">
        <v>2.54545325686418E-4</v>
      </c>
      <c r="N1815">
        <v>0.54653511321188697</v>
      </c>
      <c r="O1815" t="str">
        <f>VLOOKUP(E1815,usvi_genera_relabel!A$2:B$12642,2)</f>
        <v>ASV_00282: Desulfobulbia; Desulfocapsaceae</v>
      </c>
    </row>
    <row r="1816" spans="1:15" x14ac:dyDescent="0.2">
      <c r="A1816" t="s">
        <v>12</v>
      </c>
      <c r="B1816" t="s">
        <v>25362</v>
      </c>
      <c r="C1816" t="s">
        <v>13</v>
      </c>
      <c r="D1816" t="s">
        <v>13</v>
      </c>
      <c r="E1816" t="s">
        <v>110</v>
      </c>
      <c r="F1816" t="s">
        <v>31</v>
      </c>
      <c r="G1816">
        <v>0.48231301227126999</v>
      </c>
      <c r="H1816" t="s">
        <v>25363</v>
      </c>
      <c r="I1816" s="1">
        <v>2.0514904765250801E-5</v>
      </c>
      <c r="J1816" s="1">
        <v>2.0514904765250801E-5</v>
      </c>
      <c r="K1816" s="1">
        <v>2.0514904765250801E-5</v>
      </c>
      <c r="L1816">
        <v>3.7363044550756601E-3</v>
      </c>
      <c r="M1816">
        <v>3.7363044550756601E-3</v>
      </c>
      <c r="N1816" t="s">
        <v>25361</v>
      </c>
      <c r="O1816" t="str">
        <f>VLOOKUP(E1816,usvi_genera_relabel!A$2:B$12642,2)</f>
        <v>ASV_00282: Desulfobulbia; Desulfocapsaceae</v>
      </c>
    </row>
    <row r="1817" spans="1:15" x14ac:dyDescent="0.2">
      <c r="A1817" t="s">
        <v>12</v>
      </c>
      <c r="B1817" t="s">
        <v>25362</v>
      </c>
      <c r="C1817" t="s">
        <v>13</v>
      </c>
      <c r="D1817" t="s">
        <v>13</v>
      </c>
      <c r="E1817" t="s">
        <v>110</v>
      </c>
      <c r="F1817" t="s">
        <v>44</v>
      </c>
      <c r="G1817">
        <v>0.62844885674084805</v>
      </c>
      <c r="H1817" t="s">
        <v>25363</v>
      </c>
      <c r="I1817" s="1">
        <v>4.4217694288862603E-9</v>
      </c>
      <c r="J1817" s="1">
        <v>4.4217694288862603E-9</v>
      </c>
      <c r="K1817" s="1">
        <v>4.4217694288862603E-9</v>
      </c>
      <c r="L1817" s="1">
        <v>2.5911568853273499E-6</v>
      </c>
      <c r="M1817" s="1">
        <v>2.5911568853273499E-6</v>
      </c>
      <c r="N1817">
        <v>0.62844885674084805</v>
      </c>
      <c r="O1817" t="str">
        <f>VLOOKUP(E1817,usvi_genera_relabel!A$2:B$12642,2)</f>
        <v>ASV_00282: Desulfobulbia; Desulfocapsaceae</v>
      </c>
    </row>
    <row r="1818" spans="1:15" x14ac:dyDescent="0.2">
      <c r="A1818" t="s">
        <v>12</v>
      </c>
      <c r="B1818" t="s">
        <v>25362</v>
      </c>
      <c r="C1818" t="s">
        <v>13</v>
      </c>
      <c r="D1818" t="s">
        <v>13</v>
      </c>
      <c r="E1818" t="s">
        <v>110</v>
      </c>
      <c r="F1818" t="s">
        <v>159</v>
      </c>
      <c r="G1818">
        <v>0.62981528442043599</v>
      </c>
      <c r="H1818" t="s">
        <v>25363</v>
      </c>
      <c r="I1818" s="1">
        <v>4.0001552121502898E-9</v>
      </c>
      <c r="J1818" s="1">
        <v>4.0001552121502898E-9</v>
      </c>
      <c r="K1818" s="1">
        <v>4.0001552121502898E-9</v>
      </c>
      <c r="L1818" s="1">
        <v>2.3689149129891102E-6</v>
      </c>
      <c r="M1818" s="1">
        <v>2.3689149129891102E-6</v>
      </c>
      <c r="N1818">
        <v>0.62981528442043599</v>
      </c>
      <c r="O1818" t="str">
        <f>VLOOKUP(E1818,usvi_genera_relabel!A$2:B$12642,2)</f>
        <v>ASV_00282: Desulfobulbia; Desulfocapsaceae</v>
      </c>
    </row>
    <row r="1819" spans="1:15" x14ac:dyDescent="0.2">
      <c r="A1819" t="s">
        <v>12</v>
      </c>
      <c r="B1819" t="s">
        <v>25362</v>
      </c>
      <c r="C1819" t="s">
        <v>13</v>
      </c>
      <c r="D1819" t="s">
        <v>13</v>
      </c>
      <c r="E1819" t="s">
        <v>110</v>
      </c>
      <c r="F1819" t="s">
        <v>122</v>
      </c>
      <c r="G1819">
        <v>0.50498893470464201</v>
      </c>
      <c r="H1819" t="s">
        <v>25363</v>
      </c>
      <c r="I1819" s="1">
        <v>1.7872499861495499E-5</v>
      </c>
      <c r="J1819" s="1">
        <v>1.7872499861495499E-5</v>
      </c>
      <c r="K1819" s="1">
        <v>1.7872499861495499E-5</v>
      </c>
      <c r="L1819">
        <v>3.34025033458234E-3</v>
      </c>
      <c r="M1819">
        <v>3.34025033458234E-3</v>
      </c>
      <c r="N1819">
        <v>0.50498893470464201</v>
      </c>
      <c r="O1819" t="str">
        <f>VLOOKUP(E1819,usvi_genera_relabel!A$2:B$12642,2)</f>
        <v>ASV_00282: Desulfobulbia; Desulfocapsaceae</v>
      </c>
    </row>
    <row r="1820" spans="1:15" x14ac:dyDescent="0.2">
      <c r="A1820" t="s">
        <v>12</v>
      </c>
      <c r="B1820" t="s">
        <v>25362</v>
      </c>
      <c r="C1820" t="s">
        <v>13</v>
      </c>
      <c r="D1820" t="s">
        <v>13</v>
      </c>
      <c r="E1820" t="s">
        <v>110</v>
      </c>
      <c r="F1820" t="s">
        <v>50</v>
      </c>
      <c r="G1820">
        <v>0.56597074902286304</v>
      </c>
      <c r="H1820" t="s">
        <v>25363</v>
      </c>
      <c r="I1820" s="1">
        <v>2.6942545618618603E-7</v>
      </c>
      <c r="J1820" s="1">
        <v>2.6942545618618603E-7</v>
      </c>
      <c r="K1820" s="1">
        <v>2.6942545618618603E-7</v>
      </c>
      <c r="L1820" s="1">
        <v>9.6360032867218E-5</v>
      </c>
      <c r="M1820" s="1">
        <v>9.6360032867218E-5</v>
      </c>
      <c r="N1820">
        <v>0.56597074902286304</v>
      </c>
      <c r="O1820" t="str">
        <f>VLOOKUP(E1820,usvi_genera_relabel!A$2:B$12642,2)</f>
        <v>ASV_00282: Desulfobulbia; Desulfocapsaceae</v>
      </c>
    </row>
    <row r="1821" spans="1:15" x14ac:dyDescent="0.2">
      <c r="A1821" t="s">
        <v>12</v>
      </c>
      <c r="B1821" t="s">
        <v>25362</v>
      </c>
      <c r="C1821" t="s">
        <v>13</v>
      </c>
      <c r="D1821" t="s">
        <v>13</v>
      </c>
      <c r="E1821" t="s">
        <v>110</v>
      </c>
      <c r="F1821" t="s">
        <v>37</v>
      </c>
      <c r="G1821">
        <v>0.68375321914099796</v>
      </c>
      <c r="H1821" t="s">
        <v>25363</v>
      </c>
      <c r="I1821" s="1">
        <v>4.9754790583713301E-11</v>
      </c>
      <c r="J1821" s="1">
        <v>4.9754790583713301E-11</v>
      </c>
      <c r="K1821" s="1">
        <v>4.9754790583713301E-11</v>
      </c>
      <c r="L1821" s="1">
        <v>4.6818301116378399E-8</v>
      </c>
      <c r="M1821" s="1">
        <v>4.6818301116378399E-8</v>
      </c>
      <c r="N1821">
        <v>0.68375321914099796</v>
      </c>
      <c r="O1821" t="str">
        <f>VLOOKUP(E1821,usvi_genera_relabel!A$2:B$12642,2)</f>
        <v>ASV_00282: Desulfobulbia; Desulfocapsaceae</v>
      </c>
    </row>
    <row r="1822" spans="1:15" x14ac:dyDescent="0.2">
      <c r="A1822" t="s">
        <v>12</v>
      </c>
      <c r="B1822" t="s">
        <v>25362</v>
      </c>
      <c r="C1822" t="s">
        <v>13</v>
      </c>
      <c r="D1822" t="s">
        <v>13</v>
      </c>
      <c r="E1822" t="s">
        <v>110</v>
      </c>
      <c r="F1822" t="s">
        <v>117</v>
      </c>
      <c r="G1822">
        <v>0.49101499907285401</v>
      </c>
      <c r="H1822" t="s">
        <v>25363</v>
      </c>
      <c r="I1822" s="1">
        <v>1.37649695533602E-5</v>
      </c>
      <c r="J1822" s="1">
        <v>1.37649695533602E-5</v>
      </c>
      <c r="K1822" s="1">
        <v>1.37649695533602E-5</v>
      </c>
      <c r="L1822">
        <v>2.70699311817319E-3</v>
      </c>
      <c r="M1822">
        <v>2.70699311817319E-3</v>
      </c>
      <c r="N1822" t="s">
        <v>25361</v>
      </c>
      <c r="O1822" t="str">
        <f>VLOOKUP(E1822,usvi_genera_relabel!A$2:B$12642,2)</f>
        <v>ASV_00282: Desulfobulbia; Desulfocapsaceae</v>
      </c>
    </row>
    <row r="1823" spans="1:15" x14ac:dyDescent="0.2">
      <c r="A1823" t="s">
        <v>12</v>
      </c>
      <c r="B1823" t="s">
        <v>25362</v>
      </c>
      <c r="C1823" t="s">
        <v>13</v>
      </c>
      <c r="D1823" t="s">
        <v>13</v>
      </c>
      <c r="E1823" t="s">
        <v>110</v>
      </c>
      <c r="F1823" t="s">
        <v>66</v>
      </c>
      <c r="G1823">
        <v>0.48939686103123797</v>
      </c>
      <c r="H1823" t="s">
        <v>25363</v>
      </c>
      <c r="I1823" s="1">
        <v>1.48373877201247E-5</v>
      </c>
      <c r="J1823" s="1">
        <v>1.48373877201247E-5</v>
      </c>
      <c r="K1823" s="1">
        <v>1.48373877201247E-5</v>
      </c>
      <c r="L1823">
        <v>2.8746464825357698E-3</v>
      </c>
      <c r="M1823">
        <v>2.8746464825357698E-3</v>
      </c>
      <c r="N1823" t="s">
        <v>25361</v>
      </c>
      <c r="O1823" t="str">
        <f>VLOOKUP(E1823,usvi_genera_relabel!A$2:B$12642,2)</f>
        <v>ASV_00282: Desulfobulbia; Desulfocapsaceae</v>
      </c>
    </row>
    <row r="1824" spans="1:15" x14ac:dyDescent="0.2">
      <c r="A1824" t="s">
        <v>12</v>
      </c>
      <c r="B1824" t="s">
        <v>25362</v>
      </c>
      <c r="C1824" t="s">
        <v>13</v>
      </c>
      <c r="D1824" t="s">
        <v>13</v>
      </c>
      <c r="E1824" t="s">
        <v>110</v>
      </c>
      <c r="F1824" t="s">
        <v>45</v>
      </c>
      <c r="G1824">
        <v>0.62206620113224798</v>
      </c>
      <c r="H1824" t="s">
        <v>25363</v>
      </c>
      <c r="I1824" s="1">
        <v>7.0161538168679398E-9</v>
      </c>
      <c r="J1824" s="1">
        <v>7.0161538168679398E-9</v>
      </c>
      <c r="K1824" s="1">
        <v>7.0161538168679398E-9</v>
      </c>
      <c r="L1824" s="1">
        <v>3.9123352981557301E-6</v>
      </c>
      <c r="M1824" s="1">
        <v>3.9123352981557301E-6</v>
      </c>
      <c r="N1824">
        <v>0.62206620113224798</v>
      </c>
      <c r="O1824" t="str">
        <f>VLOOKUP(E1824,usvi_genera_relabel!A$2:B$12642,2)</f>
        <v>ASV_00282: Desulfobulbia; Desulfocapsaceae</v>
      </c>
    </row>
    <row r="1825" spans="1:15" x14ac:dyDescent="0.2">
      <c r="A1825" t="s">
        <v>12</v>
      </c>
      <c r="B1825" t="s">
        <v>25362</v>
      </c>
      <c r="C1825" t="s">
        <v>13</v>
      </c>
      <c r="D1825" t="s">
        <v>13</v>
      </c>
      <c r="E1825" t="s">
        <v>110</v>
      </c>
      <c r="F1825" t="s">
        <v>30</v>
      </c>
      <c r="G1825">
        <v>0.60811425535119601</v>
      </c>
      <c r="H1825" t="s">
        <v>25363</v>
      </c>
      <c r="I1825" s="1">
        <v>1.8578644027961401E-8</v>
      </c>
      <c r="J1825" s="1">
        <v>1.8578644027961401E-8</v>
      </c>
      <c r="K1825" s="1">
        <v>1.8578644027961401E-8</v>
      </c>
      <c r="L1825" s="1">
        <v>9.2174563339131008E-6</v>
      </c>
      <c r="M1825" s="1">
        <v>9.2174563339131008E-6</v>
      </c>
      <c r="N1825">
        <v>0.60811425535119601</v>
      </c>
      <c r="O1825" t="str">
        <f>VLOOKUP(E1825,usvi_genera_relabel!A$2:B$12642,2)</f>
        <v>ASV_00282: Desulfobulbia; Desulfocapsaceae</v>
      </c>
    </row>
    <row r="1826" spans="1:15" x14ac:dyDescent="0.2">
      <c r="A1826" t="s">
        <v>12</v>
      </c>
      <c r="B1826" t="s">
        <v>25362</v>
      </c>
      <c r="C1826" t="s">
        <v>13</v>
      </c>
      <c r="D1826" t="s">
        <v>13</v>
      </c>
      <c r="E1826" t="s">
        <v>320</v>
      </c>
      <c r="F1826" t="s">
        <v>157</v>
      </c>
      <c r="G1826">
        <v>0.57249521362900502</v>
      </c>
      <c r="H1826" t="s">
        <v>25363</v>
      </c>
      <c r="I1826" s="1">
        <v>1.8247219030128501E-7</v>
      </c>
      <c r="J1826" s="1">
        <v>1.8247219030128501E-7</v>
      </c>
      <c r="K1826" s="1">
        <v>1.8247219030128501E-7</v>
      </c>
      <c r="L1826" s="1">
        <v>6.8879820587326403E-5</v>
      </c>
      <c r="M1826" s="1">
        <v>6.8879820587326403E-5</v>
      </c>
      <c r="N1826">
        <v>0.57249521362900502</v>
      </c>
      <c r="O1826" t="str">
        <f>VLOOKUP(E1826,usvi_genera_relabel!A$2:B$12642,2)</f>
        <v>ASV_00283: Gammaproteobacteria; Photobacterium</v>
      </c>
    </row>
    <row r="1827" spans="1:15" x14ac:dyDescent="0.2">
      <c r="A1827" t="s">
        <v>12</v>
      </c>
      <c r="B1827" t="s">
        <v>25362</v>
      </c>
      <c r="C1827" t="s">
        <v>13</v>
      </c>
      <c r="D1827" t="s">
        <v>13</v>
      </c>
      <c r="E1827" t="s">
        <v>320</v>
      </c>
      <c r="F1827" t="s">
        <v>31</v>
      </c>
      <c r="G1827">
        <v>0.58203545587979799</v>
      </c>
      <c r="H1827" t="s">
        <v>25363</v>
      </c>
      <c r="I1827" s="1">
        <v>1.01632023228611E-7</v>
      </c>
      <c r="J1827" s="1">
        <v>1.01632023228611E-7</v>
      </c>
      <c r="K1827" s="1">
        <v>1.01632023228611E-7</v>
      </c>
      <c r="L1827" s="1">
        <v>4.1269348785055302E-5</v>
      </c>
      <c r="M1827" s="1">
        <v>4.1269348785055302E-5</v>
      </c>
      <c r="N1827">
        <v>0.58203545587979799</v>
      </c>
      <c r="O1827" t="str">
        <f>VLOOKUP(E1827,usvi_genera_relabel!A$2:B$12642,2)</f>
        <v>ASV_00283: Gammaproteobacteria; Photobacterium</v>
      </c>
    </row>
    <row r="1828" spans="1:15" x14ac:dyDescent="0.2">
      <c r="A1828" t="s">
        <v>12</v>
      </c>
      <c r="B1828" t="s">
        <v>25362</v>
      </c>
      <c r="C1828" t="s">
        <v>13</v>
      </c>
      <c r="D1828" t="s">
        <v>13</v>
      </c>
      <c r="E1828" t="s">
        <v>320</v>
      </c>
      <c r="F1828" t="s">
        <v>44</v>
      </c>
      <c r="G1828">
        <v>0.73149252792711195</v>
      </c>
      <c r="H1828" t="s">
        <v>25363</v>
      </c>
      <c r="I1828" s="1">
        <v>4.3258631917667098E-13</v>
      </c>
      <c r="J1828" s="1">
        <v>4.3258631917667098E-13</v>
      </c>
      <c r="K1828" s="1">
        <v>4.3258631917667098E-13</v>
      </c>
      <c r="L1828" s="1">
        <v>6.4020812653712505E-10</v>
      </c>
      <c r="M1828" s="1">
        <v>6.4020812653712505E-10</v>
      </c>
      <c r="N1828">
        <v>0.73149252792711195</v>
      </c>
      <c r="O1828" t="str">
        <f>VLOOKUP(E1828,usvi_genera_relabel!A$2:B$12642,2)</f>
        <v>ASV_00283: Gammaproteobacteria; Photobacterium</v>
      </c>
    </row>
    <row r="1829" spans="1:15" x14ac:dyDescent="0.2">
      <c r="A1829" t="s">
        <v>12</v>
      </c>
      <c r="B1829" t="s">
        <v>25362</v>
      </c>
      <c r="C1829" t="s">
        <v>13</v>
      </c>
      <c r="D1829" t="s">
        <v>13</v>
      </c>
      <c r="E1829" t="s">
        <v>320</v>
      </c>
      <c r="F1829" t="s">
        <v>159</v>
      </c>
      <c r="G1829">
        <v>0.68411403099875301</v>
      </c>
      <c r="H1829" t="s">
        <v>25363</v>
      </c>
      <c r="I1829" s="1">
        <v>4.8164238342623097E-11</v>
      </c>
      <c r="J1829" s="1">
        <v>4.8164238342623097E-11</v>
      </c>
      <c r="K1829" s="1">
        <v>4.8164238342623097E-11</v>
      </c>
      <c r="L1829" s="1">
        <v>4.5595634270237301E-8</v>
      </c>
      <c r="M1829" s="1">
        <v>4.5595634270237301E-8</v>
      </c>
      <c r="N1829">
        <v>0.68411403099875301</v>
      </c>
      <c r="O1829" t="str">
        <f>VLOOKUP(E1829,usvi_genera_relabel!A$2:B$12642,2)</f>
        <v>ASV_00283: Gammaproteobacteria; Photobacterium</v>
      </c>
    </row>
    <row r="1830" spans="1:15" x14ac:dyDescent="0.2">
      <c r="A1830" t="s">
        <v>12</v>
      </c>
      <c r="B1830" t="s">
        <v>25362</v>
      </c>
      <c r="C1830" t="s">
        <v>13</v>
      </c>
      <c r="D1830" t="s">
        <v>13</v>
      </c>
      <c r="E1830" t="s">
        <v>320</v>
      </c>
      <c r="F1830" t="s">
        <v>68</v>
      </c>
      <c r="G1830">
        <v>0.51055423275757505</v>
      </c>
      <c r="H1830" t="s">
        <v>25363</v>
      </c>
      <c r="I1830" s="1">
        <v>5.3949658979198103E-6</v>
      </c>
      <c r="J1830" s="1">
        <v>5.3949658979198103E-6</v>
      </c>
      <c r="K1830" s="1">
        <v>5.3949658979198103E-6</v>
      </c>
      <c r="L1830">
        <v>1.23971154141996E-3</v>
      </c>
      <c r="M1830">
        <v>1.23971154141996E-3</v>
      </c>
      <c r="N1830">
        <v>0.51055423275757505</v>
      </c>
      <c r="O1830" t="str">
        <f>VLOOKUP(E1830,usvi_genera_relabel!A$2:B$12642,2)</f>
        <v>ASV_00283: Gammaproteobacteria; Photobacterium</v>
      </c>
    </row>
    <row r="1831" spans="1:15" x14ac:dyDescent="0.2">
      <c r="A1831" t="s">
        <v>12</v>
      </c>
      <c r="B1831" t="s">
        <v>25362</v>
      </c>
      <c r="C1831" t="s">
        <v>13</v>
      </c>
      <c r="D1831" t="s">
        <v>13</v>
      </c>
      <c r="E1831" t="s">
        <v>320</v>
      </c>
      <c r="F1831" t="s">
        <v>122</v>
      </c>
      <c r="G1831">
        <v>0.60098701527339005</v>
      </c>
      <c r="H1831" t="s">
        <v>25363</v>
      </c>
      <c r="I1831" s="1">
        <v>1.2018864819288101E-7</v>
      </c>
      <c r="J1831" s="1">
        <v>1.2018864819288101E-7</v>
      </c>
      <c r="K1831" s="1">
        <v>1.2018864819288101E-7</v>
      </c>
      <c r="L1831" s="1">
        <v>4.7567467717489603E-5</v>
      </c>
      <c r="M1831" s="1">
        <v>4.7567467717489603E-5</v>
      </c>
      <c r="N1831">
        <v>0.60098701527339005</v>
      </c>
      <c r="O1831" t="str">
        <f>VLOOKUP(E1831,usvi_genera_relabel!A$2:B$12642,2)</f>
        <v>ASV_00283: Gammaproteobacteria; Photobacterium</v>
      </c>
    </row>
    <row r="1832" spans="1:15" x14ac:dyDescent="0.2">
      <c r="A1832" t="s">
        <v>12</v>
      </c>
      <c r="B1832" t="s">
        <v>25362</v>
      </c>
      <c r="C1832" t="s">
        <v>13</v>
      </c>
      <c r="D1832" t="s">
        <v>13</v>
      </c>
      <c r="E1832" t="s">
        <v>320</v>
      </c>
      <c r="F1832" t="s">
        <v>161</v>
      </c>
      <c r="G1832">
        <v>0.63465408415536195</v>
      </c>
      <c r="H1832" t="s">
        <v>25363</v>
      </c>
      <c r="I1832" s="1">
        <v>1.87485930740872E-5</v>
      </c>
      <c r="J1832" s="1">
        <v>1.87485930740872E-5</v>
      </c>
      <c r="K1832" s="1">
        <v>1.87485930740872E-5</v>
      </c>
      <c r="L1832">
        <v>3.4774220619120098E-3</v>
      </c>
      <c r="M1832">
        <v>3.4774220619120098E-3</v>
      </c>
      <c r="N1832">
        <v>0.63465408415536195</v>
      </c>
      <c r="O1832" t="str">
        <f>VLOOKUP(E1832,usvi_genera_relabel!A$2:B$12642,2)</f>
        <v>ASV_00283: Gammaproteobacteria; Photobacterium</v>
      </c>
    </row>
    <row r="1833" spans="1:15" x14ac:dyDescent="0.2">
      <c r="A1833" t="s">
        <v>12</v>
      </c>
      <c r="B1833" t="s">
        <v>25362</v>
      </c>
      <c r="C1833" t="s">
        <v>13</v>
      </c>
      <c r="D1833" t="s">
        <v>13</v>
      </c>
      <c r="E1833" t="s">
        <v>320</v>
      </c>
      <c r="F1833" t="s">
        <v>48</v>
      </c>
      <c r="G1833">
        <v>0.48939627478488501</v>
      </c>
      <c r="H1833" t="s">
        <v>25363</v>
      </c>
      <c r="I1833" s="1">
        <v>1.4837789995001901E-5</v>
      </c>
      <c r="J1833" s="1">
        <v>1.4837789995001901E-5</v>
      </c>
      <c r="K1833" s="1">
        <v>1.4837789995001901E-5</v>
      </c>
      <c r="L1833">
        <v>2.8746464825357698E-3</v>
      </c>
      <c r="M1833">
        <v>2.8746464825357698E-3</v>
      </c>
      <c r="N1833" t="s">
        <v>25361</v>
      </c>
      <c r="O1833" t="str">
        <f>VLOOKUP(E1833,usvi_genera_relabel!A$2:B$12642,2)</f>
        <v>ASV_00283: Gammaproteobacteria; Photobacterium</v>
      </c>
    </row>
    <row r="1834" spans="1:15" x14ac:dyDescent="0.2">
      <c r="A1834" t="s">
        <v>12</v>
      </c>
      <c r="B1834" t="s">
        <v>25362</v>
      </c>
      <c r="C1834" t="s">
        <v>13</v>
      </c>
      <c r="D1834" t="s">
        <v>13</v>
      </c>
      <c r="E1834" t="s">
        <v>320</v>
      </c>
      <c r="F1834" t="s">
        <v>50</v>
      </c>
      <c r="G1834">
        <v>0.63685655194249702</v>
      </c>
      <c r="H1834" t="s">
        <v>25363</v>
      </c>
      <c r="I1834" s="1">
        <v>2.3681547982434901E-9</v>
      </c>
      <c r="J1834" s="1">
        <v>2.3681547982434901E-9</v>
      </c>
      <c r="K1834" s="1">
        <v>2.3681547982434901E-9</v>
      </c>
      <c r="L1834" s="1">
        <v>1.4702767001789301E-6</v>
      </c>
      <c r="M1834" s="1">
        <v>1.4702767001789301E-6</v>
      </c>
      <c r="N1834">
        <v>0.63685655194249702</v>
      </c>
      <c r="O1834" t="str">
        <f>VLOOKUP(E1834,usvi_genera_relabel!A$2:B$12642,2)</f>
        <v>ASV_00283: Gammaproteobacteria; Photobacterium</v>
      </c>
    </row>
    <row r="1835" spans="1:15" x14ac:dyDescent="0.2">
      <c r="A1835" t="s">
        <v>12</v>
      </c>
      <c r="B1835" t="s">
        <v>25362</v>
      </c>
      <c r="C1835" t="s">
        <v>13</v>
      </c>
      <c r="D1835" t="s">
        <v>13</v>
      </c>
      <c r="E1835" t="s">
        <v>320</v>
      </c>
      <c r="F1835" t="s">
        <v>37</v>
      </c>
      <c r="G1835">
        <v>0.71348103462910195</v>
      </c>
      <c r="H1835" t="s">
        <v>25363</v>
      </c>
      <c r="I1835" s="1">
        <v>2.90048236333202E-12</v>
      </c>
      <c r="J1835" s="1">
        <v>2.90048236333202E-12</v>
      </c>
      <c r="K1835" s="1">
        <v>2.90048236333202E-12</v>
      </c>
      <c r="L1835" s="1">
        <v>3.6566441873159198E-9</v>
      </c>
      <c r="M1835" s="1">
        <v>3.6566441873159198E-9</v>
      </c>
      <c r="N1835">
        <v>0.71348103462910195</v>
      </c>
      <c r="O1835" t="str">
        <f>VLOOKUP(E1835,usvi_genera_relabel!A$2:B$12642,2)</f>
        <v>ASV_00283: Gammaproteobacteria; Photobacterium</v>
      </c>
    </row>
    <row r="1836" spans="1:15" x14ac:dyDescent="0.2">
      <c r="A1836" t="s">
        <v>12</v>
      </c>
      <c r="B1836" t="s">
        <v>25362</v>
      </c>
      <c r="C1836" t="s">
        <v>13</v>
      </c>
      <c r="D1836" t="s">
        <v>13</v>
      </c>
      <c r="E1836" t="s">
        <v>320</v>
      </c>
      <c r="F1836" t="s">
        <v>117</v>
      </c>
      <c r="G1836">
        <v>0.61120076305664295</v>
      </c>
      <c r="H1836" t="s">
        <v>25363</v>
      </c>
      <c r="I1836" s="1">
        <v>1.5039049657745799E-8</v>
      </c>
      <c r="J1836" s="1">
        <v>1.5039049657745799E-8</v>
      </c>
      <c r="K1836" s="1">
        <v>1.5039049657745799E-8</v>
      </c>
      <c r="L1836" s="1">
        <v>7.6355459279186405E-6</v>
      </c>
      <c r="M1836" s="1">
        <v>7.6355459279186405E-6</v>
      </c>
      <c r="N1836">
        <v>0.61120076305664295</v>
      </c>
      <c r="O1836" t="str">
        <f>VLOOKUP(E1836,usvi_genera_relabel!A$2:B$12642,2)</f>
        <v>ASV_00283: Gammaproteobacteria; Photobacterium</v>
      </c>
    </row>
    <row r="1837" spans="1:15" x14ac:dyDescent="0.2">
      <c r="A1837" t="s">
        <v>12</v>
      </c>
      <c r="B1837" t="s">
        <v>25362</v>
      </c>
      <c r="C1837" t="s">
        <v>13</v>
      </c>
      <c r="D1837" t="s">
        <v>13</v>
      </c>
      <c r="E1837" t="s">
        <v>320</v>
      </c>
      <c r="F1837" t="s">
        <v>66</v>
      </c>
      <c r="G1837">
        <v>0.53927580773670802</v>
      </c>
      <c r="H1837" t="s">
        <v>25363</v>
      </c>
      <c r="I1837" s="1">
        <v>1.22017842158829E-6</v>
      </c>
      <c r="J1837" s="1">
        <v>1.22017842158829E-6</v>
      </c>
      <c r="K1837" s="1">
        <v>1.22017842158829E-6</v>
      </c>
      <c r="L1837" s="1">
        <v>3.5564884793290799E-4</v>
      </c>
      <c r="M1837" s="1">
        <v>3.5564884793290799E-4</v>
      </c>
      <c r="N1837">
        <v>0.53927580773670802</v>
      </c>
      <c r="O1837" t="str">
        <f>VLOOKUP(E1837,usvi_genera_relabel!A$2:B$12642,2)</f>
        <v>ASV_00283: Gammaproteobacteria; Photobacterium</v>
      </c>
    </row>
    <row r="1838" spans="1:15" x14ac:dyDescent="0.2">
      <c r="A1838" t="s">
        <v>12</v>
      </c>
      <c r="B1838" t="s">
        <v>25362</v>
      </c>
      <c r="C1838" t="s">
        <v>13</v>
      </c>
      <c r="D1838" t="s">
        <v>13</v>
      </c>
      <c r="E1838" t="s">
        <v>320</v>
      </c>
      <c r="F1838" t="s">
        <v>45</v>
      </c>
      <c r="G1838">
        <v>0.72207330354842103</v>
      </c>
      <c r="H1838" t="s">
        <v>25363</v>
      </c>
      <c r="I1838" s="1">
        <v>1.1920298536467601E-12</v>
      </c>
      <c r="J1838" s="1">
        <v>1.1920298536467601E-12</v>
      </c>
      <c r="K1838" s="1">
        <v>1.1920298536467601E-12</v>
      </c>
      <c r="L1838" s="1">
        <v>1.6258456520917001E-9</v>
      </c>
      <c r="M1838" s="1">
        <v>1.6258456520917001E-9</v>
      </c>
      <c r="N1838">
        <v>0.72207330354842103</v>
      </c>
      <c r="O1838" t="str">
        <f>VLOOKUP(E1838,usvi_genera_relabel!A$2:B$12642,2)</f>
        <v>ASV_00283: Gammaproteobacteria; Photobacterium</v>
      </c>
    </row>
    <row r="1839" spans="1:15" x14ac:dyDescent="0.2">
      <c r="A1839" t="s">
        <v>12</v>
      </c>
      <c r="B1839" t="s">
        <v>25362</v>
      </c>
      <c r="C1839" t="s">
        <v>13</v>
      </c>
      <c r="D1839" t="s">
        <v>13</v>
      </c>
      <c r="E1839" t="s">
        <v>320</v>
      </c>
      <c r="F1839" t="s">
        <v>30</v>
      </c>
      <c r="G1839">
        <v>0.67279885995711397</v>
      </c>
      <c r="H1839" t="s">
        <v>25363</v>
      </c>
      <c r="I1839" s="1">
        <v>1.3057580018017701E-10</v>
      </c>
      <c r="J1839" s="1">
        <v>1.3057580018017701E-10</v>
      </c>
      <c r="K1839" s="1">
        <v>1.3057580018017701E-10</v>
      </c>
      <c r="L1839" s="1">
        <v>1.08868233927433E-7</v>
      </c>
      <c r="M1839" s="1">
        <v>1.08868233927433E-7</v>
      </c>
      <c r="N1839">
        <v>0.67279885995711397</v>
      </c>
      <c r="O1839" t="str">
        <f>VLOOKUP(E1839,usvi_genera_relabel!A$2:B$12642,2)</f>
        <v>ASV_00283: Gammaproteobacteria; Photobacterium</v>
      </c>
    </row>
    <row r="1840" spans="1:15" x14ac:dyDescent="0.2">
      <c r="A1840" t="s">
        <v>12</v>
      </c>
      <c r="B1840" t="s">
        <v>25362</v>
      </c>
      <c r="C1840" t="s">
        <v>13</v>
      </c>
      <c r="D1840" t="s">
        <v>13</v>
      </c>
      <c r="E1840" t="s">
        <v>321</v>
      </c>
      <c r="F1840" t="s">
        <v>44</v>
      </c>
      <c r="G1840">
        <v>-0.59124954735178104</v>
      </c>
      <c r="H1840" t="s">
        <v>25363</v>
      </c>
      <c r="I1840" s="1">
        <v>5.6717446742820599E-8</v>
      </c>
      <c r="J1840" s="1">
        <v>5.6717446742820599E-8</v>
      </c>
      <c r="K1840" s="1">
        <v>5.6717446742820599E-8</v>
      </c>
      <c r="L1840" s="1">
        <v>2.4851567131565298E-5</v>
      </c>
      <c r="M1840" s="1">
        <v>2.4851567131565298E-5</v>
      </c>
      <c r="N1840">
        <v>-0.59124954735178104</v>
      </c>
      <c r="O1840" t="str">
        <f>VLOOKUP(E1840,usvi_genera_relabel!A$2:B$12642,2)</f>
        <v>ASV_00287: Bacteroidia; Cryomorphaceae</v>
      </c>
    </row>
    <row r="1841" spans="1:15" x14ac:dyDescent="0.2">
      <c r="A1841" t="s">
        <v>12</v>
      </c>
      <c r="B1841" t="s">
        <v>25362</v>
      </c>
      <c r="C1841" t="s">
        <v>13</v>
      </c>
      <c r="D1841" t="s">
        <v>13</v>
      </c>
      <c r="E1841" t="s">
        <v>321</v>
      </c>
      <c r="F1841" t="s">
        <v>159</v>
      </c>
      <c r="G1841">
        <v>-0.60375257355747902</v>
      </c>
      <c r="H1841" t="s">
        <v>25363</v>
      </c>
      <c r="I1841" s="1">
        <v>2.4950066012931701E-8</v>
      </c>
      <c r="J1841" s="1">
        <v>2.4950066012931701E-8</v>
      </c>
      <c r="K1841" s="1">
        <v>2.4950066012931701E-8</v>
      </c>
      <c r="L1841" s="1">
        <v>1.19542881770258E-5</v>
      </c>
      <c r="M1841" s="1">
        <v>1.19542881770258E-5</v>
      </c>
      <c r="N1841">
        <v>-0.60375257355747902</v>
      </c>
      <c r="O1841" t="str">
        <f>VLOOKUP(E1841,usvi_genera_relabel!A$2:B$12642,2)</f>
        <v>ASV_00287: Bacteroidia; Cryomorphaceae</v>
      </c>
    </row>
    <row r="1842" spans="1:15" x14ac:dyDescent="0.2">
      <c r="A1842" t="s">
        <v>12</v>
      </c>
      <c r="B1842" t="s">
        <v>25362</v>
      </c>
      <c r="C1842" t="s">
        <v>13</v>
      </c>
      <c r="D1842" t="s">
        <v>13</v>
      </c>
      <c r="E1842" t="s">
        <v>321</v>
      </c>
      <c r="F1842" t="s">
        <v>161</v>
      </c>
      <c r="G1842">
        <v>-0.62068381016238805</v>
      </c>
      <c r="H1842" t="s">
        <v>25363</v>
      </c>
      <c r="I1842" s="1">
        <v>3.21952247056825E-5</v>
      </c>
      <c r="J1842" s="1">
        <v>3.21952247056825E-5</v>
      </c>
      <c r="K1842" s="1">
        <v>3.21952247056825E-5</v>
      </c>
      <c r="L1842">
        <v>5.3777496567484597E-3</v>
      </c>
      <c r="M1842">
        <v>5.3777496567484597E-3</v>
      </c>
      <c r="N1842">
        <v>-0.62068381016238805</v>
      </c>
      <c r="O1842" t="str">
        <f>VLOOKUP(E1842,usvi_genera_relabel!A$2:B$12642,2)</f>
        <v>ASV_00287: Bacteroidia; Cryomorphaceae</v>
      </c>
    </row>
    <row r="1843" spans="1:15" x14ac:dyDescent="0.2">
      <c r="A1843" t="s">
        <v>12</v>
      </c>
      <c r="B1843" t="s">
        <v>25362</v>
      </c>
      <c r="C1843" t="s">
        <v>13</v>
      </c>
      <c r="D1843" t="s">
        <v>13</v>
      </c>
      <c r="E1843" t="s">
        <v>321</v>
      </c>
      <c r="F1843" t="s">
        <v>177</v>
      </c>
      <c r="G1843">
        <v>0.463500712257571</v>
      </c>
      <c r="H1843" t="s">
        <v>25363</v>
      </c>
      <c r="I1843" s="1">
        <v>6.0514030108639998E-5</v>
      </c>
      <c r="J1843" s="1">
        <v>6.0514030108639998E-5</v>
      </c>
      <c r="K1843" s="1">
        <v>6.0514030108639998E-5</v>
      </c>
      <c r="L1843">
        <v>8.9524172554674708E-3</v>
      </c>
      <c r="M1843">
        <v>8.9524172554674708E-3</v>
      </c>
      <c r="N1843" t="s">
        <v>25361</v>
      </c>
      <c r="O1843" t="str">
        <f>VLOOKUP(E1843,usvi_genera_relabel!A$2:B$12642,2)</f>
        <v>ASV_00287: Bacteroidia; Cryomorphaceae</v>
      </c>
    </row>
    <row r="1844" spans="1:15" x14ac:dyDescent="0.2">
      <c r="A1844" t="s">
        <v>12</v>
      </c>
      <c r="B1844" t="s">
        <v>25362</v>
      </c>
      <c r="C1844" t="s">
        <v>13</v>
      </c>
      <c r="D1844" t="s">
        <v>13</v>
      </c>
      <c r="E1844" t="s">
        <v>321</v>
      </c>
      <c r="F1844" t="s">
        <v>37</v>
      </c>
      <c r="G1844">
        <v>-0.60224660681561604</v>
      </c>
      <c r="H1844" t="s">
        <v>25363</v>
      </c>
      <c r="I1844" s="1">
        <v>2.7595694843482701E-8</v>
      </c>
      <c r="J1844" s="1">
        <v>2.7595694843482701E-8</v>
      </c>
      <c r="K1844" s="1">
        <v>2.7595694843482701E-8</v>
      </c>
      <c r="L1844" s="1">
        <v>1.31175222284051E-5</v>
      </c>
      <c r="M1844" s="1">
        <v>1.31175222284051E-5</v>
      </c>
      <c r="N1844">
        <v>-0.60224660681561604</v>
      </c>
      <c r="O1844" t="str">
        <f>VLOOKUP(E1844,usvi_genera_relabel!A$2:B$12642,2)</f>
        <v>ASV_00287: Bacteroidia; Cryomorphaceae</v>
      </c>
    </row>
    <row r="1845" spans="1:15" x14ac:dyDescent="0.2">
      <c r="A1845" t="s">
        <v>12</v>
      </c>
      <c r="B1845" t="s">
        <v>25362</v>
      </c>
      <c r="C1845" t="s">
        <v>13</v>
      </c>
      <c r="D1845" t="s">
        <v>13</v>
      </c>
      <c r="E1845" t="s">
        <v>321</v>
      </c>
      <c r="F1845" t="s">
        <v>117</v>
      </c>
      <c r="G1845">
        <v>-0.46467829607057398</v>
      </c>
      <c r="H1845" t="s">
        <v>25363</v>
      </c>
      <c r="I1845" s="1">
        <v>4.4580889908432701E-5</v>
      </c>
      <c r="J1845" s="1">
        <v>4.4580889908432701E-5</v>
      </c>
      <c r="K1845" s="1">
        <v>4.4580889908432701E-5</v>
      </c>
      <c r="L1845">
        <v>6.9888266691534497E-3</v>
      </c>
      <c r="M1845">
        <v>6.9888266691534497E-3</v>
      </c>
      <c r="N1845" t="s">
        <v>25361</v>
      </c>
      <c r="O1845" t="str">
        <f>VLOOKUP(E1845,usvi_genera_relabel!A$2:B$12642,2)</f>
        <v>ASV_00287: Bacteroidia; Cryomorphaceae</v>
      </c>
    </row>
    <row r="1846" spans="1:15" x14ac:dyDescent="0.2">
      <c r="A1846" t="s">
        <v>12</v>
      </c>
      <c r="B1846" t="s">
        <v>25362</v>
      </c>
      <c r="C1846" t="s">
        <v>13</v>
      </c>
      <c r="D1846" t="s">
        <v>13</v>
      </c>
      <c r="E1846" t="s">
        <v>321</v>
      </c>
      <c r="F1846" t="s">
        <v>45</v>
      </c>
      <c r="G1846">
        <v>-0.53479330577311301</v>
      </c>
      <c r="H1846" t="s">
        <v>25363</v>
      </c>
      <c r="I1846" s="1">
        <v>1.55280558149346E-6</v>
      </c>
      <c r="J1846" s="1">
        <v>1.55280558149346E-6</v>
      </c>
      <c r="K1846" s="1">
        <v>1.55280558149346E-6</v>
      </c>
      <c r="L1846" s="1">
        <v>4.33863411323665E-4</v>
      </c>
      <c r="M1846" s="1">
        <v>4.33863411323665E-4</v>
      </c>
      <c r="N1846">
        <v>-0.53479330577311301</v>
      </c>
      <c r="O1846" t="str">
        <f>VLOOKUP(E1846,usvi_genera_relabel!A$2:B$12642,2)</f>
        <v>ASV_00287: Bacteroidia; Cryomorphaceae</v>
      </c>
    </row>
    <row r="1847" spans="1:15" x14ac:dyDescent="0.2">
      <c r="A1847" t="s">
        <v>12</v>
      </c>
      <c r="B1847" t="s">
        <v>25362</v>
      </c>
      <c r="C1847" t="s">
        <v>13</v>
      </c>
      <c r="D1847" t="s">
        <v>13</v>
      </c>
      <c r="E1847" t="s">
        <v>321</v>
      </c>
      <c r="F1847" t="s">
        <v>30</v>
      </c>
      <c r="G1847">
        <v>-0.51941843601316595</v>
      </c>
      <c r="H1847" t="s">
        <v>25363</v>
      </c>
      <c r="I1847" s="1">
        <v>3.4594918507198899E-6</v>
      </c>
      <c r="J1847" s="1">
        <v>3.4594918507198899E-6</v>
      </c>
      <c r="K1847" s="1">
        <v>3.4594918507198899E-6</v>
      </c>
      <c r="L1847" s="1">
        <v>8.5366815074310195E-4</v>
      </c>
      <c r="M1847" s="1">
        <v>8.5366815074310195E-4</v>
      </c>
      <c r="N1847">
        <v>-0.51941843601316595</v>
      </c>
      <c r="O1847" t="str">
        <f>VLOOKUP(E1847,usvi_genera_relabel!A$2:B$12642,2)</f>
        <v>ASV_00287: Bacteroidia; Cryomorphaceae</v>
      </c>
    </row>
    <row r="1848" spans="1:15" x14ac:dyDescent="0.2">
      <c r="A1848" t="s">
        <v>12</v>
      </c>
      <c r="B1848" t="s">
        <v>25362</v>
      </c>
      <c r="C1848" t="s">
        <v>13</v>
      </c>
      <c r="D1848" t="s">
        <v>13</v>
      </c>
      <c r="E1848" t="s">
        <v>1160</v>
      </c>
      <c r="F1848" t="s">
        <v>44</v>
      </c>
      <c r="G1848">
        <v>0.52946350037215495</v>
      </c>
      <c r="H1848" t="s">
        <v>25363</v>
      </c>
      <c r="I1848" s="1">
        <v>2.0590018363412098E-6</v>
      </c>
      <c r="J1848" s="1">
        <v>2.0590018363412098E-6</v>
      </c>
      <c r="K1848" s="1">
        <v>2.0590018363412098E-6</v>
      </c>
      <c r="L1848" s="1">
        <v>5.5432747650075299E-4</v>
      </c>
      <c r="M1848" s="1">
        <v>5.5432747650075299E-4</v>
      </c>
      <c r="N1848">
        <v>0.52946350037215495</v>
      </c>
      <c r="O1848" t="str">
        <f>VLOOKUP(E1848,usvi_genera_relabel!A$2:B$12642,2)</f>
        <v>ASV_00289: Bacteroidia; NS5 marine group</v>
      </c>
    </row>
    <row r="1849" spans="1:15" x14ac:dyDescent="0.2">
      <c r="A1849" t="s">
        <v>12</v>
      </c>
      <c r="B1849" t="s">
        <v>25362</v>
      </c>
      <c r="C1849" t="s">
        <v>13</v>
      </c>
      <c r="D1849" t="s">
        <v>13</v>
      </c>
      <c r="E1849" t="s">
        <v>1160</v>
      </c>
      <c r="F1849" t="s">
        <v>159</v>
      </c>
      <c r="G1849">
        <v>0.571604631380355</v>
      </c>
      <c r="H1849" t="s">
        <v>25363</v>
      </c>
      <c r="I1849" s="1">
        <v>1.92536877056556E-7</v>
      </c>
      <c r="J1849" s="1">
        <v>1.92536877056556E-7</v>
      </c>
      <c r="K1849" s="1">
        <v>1.92536877056556E-7</v>
      </c>
      <c r="L1849" s="1">
        <v>7.2226330091073205E-5</v>
      </c>
      <c r="M1849" s="1">
        <v>7.2226330091073205E-5</v>
      </c>
      <c r="N1849">
        <v>0.571604631380355</v>
      </c>
      <c r="O1849" t="str">
        <f>VLOOKUP(E1849,usvi_genera_relabel!A$2:B$12642,2)</f>
        <v>ASV_00289: Bacteroidia; NS5 marine group</v>
      </c>
    </row>
    <row r="1850" spans="1:15" x14ac:dyDescent="0.2">
      <c r="A1850" t="s">
        <v>12</v>
      </c>
      <c r="B1850" t="s">
        <v>25362</v>
      </c>
      <c r="C1850" t="s">
        <v>13</v>
      </c>
      <c r="D1850" t="s">
        <v>13</v>
      </c>
      <c r="E1850" t="s">
        <v>1160</v>
      </c>
      <c r="F1850" t="s">
        <v>37</v>
      </c>
      <c r="G1850">
        <v>0.613551563628149</v>
      </c>
      <c r="H1850" t="s">
        <v>25363</v>
      </c>
      <c r="I1850" s="1">
        <v>1.2783312475239E-8</v>
      </c>
      <c r="J1850" s="1">
        <v>1.2783312475239E-8</v>
      </c>
      <c r="K1850" s="1">
        <v>1.2783312475239E-8</v>
      </c>
      <c r="L1850" s="1">
        <v>6.6366075620787201E-6</v>
      </c>
      <c r="M1850" s="1">
        <v>6.6366075620787201E-6</v>
      </c>
      <c r="N1850">
        <v>0.613551563628149</v>
      </c>
      <c r="O1850" t="str">
        <f>VLOOKUP(E1850,usvi_genera_relabel!A$2:B$12642,2)</f>
        <v>ASV_00289: Bacteroidia; NS5 marine group</v>
      </c>
    </row>
    <row r="1851" spans="1:15" x14ac:dyDescent="0.2">
      <c r="A1851" t="s">
        <v>12</v>
      </c>
      <c r="B1851" t="s">
        <v>25362</v>
      </c>
      <c r="C1851" t="s">
        <v>13</v>
      </c>
      <c r="D1851" t="s">
        <v>13</v>
      </c>
      <c r="E1851" t="s">
        <v>1160</v>
      </c>
      <c r="F1851" t="s">
        <v>45</v>
      </c>
      <c r="G1851">
        <v>0.595646437918674</v>
      </c>
      <c r="H1851" t="s">
        <v>25363</v>
      </c>
      <c r="I1851" s="1">
        <v>4.2660620294798699E-8</v>
      </c>
      <c r="J1851" s="1">
        <v>4.2660620294798699E-8</v>
      </c>
      <c r="K1851" s="1">
        <v>4.2660620294798699E-8</v>
      </c>
      <c r="L1851" s="1">
        <v>1.9288576333513902E-5</v>
      </c>
      <c r="M1851" s="1">
        <v>1.9288576333513902E-5</v>
      </c>
      <c r="N1851">
        <v>0.595646437918674</v>
      </c>
      <c r="O1851" t="str">
        <f>VLOOKUP(E1851,usvi_genera_relabel!A$2:B$12642,2)</f>
        <v>ASV_00289: Bacteroidia; NS5 marine group</v>
      </c>
    </row>
    <row r="1852" spans="1:15" x14ac:dyDescent="0.2">
      <c r="A1852" t="s">
        <v>12</v>
      </c>
      <c r="B1852" t="s">
        <v>25362</v>
      </c>
      <c r="C1852" t="s">
        <v>13</v>
      </c>
      <c r="D1852" t="s">
        <v>13</v>
      </c>
      <c r="E1852" t="s">
        <v>1160</v>
      </c>
      <c r="F1852" t="s">
        <v>30</v>
      </c>
      <c r="G1852">
        <v>0.60100632370589202</v>
      </c>
      <c r="H1852" t="s">
        <v>25363</v>
      </c>
      <c r="I1852" s="1">
        <v>2.9972257596789998E-8</v>
      </c>
      <c r="J1852" s="1">
        <v>2.9972257596789998E-8</v>
      </c>
      <c r="K1852" s="1">
        <v>2.9972257596789998E-8</v>
      </c>
      <c r="L1852" s="1">
        <v>1.40847302421947E-5</v>
      </c>
      <c r="M1852" s="1">
        <v>1.40847302421947E-5</v>
      </c>
      <c r="N1852">
        <v>0.60100632370589202</v>
      </c>
      <c r="O1852" t="str">
        <f>VLOOKUP(E1852,usvi_genera_relabel!A$2:B$12642,2)</f>
        <v>ASV_00289: Bacteroidia; NS5 marine group</v>
      </c>
    </row>
    <row r="1853" spans="1:15" x14ac:dyDescent="0.2">
      <c r="A1853" t="s">
        <v>12</v>
      </c>
      <c r="B1853" t="s">
        <v>25362</v>
      </c>
      <c r="C1853" t="s">
        <v>13</v>
      </c>
      <c r="D1853" t="s">
        <v>13</v>
      </c>
      <c r="E1853" t="s">
        <v>709</v>
      </c>
      <c r="F1853" t="s">
        <v>44</v>
      </c>
      <c r="G1853">
        <v>-0.51551266757437397</v>
      </c>
      <c r="H1853" t="s">
        <v>25363</v>
      </c>
      <c r="I1853" s="1">
        <v>4.2141539555098801E-6</v>
      </c>
      <c r="J1853" s="1">
        <v>4.2141539555098801E-6</v>
      </c>
      <c r="K1853" s="1">
        <v>4.2141539555098801E-6</v>
      </c>
      <c r="L1853">
        <v>1.0058671570587999E-3</v>
      </c>
      <c r="M1853">
        <v>1.0058671570587999E-3</v>
      </c>
      <c r="N1853">
        <v>-0.51551266757437397</v>
      </c>
      <c r="O1853" t="str">
        <f>VLOOKUP(E1853,usvi_genera_relabel!A$2:B$12642,2)</f>
        <v>ASV_00291: Alphaproteobacteria; SAR11 Clade II</v>
      </c>
    </row>
    <row r="1854" spans="1:15" x14ac:dyDescent="0.2">
      <c r="A1854" t="s">
        <v>12</v>
      </c>
      <c r="B1854" t="s">
        <v>25362</v>
      </c>
      <c r="C1854" t="s">
        <v>13</v>
      </c>
      <c r="D1854" t="s">
        <v>13</v>
      </c>
      <c r="E1854" t="s">
        <v>709</v>
      </c>
      <c r="F1854" t="s">
        <v>159</v>
      </c>
      <c r="G1854">
        <v>-0.46322247929219101</v>
      </c>
      <c r="H1854" t="s">
        <v>25363</v>
      </c>
      <c r="I1854" s="1">
        <v>4.7441462811872697E-5</v>
      </c>
      <c r="J1854" s="1">
        <v>4.7441462811872697E-5</v>
      </c>
      <c r="K1854" s="1">
        <v>4.7441462811872697E-5</v>
      </c>
      <c r="L1854">
        <v>7.3431655732629298E-3</v>
      </c>
      <c r="M1854">
        <v>7.3431655732629298E-3</v>
      </c>
      <c r="N1854" t="s">
        <v>25361</v>
      </c>
      <c r="O1854" t="str">
        <f>VLOOKUP(E1854,usvi_genera_relabel!A$2:B$12642,2)</f>
        <v>ASV_00291: Alphaproteobacteria; SAR11 Clade II</v>
      </c>
    </row>
    <row r="1855" spans="1:15" x14ac:dyDescent="0.2">
      <c r="A1855" t="s">
        <v>12</v>
      </c>
      <c r="B1855" t="s">
        <v>25362</v>
      </c>
      <c r="C1855" t="s">
        <v>13</v>
      </c>
      <c r="D1855" t="s">
        <v>13</v>
      </c>
      <c r="E1855" t="s">
        <v>709</v>
      </c>
      <c r="F1855" t="s">
        <v>37</v>
      </c>
      <c r="G1855">
        <v>-0.63006318145826201</v>
      </c>
      <c r="H1855" t="s">
        <v>25363</v>
      </c>
      <c r="I1855" s="1">
        <v>3.9278853919489803E-9</v>
      </c>
      <c r="J1855" s="1">
        <v>3.9278853919489803E-9</v>
      </c>
      <c r="K1855" s="1">
        <v>3.9278853919489803E-9</v>
      </c>
      <c r="L1855" s="1">
        <v>2.33317584356243E-6</v>
      </c>
      <c r="M1855" s="1">
        <v>2.33317584356243E-6</v>
      </c>
      <c r="N1855">
        <v>-0.63006318145826201</v>
      </c>
      <c r="O1855" t="str">
        <f>VLOOKUP(E1855,usvi_genera_relabel!A$2:B$12642,2)</f>
        <v>ASV_00291: Alphaproteobacteria; SAR11 Clade II</v>
      </c>
    </row>
    <row r="1856" spans="1:15" x14ac:dyDescent="0.2">
      <c r="A1856" t="s">
        <v>12</v>
      </c>
      <c r="B1856" t="s">
        <v>25362</v>
      </c>
      <c r="C1856" t="s">
        <v>13</v>
      </c>
      <c r="D1856" t="s">
        <v>13</v>
      </c>
      <c r="E1856" t="s">
        <v>709</v>
      </c>
      <c r="F1856" t="s">
        <v>30</v>
      </c>
      <c r="G1856">
        <v>-0.46046478173572702</v>
      </c>
      <c r="H1856" t="s">
        <v>25363</v>
      </c>
      <c r="I1856" s="1">
        <v>5.3331901284976998E-5</v>
      </c>
      <c r="J1856" s="1">
        <v>5.3331901284976998E-5</v>
      </c>
      <c r="K1856" s="1">
        <v>5.3331901284976998E-5</v>
      </c>
      <c r="L1856">
        <v>8.0830178451182996E-3</v>
      </c>
      <c r="M1856">
        <v>8.0830178451182996E-3</v>
      </c>
      <c r="N1856" t="s">
        <v>25361</v>
      </c>
      <c r="O1856" t="str">
        <f>VLOOKUP(E1856,usvi_genera_relabel!A$2:B$12642,2)</f>
        <v>ASV_00291: Alphaproteobacteria; SAR11 Clade II</v>
      </c>
    </row>
    <row r="1857" spans="1:15" x14ac:dyDescent="0.2">
      <c r="A1857" t="s">
        <v>12</v>
      </c>
      <c r="B1857" t="s">
        <v>25362</v>
      </c>
      <c r="C1857" t="s">
        <v>13</v>
      </c>
      <c r="D1857" t="s">
        <v>13</v>
      </c>
      <c r="E1857" t="s">
        <v>112</v>
      </c>
      <c r="F1857" t="s">
        <v>37</v>
      </c>
      <c r="G1857">
        <v>0.51166160956435303</v>
      </c>
      <c r="H1857" t="s">
        <v>25363</v>
      </c>
      <c r="I1857" s="1">
        <v>5.1071167335411899E-6</v>
      </c>
      <c r="J1857" s="1">
        <v>5.1071167335411899E-6</v>
      </c>
      <c r="K1857" s="1">
        <v>5.1071167335411899E-6</v>
      </c>
      <c r="L1857">
        <v>1.18329128802085E-3</v>
      </c>
      <c r="M1857">
        <v>1.18329128802085E-3</v>
      </c>
      <c r="N1857">
        <v>0.51166160956435303</v>
      </c>
      <c r="O1857" t="str">
        <f>VLOOKUP(E1857,usvi_genera_relabel!A$2:B$12642,2)</f>
        <v>ASV_00295: Bacteroidia; NS5 marine group</v>
      </c>
    </row>
    <row r="1858" spans="1:15" x14ac:dyDescent="0.2">
      <c r="A1858" t="s">
        <v>12</v>
      </c>
      <c r="B1858" t="s">
        <v>25362</v>
      </c>
      <c r="C1858" t="s">
        <v>13</v>
      </c>
      <c r="D1858" t="s">
        <v>13</v>
      </c>
      <c r="E1858" t="s">
        <v>112</v>
      </c>
      <c r="F1858" t="s">
        <v>45</v>
      </c>
      <c r="G1858">
        <v>0.45115381781499703</v>
      </c>
      <c r="H1858" t="s">
        <v>25363</v>
      </c>
      <c r="I1858" s="1">
        <v>7.8600094812139896E-5</v>
      </c>
      <c r="J1858" s="1">
        <v>7.8600094812139896E-5</v>
      </c>
      <c r="K1858" s="1">
        <v>7.8600094812139896E-5</v>
      </c>
      <c r="L1858">
        <v>1.11805751436599E-2</v>
      </c>
      <c r="M1858">
        <v>1.11805751436599E-2</v>
      </c>
      <c r="N1858" t="s">
        <v>25361</v>
      </c>
      <c r="O1858" t="str">
        <f>VLOOKUP(E1858,usvi_genera_relabel!A$2:B$12642,2)</f>
        <v>ASV_00295: Bacteroidia; NS5 marine group</v>
      </c>
    </row>
    <row r="1859" spans="1:15" x14ac:dyDescent="0.2">
      <c r="A1859" t="s">
        <v>12</v>
      </c>
      <c r="B1859" t="s">
        <v>25362</v>
      </c>
      <c r="C1859" t="s">
        <v>13</v>
      </c>
      <c r="D1859" t="s">
        <v>13</v>
      </c>
      <c r="E1859" t="s">
        <v>112</v>
      </c>
      <c r="F1859" t="s">
        <v>30</v>
      </c>
      <c r="G1859">
        <v>0.47853370327663503</v>
      </c>
      <c r="H1859" t="s">
        <v>25363</v>
      </c>
      <c r="I1859" s="1">
        <v>2.4315143189565501E-5</v>
      </c>
      <c r="J1859" s="1">
        <v>2.4315143189565501E-5</v>
      </c>
      <c r="K1859" s="1">
        <v>2.4315143189565501E-5</v>
      </c>
      <c r="L1859">
        <v>4.2691698458259897E-3</v>
      </c>
      <c r="M1859">
        <v>4.2691698458259897E-3</v>
      </c>
      <c r="N1859" t="s">
        <v>25361</v>
      </c>
      <c r="O1859" t="str">
        <f>VLOOKUP(E1859,usvi_genera_relabel!A$2:B$12642,2)</f>
        <v>ASV_00295: Bacteroidia; NS5 marine group</v>
      </c>
    </row>
    <row r="1860" spans="1:15" x14ac:dyDescent="0.2">
      <c r="A1860" t="s">
        <v>12</v>
      </c>
      <c r="B1860" t="s">
        <v>25362</v>
      </c>
      <c r="C1860" t="s">
        <v>13</v>
      </c>
      <c r="D1860" t="s">
        <v>13</v>
      </c>
      <c r="E1860" t="s">
        <v>113</v>
      </c>
      <c r="F1860" t="s">
        <v>37</v>
      </c>
      <c r="G1860">
        <v>-0.55192217537148003</v>
      </c>
      <c r="H1860" t="s">
        <v>25363</v>
      </c>
      <c r="I1860" s="1">
        <v>6.0639882318181795E-7</v>
      </c>
      <c r="J1860" s="1">
        <v>6.0639882318181795E-7</v>
      </c>
      <c r="K1860" s="1">
        <v>6.0639882318181795E-7</v>
      </c>
      <c r="L1860" s="1">
        <v>1.97564383301603E-4</v>
      </c>
      <c r="M1860" s="1">
        <v>1.97564383301603E-4</v>
      </c>
      <c r="N1860">
        <v>-0.55192217537148003</v>
      </c>
      <c r="O1860" t="str">
        <f>VLOOKUP(E1860,usvi_genera_relabel!A$2:B$12642,2)</f>
        <v>ASV_00298: Alphaproteobacteria; SAR11 Clade IV</v>
      </c>
    </row>
    <row r="1861" spans="1:15" x14ac:dyDescent="0.2">
      <c r="A1861" t="s">
        <v>12</v>
      </c>
      <c r="B1861" t="s">
        <v>25362</v>
      </c>
      <c r="C1861" t="s">
        <v>13</v>
      </c>
      <c r="D1861" t="s">
        <v>13</v>
      </c>
      <c r="E1861" t="s">
        <v>945</v>
      </c>
      <c r="F1861" t="s">
        <v>157</v>
      </c>
      <c r="G1861">
        <v>0.54580779110202604</v>
      </c>
      <c r="H1861" t="s">
        <v>25363</v>
      </c>
      <c r="I1861" s="1">
        <v>8.5335403583693301E-7</v>
      </c>
      <c r="J1861" s="1">
        <v>8.5335403583693301E-7</v>
      </c>
      <c r="K1861" s="1">
        <v>8.5335403583693301E-7</v>
      </c>
      <c r="L1861" s="1">
        <v>2.6313015409239502E-4</v>
      </c>
      <c r="M1861" s="1">
        <v>2.6313015409239502E-4</v>
      </c>
      <c r="N1861">
        <v>0.54580779110202604</v>
      </c>
      <c r="O1861" t="str">
        <f>VLOOKUP(E1861,usvi_genera_relabel!A$2:B$12642,2)</f>
        <v>ASV_00300: Actinobacteria; Candidatus Aquiluna</v>
      </c>
    </row>
    <row r="1862" spans="1:15" x14ac:dyDescent="0.2">
      <c r="A1862" t="s">
        <v>12</v>
      </c>
      <c r="B1862" t="s">
        <v>25362</v>
      </c>
      <c r="C1862" t="s">
        <v>13</v>
      </c>
      <c r="D1862" t="s">
        <v>13</v>
      </c>
      <c r="E1862" t="s">
        <v>945</v>
      </c>
      <c r="F1862" t="s">
        <v>31</v>
      </c>
      <c r="G1862">
        <v>0.57969567735221195</v>
      </c>
      <c r="H1862" t="s">
        <v>25363</v>
      </c>
      <c r="I1862" s="1">
        <v>1.17521323861784E-7</v>
      </c>
      <c r="J1862" s="1">
        <v>1.17521323861784E-7</v>
      </c>
      <c r="K1862" s="1">
        <v>1.17521323861784E-7</v>
      </c>
      <c r="L1862" s="1">
        <v>4.6727767580546197E-5</v>
      </c>
      <c r="M1862" s="1">
        <v>4.6727767580546197E-5</v>
      </c>
      <c r="N1862">
        <v>0.57969567735221195</v>
      </c>
      <c r="O1862" t="str">
        <f>VLOOKUP(E1862,usvi_genera_relabel!A$2:B$12642,2)</f>
        <v>ASV_00300: Actinobacteria; Candidatus Aquiluna</v>
      </c>
    </row>
    <row r="1863" spans="1:15" x14ac:dyDescent="0.2">
      <c r="A1863" t="s">
        <v>12</v>
      </c>
      <c r="B1863" t="s">
        <v>25362</v>
      </c>
      <c r="C1863" t="s">
        <v>13</v>
      </c>
      <c r="D1863" t="s">
        <v>13</v>
      </c>
      <c r="E1863" t="s">
        <v>945</v>
      </c>
      <c r="F1863" t="s">
        <v>15</v>
      </c>
      <c r="G1863">
        <v>0.54114206763279804</v>
      </c>
      <c r="H1863" t="s">
        <v>25363</v>
      </c>
      <c r="I1863" s="1">
        <v>1.1025228514178901E-6</v>
      </c>
      <c r="J1863" s="1">
        <v>1.1025228514178901E-6</v>
      </c>
      <c r="K1863" s="1">
        <v>1.1025228514178901E-6</v>
      </c>
      <c r="L1863" s="1">
        <v>3.2745095989516798E-4</v>
      </c>
      <c r="M1863" s="1">
        <v>3.2745095989516798E-4</v>
      </c>
      <c r="N1863">
        <v>0.54114206763279804</v>
      </c>
      <c r="O1863" t="str">
        <f>VLOOKUP(E1863,usvi_genera_relabel!A$2:B$12642,2)</f>
        <v>ASV_00300: Actinobacteria; Candidatus Aquiluna</v>
      </c>
    </row>
    <row r="1864" spans="1:15" x14ac:dyDescent="0.2">
      <c r="A1864" t="s">
        <v>12</v>
      </c>
      <c r="B1864" t="s">
        <v>25362</v>
      </c>
      <c r="C1864" t="s">
        <v>13</v>
      </c>
      <c r="D1864" t="s">
        <v>13</v>
      </c>
      <c r="E1864" t="s">
        <v>945</v>
      </c>
      <c r="F1864" t="s">
        <v>44</v>
      </c>
      <c r="G1864">
        <v>0.68729380893643799</v>
      </c>
      <c r="H1864" t="s">
        <v>25363</v>
      </c>
      <c r="I1864" s="1">
        <v>3.6099240909710901E-11</v>
      </c>
      <c r="J1864" s="1">
        <v>3.6099240909710901E-11</v>
      </c>
      <c r="K1864" s="1">
        <v>3.6099240909710901E-11</v>
      </c>
      <c r="L1864" s="1">
        <v>3.5283334970348298E-8</v>
      </c>
      <c r="M1864" s="1">
        <v>3.5283334970348298E-8</v>
      </c>
      <c r="N1864">
        <v>0.68729380893643799</v>
      </c>
      <c r="O1864" t="str">
        <f>VLOOKUP(E1864,usvi_genera_relabel!A$2:B$12642,2)</f>
        <v>ASV_00300: Actinobacteria; Candidatus Aquiluna</v>
      </c>
    </row>
    <row r="1865" spans="1:15" x14ac:dyDescent="0.2">
      <c r="A1865" t="s">
        <v>12</v>
      </c>
      <c r="B1865" t="s">
        <v>25362</v>
      </c>
      <c r="C1865" t="s">
        <v>13</v>
      </c>
      <c r="D1865" t="s">
        <v>13</v>
      </c>
      <c r="E1865" t="s">
        <v>945</v>
      </c>
      <c r="F1865" t="s">
        <v>159</v>
      </c>
      <c r="G1865">
        <v>0.66445632037653002</v>
      </c>
      <c r="H1865" t="s">
        <v>25363</v>
      </c>
      <c r="I1865" s="1">
        <v>2.6502508452819302E-10</v>
      </c>
      <c r="J1865" s="1">
        <v>2.6502508452819302E-10</v>
      </c>
      <c r="K1865" s="1">
        <v>2.6502508452819302E-10</v>
      </c>
      <c r="L1865" s="1">
        <v>2.0102292707973501E-7</v>
      </c>
      <c r="M1865" s="1">
        <v>2.0102292707973501E-7</v>
      </c>
      <c r="N1865">
        <v>0.66445632037653002</v>
      </c>
      <c r="O1865" t="str">
        <f>VLOOKUP(E1865,usvi_genera_relabel!A$2:B$12642,2)</f>
        <v>ASV_00300: Actinobacteria; Candidatus Aquiluna</v>
      </c>
    </row>
    <row r="1866" spans="1:15" x14ac:dyDescent="0.2">
      <c r="A1866" t="s">
        <v>12</v>
      </c>
      <c r="B1866" t="s">
        <v>25362</v>
      </c>
      <c r="C1866" t="s">
        <v>13</v>
      </c>
      <c r="D1866" t="s">
        <v>13</v>
      </c>
      <c r="E1866" t="s">
        <v>945</v>
      </c>
      <c r="F1866" t="s">
        <v>68</v>
      </c>
      <c r="G1866">
        <v>0.49403463155313199</v>
      </c>
      <c r="H1866" t="s">
        <v>25363</v>
      </c>
      <c r="I1866" s="1">
        <v>1.1954451590426E-5</v>
      </c>
      <c r="J1866" s="1">
        <v>1.1954451590426E-5</v>
      </c>
      <c r="K1866" s="1">
        <v>1.1954451590426E-5</v>
      </c>
      <c r="L1866">
        <v>2.41649685833674E-3</v>
      </c>
      <c r="M1866">
        <v>2.41649685833674E-3</v>
      </c>
      <c r="N1866" t="s">
        <v>25361</v>
      </c>
      <c r="O1866" t="str">
        <f>VLOOKUP(E1866,usvi_genera_relabel!A$2:B$12642,2)</f>
        <v>ASV_00300: Actinobacteria; Candidatus Aquiluna</v>
      </c>
    </row>
    <row r="1867" spans="1:15" x14ac:dyDescent="0.2">
      <c r="A1867" t="s">
        <v>12</v>
      </c>
      <c r="B1867" t="s">
        <v>25362</v>
      </c>
      <c r="C1867" t="s">
        <v>13</v>
      </c>
      <c r="D1867" t="s">
        <v>13</v>
      </c>
      <c r="E1867" t="s">
        <v>945</v>
      </c>
      <c r="F1867" t="s">
        <v>122</v>
      </c>
      <c r="G1867">
        <v>0.54264919206103002</v>
      </c>
      <c r="H1867" t="s">
        <v>25363</v>
      </c>
      <c r="I1867" s="1">
        <v>3.01660153121644E-6</v>
      </c>
      <c r="J1867" s="1">
        <v>3.01660153121644E-6</v>
      </c>
      <c r="K1867" s="1">
        <v>3.01660153121644E-6</v>
      </c>
      <c r="L1867" s="1">
        <v>7.6331133561190298E-4</v>
      </c>
      <c r="M1867" s="1">
        <v>7.6331133561190298E-4</v>
      </c>
      <c r="N1867">
        <v>0.54264919206103002</v>
      </c>
      <c r="O1867" t="str">
        <f>VLOOKUP(E1867,usvi_genera_relabel!A$2:B$12642,2)</f>
        <v>ASV_00300: Actinobacteria; Candidatus Aquiluna</v>
      </c>
    </row>
    <row r="1868" spans="1:15" x14ac:dyDescent="0.2">
      <c r="A1868" t="s">
        <v>12</v>
      </c>
      <c r="B1868" t="s">
        <v>25362</v>
      </c>
      <c r="C1868" t="s">
        <v>13</v>
      </c>
      <c r="D1868" t="s">
        <v>13</v>
      </c>
      <c r="E1868" t="s">
        <v>945</v>
      </c>
      <c r="F1868" t="s">
        <v>161</v>
      </c>
      <c r="G1868">
        <v>0.67520301119670201</v>
      </c>
      <c r="H1868" t="s">
        <v>25363</v>
      </c>
      <c r="I1868" s="1">
        <v>3.3175526933996598E-6</v>
      </c>
      <c r="J1868" s="1">
        <v>3.3175526933996598E-6</v>
      </c>
      <c r="K1868" s="1">
        <v>3.3175526933996598E-6</v>
      </c>
      <c r="L1868" s="1">
        <v>8.2453928046089702E-4</v>
      </c>
      <c r="M1868" s="1">
        <v>8.2453928046089702E-4</v>
      </c>
      <c r="N1868">
        <v>0.67520301119670201</v>
      </c>
      <c r="O1868" t="str">
        <f>VLOOKUP(E1868,usvi_genera_relabel!A$2:B$12642,2)</f>
        <v>ASV_00300: Actinobacteria; Candidatus Aquiluna</v>
      </c>
    </row>
    <row r="1869" spans="1:15" x14ac:dyDescent="0.2">
      <c r="A1869" t="s">
        <v>12</v>
      </c>
      <c r="B1869" t="s">
        <v>25362</v>
      </c>
      <c r="C1869" t="s">
        <v>13</v>
      </c>
      <c r="D1869" t="s">
        <v>13</v>
      </c>
      <c r="E1869" t="s">
        <v>945</v>
      </c>
      <c r="F1869" t="s">
        <v>48</v>
      </c>
      <c r="G1869">
        <v>0.52157877098112104</v>
      </c>
      <c r="H1869" t="s">
        <v>25363</v>
      </c>
      <c r="I1869" s="1">
        <v>3.09851062770445E-6</v>
      </c>
      <c r="J1869" s="1">
        <v>3.09851062770445E-6</v>
      </c>
      <c r="K1869" s="1">
        <v>3.09851062770445E-6</v>
      </c>
      <c r="L1869" s="1">
        <v>7.8053037104650199E-4</v>
      </c>
      <c r="M1869" s="1">
        <v>7.8053037104650199E-4</v>
      </c>
      <c r="N1869">
        <v>0.52157877098112104</v>
      </c>
      <c r="O1869" t="str">
        <f>VLOOKUP(E1869,usvi_genera_relabel!A$2:B$12642,2)</f>
        <v>ASV_00300: Actinobacteria; Candidatus Aquiluna</v>
      </c>
    </row>
    <row r="1870" spans="1:15" x14ac:dyDescent="0.2">
      <c r="A1870" t="s">
        <v>12</v>
      </c>
      <c r="B1870" t="s">
        <v>25362</v>
      </c>
      <c r="C1870" t="s">
        <v>13</v>
      </c>
      <c r="D1870" t="s">
        <v>13</v>
      </c>
      <c r="E1870" t="s">
        <v>945</v>
      </c>
      <c r="F1870" t="s">
        <v>50</v>
      </c>
      <c r="G1870">
        <v>0.47856407478674201</v>
      </c>
      <c r="H1870" t="s">
        <v>25363</v>
      </c>
      <c r="I1870" s="1">
        <v>2.42821511900784E-5</v>
      </c>
      <c r="J1870" s="1">
        <v>2.42821511900784E-5</v>
      </c>
      <c r="K1870" s="1">
        <v>2.42821511900784E-5</v>
      </c>
      <c r="L1870">
        <v>4.2663805651757198E-3</v>
      </c>
      <c r="M1870">
        <v>4.2663805651757198E-3</v>
      </c>
      <c r="N1870" t="s">
        <v>25361</v>
      </c>
      <c r="O1870" t="str">
        <f>VLOOKUP(E1870,usvi_genera_relabel!A$2:B$12642,2)</f>
        <v>ASV_00300: Actinobacteria; Candidatus Aquiluna</v>
      </c>
    </row>
    <row r="1871" spans="1:15" x14ac:dyDescent="0.2">
      <c r="A1871" t="s">
        <v>12</v>
      </c>
      <c r="B1871" t="s">
        <v>25362</v>
      </c>
      <c r="C1871" t="s">
        <v>13</v>
      </c>
      <c r="D1871" t="s">
        <v>13</v>
      </c>
      <c r="E1871" t="s">
        <v>945</v>
      </c>
      <c r="F1871" t="s">
        <v>37</v>
      </c>
      <c r="G1871">
        <v>0.71434681957819202</v>
      </c>
      <c r="H1871" t="s">
        <v>25363</v>
      </c>
      <c r="I1871" s="1">
        <v>2.6558035960214201E-12</v>
      </c>
      <c r="J1871" s="1">
        <v>2.6558035960214201E-12</v>
      </c>
      <c r="K1871" s="1">
        <v>2.6558035960214201E-12</v>
      </c>
      <c r="L1871" s="1">
        <v>3.3589951730384299E-9</v>
      </c>
      <c r="M1871" s="1">
        <v>3.3589951730384299E-9</v>
      </c>
      <c r="N1871">
        <v>0.71434681957819202</v>
      </c>
      <c r="O1871" t="str">
        <f>VLOOKUP(E1871,usvi_genera_relabel!A$2:B$12642,2)</f>
        <v>ASV_00300: Actinobacteria; Candidatus Aquiluna</v>
      </c>
    </row>
    <row r="1872" spans="1:15" x14ac:dyDescent="0.2">
      <c r="A1872" t="s">
        <v>12</v>
      </c>
      <c r="B1872" t="s">
        <v>25362</v>
      </c>
      <c r="C1872" t="s">
        <v>13</v>
      </c>
      <c r="D1872" t="s">
        <v>13</v>
      </c>
      <c r="E1872" t="s">
        <v>945</v>
      </c>
      <c r="F1872" t="s">
        <v>117</v>
      </c>
      <c r="G1872">
        <v>0.56782673168487696</v>
      </c>
      <c r="H1872" t="s">
        <v>25363</v>
      </c>
      <c r="I1872" s="1">
        <v>2.4136039603571598E-7</v>
      </c>
      <c r="J1872" s="1">
        <v>2.4136039603571598E-7</v>
      </c>
      <c r="K1872" s="1">
        <v>2.4136039603571598E-7</v>
      </c>
      <c r="L1872" s="1">
        <v>8.7970246096265395E-5</v>
      </c>
      <c r="M1872" s="1">
        <v>8.7970246096265395E-5</v>
      </c>
      <c r="N1872">
        <v>0.56782673168487696</v>
      </c>
      <c r="O1872" t="str">
        <f>VLOOKUP(E1872,usvi_genera_relabel!A$2:B$12642,2)</f>
        <v>ASV_00300: Actinobacteria; Candidatus Aquiluna</v>
      </c>
    </row>
    <row r="1873" spans="1:15" x14ac:dyDescent="0.2">
      <c r="A1873" t="s">
        <v>12</v>
      </c>
      <c r="B1873" t="s">
        <v>25362</v>
      </c>
      <c r="C1873" t="s">
        <v>13</v>
      </c>
      <c r="D1873" t="s">
        <v>13</v>
      </c>
      <c r="E1873" t="s">
        <v>945</v>
      </c>
      <c r="F1873" t="s">
        <v>66</v>
      </c>
      <c r="G1873">
        <v>0.52256102855358999</v>
      </c>
      <c r="H1873" t="s">
        <v>25363</v>
      </c>
      <c r="I1873" s="1">
        <v>2.94634381942753E-6</v>
      </c>
      <c r="J1873" s="1">
        <v>2.94634381942753E-6</v>
      </c>
      <c r="K1873" s="1">
        <v>2.94634381942753E-6</v>
      </c>
      <c r="L1873" s="1">
        <v>7.4770852215706198E-4</v>
      </c>
      <c r="M1873" s="1">
        <v>7.4770852215706198E-4</v>
      </c>
      <c r="N1873">
        <v>0.52256102855358999</v>
      </c>
      <c r="O1873" t="str">
        <f>VLOOKUP(E1873,usvi_genera_relabel!A$2:B$12642,2)</f>
        <v>ASV_00300: Actinobacteria; Candidatus Aquiluna</v>
      </c>
    </row>
    <row r="1874" spans="1:15" x14ac:dyDescent="0.2">
      <c r="A1874" t="s">
        <v>12</v>
      </c>
      <c r="B1874" t="s">
        <v>25362</v>
      </c>
      <c r="C1874" t="s">
        <v>13</v>
      </c>
      <c r="D1874" t="s">
        <v>13</v>
      </c>
      <c r="E1874" t="s">
        <v>945</v>
      </c>
      <c r="F1874" t="s">
        <v>45</v>
      </c>
      <c r="G1874">
        <v>0.66429261078111801</v>
      </c>
      <c r="H1874" t="s">
        <v>25363</v>
      </c>
      <c r="I1874" s="1">
        <v>2.6867195635075E-10</v>
      </c>
      <c r="J1874" s="1">
        <v>2.6867195635075E-10</v>
      </c>
      <c r="K1874" s="1">
        <v>2.6867195635075E-10</v>
      </c>
      <c r="L1874" s="1">
        <v>2.02838879461624E-7</v>
      </c>
      <c r="M1874" s="1">
        <v>2.02838879461624E-7</v>
      </c>
      <c r="N1874">
        <v>0.66429261078111801</v>
      </c>
      <c r="O1874" t="str">
        <f>VLOOKUP(E1874,usvi_genera_relabel!A$2:B$12642,2)</f>
        <v>ASV_00300: Actinobacteria; Candidatus Aquiluna</v>
      </c>
    </row>
    <row r="1875" spans="1:15" x14ac:dyDescent="0.2">
      <c r="A1875" t="s">
        <v>12</v>
      </c>
      <c r="B1875" t="s">
        <v>25362</v>
      </c>
      <c r="C1875" t="s">
        <v>13</v>
      </c>
      <c r="D1875" t="s">
        <v>13</v>
      </c>
      <c r="E1875" t="s">
        <v>945</v>
      </c>
      <c r="F1875" t="s">
        <v>30</v>
      </c>
      <c r="G1875">
        <v>0.63069121632290304</v>
      </c>
      <c r="H1875" t="s">
        <v>25363</v>
      </c>
      <c r="I1875" s="1">
        <v>3.7503121696821703E-9</v>
      </c>
      <c r="J1875" s="1">
        <v>3.7503121696821703E-9</v>
      </c>
      <c r="K1875" s="1">
        <v>3.7503121696821703E-9</v>
      </c>
      <c r="L1875" s="1">
        <v>2.2361800429516302E-6</v>
      </c>
      <c r="M1875" s="1">
        <v>2.2361800429516302E-6</v>
      </c>
      <c r="N1875">
        <v>0.63069121632290304</v>
      </c>
      <c r="O1875" t="str">
        <f>VLOOKUP(E1875,usvi_genera_relabel!A$2:B$12642,2)</f>
        <v>ASV_00300: Actinobacteria; Candidatus Aquiluna</v>
      </c>
    </row>
    <row r="1876" spans="1:15" x14ac:dyDescent="0.2">
      <c r="A1876" t="s">
        <v>12</v>
      </c>
      <c r="B1876" t="s">
        <v>25362</v>
      </c>
      <c r="C1876" t="s">
        <v>13</v>
      </c>
      <c r="D1876" t="s">
        <v>13</v>
      </c>
      <c r="E1876" t="s">
        <v>116</v>
      </c>
      <c r="F1876" t="s">
        <v>37</v>
      </c>
      <c r="G1876">
        <v>-0.49266046737917402</v>
      </c>
      <c r="H1876" t="s">
        <v>25363</v>
      </c>
      <c r="I1876" s="1">
        <v>1.27489076368767E-5</v>
      </c>
      <c r="J1876" s="1">
        <v>1.27489076368767E-5</v>
      </c>
      <c r="K1876" s="1">
        <v>1.27489076368767E-5</v>
      </c>
      <c r="L1876">
        <v>2.5397121611400101E-3</v>
      </c>
      <c r="M1876">
        <v>2.5397121611400101E-3</v>
      </c>
      <c r="N1876" t="s">
        <v>25361</v>
      </c>
      <c r="O1876" t="str">
        <f>VLOOKUP(E1876,usvi_genera_relabel!A$2:B$12642,2)</f>
        <v>ASV_00303: Thermoplasmata; Marine Group II</v>
      </c>
    </row>
    <row r="1877" spans="1:15" x14ac:dyDescent="0.2">
      <c r="A1877" t="s">
        <v>12</v>
      </c>
      <c r="B1877" t="s">
        <v>25362</v>
      </c>
      <c r="C1877" t="s">
        <v>13</v>
      </c>
      <c r="D1877" t="s">
        <v>13</v>
      </c>
      <c r="E1877" t="s">
        <v>1388</v>
      </c>
      <c r="F1877" t="s">
        <v>157</v>
      </c>
      <c r="G1877">
        <v>0.478000608692149</v>
      </c>
      <c r="H1877" t="s">
        <v>25363</v>
      </c>
      <c r="I1877" s="1">
        <v>2.49010662454446E-5</v>
      </c>
      <c r="J1877" s="1">
        <v>2.49010662454446E-5</v>
      </c>
      <c r="K1877" s="1">
        <v>2.49010662454446E-5</v>
      </c>
      <c r="L1877">
        <v>4.3544661959556896E-3</v>
      </c>
      <c r="M1877">
        <v>4.3544661959556896E-3</v>
      </c>
      <c r="N1877" t="s">
        <v>25361</v>
      </c>
      <c r="O1877" t="str">
        <f>VLOOKUP(E1877,usvi_genera_relabel!A$2:B$12642,2)</f>
        <v>ASV_00316: Bacteroidia; Flavobacteriaceae</v>
      </c>
    </row>
    <row r="1878" spans="1:15" x14ac:dyDescent="0.2">
      <c r="A1878" t="s">
        <v>12</v>
      </c>
      <c r="B1878" t="s">
        <v>25362</v>
      </c>
      <c r="C1878" t="s">
        <v>13</v>
      </c>
      <c r="D1878" t="s">
        <v>13</v>
      </c>
      <c r="E1878" t="s">
        <v>1388</v>
      </c>
      <c r="F1878" t="s">
        <v>31</v>
      </c>
      <c r="G1878">
        <v>0.469879497637608</v>
      </c>
      <c r="H1878" t="s">
        <v>25363</v>
      </c>
      <c r="I1878" s="1">
        <v>3.5616193878132203E-5</v>
      </c>
      <c r="J1878" s="1">
        <v>3.5616193878132203E-5</v>
      </c>
      <c r="K1878" s="1">
        <v>3.5616193878132203E-5</v>
      </c>
      <c r="L1878">
        <v>5.8309861401953603E-3</v>
      </c>
      <c r="M1878">
        <v>5.8309861401953603E-3</v>
      </c>
      <c r="N1878" t="s">
        <v>25361</v>
      </c>
      <c r="O1878" t="str">
        <f>VLOOKUP(E1878,usvi_genera_relabel!A$2:B$12642,2)</f>
        <v>ASV_00316: Bacteroidia; Flavobacteriaceae</v>
      </c>
    </row>
    <row r="1879" spans="1:15" x14ac:dyDescent="0.2">
      <c r="A1879" t="s">
        <v>12</v>
      </c>
      <c r="B1879" t="s">
        <v>25362</v>
      </c>
      <c r="C1879" t="s">
        <v>13</v>
      </c>
      <c r="D1879" t="s">
        <v>13</v>
      </c>
      <c r="E1879" t="s">
        <v>1388</v>
      </c>
      <c r="F1879" t="s">
        <v>15</v>
      </c>
      <c r="G1879">
        <v>0.478799406500792</v>
      </c>
      <c r="H1879" t="s">
        <v>25363</v>
      </c>
      <c r="I1879" s="1">
        <v>2.4027922625528201E-5</v>
      </c>
      <c r="J1879" s="1">
        <v>2.4027922625528201E-5</v>
      </c>
      <c r="K1879" s="1">
        <v>2.4027922625528201E-5</v>
      </c>
      <c r="L1879">
        <v>4.2367938089719597E-3</v>
      </c>
      <c r="M1879">
        <v>4.2367938089719597E-3</v>
      </c>
      <c r="N1879" t="s">
        <v>25361</v>
      </c>
      <c r="O1879" t="str">
        <f>VLOOKUP(E1879,usvi_genera_relabel!A$2:B$12642,2)</f>
        <v>ASV_00316: Bacteroidia; Flavobacteriaceae</v>
      </c>
    </row>
    <row r="1880" spans="1:15" x14ac:dyDescent="0.2">
      <c r="A1880" t="s">
        <v>12</v>
      </c>
      <c r="B1880" t="s">
        <v>25362</v>
      </c>
      <c r="C1880" t="s">
        <v>13</v>
      </c>
      <c r="D1880" t="s">
        <v>13</v>
      </c>
      <c r="E1880" t="s">
        <v>1388</v>
      </c>
      <c r="F1880" t="s">
        <v>44</v>
      </c>
      <c r="G1880">
        <v>0.570847540650121</v>
      </c>
      <c r="H1880" t="s">
        <v>25363</v>
      </c>
      <c r="I1880" s="1">
        <v>2.01503238089598E-7</v>
      </c>
      <c r="J1880" s="1">
        <v>2.01503238089598E-7</v>
      </c>
      <c r="K1880" s="1">
        <v>2.01503238089598E-7</v>
      </c>
      <c r="L1880" s="1">
        <v>7.5193555332408907E-5</v>
      </c>
      <c r="M1880" s="1">
        <v>7.5193555332408907E-5</v>
      </c>
      <c r="N1880">
        <v>0.570847540650121</v>
      </c>
      <c r="O1880" t="str">
        <f>VLOOKUP(E1880,usvi_genera_relabel!A$2:B$12642,2)</f>
        <v>ASV_00316: Bacteroidia; Flavobacteriaceae</v>
      </c>
    </row>
    <row r="1881" spans="1:15" x14ac:dyDescent="0.2">
      <c r="A1881" t="s">
        <v>12</v>
      </c>
      <c r="B1881" t="s">
        <v>25362</v>
      </c>
      <c r="C1881" t="s">
        <v>13</v>
      </c>
      <c r="D1881" t="s">
        <v>13</v>
      </c>
      <c r="E1881" t="s">
        <v>1388</v>
      </c>
      <c r="F1881" t="s">
        <v>159</v>
      </c>
      <c r="G1881">
        <v>0.51445241535990405</v>
      </c>
      <c r="H1881" t="s">
        <v>25363</v>
      </c>
      <c r="I1881" s="1">
        <v>4.4441760046480703E-6</v>
      </c>
      <c r="J1881" s="1">
        <v>4.4441760046480703E-6</v>
      </c>
      <c r="K1881" s="1">
        <v>4.4441760046480703E-6</v>
      </c>
      <c r="L1881">
        <v>1.0540223015252799E-3</v>
      </c>
      <c r="M1881">
        <v>1.0540223015252799E-3</v>
      </c>
      <c r="N1881">
        <v>0.51445241535990405</v>
      </c>
      <c r="O1881" t="str">
        <f>VLOOKUP(E1881,usvi_genera_relabel!A$2:B$12642,2)</f>
        <v>ASV_00316: Bacteroidia; Flavobacteriaceae</v>
      </c>
    </row>
    <row r="1882" spans="1:15" x14ac:dyDescent="0.2">
      <c r="A1882" t="s">
        <v>12</v>
      </c>
      <c r="B1882" t="s">
        <v>25362</v>
      </c>
      <c r="C1882" t="s">
        <v>13</v>
      </c>
      <c r="D1882" t="s">
        <v>13</v>
      </c>
      <c r="E1882" t="s">
        <v>1388</v>
      </c>
      <c r="F1882" t="s">
        <v>50</v>
      </c>
      <c r="G1882">
        <v>0.45145389485157</v>
      </c>
      <c r="H1882" t="s">
        <v>25363</v>
      </c>
      <c r="I1882" s="1">
        <v>7.7637264730712506E-5</v>
      </c>
      <c r="J1882" s="1">
        <v>7.7637264730712506E-5</v>
      </c>
      <c r="K1882" s="1">
        <v>7.7637264730712506E-5</v>
      </c>
      <c r="L1882">
        <v>1.1061311011577001E-2</v>
      </c>
      <c r="M1882">
        <v>1.1061311011577001E-2</v>
      </c>
      <c r="N1882" t="s">
        <v>25361</v>
      </c>
      <c r="O1882" t="str">
        <f>VLOOKUP(E1882,usvi_genera_relabel!A$2:B$12642,2)</f>
        <v>ASV_00316: Bacteroidia; Flavobacteriaceae</v>
      </c>
    </row>
    <row r="1883" spans="1:15" x14ac:dyDescent="0.2">
      <c r="A1883" t="s">
        <v>12</v>
      </c>
      <c r="B1883" t="s">
        <v>25362</v>
      </c>
      <c r="C1883" t="s">
        <v>13</v>
      </c>
      <c r="D1883" t="s">
        <v>13</v>
      </c>
      <c r="E1883" t="s">
        <v>1388</v>
      </c>
      <c r="F1883" t="s">
        <v>37</v>
      </c>
      <c r="G1883">
        <v>0.56791861535176202</v>
      </c>
      <c r="H1883" t="s">
        <v>25363</v>
      </c>
      <c r="I1883" s="1">
        <v>2.4004536993033701E-7</v>
      </c>
      <c r="J1883" s="1">
        <v>2.4004536993033701E-7</v>
      </c>
      <c r="K1883" s="1">
        <v>2.4004536993033701E-7</v>
      </c>
      <c r="L1883" s="1">
        <v>8.7572488321053699E-5</v>
      </c>
      <c r="M1883" s="1">
        <v>8.7572488321053699E-5</v>
      </c>
      <c r="N1883">
        <v>0.56791861535176202</v>
      </c>
      <c r="O1883" t="str">
        <f>VLOOKUP(E1883,usvi_genera_relabel!A$2:B$12642,2)</f>
        <v>ASV_00316: Bacteroidia; Flavobacteriaceae</v>
      </c>
    </row>
    <row r="1884" spans="1:15" x14ac:dyDescent="0.2">
      <c r="A1884" t="s">
        <v>12</v>
      </c>
      <c r="B1884" t="s">
        <v>25362</v>
      </c>
      <c r="C1884" t="s">
        <v>13</v>
      </c>
      <c r="D1884" t="s">
        <v>13</v>
      </c>
      <c r="E1884" t="s">
        <v>1388</v>
      </c>
      <c r="F1884" t="s">
        <v>117</v>
      </c>
      <c r="G1884">
        <v>0.487719315363975</v>
      </c>
      <c r="H1884" t="s">
        <v>25363</v>
      </c>
      <c r="I1884" s="1">
        <v>1.6031053472895399E-5</v>
      </c>
      <c r="J1884" s="1">
        <v>1.6031053472895399E-5</v>
      </c>
      <c r="K1884" s="1">
        <v>1.6031053472895399E-5</v>
      </c>
      <c r="L1884">
        <v>3.0574050279454199E-3</v>
      </c>
      <c r="M1884">
        <v>3.0574050279454199E-3</v>
      </c>
      <c r="N1884" t="s">
        <v>25361</v>
      </c>
      <c r="O1884" t="str">
        <f>VLOOKUP(E1884,usvi_genera_relabel!A$2:B$12642,2)</f>
        <v>ASV_00316: Bacteroidia; Flavobacteriaceae</v>
      </c>
    </row>
    <row r="1885" spans="1:15" x14ac:dyDescent="0.2">
      <c r="A1885" t="s">
        <v>12</v>
      </c>
      <c r="B1885" t="s">
        <v>25362</v>
      </c>
      <c r="C1885" t="s">
        <v>13</v>
      </c>
      <c r="D1885" t="s">
        <v>13</v>
      </c>
      <c r="E1885" t="s">
        <v>1388</v>
      </c>
      <c r="F1885" t="s">
        <v>45</v>
      </c>
      <c r="G1885">
        <v>0.53506139882290105</v>
      </c>
      <c r="H1885" t="s">
        <v>25363</v>
      </c>
      <c r="I1885" s="1">
        <v>1.53072712909395E-6</v>
      </c>
      <c r="J1885" s="1">
        <v>1.53072712909395E-6</v>
      </c>
      <c r="K1885" s="1">
        <v>1.53072712909395E-6</v>
      </c>
      <c r="L1885" s="1">
        <v>4.2876570535210702E-4</v>
      </c>
      <c r="M1885" s="1">
        <v>4.2876570535210702E-4</v>
      </c>
      <c r="N1885">
        <v>0.53506139882290105</v>
      </c>
      <c r="O1885" t="str">
        <f>VLOOKUP(E1885,usvi_genera_relabel!A$2:B$12642,2)</f>
        <v>ASV_00316: Bacteroidia; Flavobacteriaceae</v>
      </c>
    </row>
    <row r="1886" spans="1:15" x14ac:dyDescent="0.2">
      <c r="A1886" t="s">
        <v>12</v>
      </c>
      <c r="B1886" t="s">
        <v>25362</v>
      </c>
      <c r="C1886" t="s">
        <v>13</v>
      </c>
      <c r="D1886" t="s">
        <v>13</v>
      </c>
      <c r="E1886" t="s">
        <v>1388</v>
      </c>
      <c r="F1886" t="s">
        <v>30</v>
      </c>
      <c r="G1886">
        <v>0.52592847721074698</v>
      </c>
      <c r="H1886" t="s">
        <v>25363</v>
      </c>
      <c r="I1886" s="1">
        <v>2.4762084091604001E-6</v>
      </c>
      <c r="J1886" s="1">
        <v>2.4762084091604001E-6</v>
      </c>
      <c r="K1886" s="1">
        <v>2.4762084091604001E-6</v>
      </c>
      <c r="L1886" s="1">
        <v>6.4771588997595696E-4</v>
      </c>
      <c r="M1886" s="1">
        <v>6.4771588997595696E-4</v>
      </c>
      <c r="N1886">
        <v>0.52592847721074698</v>
      </c>
      <c r="O1886" t="str">
        <f>VLOOKUP(E1886,usvi_genera_relabel!A$2:B$12642,2)</f>
        <v>ASV_00316: Bacteroidia; Flavobacteriaceae</v>
      </c>
    </row>
    <row r="1887" spans="1:15" x14ac:dyDescent="0.2">
      <c r="A1887" t="s">
        <v>12</v>
      </c>
      <c r="B1887" t="s">
        <v>25362</v>
      </c>
      <c r="C1887" t="s">
        <v>13</v>
      </c>
      <c r="D1887" t="s">
        <v>13</v>
      </c>
      <c r="E1887" t="s">
        <v>119</v>
      </c>
      <c r="F1887" t="s">
        <v>157</v>
      </c>
      <c r="G1887">
        <v>-0.475847611872252</v>
      </c>
      <c r="H1887" t="s">
        <v>25363</v>
      </c>
      <c r="I1887" s="1">
        <v>2.74036177405946E-5</v>
      </c>
      <c r="J1887" s="1">
        <v>2.74036177405946E-5</v>
      </c>
      <c r="K1887" s="1">
        <v>2.74036177405946E-5</v>
      </c>
      <c r="L1887">
        <v>4.7183159697912003E-3</v>
      </c>
      <c r="M1887">
        <v>4.7183159697912003E-3</v>
      </c>
      <c r="N1887" t="s">
        <v>25361</v>
      </c>
      <c r="O1887" t="str">
        <f>VLOOKUP(E1887,usvi_genera_relabel!A$2:B$12642,2)</f>
        <v>ASV_00319: Planctomycetota; OM190</v>
      </c>
    </row>
    <row r="1888" spans="1:15" x14ac:dyDescent="0.2">
      <c r="A1888" t="s">
        <v>12</v>
      </c>
      <c r="B1888" t="s">
        <v>25362</v>
      </c>
      <c r="C1888" t="s">
        <v>13</v>
      </c>
      <c r="D1888" t="s">
        <v>13</v>
      </c>
      <c r="E1888" t="s">
        <v>119</v>
      </c>
      <c r="F1888" t="s">
        <v>44</v>
      </c>
      <c r="G1888">
        <v>-0.49565915303070901</v>
      </c>
      <c r="H1888" t="s">
        <v>25363</v>
      </c>
      <c r="I1888" s="1">
        <v>1.10748965592204E-5</v>
      </c>
      <c r="J1888" s="1">
        <v>1.10748965592204E-5</v>
      </c>
      <c r="K1888" s="1">
        <v>1.10748965592204E-5</v>
      </c>
      <c r="L1888">
        <v>2.2626545450489199E-3</v>
      </c>
      <c r="M1888">
        <v>2.2626545450489199E-3</v>
      </c>
      <c r="N1888" t="s">
        <v>25361</v>
      </c>
      <c r="O1888" t="str">
        <f>VLOOKUP(E1888,usvi_genera_relabel!A$2:B$12642,2)</f>
        <v>ASV_00319: Planctomycetota; OM190</v>
      </c>
    </row>
    <row r="1889" spans="1:15" x14ac:dyDescent="0.2">
      <c r="A1889" t="s">
        <v>12</v>
      </c>
      <c r="B1889" t="s">
        <v>25362</v>
      </c>
      <c r="C1889" t="s">
        <v>13</v>
      </c>
      <c r="D1889" t="s">
        <v>13</v>
      </c>
      <c r="E1889" t="s">
        <v>119</v>
      </c>
      <c r="F1889" t="s">
        <v>45</v>
      </c>
      <c r="G1889">
        <v>-0.54148176523394298</v>
      </c>
      <c r="H1889" t="s">
        <v>25363</v>
      </c>
      <c r="I1889" s="1">
        <v>1.0822900260580099E-6</v>
      </c>
      <c r="J1889" s="1">
        <v>1.0822900260580099E-6</v>
      </c>
      <c r="K1889" s="1">
        <v>1.0822900260580099E-6</v>
      </c>
      <c r="L1889" s="1">
        <v>3.2291178820149197E-4</v>
      </c>
      <c r="M1889" s="1">
        <v>3.2291178820149197E-4</v>
      </c>
      <c r="N1889">
        <v>-0.54148176523394298</v>
      </c>
      <c r="O1889" t="str">
        <f>VLOOKUP(E1889,usvi_genera_relabel!A$2:B$12642,2)</f>
        <v>ASV_00319: Planctomycetota; OM190</v>
      </c>
    </row>
    <row r="1890" spans="1:15" x14ac:dyDescent="0.2">
      <c r="A1890" t="s">
        <v>12</v>
      </c>
      <c r="B1890" t="s">
        <v>25362</v>
      </c>
      <c r="C1890" t="s">
        <v>13</v>
      </c>
      <c r="D1890" t="s">
        <v>13</v>
      </c>
      <c r="E1890" t="s">
        <v>119</v>
      </c>
      <c r="F1890" t="s">
        <v>30</v>
      </c>
      <c r="G1890">
        <v>-0.46115742148945099</v>
      </c>
      <c r="H1890" t="s">
        <v>25363</v>
      </c>
      <c r="I1890" s="1">
        <v>5.1791856580531602E-5</v>
      </c>
      <c r="J1890" s="1">
        <v>5.1791856580531602E-5</v>
      </c>
      <c r="K1890" s="1">
        <v>5.1791856580531602E-5</v>
      </c>
      <c r="L1890">
        <v>7.8963266503353207E-3</v>
      </c>
      <c r="M1890">
        <v>7.8963266503353207E-3</v>
      </c>
      <c r="N1890" t="s">
        <v>25361</v>
      </c>
      <c r="O1890" t="str">
        <f>VLOOKUP(E1890,usvi_genera_relabel!A$2:B$12642,2)</f>
        <v>ASV_00319: Planctomycetota; OM190</v>
      </c>
    </row>
    <row r="1891" spans="1:15" x14ac:dyDescent="0.2">
      <c r="A1891" t="s">
        <v>12</v>
      </c>
      <c r="B1891" t="s">
        <v>25362</v>
      </c>
      <c r="C1891" t="s">
        <v>13</v>
      </c>
      <c r="D1891" t="s">
        <v>13</v>
      </c>
      <c r="E1891" t="s">
        <v>948</v>
      </c>
      <c r="F1891" t="s">
        <v>157</v>
      </c>
      <c r="G1891">
        <v>0.47525723359647198</v>
      </c>
      <c r="H1891" t="s">
        <v>25363</v>
      </c>
      <c r="I1891" s="1">
        <v>2.8129609483396899E-5</v>
      </c>
      <c r="J1891" s="1">
        <v>2.8129609483396899E-5</v>
      </c>
      <c r="K1891" s="1">
        <v>2.8129609483396899E-5</v>
      </c>
      <c r="L1891">
        <v>4.8126221036087196E-3</v>
      </c>
      <c r="M1891">
        <v>4.8126221036087196E-3</v>
      </c>
      <c r="N1891" t="s">
        <v>25361</v>
      </c>
      <c r="O1891" t="str">
        <f>VLOOKUP(E1891,usvi_genera_relabel!A$2:B$12642,2)</f>
        <v>ASV_00321: Bacteroidia; Aureicoccus</v>
      </c>
    </row>
    <row r="1892" spans="1:15" x14ac:dyDescent="0.2">
      <c r="A1892" t="s">
        <v>12</v>
      </c>
      <c r="B1892" t="s">
        <v>25362</v>
      </c>
      <c r="C1892" t="s">
        <v>13</v>
      </c>
      <c r="D1892" t="s">
        <v>13</v>
      </c>
      <c r="E1892" t="s">
        <v>948</v>
      </c>
      <c r="F1892" t="s">
        <v>44</v>
      </c>
      <c r="G1892">
        <v>0.55180531390050802</v>
      </c>
      <c r="H1892" t="s">
        <v>25363</v>
      </c>
      <c r="I1892" s="1">
        <v>6.1041022354094503E-7</v>
      </c>
      <c r="J1892" s="1">
        <v>6.1041022354094503E-7</v>
      </c>
      <c r="K1892" s="1">
        <v>6.1041022354094503E-7</v>
      </c>
      <c r="L1892" s="1">
        <v>1.9862332600553299E-4</v>
      </c>
      <c r="M1892" s="1">
        <v>1.9862332600553299E-4</v>
      </c>
      <c r="N1892">
        <v>0.55180531390050802</v>
      </c>
      <c r="O1892" t="str">
        <f>VLOOKUP(E1892,usvi_genera_relabel!A$2:B$12642,2)</f>
        <v>ASV_00321: Bacteroidia; Aureicoccus</v>
      </c>
    </row>
    <row r="1893" spans="1:15" x14ac:dyDescent="0.2">
      <c r="A1893" t="s">
        <v>12</v>
      </c>
      <c r="B1893" t="s">
        <v>25362</v>
      </c>
      <c r="C1893" t="s">
        <v>13</v>
      </c>
      <c r="D1893" t="s">
        <v>13</v>
      </c>
      <c r="E1893" t="s">
        <v>948</v>
      </c>
      <c r="F1893" t="s">
        <v>159</v>
      </c>
      <c r="G1893">
        <v>0.52486229229327297</v>
      </c>
      <c r="H1893" t="s">
        <v>25363</v>
      </c>
      <c r="I1893" s="1">
        <v>2.6168458148661302E-6</v>
      </c>
      <c r="J1893" s="1">
        <v>2.6168458148661302E-6</v>
      </c>
      <c r="K1893" s="1">
        <v>2.6168458148661302E-6</v>
      </c>
      <c r="L1893" s="1">
        <v>6.7860818849799199E-4</v>
      </c>
      <c r="M1893" s="1">
        <v>6.7860818849799199E-4</v>
      </c>
      <c r="N1893">
        <v>0.52486229229327297</v>
      </c>
      <c r="O1893" t="str">
        <f>VLOOKUP(E1893,usvi_genera_relabel!A$2:B$12642,2)</f>
        <v>ASV_00321: Bacteroidia; Aureicoccus</v>
      </c>
    </row>
    <row r="1894" spans="1:15" x14ac:dyDescent="0.2">
      <c r="A1894" t="s">
        <v>12</v>
      </c>
      <c r="B1894" t="s">
        <v>25362</v>
      </c>
      <c r="C1894" t="s">
        <v>13</v>
      </c>
      <c r="D1894" t="s">
        <v>13</v>
      </c>
      <c r="E1894" t="s">
        <v>948</v>
      </c>
      <c r="F1894" t="s">
        <v>68</v>
      </c>
      <c r="G1894">
        <v>0.452459292236504</v>
      </c>
      <c r="H1894" t="s">
        <v>25363</v>
      </c>
      <c r="I1894" s="1">
        <v>7.4490235212959597E-5</v>
      </c>
      <c r="J1894" s="1">
        <v>7.4490235212959597E-5</v>
      </c>
      <c r="K1894" s="1">
        <v>7.4490235212959597E-5</v>
      </c>
      <c r="L1894">
        <v>1.06711998512873E-2</v>
      </c>
      <c r="M1894">
        <v>1.06711998512873E-2</v>
      </c>
      <c r="N1894" t="s">
        <v>25361</v>
      </c>
      <c r="O1894" t="str">
        <f>VLOOKUP(E1894,usvi_genera_relabel!A$2:B$12642,2)</f>
        <v>ASV_00321: Bacteroidia; Aureicoccus</v>
      </c>
    </row>
    <row r="1895" spans="1:15" x14ac:dyDescent="0.2">
      <c r="A1895" t="s">
        <v>12</v>
      </c>
      <c r="B1895" t="s">
        <v>25362</v>
      </c>
      <c r="C1895" t="s">
        <v>13</v>
      </c>
      <c r="D1895" t="s">
        <v>13</v>
      </c>
      <c r="E1895" t="s">
        <v>948</v>
      </c>
      <c r="F1895" t="s">
        <v>37</v>
      </c>
      <c r="G1895">
        <v>0.58601921397426004</v>
      </c>
      <c r="H1895" t="s">
        <v>25363</v>
      </c>
      <c r="I1895" s="1">
        <v>7.9154060962970596E-8</v>
      </c>
      <c r="J1895" s="1">
        <v>7.9154060962970596E-8</v>
      </c>
      <c r="K1895" s="1">
        <v>7.9154060962970596E-8</v>
      </c>
      <c r="L1895" s="1">
        <v>3.3227559094727003E-5</v>
      </c>
      <c r="M1895" s="1">
        <v>3.3227559094727003E-5</v>
      </c>
      <c r="N1895">
        <v>0.58601921397426004</v>
      </c>
      <c r="O1895" t="str">
        <f>VLOOKUP(E1895,usvi_genera_relabel!A$2:B$12642,2)</f>
        <v>ASV_00321: Bacteroidia; Aureicoccus</v>
      </c>
    </row>
    <row r="1896" spans="1:15" x14ac:dyDescent="0.2">
      <c r="A1896" t="s">
        <v>12</v>
      </c>
      <c r="B1896" t="s">
        <v>25362</v>
      </c>
      <c r="C1896" t="s">
        <v>13</v>
      </c>
      <c r="D1896" t="s">
        <v>13</v>
      </c>
      <c r="E1896" t="s">
        <v>948</v>
      </c>
      <c r="F1896" t="s">
        <v>45</v>
      </c>
      <c r="G1896">
        <v>0.56614321442794002</v>
      </c>
      <c r="H1896" t="s">
        <v>25363</v>
      </c>
      <c r="I1896" s="1">
        <v>2.6669306051817198E-7</v>
      </c>
      <c r="J1896" s="1">
        <v>2.6669306051817198E-7</v>
      </c>
      <c r="K1896" s="1">
        <v>2.6669306051817198E-7</v>
      </c>
      <c r="L1896" s="1">
        <v>9.5644952041885195E-5</v>
      </c>
      <c r="M1896" s="1">
        <v>9.5644952041885195E-5</v>
      </c>
      <c r="N1896">
        <v>0.56614321442794002</v>
      </c>
      <c r="O1896" t="str">
        <f>VLOOKUP(E1896,usvi_genera_relabel!A$2:B$12642,2)</f>
        <v>ASV_00321: Bacteroidia; Aureicoccus</v>
      </c>
    </row>
    <row r="1897" spans="1:15" x14ac:dyDescent="0.2">
      <c r="A1897" t="s">
        <v>12</v>
      </c>
      <c r="B1897" t="s">
        <v>25362</v>
      </c>
      <c r="C1897" t="s">
        <v>13</v>
      </c>
      <c r="D1897" t="s">
        <v>13</v>
      </c>
      <c r="E1897" t="s">
        <v>948</v>
      </c>
      <c r="F1897" t="s">
        <v>30</v>
      </c>
      <c r="G1897">
        <v>0.50406893892173799</v>
      </c>
      <c r="H1897" t="s">
        <v>25363</v>
      </c>
      <c r="I1897" s="1">
        <v>7.4094919082834399E-6</v>
      </c>
      <c r="J1897" s="1">
        <v>7.4094919082834399E-6</v>
      </c>
      <c r="K1897" s="1">
        <v>7.4094919082834399E-6</v>
      </c>
      <c r="L1897">
        <v>1.61899569551422E-3</v>
      </c>
      <c r="M1897">
        <v>1.61899569551422E-3</v>
      </c>
      <c r="N1897">
        <v>0.50406893892173799</v>
      </c>
      <c r="O1897" t="str">
        <f>VLOOKUP(E1897,usvi_genera_relabel!A$2:B$12642,2)</f>
        <v>ASV_00321: Bacteroidia; Aureicoccus</v>
      </c>
    </row>
    <row r="1898" spans="1:15" x14ac:dyDescent="0.2">
      <c r="A1898" t="s">
        <v>12</v>
      </c>
      <c r="B1898" t="s">
        <v>25362</v>
      </c>
      <c r="C1898" t="s">
        <v>13</v>
      </c>
      <c r="D1898" t="s">
        <v>13</v>
      </c>
      <c r="E1898" t="s">
        <v>123</v>
      </c>
      <c r="F1898" t="s">
        <v>37</v>
      </c>
      <c r="G1898">
        <v>-0.47160664758573101</v>
      </c>
      <c r="H1898" t="s">
        <v>25363</v>
      </c>
      <c r="I1898" s="1">
        <v>3.3030868854228799E-5</v>
      </c>
      <c r="J1898" s="1">
        <v>3.3030868854228799E-5</v>
      </c>
      <c r="K1898" s="1">
        <v>3.3030868854228799E-5</v>
      </c>
      <c r="L1898">
        <v>5.4834043898431498E-3</v>
      </c>
      <c r="M1898">
        <v>5.4834043898431498E-3</v>
      </c>
      <c r="N1898" t="s">
        <v>25361</v>
      </c>
      <c r="O1898" t="str">
        <f>VLOOKUP(E1898,usvi_genera_relabel!A$2:B$12642,2)</f>
        <v>ASV_00324: Alphaproteobacteria; SAR11 Clade II</v>
      </c>
    </row>
    <row r="1899" spans="1:15" x14ac:dyDescent="0.2">
      <c r="A1899" t="s">
        <v>12</v>
      </c>
      <c r="B1899" t="s">
        <v>25362</v>
      </c>
      <c r="C1899" t="s">
        <v>13</v>
      </c>
      <c r="D1899" t="s">
        <v>13</v>
      </c>
      <c r="E1899" t="s">
        <v>124</v>
      </c>
      <c r="F1899" t="s">
        <v>91</v>
      </c>
      <c r="G1899">
        <v>0.478675573663285</v>
      </c>
      <c r="H1899" t="s">
        <v>25363</v>
      </c>
      <c r="I1899" s="1">
        <v>2.4161388778110601E-5</v>
      </c>
      <c r="J1899" s="1">
        <v>2.4161388778110601E-5</v>
      </c>
      <c r="K1899" s="1">
        <v>2.4161388778110601E-5</v>
      </c>
      <c r="L1899">
        <v>4.2517092894645298E-3</v>
      </c>
      <c r="M1899">
        <v>4.2517092894645298E-3</v>
      </c>
      <c r="N1899" t="s">
        <v>25361</v>
      </c>
      <c r="O1899" t="str">
        <f>VLOOKUP(E1899,usvi_genera_relabel!A$2:B$12642,2)</f>
        <v>ASV_00325: Bacteroidia; Marinoscillum</v>
      </c>
    </row>
    <row r="1900" spans="1:15" x14ac:dyDescent="0.2">
      <c r="A1900" t="s">
        <v>12</v>
      </c>
      <c r="B1900" t="s">
        <v>25362</v>
      </c>
      <c r="C1900" t="s">
        <v>13</v>
      </c>
      <c r="D1900" t="s">
        <v>13</v>
      </c>
      <c r="E1900" t="s">
        <v>124</v>
      </c>
      <c r="F1900" t="s">
        <v>44</v>
      </c>
      <c r="G1900">
        <v>-0.464590449246013</v>
      </c>
      <c r="H1900" t="s">
        <v>25363</v>
      </c>
      <c r="I1900" s="1">
        <v>4.4748862168036297E-5</v>
      </c>
      <c r="J1900" s="1">
        <v>4.4748862168036297E-5</v>
      </c>
      <c r="K1900" s="1">
        <v>4.4748862168036297E-5</v>
      </c>
      <c r="L1900">
        <v>7.00954485712424E-3</v>
      </c>
      <c r="M1900">
        <v>7.00954485712424E-3</v>
      </c>
      <c r="N1900" t="s">
        <v>25361</v>
      </c>
      <c r="O1900" t="str">
        <f>VLOOKUP(E1900,usvi_genera_relabel!A$2:B$12642,2)</f>
        <v>ASV_00325: Bacteroidia; Marinoscillum</v>
      </c>
    </row>
    <row r="1901" spans="1:15" x14ac:dyDescent="0.2">
      <c r="A1901" t="s">
        <v>12</v>
      </c>
      <c r="B1901" t="s">
        <v>25362</v>
      </c>
      <c r="C1901" t="s">
        <v>13</v>
      </c>
      <c r="D1901" t="s">
        <v>13</v>
      </c>
      <c r="E1901" t="s">
        <v>124</v>
      </c>
      <c r="F1901" t="s">
        <v>96</v>
      </c>
      <c r="G1901">
        <v>0.470475954015455</v>
      </c>
      <c r="H1901" t="s">
        <v>25363</v>
      </c>
      <c r="I1901" s="1">
        <v>3.4702856587358499E-5</v>
      </c>
      <c r="J1901" s="1">
        <v>3.4702856587358499E-5</v>
      </c>
      <c r="K1901" s="1">
        <v>3.4702856587358499E-5</v>
      </c>
      <c r="L1901">
        <v>5.7137176889204199E-3</v>
      </c>
      <c r="M1901">
        <v>5.7137176889204199E-3</v>
      </c>
      <c r="N1901" t="s">
        <v>25361</v>
      </c>
      <c r="O1901" t="str">
        <f>VLOOKUP(E1901,usvi_genera_relabel!A$2:B$12642,2)</f>
        <v>ASV_00325: Bacteroidia; Marinoscillum</v>
      </c>
    </row>
    <row r="1902" spans="1:15" x14ac:dyDescent="0.2">
      <c r="A1902" t="s">
        <v>12</v>
      </c>
      <c r="B1902" t="s">
        <v>25362</v>
      </c>
      <c r="C1902" t="s">
        <v>13</v>
      </c>
      <c r="D1902" t="s">
        <v>13</v>
      </c>
      <c r="E1902" t="s">
        <v>124</v>
      </c>
      <c r="F1902" t="s">
        <v>71</v>
      </c>
      <c r="G1902">
        <v>0.48233807043931498</v>
      </c>
      <c r="H1902" t="s">
        <v>25363</v>
      </c>
      <c r="I1902" s="1">
        <v>2.0491663941527398E-5</v>
      </c>
      <c r="J1902" s="1">
        <v>2.0491663941527398E-5</v>
      </c>
      <c r="K1902" s="1">
        <v>2.0491663941527398E-5</v>
      </c>
      <c r="L1902">
        <v>3.7343672563235801E-3</v>
      </c>
      <c r="M1902">
        <v>3.7343672563235801E-3</v>
      </c>
      <c r="N1902" t="s">
        <v>25361</v>
      </c>
      <c r="O1902" t="str">
        <f>VLOOKUP(E1902,usvi_genera_relabel!A$2:B$12642,2)</f>
        <v>ASV_00325: Bacteroidia; Marinoscillum</v>
      </c>
    </row>
    <row r="1903" spans="1:15" x14ac:dyDescent="0.2">
      <c r="A1903" t="s">
        <v>12</v>
      </c>
      <c r="B1903" t="s">
        <v>25362</v>
      </c>
      <c r="C1903" t="s">
        <v>13</v>
      </c>
      <c r="D1903" t="s">
        <v>13</v>
      </c>
      <c r="E1903" t="s">
        <v>124</v>
      </c>
      <c r="F1903" t="s">
        <v>37</v>
      </c>
      <c r="G1903">
        <v>-0.47667122219381503</v>
      </c>
      <c r="H1903" t="s">
        <v>25363</v>
      </c>
      <c r="I1903" s="1">
        <v>2.64198885513317E-5</v>
      </c>
      <c r="J1903" s="1">
        <v>2.64198885513317E-5</v>
      </c>
      <c r="K1903" s="1">
        <v>2.64198885513317E-5</v>
      </c>
      <c r="L1903">
        <v>4.5761117405494203E-3</v>
      </c>
      <c r="M1903">
        <v>4.5761117405494203E-3</v>
      </c>
      <c r="N1903" t="s">
        <v>25361</v>
      </c>
      <c r="O1903" t="str">
        <f>VLOOKUP(E1903,usvi_genera_relabel!A$2:B$12642,2)</f>
        <v>ASV_00325: Bacteroidia; Marinoscillum</v>
      </c>
    </row>
    <row r="1904" spans="1:15" x14ac:dyDescent="0.2">
      <c r="A1904" t="s">
        <v>12</v>
      </c>
      <c r="B1904" t="s">
        <v>25362</v>
      </c>
      <c r="C1904" t="s">
        <v>13</v>
      </c>
      <c r="D1904" t="s">
        <v>13</v>
      </c>
      <c r="E1904" t="s">
        <v>1163</v>
      </c>
      <c r="F1904" t="s">
        <v>37</v>
      </c>
      <c r="G1904">
        <v>-0.49102976775906798</v>
      </c>
      <c r="H1904" t="s">
        <v>25363</v>
      </c>
      <c r="I1904" s="1">
        <v>1.37555233264898E-5</v>
      </c>
      <c r="J1904" s="1">
        <v>1.37555233264898E-5</v>
      </c>
      <c r="K1904" s="1">
        <v>1.37555233264898E-5</v>
      </c>
      <c r="L1904">
        <v>2.7058151231697299E-3</v>
      </c>
      <c r="M1904">
        <v>2.7058151231697299E-3</v>
      </c>
      <c r="N1904" t="s">
        <v>25361</v>
      </c>
      <c r="O1904" t="str">
        <f>VLOOKUP(E1904,usvi_genera_relabel!A$2:B$12642,2)</f>
        <v>ASV_00327: Bacteria; Marinimicrobia (SAR406 clade)</v>
      </c>
    </row>
    <row r="1905" spans="1:15" x14ac:dyDescent="0.2">
      <c r="A1905" t="s">
        <v>12</v>
      </c>
      <c r="B1905" t="s">
        <v>25362</v>
      </c>
      <c r="C1905" t="s">
        <v>13</v>
      </c>
      <c r="D1905" t="s">
        <v>13</v>
      </c>
      <c r="E1905" t="s">
        <v>125</v>
      </c>
      <c r="F1905" t="s">
        <v>44</v>
      </c>
      <c r="G1905">
        <v>-0.49216506855556702</v>
      </c>
      <c r="H1905" t="s">
        <v>25363</v>
      </c>
      <c r="I1905" s="1">
        <v>1.30471999021081E-5</v>
      </c>
      <c r="J1905" s="1">
        <v>1.30471999021081E-5</v>
      </c>
      <c r="K1905" s="1">
        <v>1.30471999021081E-5</v>
      </c>
      <c r="L1905">
        <v>2.58990887793125E-3</v>
      </c>
      <c r="M1905">
        <v>2.58990887793125E-3</v>
      </c>
      <c r="N1905" t="s">
        <v>25361</v>
      </c>
      <c r="O1905" t="str">
        <f>VLOOKUP(E1905,usvi_genera_relabel!A$2:B$12642,2)</f>
        <v>ASV_00332: Bacteroidia; NS4 marine group</v>
      </c>
    </row>
    <row r="1906" spans="1:15" x14ac:dyDescent="0.2">
      <c r="A1906" t="s">
        <v>12</v>
      </c>
      <c r="B1906" t="s">
        <v>25362</v>
      </c>
      <c r="C1906" t="s">
        <v>13</v>
      </c>
      <c r="D1906" t="s">
        <v>13</v>
      </c>
      <c r="E1906" t="s">
        <v>125</v>
      </c>
      <c r="F1906" t="s">
        <v>37</v>
      </c>
      <c r="G1906">
        <v>-0.61916022492156897</v>
      </c>
      <c r="H1906" t="s">
        <v>25363</v>
      </c>
      <c r="I1906" s="1">
        <v>8.62775340706114E-9</v>
      </c>
      <c r="J1906" s="1">
        <v>8.62775340706114E-9</v>
      </c>
      <c r="K1906" s="1">
        <v>8.62775340706114E-9</v>
      </c>
      <c r="L1906" s="1">
        <v>4.7136312849787403E-6</v>
      </c>
      <c r="M1906" s="1">
        <v>4.7136312849787403E-6</v>
      </c>
      <c r="N1906">
        <v>-0.61916022492156897</v>
      </c>
      <c r="O1906" t="str">
        <f>VLOOKUP(E1906,usvi_genera_relabel!A$2:B$12642,2)</f>
        <v>ASV_00332: Bacteroidia; NS4 marine group</v>
      </c>
    </row>
    <row r="1907" spans="1:15" x14ac:dyDescent="0.2">
      <c r="A1907" t="s">
        <v>12</v>
      </c>
      <c r="B1907" t="s">
        <v>25362</v>
      </c>
      <c r="C1907" t="s">
        <v>13</v>
      </c>
      <c r="D1907" t="s">
        <v>13</v>
      </c>
      <c r="E1907" t="s">
        <v>125</v>
      </c>
      <c r="F1907" t="s">
        <v>45</v>
      </c>
      <c r="G1907">
        <v>-0.46087285952957802</v>
      </c>
      <c r="H1907" t="s">
        <v>25363</v>
      </c>
      <c r="I1907" s="1">
        <v>5.2419507243624302E-5</v>
      </c>
      <c r="J1907" s="1">
        <v>5.2419507243624302E-5</v>
      </c>
      <c r="K1907" s="1">
        <v>5.2419507243624302E-5</v>
      </c>
      <c r="L1907">
        <v>7.9733869327772398E-3</v>
      </c>
      <c r="M1907">
        <v>7.9733869327772398E-3</v>
      </c>
      <c r="N1907" t="s">
        <v>25361</v>
      </c>
      <c r="O1907" t="str">
        <f>VLOOKUP(E1907,usvi_genera_relabel!A$2:B$12642,2)</f>
        <v>ASV_00332: Bacteroidia; NS4 marine group</v>
      </c>
    </row>
    <row r="1908" spans="1:15" x14ac:dyDescent="0.2">
      <c r="A1908" t="s">
        <v>12</v>
      </c>
      <c r="B1908" t="s">
        <v>25362</v>
      </c>
      <c r="C1908" t="s">
        <v>13</v>
      </c>
      <c r="D1908" t="s">
        <v>13</v>
      </c>
      <c r="E1908" t="s">
        <v>820</v>
      </c>
      <c r="F1908" t="s">
        <v>157</v>
      </c>
      <c r="G1908">
        <v>0.48526136204384501</v>
      </c>
      <c r="H1908" t="s">
        <v>25363</v>
      </c>
      <c r="I1908" s="1">
        <v>1.79424786971422E-5</v>
      </c>
      <c r="J1908" s="1">
        <v>1.79424786971422E-5</v>
      </c>
      <c r="K1908" s="1">
        <v>1.79424786971422E-5</v>
      </c>
      <c r="L1908">
        <v>3.3509291035491002E-3</v>
      </c>
      <c r="M1908">
        <v>3.3509291035491002E-3</v>
      </c>
      <c r="N1908" t="s">
        <v>25361</v>
      </c>
      <c r="O1908" t="str">
        <f>VLOOKUP(E1908,usvi_genera_relabel!A$2:B$12642,2)</f>
        <v>ASV_00337: Desulfuromonadia; Bradymonadales</v>
      </c>
    </row>
    <row r="1909" spans="1:15" x14ac:dyDescent="0.2">
      <c r="A1909" t="s">
        <v>12</v>
      </c>
      <c r="B1909" t="s">
        <v>25362</v>
      </c>
      <c r="C1909" t="s">
        <v>13</v>
      </c>
      <c r="D1909" t="s">
        <v>13</v>
      </c>
      <c r="E1909" t="s">
        <v>820</v>
      </c>
      <c r="F1909" t="s">
        <v>31</v>
      </c>
      <c r="G1909">
        <v>0.45404867606668198</v>
      </c>
      <c r="H1909" t="s">
        <v>25363</v>
      </c>
      <c r="I1909" s="1">
        <v>6.9755013199919699E-5</v>
      </c>
      <c r="J1909" s="1">
        <v>6.9755013199919699E-5</v>
      </c>
      <c r="K1909" s="1">
        <v>6.9755013199919699E-5</v>
      </c>
      <c r="L1909">
        <v>1.0092574535975601E-2</v>
      </c>
      <c r="M1909">
        <v>1.0092574535975601E-2</v>
      </c>
      <c r="N1909" t="s">
        <v>25361</v>
      </c>
      <c r="O1909" t="str">
        <f>VLOOKUP(E1909,usvi_genera_relabel!A$2:B$12642,2)</f>
        <v>ASV_00337: Desulfuromonadia; Bradymonadales</v>
      </c>
    </row>
    <row r="1910" spans="1:15" x14ac:dyDescent="0.2">
      <c r="A1910" t="s">
        <v>12</v>
      </c>
      <c r="B1910" t="s">
        <v>25362</v>
      </c>
      <c r="C1910" t="s">
        <v>13</v>
      </c>
      <c r="D1910" t="s">
        <v>13</v>
      </c>
      <c r="E1910" t="s">
        <v>820</v>
      </c>
      <c r="F1910" t="s">
        <v>44</v>
      </c>
      <c r="G1910">
        <v>0.51227166962966997</v>
      </c>
      <c r="H1910" t="s">
        <v>25363</v>
      </c>
      <c r="I1910" s="1">
        <v>4.9547466104269E-6</v>
      </c>
      <c r="J1910" s="1">
        <v>4.9547466104269E-6</v>
      </c>
      <c r="K1910" s="1">
        <v>4.9547466104269E-6</v>
      </c>
      <c r="L1910">
        <v>1.15482325165727E-3</v>
      </c>
      <c r="M1910">
        <v>1.15482325165727E-3</v>
      </c>
      <c r="N1910">
        <v>0.51227166962966997</v>
      </c>
      <c r="O1910" t="str">
        <f>VLOOKUP(E1910,usvi_genera_relabel!A$2:B$12642,2)</f>
        <v>ASV_00337: Desulfuromonadia; Bradymonadales</v>
      </c>
    </row>
    <row r="1911" spans="1:15" x14ac:dyDescent="0.2">
      <c r="A1911" t="s">
        <v>12</v>
      </c>
      <c r="B1911" t="s">
        <v>25362</v>
      </c>
      <c r="C1911" t="s">
        <v>13</v>
      </c>
      <c r="D1911" t="s">
        <v>13</v>
      </c>
      <c r="E1911" t="s">
        <v>820</v>
      </c>
      <c r="F1911" t="s">
        <v>159</v>
      </c>
      <c r="G1911">
        <v>0.49901935603042802</v>
      </c>
      <c r="H1911" t="s">
        <v>25363</v>
      </c>
      <c r="I1911" s="1">
        <v>9.4438534016701193E-6</v>
      </c>
      <c r="J1911" s="1">
        <v>9.4438534016701193E-6</v>
      </c>
      <c r="K1911" s="1">
        <v>9.4438534016701193E-6</v>
      </c>
      <c r="L1911">
        <v>1.9768863777416901E-3</v>
      </c>
      <c r="M1911">
        <v>1.9768863777416901E-3</v>
      </c>
      <c r="N1911" t="s">
        <v>25361</v>
      </c>
      <c r="O1911" t="str">
        <f>VLOOKUP(E1911,usvi_genera_relabel!A$2:B$12642,2)</f>
        <v>ASV_00337: Desulfuromonadia; Bradymonadales</v>
      </c>
    </row>
    <row r="1912" spans="1:15" x14ac:dyDescent="0.2">
      <c r="A1912" t="s">
        <v>12</v>
      </c>
      <c r="B1912" t="s">
        <v>25362</v>
      </c>
      <c r="C1912" t="s">
        <v>13</v>
      </c>
      <c r="D1912" t="s">
        <v>13</v>
      </c>
      <c r="E1912" t="s">
        <v>820</v>
      </c>
      <c r="F1912" t="s">
        <v>37</v>
      </c>
      <c r="G1912">
        <v>0.57434829648927999</v>
      </c>
      <c r="H1912" t="s">
        <v>25363</v>
      </c>
      <c r="I1912" s="1">
        <v>1.6310144341003501E-7</v>
      </c>
      <c r="J1912" s="1">
        <v>1.6310144341003501E-7</v>
      </c>
      <c r="K1912" s="1">
        <v>1.6310144341003501E-7</v>
      </c>
      <c r="L1912" s="1">
        <v>6.2532550264418602E-5</v>
      </c>
      <c r="M1912" s="1">
        <v>6.2532550264418602E-5</v>
      </c>
      <c r="N1912">
        <v>0.57434829648927999</v>
      </c>
      <c r="O1912" t="str">
        <f>VLOOKUP(E1912,usvi_genera_relabel!A$2:B$12642,2)</f>
        <v>ASV_00337: Desulfuromonadia; Bradymonadales</v>
      </c>
    </row>
    <row r="1913" spans="1:15" x14ac:dyDescent="0.2">
      <c r="A1913" t="s">
        <v>12</v>
      </c>
      <c r="B1913" t="s">
        <v>25362</v>
      </c>
      <c r="C1913" t="s">
        <v>13</v>
      </c>
      <c r="D1913" t="s">
        <v>13</v>
      </c>
      <c r="E1913" t="s">
        <v>820</v>
      </c>
      <c r="F1913" t="s">
        <v>45</v>
      </c>
      <c r="G1913">
        <v>0.52808725967508197</v>
      </c>
      <c r="H1913" t="s">
        <v>25363</v>
      </c>
      <c r="I1913" s="1">
        <v>2.2128928025191799E-6</v>
      </c>
      <c r="J1913" s="1">
        <v>2.2128928025191799E-6</v>
      </c>
      <c r="K1913" s="1">
        <v>2.2128928025191799E-6</v>
      </c>
      <c r="L1913" s="1">
        <v>5.8867309667722E-4</v>
      </c>
      <c r="M1913" s="1">
        <v>5.8867309667722E-4</v>
      </c>
      <c r="N1913">
        <v>0.52808725967508197</v>
      </c>
      <c r="O1913" t="str">
        <f>VLOOKUP(E1913,usvi_genera_relabel!A$2:B$12642,2)</f>
        <v>ASV_00337: Desulfuromonadia; Bradymonadales</v>
      </c>
    </row>
    <row r="1914" spans="1:15" x14ac:dyDescent="0.2">
      <c r="A1914" t="s">
        <v>12</v>
      </c>
      <c r="B1914" t="s">
        <v>25362</v>
      </c>
      <c r="C1914" t="s">
        <v>13</v>
      </c>
      <c r="D1914" t="s">
        <v>13</v>
      </c>
      <c r="E1914" t="s">
        <v>950</v>
      </c>
      <c r="F1914" t="s">
        <v>157</v>
      </c>
      <c r="G1914">
        <v>0.56133152998514502</v>
      </c>
      <c r="H1914" t="s">
        <v>25363</v>
      </c>
      <c r="I1914" s="1">
        <v>3.5365681880903701E-7</v>
      </c>
      <c r="J1914" s="1">
        <v>3.5365681880903701E-7</v>
      </c>
      <c r="K1914" s="1">
        <v>3.5365681880903701E-7</v>
      </c>
      <c r="L1914" s="1">
        <v>1.2218733840173001E-4</v>
      </c>
      <c r="M1914" s="1">
        <v>1.2218733840173001E-4</v>
      </c>
      <c r="N1914">
        <v>0.56133152998514502</v>
      </c>
      <c r="O1914" t="str">
        <f>VLOOKUP(E1914,usvi_genera_relabel!A$2:B$12642,2)</f>
        <v>ASV_00339: Gammaproteobacteria; Aestuariibacter</v>
      </c>
    </row>
    <row r="1915" spans="1:15" x14ac:dyDescent="0.2">
      <c r="A1915" t="s">
        <v>12</v>
      </c>
      <c r="B1915" t="s">
        <v>25362</v>
      </c>
      <c r="C1915" t="s">
        <v>13</v>
      </c>
      <c r="D1915" t="s">
        <v>13</v>
      </c>
      <c r="E1915" t="s">
        <v>950</v>
      </c>
      <c r="F1915" t="s">
        <v>31</v>
      </c>
      <c r="G1915">
        <v>0.60446362519153896</v>
      </c>
      <c r="H1915" t="s">
        <v>25363</v>
      </c>
      <c r="I1915" s="1">
        <v>2.3786286567131499E-8</v>
      </c>
      <c r="J1915" s="1">
        <v>2.3786286567131499E-8</v>
      </c>
      <c r="K1915" s="1">
        <v>2.3786286567131499E-8</v>
      </c>
      <c r="L1915" s="1">
        <v>1.1495178153247501E-5</v>
      </c>
      <c r="M1915" s="1">
        <v>1.1495178153247501E-5</v>
      </c>
      <c r="N1915">
        <v>0.60446362519153896</v>
      </c>
      <c r="O1915" t="str">
        <f>VLOOKUP(E1915,usvi_genera_relabel!A$2:B$12642,2)</f>
        <v>ASV_00339: Gammaproteobacteria; Aestuariibacter</v>
      </c>
    </row>
    <row r="1916" spans="1:15" x14ac:dyDescent="0.2">
      <c r="A1916" t="s">
        <v>12</v>
      </c>
      <c r="B1916" t="s">
        <v>25362</v>
      </c>
      <c r="C1916" t="s">
        <v>13</v>
      </c>
      <c r="D1916" t="s">
        <v>13</v>
      </c>
      <c r="E1916" t="s">
        <v>950</v>
      </c>
      <c r="F1916" t="s">
        <v>44</v>
      </c>
      <c r="G1916">
        <v>0.72517206253923905</v>
      </c>
      <c r="H1916" t="s">
        <v>25363</v>
      </c>
      <c r="I1916" s="1">
        <v>8.57955685996902E-13</v>
      </c>
      <c r="J1916" s="1">
        <v>8.57955685996902E-13</v>
      </c>
      <c r="K1916" s="1">
        <v>8.57955685996902E-13</v>
      </c>
      <c r="L1916" s="1">
        <v>1.2146294299172299E-9</v>
      </c>
      <c r="M1916" s="1">
        <v>1.2146294299172299E-9</v>
      </c>
      <c r="N1916">
        <v>0.72517206253923905</v>
      </c>
      <c r="O1916" t="str">
        <f>VLOOKUP(E1916,usvi_genera_relabel!A$2:B$12642,2)</f>
        <v>ASV_00339: Gammaproteobacteria; Aestuariibacter</v>
      </c>
    </row>
    <row r="1917" spans="1:15" x14ac:dyDescent="0.2">
      <c r="A1917" t="s">
        <v>12</v>
      </c>
      <c r="B1917" t="s">
        <v>25362</v>
      </c>
      <c r="C1917" t="s">
        <v>13</v>
      </c>
      <c r="D1917" t="s">
        <v>13</v>
      </c>
      <c r="E1917" t="s">
        <v>950</v>
      </c>
      <c r="F1917" t="s">
        <v>159</v>
      </c>
      <c r="G1917">
        <v>0.69924015178951504</v>
      </c>
      <c r="H1917" t="s">
        <v>25363</v>
      </c>
      <c r="I1917" s="1">
        <v>1.18170685066727E-11</v>
      </c>
      <c r="J1917" s="1">
        <v>1.18170685066727E-11</v>
      </c>
      <c r="K1917" s="1">
        <v>1.18170685066727E-11</v>
      </c>
      <c r="L1917" s="1">
        <v>1.30487103887166E-8</v>
      </c>
      <c r="M1917" s="1">
        <v>1.30487103887166E-8</v>
      </c>
      <c r="N1917">
        <v>0.69924015178951504</v>
      </c>
      <c r="O1917" t="str">
        <f>VLOOKUP(E1917,usvi_genera_relabel!A$2:B$12642,2)</f>
        <v>ASV_00339: Gammaproteobacteria; Aestuariibacter</v>
      </c>
    </row>
    <row r="1918" spans="1:15" x14ac:dyDescent="0.2">
      <c r="A1918" t="s">
        <v>12</v>
      </c>
      <c r="B1918" t="s">
        <v>25362</v>
      </c>
      <c r="C1918" t="s">
        <v>13</v>
      </c>
      <c r="D1918" t="s">
        <v>13</v>
      </c>
      <c r="E1918" t="s">
        <v>950</v>
      </c>
      <c r="F1918" t="s">
        <v>68</v>
      </c>
      <c r="G1918">
        <v>0.47440916924875998</v>
      </c>
      <c r="H1918" t="s">
        <v>25363</v>
      </c>
      <c r="I1918" s="1">
        <v>2.9203810929741798E-5</v>
      </c>
      <c r="J1918" s="1">
        <v>2.9203810929741798E-5</v>
      </c>
      <c r="K1918" s="1">
        <v>2.9203810929741798E-5</v>
      </c>
      <c r="L1918">
        <v>4.9627841896355898E-3</v>
      </c>
      <c r="M1918">
        <v>4.9627841896355898E-3</v>
      </c>
      <c r="N1918" t="s">
        <v>25361</v>
      </c>
      <c r="O1918" t="str">
        <f>VLOOKUP(E1918,usvi_genera_relabel!A$2:B$12642,2)</f>
        <v>ASV_00339: Gammaproteobacteria; Aestuariibacter</v>
      </c>
    </row>
    <row r="1919" spans="1:15" x14ac:dyDescent="0.2">
      <c r="A1919" t="s">
        <v>12</v>
      </c>
      <c r="B1919" t="s">
        <v>25362</v>
      </c>
      <c r="C1919" t="s">
        <v>13</v>
      </c>
      <c r="D1919" t="s">
        <v>13</v>
      </c>
      <c r="E1919" t="s">
        <v>950</v>
      </c>
      <c r="F1919" t="s">
        <v>122</v>
      </c>
      <c r="G1919">
        <v>0.60963681725114005</v>
      </c>
      <c r="H1919" t="s">
        <v>25363</v>
      </c>
      <c r="I1919" s="1">
        <v>7.04712389009179E-8</v>
      </c>
      <c r="J1919" s="1">
        <v>7.04712389009179E-8</v>
      </c>
      <c r="K1919" s="1">
        <v>7.04712389009179E-8</v>
      </c>
      <c r="L1919" s="1">
        <v>3.0022886110046898E-5</v>
      </c>
      <c r="M1919" s="1">
        <v>3.0022886110046898E-5</v>
      </c>
      <c r="N1919">
        <v>0.60963681725114005</v>
      </c>
      <c r="O1919" t="str">
        <f>VLOOKUP(E1919,usvi_genera_relabel!A$2:B$12642,2)</f>
        <v>ASV_00339: Gammaproteobacteria; Aestuariibacter</v>
      </c>
    </row>
    <row r="1920" spans="1:15" x14ac:dyDescent="0.2">
      <c r="A1920" t="s">
        <v>12</v>
      </c>
      <c r="B1920" t="s">
        <v>25362</v>
      </c>
      <c r="C1920" t="s">
        <v>13</v>
      </c>
      <c r="D1920" t="s">
        <v>13</v>
      </c>
      <c r="E1920" t="s">
        <v>950</v>
      </c>
      <c r="F1920" t="s">
        <v>161</v>
      </c>
      <c r="G1920">
        <v>0.64442305058945404</v>
      </c>
      <c r="H1920" t="s">
        <v>25363</v>
      </c>
      <c r="I1920" s="1">
        <v>1.26407268440346E-5</v>
      </c>
      <c r="J1920" s="1">
        <v>1.26407268440346E-5</v>
      </c>
      <c r="K1920" s="1">
        <v>1.26407268440346E-5</v>
      </c>
      <c r="L1920">
        <v>2.5220118458938101E-3</v>
      </c>
      <c r="M1920">
        <v>2.5220118458938101E-3</v>
      </c>
      <c r="N1920">
        <v>0.64442305058945404</v>
      </c>
      <c r="O1920" t="str">
        <f>VLOOKUP(E1920,usvi_genera_relabel!A$2:B$12642,2)</f>
        <v>ASV_00339: Gammaproteobacteria; Aestuariibacter</v>
      </c>
    </row>
    <row r="1921" spans="1:15" x14ac:dyDescent="0.2">
      <c r="A1921" t="s">
        <v>12</v>
      </c>
      <c r="B1921" t="s">
        <v>25362</v>
      </c>
      <c r="C1921" t="s">
        <v>13</v>
      </c>
      <c r="D1921" t="s">
        <v>13</v>
      </c>
      <c r="E1921" t="s">
        <v>950</v>
      </c>
      <c r="F1921" t="s">
        <v>48</v>
      </c>
      <c r="G1921">
        <v>0.53166998740170401</v>
      </c>
      <c r="H1921" t="s">
        <v>25363</v>
      </c>
      <c r="I1921" s="1">
        <v>1.8330745427372101E-6</v>
      </c>
      <c r="J1921" s="1">
        <v>1.8330745427372101E-6</v>
      </c>
      <c r="K1921" s="1">
        <v>1.8330745427372101E-6</v>
      </c>
      <c r="L1921" s="1">
        <v>5.0213671350972605E-4</v>
      </c>
      <c r="M1921" s="1">
        <v>5.0213671350972605E-4</v>
      </c>
      <c r="N1921">
        <v>0.53166998740170401</v>
      </c>
      <c r="O1921" t="str">
        <f>VLOOKUP(E1921,usvi_genera_relabel!A$2:B$12642,2)</f>
        <v>ASV_00339: Gammaproteobacteria; Aestuariibacter</v>
      </c>
    </row>
    <row r="1922" spans="1:15" x14ac:dyDescent="0.2">
      <c r="A1922" t="s">
        <v>12</v>
      </c>
      <c r="B1922" t="s">
        <v>25362</v>
      </c>
      <c r="C1922" t="s">
        <v>13</v>
      </c>
      <c r="D1922" t="s">
        <v>13</v>
      </c>
      <c r="E1922" t="s">
        <v>950</v>
      </c>
      <c r="F1922" t="s">
        <v>50</v>
      </c>
      <c r="G1922">
        <v>0.56212133437346101</v>
      </c>
      <c r="H1922" t="s">
        <v>25363</v>
      </c>
      <c r="I1922" s="1">
        <v>3.3775027894705702E-7</v>
      </c>
      <c r="J1922" s="1">
        <v>3.3775027894705702E-7</v>
      </c>
      <c r="K1922" s="1">
        <v>3.3775027894705702E-7</v>
      </c>
      <c r="L1922" s="1">
        <v>1.17312929186573E-4</v>
      </c>
      <c r="M1922" s="1">
        <v>1.17312929186573E-4</v>
      </c>
      <c r="N1922">
        <v>0.56212133437346101</v>
      </c>
      <c r="O1922" t="str">
        <f>VLOOKUP(E1922,usvi_genera_relabel!A$2:B$12642,2)</f>
        <v>ASV_00339: Gammaproteobacteria; Aestuariibacter</v>
      </c>
    </row>
    <row r="1923" spans="1:15" x14ac:dyDescent="0.2">
      <c r="A1923" t="s">
        <v>12</v>
      </c>
      <c r="B1923" t="s">
        <v>25362</v>
      </c>
      <c r="C1923" t="s">
        <v>13</v>
      </c>
      <c r="D1923" t="s">
        <v>13</v>
      </c>
      <c r="E1923" t="s">
        <v>950</v>
      </c>
      <c r="F1923" t="s">
        <v>177</v>
      </c>
      <c r="G1923">
        <v>-0.46717512320231203</v>
      </c>
      <c r="H1923" t="s">
        <v>25363</v>
      </c>
      <c r="I1923" s="1">
        <v>5.1915277171721698E-5</v>
      </c>
      <c r="J1923" s="1">
        <v>5.1915277171721698E-5</v>
      </c>
      <c r="K1923" s="1">
        <v>5.1915277171721698E-5</v>
      </c>
      <c r="L1923">
        <v>7.9094118832627198E-3</v>
      </c>
      <c r="M1923">
        <v>7.9094118832627198E-3</v>
      </c>
      <c r="N1923" t="s">
        <v>25361</v>
      </c>
      <c r="O1923" t="str">
        <f>VLOOKUP(E1923,usvi_genera_relabel!A$2:B$12642,2)</f>
        <v>ASV_00339: Gammaproteobacteria; Aestuariibacter</v>
      </c>
    </row>
    <row r="1924" spans="1:15" x14ac:dyDescent="0.2">
      <c r="A1924" t="s">
        <v>12</v>
      </c>
      <c r="B1924" t="s">
        <v>25362</v>
      </c>
      <c r="C1924" t="s">
        <v>13</v>
      </c>
      <c r="D1924" t="s">
        <v>13</v>
      </c>
      <c r="E1924" t="s">
        <v>950</v>
      </c>
      <c r="F1924" t="s">
        <v>37</v>
      </c>
      <c r="G1924">
        <v>0.73096396138689401</v>
      </c>
      <c r="H1924" t="s">
        <v>25363</v>
      </c>
      <c r="I1924" s="1">
        <v>4.5841879248261197E-13</v>
      </c>
      <c r="J1924" s="1">
        <v>4.5841879248261197E-13</v>
      </c>
      <c r="K1924" s="1">
        <v>4.5841879248261197E-13</v>
      </c>
      <c r="L1924" s="1">
        <v>6.7588368918920402E-10</v>
      </c>
      <c r="M1924" s="1">
        <v>6.7588368918920402E-10</v>
      </c>
      <c r="N1924">
        <v>0.73096396138689401</v>
      </c>
      <c r="O1924" t="str">
        <f>VLOOKUP(E1924,usvi_genera_relabel!A$2:B$12642,2)</f>
        <v>ASV_00339: Gammaproteobacteria; Aestuariibacter</v>
      </c>
    </row>
    <row r="1925" spans="1:15" x14ac:dyDescent="0.2">
      <c r="A1925" t="s">
        <v>12</v>
      </c>
      <c r="B1925" t="s">
        <v>25362</v>
      </c>
      <c r="C1925" t="s">
        <v>13</v>
      </c>
      <c r="D1925" t="s">
        <v>13</v>
      </c>
      <c r="E1925" t="s">
        <v>950</v>
      </c>
      <c r="F1925" t="s">
        <v>117</v>
      </c>
      <c r="G1925">
        <v>0.63333536338666296</v>
      </c>
      <c r="H1925" t="s">
        <v>25363</v>
      </c>
      <c r="I1925" s="1">
        <v>3.0830557516289901E-9</v>
      </c>
      <c r="J1925" s="1">
        <v>3.0830557516289901E-9</v>
      </c>
      <c r="K1925" s="1">
        <v>3.0830557516289901E-9</v>
      </c>
      <c r="L1925" s="1">
        <v>1.8651058356353899E-6</v>
      </c>
      <c r="M1925" s="1">
        <v>1.8651058356353899E-6</v>
      </c>
      <c r="N1925">
        <v>0.63333536338666296</v>
      </c>
      <c r="O1925" t="str">
        <f>VLOOKUP(E1925,usvi_genera_relabel!A$2:B$12642,2)</f>
        <v>ASV_00339: Gammaproteobacteria; Aestuariibacter</v>
      </c>
    </row>
    <row r="1926" spans="1:15" x14ac:dyDescent="0.2">
      <c r="A1926" t="s">
        <v>12</v>
      </c>
      <c r="B1926" t="s">
        <v>25362</v>
      </c>
      <c r="C1926" t="s">
        <v>13</v>
      </c>
      <c r="D1926" t="s">
        <v>13</v>
      </c>
      <c r="E1926" t="s">
        <v>950</v>
      </c>
      <c r="F1926" t="s">
        <v>66</v>
      </c>
      <c r="G1926">
        <v>0.47691021647842902</v>
      </c>
      <c r="H1926" t="s">
        <v>25363</v>
      </c>
      <c r="I1926" s="1">
        <v>2.6140639023923099E-5</v>
      </c>
      <c r="J1926" s="1">
        <v>2.6140639023923099E-5</v>
      </c>
      <c r="K1926" s="1">
        <v>2.6140639023923099E-5</v>
      </c>
      <c r="L1926">
        <v>4.5337620135740596E-3</v>
      </c>
      <c r="M1926">
        <v>4.5337620135740596E-3</v>
      </c>
      <c r="N1926" t="s">
        <v>25361</v>
      </c>
      <c r="O1926" t="str">
        <f>VLOOKUP(E1926,usvi_genera_relabel!A$2:B$12642,2)</f>
        <v>ASV_00339: Gammaproteobacteria; Aestuariibacter</v>
      </c>
    </row>
    <row r="1927" spans="1:15" x14ac:dyDescent="0.2">
      <c r="A1927" t="s">
        <v>12</v>
      </c>
      <c r="B1927" t="s">
        <v>25362</v>
      </c>
      <c r="C1927" t="s">
        <v>13</v>
      </c>
      <c r="D1927" t="s">
        <v>13</v>
      </c>
      <c r="E1927" t="s">
        <v>950</v>
      </c>
      <c r="F1927" t="s">
        <v>45</v>
      </c>
      <c r="G1927">
        <v>0.709551486859203</v>
      </c>
      <c r="H1927" t="s">
        <v>25363</v>
      </c>
      <c r="I1927" s="1">
        <v>4.3096042394333301E-12</v>
      </c>
      <c r="J1927" s="1">
        <v>4.3096042394333301E-12</v>
      </c>
      <c r="K1927" s="1">
        <v>4.3096042394333301E-12</v>
      </c>
      <c r="L1927" s="1">
        <v>5.2147943131922698E-9</v>
      </c>
      <c r="M1927" s="1">
        <v>5.2147943131922698E-9</v>
      </c>
      <c r="N1927">
        <v>0.709551486859203</v>
      </c>
      <c r="O1927" t="str">
        <f>VLOOKUP(E1927,usvi_genera_relabel!A$2:B$12642,2)</f>
        <v>ASV_00339: Gammaproteobacteria; Aestuariibacter</v>
      </c>
    </row>
    <row r="1928" spans="1:15" x14ac:dyDescent="0.2">
      <c r="A1928" t="s">
        <v>12</v>
      </c>
      <c r="B1928" t="s">
        <v>25362</v>
      </c>
      <c r="C1928" t="s">
        <v>13</v>
      </c>
      <c r="D1928" t="s">
        <v>13</v>
      </c>
      <c r="E1928" t="s">
        <v>950</v>
      </c>
      <c r="F1928" t="s">
        <v>30</v>
      </c>
      <c r="G1928">
        <v>0.67265007071619398</v>
      </c>
      <c r="H1928" t="s">
        <v>25363</v>
      </c>
      <c r="I1928" s="1">
        <v>1.3226113645885601E-10</v>
      </c>
      <c r="J1928" s="1">
        <v>1.3226113645885601E-10</v>
      </c>
      <c r="K1928" s="1">
        <v>1.3226113645885601E-10</v>
      </c>
      <c r="L1928" s="1">
        <v>1.10039016672787E-7</v>
      </c>
      <c r="M1928" s="1">
        <v>1.10039016672787E-7</v>
      </c>
      <c r="N1928">
        <v>0.67265007071619398</v>
      </c>
      <c r="O1928" t="str">
        <f>VLOOKUP(E1928,usvi_genera_relabel!A$2:B$12642,2)</f>
        <v>ASV_00339: Gammaproteobacteria; Aestuariibacter</v>
      </c>
    </row>
    <row r="1929" spans="1:15" x14ac:dyDescent="0.2">
      <c r="A1929" t="s">
        <v>12</v>
      </c>
      <c r="B1929" t="s">
        <v>25362</v>
      </c>
      <c r="C1929" t="s">
        <v>13</v>
      </c>
      <c r="D1929" t="s">
        <v>13</v>
      </c>
      <c r="E1929" t="s">
        <v>1387</v>
      </c>
      <c r="F1929" t="s">
        <v>31</v>
      </c>
      <c r="G1929">
        <v>0.47004980359528797</v>
      </c>
      <c r="H1929" t="s">
        <v>25363</v>
      </c>
      <c r="I1929" s="1">
        <v>3.5353158252727198E-5</v>
      </c>
      <c r="J1929" s="1">
        <v>3.5353158252727198E-5</v>
      </c>
      <c r="K1929" s="1">
        <v>3.5353158252727198E-5</v>
      </c>
      <c r="L1929">
        <v>5.8000515891506897E-3</v>
      </c>
      <c r="M1929">
        <v>5.8000515891506897E-3</v>
      </c>
      <c r="N1929" t="s">
        <v>25361</v>
      </c>
      <c r="O1929" t="str">
        <f>VLOOKUP(E1929,usvi_genera_relabel!A$2:B$12642,2)</f>
        <v>ASV_00341: Bacteroidia; Bacteroides</v>
      </c>
    </row>
    <row r="1930" spans="1:15" x14ac:dyDescent="0.2">
      <c r="A1930" t="s">
        <v>12</v>
      </c>
      <c r="B1930" t="s">
        <v>25362</v>
      </c>
      <c r="C1930" t="s">
        <v>13</v>
      </c>
      <c r="D1930" t="s">
        <v>13</v>
      </c>
      <c r="E1930" t="s">
        <v>1387</v>
      </c>
      <c r="F1930" t="s">
        <v>44</v>
      </c>
      <c r="G1930">
        <v>0.57965682623393899</v>
      </c>
      <c r="H1930" t="s">
        <v>25363</v>
      </c>
      <c r="I1930" s="1">
        <v>1.17803998813845E-7</v>
      </c>
      <c r="J1930" s="1">
        <v>1.17803998813845E-7</v>
      </c>
      <c r="K1930" s="1">
        <v>1.17803998813845E-7</v>
      </c>
      <c r="L1930" s="1">
        <v>4.6816385510337297E-5</v>
      </c>
      <c r="M1930" s="1">
        <v>4.6816385510337297E-5</v>
      </c>
      <c r="N1930">
        <v>0.57965682623393899</v>
      </c>
      <c r="O1930" t="str">
        <f>VLOOKUP(E1930,usvi_genera_relabel!A$2:B$12642,2)</f>
        <v>ASV_00341: Bacteroidia; Bacteroides</v>
      </c>
    </row>
    <row r="1931" spans="1:15" x14ac:dyDescent="0.2">
      <c r="A1931" t="s">
        <v>12</v>
      </c>
      <c r="B1931" t="s">
        <v>25362</v>
      </c>
      <c r="C1931" t="s">
        <v>13</v>
      </c>
      <c r="D1931" t="s">
        <v>13</v>
      </c>
      <c r="E1931" t="s">
        <v>1387</v>
      </c>
      <c r="F1931" t="s">
        <v>159</v>
      </c>
      <c r="G1931">
        <v>0.60670432921213202</v>
      </c>
      <c r="H1931" t="s">
        <v>25363</v>
      </c>
      <c r="I1931" s="1">
        <v>2.04465552734397E-8</v>
      </c>
      <c r="J1931" s="1">
        <v>2.04465552734397E-8</v>
      </c>
      <c r="K1931" s="1">
        <v>2.04465552734397E-8</v>
      </c>
      <c r="L1931" s="1">
        <v>1.00047039608468E-5</v>
      </c>
      <c r="M1931" s="1">
        <v>1.00047039608468E-5</v>
      </c>
      <c r="N1931">
        <v>0.60670432921213202</v>
      </c>
      <c r="O1931" t="str">
        <f>VLOOKUP(E1931,usvi_genera_relabel!A$2:B$12642,2)</f>
        <v>ASV_00341: Bacteroidia; Bacteroides</v>
      </c>
    </row>
    <row r="1932" spans="1:15" x14ac:dyDescent="0.2">
      <c r="A1932" t="s">
        <v>12</v>
      </c>
      <c r="B1932" t="s">
        <v>25362</v>
      </c>
      <c r="C1932" t="s">
        <v>13</v>
      </c>
      <c r="D1932" t="s">
        <v>13</v>
      </c>
      <c r="E1932" t="s">
        <v>1387</v>
      </c>
      <c r="F1932" t="s">
        <v>122</v>
      </c>
      <c r="G1932">
        <v>0.495577018357784</v>
      </c>
      <c r="H1932" t="s">
        <v>25363</v>
      </c>
      <c r="I1932" s="1">
        <v>2.70003366722386E-5</v>
      </c>
      <c r="J1932" s="1">
        <v>2.70003366722386E-5</v>
      </c>
      <c r="K1932" s="1">
        <v>2.70003366722386E-5</v>
      </c>
      <c r="L1932">
        <v>4.66015334641731E-3</v>
      </c>
      <c r="M1932">
        <v>4.66015334641731E-3</v>
      </c>
      <c r="N1932" t="s">
        <v>25361</v>
      </c>
      <c r="O1932" t="str">
        <f>VLOOKUP(E1932,usvi_genera_relabel!A$2:B$12642,2)</f>
        <v>ASV_00341: Bacteroidia; Bacteroides</v>
      </c>
    </row>
    <row r="1933" spans="1:15" x14ac:dyDescent="0.2">
      <c r="A1933" t="s">
        <v>12</v>
      </c>
      <c r="B1933" t="s">
        <v>25362</v>
      </c>
      <c r="C1933" t="s">
        <v>13</v>
      </c>
      <c r="D1933" t="s">
        <v>13</v>
      </c>
      <c r="E1933" t="s">
        <v>1387</v>
      </c>
      <c r="F1933" t="s">
        <v>161</v>
      </c>
      <c r="G1933">
        <v>0.66011645843533595</v>
      </c>
      <c r="H1933" t="s">
        <v>25363</v>
      </c>
      <c r="I1933" s="1">
        <v>6.51368583603463E-6</v>
      </c>
      <c r="J1933" s="1">
        <v>6.51368583603463E-6</v>
      </c>
      <c r="K1933" s="1">
        <v>6.51368583603463E-6</v>
      </c>
      <c r="L1933">
        <v>1.45368830852E-3</v>
      </c>
      <c r="M1933">
        <v>1.45368830852E-3</v>
      </c>
      <c r="N1933">
        <v>0.66011645843533595</v>
      </c>
      <c r="O1933" t="str">
        <f>VLOOKUP(E1933,usvi_genera_relabel!A$2:B$12642,2)</f>
        <v>ASV_00341: Bacteroidia; Bacteroides</v>
      </c>
    </row>
    <row r="1934" spans="1:15" x14ac:dyDescent="0.2">
      <c r="A1934" t="s">
        <v>12</v>
      </c>
      <c r="B1934" t="s">
        <v>25362</v>
      </c>
      <c r="C1934" t="s">
        <v>13</v>
      </c>
      <c r="D1934" t="s">
        <v>13</v>
      </c>
      <c r="E1934" t="s">
        <v>1387</v>
      </c>
      <c r="F1934" t="s">
        <v>48</v>
      </c>
      <c r="G1934">
        <v>0.46517727548524601</v>
      </c>
      <c r="H1934" t="s">
        <v>25363</v>
      </c>
      <c r="I1934" s="1">
        <v>4.3637830831144601E-5</v>
      </c>
      <c r="J1934" s="1">
        <v>4.3637830831144601E-5</v>
      </c>
      <c r="K1934" s="1">
        <v>4.3637830831144601E-5</v>
      </c>
      <c r="L1934">
        <v>6.87817258030597E-3</v>
      </c>
      <c r="M1934">
        <v>6.87817258030597E-3</v>
      </c>
      <c r="N1934" t="s">
        <v>25361</v>
      </c>
      <c r="O1934" t="str">
        <f>VLOOKUP(E1934,usvi_genera_relabel!A$2:B$12642,2)</f>
        <v>ASV_00341: Bacteroidia; Bacteroides</v>
      </c>
    </row>
    <row r="1935" spans="1:15" x14ac:dyDescent="0.2">
      <c r="A1935" t="s">
        <v>12</v>
      </c>
      <c r="B1935" t="s">
        <v>25362</v>
      </c>
      <c r="C1935" t="s">
        <v>13</v>
      </c>
      <c r="D1935" t="s">
        <v>13</v>
      </c>
      <c r="E1935" t="s">
        <v>1387</v>
      </c>
      <c r="F1935" t="s">
        <v>37</v>
      </c>
      <c r="G1935">
        <v>0.58507627076449698</v>
      </c>
      <c r="H1935" t="s">
        <v>25363</v>
      </c>
      <c r="I1935" s="1">
        <v>8.4003975395859502E-8</v>
      </c>
      <c r="J1935" s="1">
        <v>8.4003975395859502E-8</v>
      </c>
      <c r="K1935" s="1">
        <v>8.4003975395859502E-8</v>
      </c>
      <c r="L1935" s="1">
        <v>3.49449395969802E-5</v>
      </c>
      <c r="M1935" s="1">
        <v>3.49449395969802E-5</v>
      </c>
      <c r="N1935">
        <v>0.58507627076449698</v>
      </c>
      <c r="O1935" t="str">
        <f>VLOOKUP(E1935,usvi_genera_relabel!A$2:B$12642,2)</f>
        <v>ASV_00341: Bacteroidia; Bacteroides</v>
      </c>
    </row>
    <row r="1936" spans="1:15" x14ac:dyDescent="0.2">
      <c r="A1936" t="s">
        <v>12</v>
      </c>
      <c r="B1936" t="s">
        <v>25362</v>
      </c>
      <c r="C1936" t="s">
        <v>13</v>
      </c>
      <c r="D1936" t="s">
        <v>13</v>
      </c>
      <c r="E1936" t="s">
        <v>1387</v>
      </c>
      <c r="F1936" t="s">
        <v>117</v>
      </c>
      <c r="G1936">
        <v>0.46152287940271403</v>
      </c>
      <c r="H1936" t="s">
        <v>25363</v>
      </c>
      <c r="I1936" s="1">
        <v>5.09959899344413E-5</v>
      </c>
      <c r="J1936" s="1">
        <v>5.09959899344413E-5</v>
      </c>
      <c r="K1936" s="1">
        <v>5.09959899344413E-5</v>
      </c>
      <c r="L1936">
        <v>7.8008121406241398E-3</v>
      </c>
      <c r="M1936">
        <v>7.8008121406241398E-3</v>
      </c>
      <c r="N1936" t="s">
        <v>25361</v>
      </c>
      <c r="O1936" t="str">
        <f>VLOOKUP(E1936,usvi_genera_relabel!A$2:B$12642,2)</f>
        <v>ASV_00341: Bacteroidia; Bacteroides</v>
      </c>
    </row>
    <row r="1937" spans="1:15" x14ac:dyDescent="0.2">
      <c r="A1937" t="s">
        <v>12</v>
      </c>
      <c r="B1937" t="s">
        <v>25362</v>
      </c>
      <c r="C1937" t="s">
        <v>13</v>
      </c>
      <c r="D1937" t="s">
        <v>13</v>
      </c>
      <c r="E1937" t="s">
        <v>1387</v>
      </c>
      <c r="F1937" t="s">
        <v>45</v>
      </c>
      <c r="G1937">
        <v>0.61518153373011397</v>
      </c>
      <c r="H1937" t="s">
        <v>25363</v>
      </c>
      <c r="I1937" s="1">
        <v>1.1412134207260601E-8</v>
      </c>
      <c r="J1937" s="1">
        <v>1.1412134207260601E-8</v>
      </c>
      <c r="K1937" s="1">
        <v>1.1412134207260601E-8</v>
      </c>
      <c r="L1937" s="1">
        <v>6.02462186266184E-6</v>
      </c>
      <c r="M1937" s="1">
        <v>6.02462186266184E-6</v>
      </c>
      <c r="N1937">
        <v>0.61518153373011397</v>
      </c>
      <c r="O1937" t="str">
        <f>VLOOKUP(E1937,usvi_genera_relabel!A$2:B$12642,2)</f>
        <v>ASV_00341: Bacteroidia; Bacteroides</v>
      </c>
    </row>
    <row r="1938" spans="1:15" x14ac:dyDescent="0.2">
      <c r="A1938" t="s">
        <v>12</v>
      </c>
      <c r="B1938" t="s">
        <v>25362</v>
      </c>
      <c r="C1938" t="s">
        <v>13</v>
      </c>
      <c r="D1938" t="s">
        <v>13</v>
      </c>
      <c r="E1938" t="s">
        <v>1387</v>
      </c>
      <c r="F1938" t="s">
        <v>30</v>
      </c>
      <c r="G1938">
        <v>0.60121030516968699</v>
      </c>
      <c r="H1938" t="s">
        <v>25363</v>
      </c>
      <c r="I1938" s="1">
        <v>2.9568500188049901E-8</v>
      </c>
      <c r="J1938" s="1">
        <v>2.9568500188049901E-8</v>
      </c>
      <c r="K1938" s="1">
        <v>2.9568500188049901E-8</v>
      </c>
      <c r="L1938" s="1">
        <v>1.39033396535877E-5</v>
      </c>
      <c r="M1938" s="1">
        <v>1.39033396535877E-5</v>
      </c>
      <c r="N1938">
        <v>0.60121030516968699</v>
      </c>
      <c r="O1938" t="str">
        <f>VLOOKUP(E1938,usvi_genera_relabel!A$2:B$12642,2)</f>
        <v>ASV_00341: Bacteroidia; Bacteroides</v>
      </c>
    </row>
    <row r="1939" spans="1:15" x14ac:dyDescent="0.2">
      <c r="A1939" t="s">
        <v>12</v>
      </c>
      <c r="B1939" t="s">
        <v>25362</v>
      </c>
      <c r="C1939" t="s">
        <v>13</v>
      </c>
      <c r="D1939" t="s">
        <v>13</v>
      </c>
      <c r="E1939" t="s">
        <v>951</v>
      </c>
      <c r="F1939" t="s">
        <v>37</v>
      </c>
      <c r="G1939">
        <v>-0.53446164202956903</v>
      </c>
      <c r="H1939" t="s">
        <v>25363</v>
      </c>
      <c r="I1939" s="1">
        <v>1.5805335510757701E-6</v>
      </c>
      <c r="J1939" s="1">
        <v>1.5805335510757701E-6</v>
      </c>
      <c r="K1939" s="1">
        <v>1.5805335510757701E-6</v>
      </c>
      <c r="L1939" s="1">
        <v>4.4051028657992702E-4</v>
      </c>
      <c r="M1939" s="1">
        <v>4.4051028657992702E-4</v>
      </c>
      <c r="N1939">
        <v>-0.53446164202956903</v>
      </c>
      <c r="O1939" t="str">
        <f>VLOOKUP(E1939,usvi_genera_relabel!A$2:B$12642,2)</f>
        <v>ASV_00343: Alphaproteobacteria; SAR11 Clade Ia</v>
      </c>
    </row>
    <row r="1940" spans="1:15" x14ac:dyDescent="0.2">
      <c r="A1940" t="s">
        <v>12</v>
      </c>
      <c r="B1940" t="s">
        <v>25362</v>
      </c>
      <c r="C1940" t="s">
        <v>13</v>
      </c>
      <c r="D1940" t="s">
        <v>13</v>
      </c>
      <c r="E1940" t="s">
        <v>329</v>
      </c>
      <c r="F1940" t="s">
        <v>44</v>
      </c>
      <c r="G1940">
        <v>-0.54128337742417498</v>
      </c>
      <c r="H1940" t="s">
        <v>25363</v>
      </c>
      <c r="I1940" s="1">
        <v>1.0940634107531801E-6</v>
      </c>
      <c r="J1940" s="1">
        <v>1.0940634107531801E-6</v>
      </c>
      <c r="K1940" s="1">
        <v>1.0940634107531801E-6</v>
      </c>
      <c r="L1940" s="1">
        <v>3.2555601217218699E-4</v>
      </c>
      <c r="M1940" s="1">
        <v>3.2555601217218699E-4</v>
      </c>
      <c r="N1940">
        <v>-0.54128337742417498</v>
      </c>
      <c r="O1940" t="str">
        <f>VLOOKUP(E1940,usvi_genera_relabel!A$2:B$12642,2)</f>
        <v>ASV_00344: Alphaproteobacteria; SAR11 Clade II</v>
      </c>
    </row>
    <row r="1941" spans="1:15" x14ac:dyDescent="0.2">
      <c r="A1941" t="s">
        <v>12</v>
      </c>
      <c r="B1941" t="s">
        <v>25362</v>
      </c>
      <c r="C1941" t="s">
        <v>13</v>
      </c>
      <c r="D1941" t="s">
        <v>13</v>
      </c>
      <c r="E1941" t="s">
        <v>329</v>
      </c>
      <c r="F1941" t="s">
        <v>159</v>
      </c>
      <c r="G1941">
        <v>-0.58355530740755601</v>
      </c>
      <c r="H1941" t="s">
        <v>25363</v>
      </c>
      <c r="I1941" s="1">
        <v>9.2424244575711995E-8</v>
      </c>
      <c r="J1941" s="1">
        <v>9.2424244575711995E-8</v>
      </c>
      <c r="K1941" s="1">
        <v>9.2424244575711995E-8</v>
      </c>
      <c r="L1941" s="1">
        <v>3.8063425240056002E-5</v>
      </c>
      <c r="M1941" s="1">
        <v>3.8063425240056002E-5</v>
      </c>
      <c r="N1941">
        <v>-0.58355530740755601</v>
      </c>
      <c r="O1941" t="str">
        <f>VLOOKUP(E1941,usvi_genera_relabel!A$2:B$12642,2)</f>
        <v>ASV_00344: Alphaproteobacteria; SAR11 Clade II</v>
      </c>
    </row>
    <row r="1942" spans="1:15" x14ac:dyDescent="0.2">
      <c r="A1942" t="s">
        <v>12</v>
      </c>
      <c r="B1942" t="s">
        <v>25362</v>
      </c>
      <c r="C1942" t="s">
        <v>13</v>
      </c>
      <c r="D1942" t="s">
        <v>13</v>
      </c>
      <c r="E1942" t="s">
        <v>329</v>
      </c>
      <c r="F1942" t="s">
        <v>161</v>
      </c>
      <c r="G1942">
        <v>-0.67609733679983697</v>
      </c>
      <c r="H1942" t="s">
        <v>25363</v>
      </c>
      <c r="I1942" s="1">
        <v>3.1836022089276199E-6</v>
      </c>
      <c r="J1942" s="1">
        <v>3.1836022089276199E-6</v>
      </c>
      <c r="K1942" s="1">
        <v>3.1836022089276199E-6</v>
      </c>
      <c r="L1942" s="1">
        <v>7.9732227605905403E-4</v>
      </c>
      <c r="M1942" s="1">
        <v>7.9732227605905403E-4</v>
      </c>
      <c r="N1942">
        <v>-0.67609733679983697</v>
      </c>
      <c r="O1942" t="str">
        <f>VLOOKUP(E1942,usvi_genera_relabel!A$2:B$12642,2)</f>
        <v>ASV_00344: Alphaproteobacteria; SAR11 Clade II</v>
      </c>
    </row>
    <row r="1943" spans="1:15" x14ac:dyDescent="0.2">
      <c r="A1943" t="s">
        <v>12</v>
      </c>
      <c r="B1943" t="s">
        <v>25362</v>
      </c>
      <c r="C1943" t="s">
        <v>13</v>
      </c>
      <c r="D1943" t="s">
        <v>13</v>
      </c>
      <c r="E1943" t="s">
        <v>329</v>
      </c>
      <c r="F1943" t="s">
        <v>37</v>
      </c>
      <c r="G1943">
        <v>-0.662670409242889</v>
      </c>
      <c r="H1943" t="s">
        <v>25363</v>
      </c>
      <c r="I1943" s="1">
        <v>3.0749441011866101E-10</v>
      </c>
      <c r="J1943" s="1">
        <v>3.0749441011866101E-10</v>
      </c>
      <c r="K1943" s="1">
        <v>3.0749441011866101E-10</v>
      </c>
      <c r="L1943" s="1">
        <v>2.2646862060607599E-7</v>
      </c>
      <c r="M1943" s="1">
        <v>2.2646862060607599E-7</v>
      </c>
      <c r="N1943">
        <v>-0.662670409242889</v>
      </c>
      <c r="O1943" t="str">
        <f>VLOOKUP(E1943,usvi_genera_relabel!A$2:B$12642,2)</f>
        <v>ASV_00344: Alphaproteobacteria; SAR11 Clade II</v>
      </c>
    </row>
    <row r="1944" spans="1:15" x14ac:dyDescent="0.2">
      <c r="A1944" t="s">
        <v>12</v>
      </c>
      <c r="B1944" t="s">
        <v>25362</v>
      </c>
      <c r="C1944" t="s">
        <v>13</v>
      </c>
      <c r="D1944" t="s">
        <v>13</v>
      </c>
      <c r="E1944" t="s">
        <v>329</v>
      </c>
      <c r="F1944" t="s">
        <v>45</v>
      </c>
      <c r="G1944">
        <v>-0.47385820143184898</v>
      </c>
      <c r="H1944" t="s">
        <v>25363</v>
      </c>
      <c r="I1944" s="1">
        <v>2.9921994211914199E-5</v>
      </c>
      <c r="J1944" s="1">
        <v>2.9921994211914199E-5</v>
      </c>
      <c r="K1944" s="1">
        <v>2.9921994211914199E-5</v>
      </c>
      <c r="L1944">
        <v>5.0617566077205698E-3</v>
      </c>
      <c r="M1944">
        <v>5.0617566077205698E-3</v>
      </c>
      <c r="N1944" t="s">
        <v>25361</v>
      </c>
      <c r="O1944" t="str">
        <f>VLOOKUP(E1944,usvi_genera_relabel!A$2:B$12642,2)</f>
        <v>ASV_00344: Alphaproteobacteria; SAR11 Clade II</v>
      </c>
    </row>
    <row r="1945" spans="1:15" x14ac:dyDescent="0.2">
      <c r="A1945" t="s">
        <v>12</v>
      </c>
      <c r="B1945" t="s">
        <v>25362</v>
      </c>
      <c r="C1945" t="s">
        <v>13</v>
      </c>
      <c r="D1945" t="s">
        <v>13</v>
      </c>
      <c r="E1945" t="s">
        <v>329</v>
      </c>
      <c r="F1945" t="s">
        <v>30</v>
      </c>
      <c r="G1945">
        <v>-0.53060681976570201</v>
      </c>
      <c r="H1945" t="s">
        <v>25363</v>
      </c>
      <c r="I1945" s="1">
        <v>1.9388585368963702E-6</v>
      </c>
      <c r="J1945" s="1">
        <v>1.9388585368963702E-6</v>
      </c>
      <c r="K1945" s="1">
        <v>1.9388585368963702E-6</v>
      </c>
      <c r="L1945" s="1">
        <v>5.2705715038264703E-4</v>
      </c>
      <c r="M1945" s="1">
        <v>5.2705715038264703E-4</v>
      </c>
      <c r="N1945">
        <v>-0.53060681976570201</v>
      </c>
      <c r="O1945" t="str">
        <f>VLOOKUP(E1945,usvi_genera_relabel!A$2:B$12642,2)</f>
        <v>ASV_00344: Alphaproteobacteria; SAR11 Clade II</v>
      </c>
    </row>
    <row r="1946" spans="1:15" x14ac:dyDescent="0.2">
      <c r="A1946" t="s">
        <v>12</v>
      </c>
      <c r="B1946" t="s">
        <v>25362</v>
      </c>
      <c r="C1946" t="s">
        <v>13</v>
      </c>
      <c r="D1946" t="s">
        <v>13</v>
      </c>
      <c r="E1946" t="s">
        <v>129</v>
      </c>
      <c r="F1946" t="s">
        <v>157</v>
      </c>
      <c r="G1946">
        <v>-0.49331023178718197</v>
      </c>
      <c r="H1946" t="s">
        <v>25363</v>
      </c>
      <c r="I1946" s="1">
        <v>1.23673076782588E-5</v>
      </c>
      <c r="J1946" s="1">
        <v>1.23673076782588E-5</v>
      </c>
      <c r="K1946" s="1">
        <v>1.23673076782588E-5</v>
      </c>
      <c r="L1946">
        <v>2.4801013606757399E-3</v>
      </c>
      <c r="M1946">
        <v>2.4801013606757399E-3</v>
      </c>
      <c r="N1946" t="s">
        <v>25361</v>
      </c>
      <c r="O1946" t="str">
        <f>VLOOKUP(E1946,usvi_genera_relabel!A$2:B$12642,2)</f>
        <v>ASV_00346: Dehalococcoidia; SAR202 clade</v>
      </c>
    </row>
    <row r="1947" spans="1:15" x14ac:dyDescent="0.2">
      <c r="A1947" t="s">
        <v>12</v>
      </c>
      <c r="B1947" t="s">
        <v>25362</v>
      </c>
      <c r="C1947" t="s">
        <v>13</v>
      </c>
      <c r="D1947" t="s">
        <v>13</v>
      </c>
      <c r="E1947" t="s">
        <v>129</v>
      </c>
      <c r="F1947" t="s">
        <v>44</v>
      </c>
      <c r="G1947">
        <v>-0.54154532273895095</v>
      </c>
      <c r="H1947" t="s">
        <v>25363</v>
      </c>
      <c r="I1947" s="1">
        <v>1.0785434692851699E-6</v>
      </c>
      <c r="J1947" s="1">
        <v>1.0785434692851699E-6</v>
      </c>
      <c r="K1947" s="1">
        <v>1.0785434692851699E-6</v>
      </c>
      <c r="L1947" s="1">
        <v>3.2216229222796098E-4</v>
      </c>
      <c r="M1947" s="1">
        <v>3.2216229222796098E-4</v>
      </c>
      <c r="N1947">
        <v>-0.54154532273895095</v>
      </c>
      <c r="O1947" t="str">
        <f>VLOOKUP(E1947,usvi_genera_relabel!A$2:B$12642,2)</f>
        <v>ASV_00346: Dehalococcoidia; SAR202 clade</v>
      </c>
    </row>
    <row r="1948" spans="1:15" x14ac:dyDescent="0.2">
      <c r="A1948" t="s">
        <v>12</v>
      </c>
      <c r="B1948" t="s">
        <v>25362</v>
      </c>
      <c r="C1948" t="s">
        <v>13</v>
      </c>
      <c r="D1948" t="s">
        <v>13</v>
      </c>
      <c r="E1948" t="s">
        <v>129</v>
      </c>
      <c r="F1948" t="s">
        <v>159</v>
      </c>
      <c r="G1948">
        <v>-0.487769001426202</v>
      </c>
      <c r="H1948" t="s">
        <v>25363</v>
      </c>
      <c r="I1948" s="1">
        <v>1.5994449005420599E-5</v>
      </c>
      <c r="J1948" s="1">
        <v>1.5994449005420599E-5</v>
      </c>
      <c r="K1948" s="1">
        <v>1.5994449005420599E-5</v>
      </c>
      <c r="L1948">
        <v>3.0519108331825001E-3</v>
      </c>
      <c r="M1948">
        <v>3.0519108331825001E-3</v>
      </c>
      <c r="N1948" t="s">
        <v>25361</v>
      </c>
      <c r="O1948" t="str">
        <f>VLOOKUP(E1948,usvi_genera_relabel!A$2:B$12642,2)</f>
        <v>ASV_00346: Dehalococcoidia; SAR202 clade</v>
      </c>
    </row>
    <row r="1949" spans="1:15" x14ac:dyDescent="0.2">
      <c r="A1949" t="s">
        <v>12</v>
      </c>
      <c r="B1949" t="s">
        <v>25362</v>
      </c>
      <c r="C1949" t="s">
        <v>13</v>
      </c>
      <c r="D1949" t="s">
        <v>13</v>
      </c>
      <c r="E1949" t="s">
        <v>129</v>
      </c>
      <c r="F1949" t="s">
        <v>115</v>
      </c>
      <c r="G1949">
        <v>0.63170858014058795</v>
      </c>
      <c r="H1949" t="s">
        <v>25363</v>
      </c>
      <c r="I1949" s="1">
        <v>2.7520320330787799E-5</v>
      </c>
      <c r="J1949" s="1">
        <v>2.7520320330787799E-5</v>
      </c>
      <c r="K1949" s="1">
        <v>2.7520320330787799E-5</v>
      </c>
      <c r="L1949">
        <v>4.7311261980001098E-3</v>
      </c>
      <c r="M1949">
        <v>4.7311261980001098E-3</v>
      </c>
      <c r="N1949">
        <v>0.63170858014058795</v>
      </c>
      <c r="O1949" t="str">
        <f>VLOOKUP(E1949,usvi_genera_relabel!A$2:B$12642,2)</f>
        <v>ASV_00346: Dehalococcoidia; SAR202 clade</v>
      </c>
    </row>
    <row r="1950" spans="1:15" x14ac:dyDescent="0.2">
      <c r="A1950" t="s">
        <v>12</v>
      </c>
      <c r="B1950" t="s">
        <v>25362</v>
      </c>
      <c r="C1950" t="s">
        <v>13</v>
      </c>
      <c r="D1950" t="s">
        <v>13</v>
      </c>
      <c r="E1950" t="s">
        <v>129</v>
      </c>
      <c r="F1950" t="s">
        <v>71</v>
      </c>
      <c r="G1950">
        <v>0.47876230318867302</v>
      </c>
      <c r="H1950" t="s">
        <v>25363</v>
      </c>
      <c r="I1950" s="1">
        <v>2.40678401724635E-5</v>
      </c>
      <c r="J1950" s="1">
        <v>2.40678401724635E-5</v>
      </c>
      <c r="K1950" s="1">
        <v>2.40678401724635E-5</v>
      </c>
      <c r="L1950">
        <v>4.2419216118102197E-3</v>
      </c>
      <c r="M1950">
        <v>4.2419216118102197E-3</v>
      </c>
      <c r="N1950" t="s">
        <v>25361</v>
      </c>
      <c r="O1950" t="str">
        <f>VLOOKUP(E1950,usvi_genera_relabel!A$2:B$12642,2)</f>
        <v>ASV_00346: Dehalococcoidia; SAR202 clade</v>
      </c>
    </row>
    <row r="1951" spans="1:15" x14ac:dyDescent="0.2">
      <c r="A1951" t="s">
        <v>12</v>
      </c>
      <c r="B1951" t="s">
        <v>25362</v>
      </c>
      <c r="C1951" t="s">
        <v>13</v>
      </c>
      <c r="D1951" t="s">
        <v>13</v>
      </c>
      <c r="E1951" t="s">
        <v>129</v>
      </c>
      <c r="F1951" t="s">
        <v>177</v>
      </c>
      <c r="G1951">
        <v>0.45831426360963401</v>
      </c>
      <c r="H1951" t="s">
        <v>25363</v>
      </c>
      <c r="I1951" s="1">
        <v>7.4907476641542797E-5</v>
      </c>
      <c r="J1951" s="1">
        <v>7.4907476641542797E-5</v>
      </c>
      <c r="K1951" s="1">
        <v>7.4907476641542797E-5</v>
      </c>
      <c r="L1951">
        <v>1.0727046612906001E-2</v>
      </c>
      <c r="M1951">
        <v>1.0727046612906001E-2</v>
      </c>
      <c r="N1951" t="s">
        <v>25361</v>
      </c>
      <c r="O1951" t="str">
        <f>VLOOKUP(E1951,usvi_genera_relabel!A$2:B$12642,2)</f>
        <v>ASV_00346: Dehalococcoidia; SAR202 clade</v>
      </c>
    </row>
    <row r="1952" spans="1:15" x14ac:dyDescent="0.2">
      <c r="A1952" t="s">
        <v>12</v>
      </c>
      <c r="B1952" t="s">
        <v>25362</v>
      </c>
      <c r="C1952" t="s">
        <v>13</v>
      </c>
      <c r="D1952" t="s">
        <v>13</v>
      </c>
      <c r="E1952" t="s">
        <v>129</v>
      </c>
      <c r="F1952" t="s">
        <v>37</v>
      </c>
      <c r="G1952">
        <v>-0.64125228682160096</v>
      </c>
      <c r="H1952" t="s">
        <v>25363</v>
      </c>
      <c r="I1952" s="1">
        <v>1.6955903890149301E-9</v>
      </c>
      <c r="J1952" s="1">
        <v>1.6955903890149301E-9</v>
      </c>
      <c r="K1952" s="1">
        <v>1.6955903890149301E-9</v>
      </c>
      <c r="L1952" s="1">
        <v>1.0970834158663101E-6</v>
      </c>
      <c r="M1952" s="1">
        <v>1.0970834158663101E-6</v>
      </c>
      <c r="N1952">
        <v>-0.64125228682160096</v>
      </c>
      <c r="O1952" t="str">
        <f>VLOOKUP(E1952,usvi_genera_relabel!A$2:B$12642,2)</f>
        <v>ASV_00346: Dehalococcoidia; SAR202 clade</v>
      </c>
    </row>
    <row r="1953" spans="1:15" x14ac:dyDescent="0.2">
      <c r="A1953" t="s">
        <v>12</v>
      </c>
      <c r="B1953" t="s">
        <v>25362</v>
      </c>
      <c r="C1953" t="s">
        <v>13</v>
      </c>
      <c r="D1953" t="s">
        <v>13</v>
      </c>
      <c r="E1953" t="s">
        <v>129</v>
      </c>
      <c r="F1953" t="s">
        <v>225</v>
      </c>
      <c r="G1953">
        <v>0.46601233468437397</v>
      </c>
      <c r="H1953" t="s">
        <v>25363</v>
      </c>
      <c r="I1953" s="1">
        <v>4.7901191548030198E-5</v>
      </c>
      <c r="J1953" s="1">
        <v>4.7901191548030198E-5</v>
      </c>
      <c r="K1953" s="1">
        <v>4.7901191548030198E-5</v>
      </c>
      <c r="L1953">
        <v>7.4031651677495596E-3</v>
      </c>
      <c r="M1953">
        <v>7.4031651677495596E-3</v>
      </c>
      <c r="N1953" t="s">
        <v>25361</v>
      </c>
      <c r="O1953" t="str">
        <f>VLOOKUP(E1953,usvi_genera_relabel!A$2:B$12642,2)</f>
        <v>ASV_00346: Dehalococcoidia; SAR202 clade</v>
      </c>
    </row>
    <row r="1954" spans="1:15" x14ac:dyDescent="0.2">
      <c r="A1954" t="s">
        <v>12</v>
      </c>
      <c r="B1954" t="s">
        <v>25362</v>
      </c>
      <c r="C1954" t="s">
        <v>13</v>
      </c>
      <c r="D1954" t="s">
        <v>13</v>
      </c>
      <c r="E1954" t="s">
        <v>129</v>
      </c>
      <c r="F1954" t="s">
        <v>45</v>
      </c>
      <c r="G1954">
        <v>-0.48593951584670397</v>
      </c>
      <c r="H1954" t="s">
        <v>25363</v>
      </c>
      <c r="I1954" s="1">
        <v>1.7394932688130799E-5</v>
      </c>
      <c r="J1954" s="1">
        <v>1.7394932688130799E-5</v>
      </c>
      <c r="K1954" s="1">
        <v>1.7394932688130799E-5</v>
      </c>
      <c r="L1954">
        <v>3.2642433417562002E-3</v>
      </c>
      <c r="M1954">
        <v>3.2642433417562002E-3</v>
      </c>
      <c r="N1954" t="s">
        <v>25361</v>
      </c>
      <c r="O1954" t="str">
        <f>VLOOKUP(E1954,usvi_genera_relabel!A$2:B$12642,2)</f>
        <v>ASV_00346: Dehalococcoidia; SAR202 clade</v>
      </c>
    </row>
    <row r="1955" spans="1:15" x14ac:dyDescent="0.2">
      <c r="A1955" t="s">
        <v>12</v>
      </c>
      <c r="B1955" t="s">
        <v>25362</v>
      </c>
      <c r="C1955" t="s">
        <v>13</v>
      </c>
      <c r="D1955" t="s">
        <v>13</v>
      </c>
      <c r="E1955" t="s">
        <v>129</v>
      </c>
      <c r="F1955" t="s">
        <v>92</v>
      </c>
      <c r="G1955">
        <v>0.49328441077066898</v>
      </c>
      <c r="H1955" t="s">
        <v>25363</v>
      </c>
      <c r="I1955" s="1">
        <v>1.65871823273048E-5</v>
      </c>
      <c r="J1955" s="1">
        <v>1.65871823273048E-5</v>
      </c>
      <c r="K1955" s="1">
        <v>1.65871823273048E-5</v>
      </c>
      <c r="L1955">
        <v>3.1443192966870699E-3</v>
      </c>
      <c r="M1955">
        <v>3.1443192966870699E-3</v>
      </c>
      <c r="N1955" t="s">
        <v>25361</v>
      </c>
      <c r="O1955" t="str">
        <f>VLOOKUP(E1955,usvi_genera_relabel!A$2:B$12642,2)</f>
        <v>ASV_00346: Dehalococcoidia; SAR202 clade</v>
      </c>
    </row>
    <row r="1956" spans="1:15" x14ac:dyDescent="0.2">
      <c r="A1956" t="s">
        <v>12</v>
      </c>
      <c r="B1956" t="s">
        <v>25362</v>
      </c>
      <c r="C1956" t="s">
        <v>13</v>
      </c>
      <c r="D1956" t="s">
        <v>13</v>
      </c>
      <c r="E1956" t="s">
        <v>129</v>
      </c>
      <c r="F1956" t="s">
        <v>30</v>
      </c>
      <c r="G1956">
        <v>-0.45733621245954997</v>
      </c>
      <c r="H1956" t="s">
        <v>25363</v>
      </c>
      <c r="I1956" s="1">
        <v>6.0831301649004401E-5</v>
      </c>
      <c r="J1956" s="1">
        <v>6.0831301649004401E-5</v>
      </c>
      <c r="K1956" s="1">
        <v>6.0831301649004401E-5</v>
      </c>
      <c r="L1956">
        <v>8.9859611968410701E-3</v>
      </c>
      <c r="M1956">
        <v>8.9859611968410701E-3</v>
      </c>
      <c r="N1956" t="s">
        <v>25361</v>
      </c>
      <c r="O1956" t="str">
        <f>VLOOKUP(E1956,usvi_genera_relabel!A$2:B$12642,2)</f>
        <v>ASV_00346: Dehalococcoidia; SAR202 clade</v>
      </c>
    </row>
    <row r="1957" spans="1:15" x14ac:dyDescent="0.2">
      <c r="A1957" t="s">
        <v>12</v>
      </c>
      <c r="B1957" t="s">
        <v>25362</v>
      </c>
      <c r="C1957" t="s">
        <v>13</v>
      </c>
      <c r="D1957" t="s">
        <v>13</v>
      </c>
      <c r="E1957" t="s">
        <v>129</v>
      </c>
      <c r="F1957" t="s">
        <v>185</v>
      </c>
      <c r="G1957">
        <v>0.48715427440380998</v>
      </c>
      <c r="H1957" t="s">
        <v>25363</v>
      </c>
      <c r="I1957" s="1">
        <v>2.18657733366241E-5</v>
      </c>
      <c r="J1957" s="1">
        <v>2.18657733366241E-5</v>
      </c>
      <c r="K1957" s="1">
        <v>2.18657733366241E-5</v>
      </c>
      <c r="L1957">
        <v>3.92719120948605E-3</v>
      </c>
      <c r="M1957">
        <v>3.92719120948605E-3</v>
      </c>
      <c r="N1957" t="s">
        <v>25361</v>
      </c>
      <c r="O1957" t="str">
        <f>VLOOKUP(E1957,usvi_genera_relabel!A$2:B$12642,2)</f>
        <v>ASV_00346: Dehalococcoidia; SAR202 clade</v>
      </c>
    </row>
    <row r="1958" spans="1:15" x14ac:dyDescent="0.2">
      <c r="A1958" t="s">
        <v>12</v>
      </c>
      <c r="B1958" t="s">
        <v>25362</v>
      </c>
      <c r="C1958" t="s">
        <v>13</v>
      </c>
      <c r="D1958" t="s">
        <v>13</v>
      </c>
      <c r="E1958" t="s">
        <v>711</v>
      </c>
      <c r="F1958" t="s">
        <v>44</v>
      </c>
      <c r="G1958">
        <v>-0.51193932052457203</v>
      </c>
      <c r="H1958" t="s">
        <v>25363</v>
      </c>
      <c r="I1958" s="1">
        <v>5.0372189422552501E-6</v>
      </c>
      <c r="J1958" s="1">
        <v>5.0372189422552501E-6</v>
      </c>
      <c r="K1958" s="1">
        <v>5.0372189422552501E-6</v>
      </c>
      <c r="L1958">
        <v>1.1705605702035801E-3</v>
      </c>
      <c r="M1958">
        <v>1.1705605702035801E-3</v>
      </c>
      <c r="N1958">
        <v>-0.51193932052457203</v>
      </c>
      <c r="O1958" t="str">
        <f>VLOOKUP(E1958,usvi_genera_relabel!A$2:B$12642,2)</f>
        <v>ASV_00347: Bacteroidia; NS5 marine group</v>
      </c>
    </row>
    <row r="1959" spans="1:15" x14ac:dyDescent="0.2">
      <c r="A1959" t="s">
        <v>12</v>
      </c>
      <c r="B1959" t="s">
        <v>25362</v>
      </c>
      <c r="C1959" t="s">
        <v>13</v>
      </c>
      <c r="D1959" t="s">
        <v>13</v>
      </c>
      <c r="E1959" t="s">
        <v>711</v>
      </c>
      <c r="F1959" t="s">
        <v>37</v>
      </c>
      <c r="G1959">
        <v>-0.45803986075935699</v>
      </c>
      <c r="H1959" t="s">
        <v>25363</v>
      </c>
      <c r="I1959" s="1">
        <v>5.9064163340770999E-5</v>
      </c>
      <c r="J1959" s="1">
        <v>5.9064163340770999E-5</v>
      </c>
      <c r="K1959" s="1">
        <v>5.9064163340770999E-5</v>
      </c>
      <c r="L1959">
        <v>8.7760670379267904E-3</v>
      </c>
      <c r="M1959">
        <v>8.7760670379267904E-3</v>
      </c>
      <c r="N1959" t="s">
        <v>25361</v>
      </c>
      <c r="O1959" t="str">
        <f>VLOOKUP(E1959,usvi_genera_relabel!A$2:B$12642,2)</f>
        <v>ASV_00347: Bacteroidia; NS5 marine group</v>
      </c>
    </row>
    <row r="1960" spans="1:15" x14ac:dyDescent="0.2">
      <c r="A1960" t="s">
        <v>12</v>
      </c>
      <c r="B1960" t="s">
        <v>25362</v>
      </c>
      <c r="C1960" t="s">
        <v>13</v>
      </c>
      <c r="D1960" t="s">
        <v>13</v>
      </c>
      <c r="E1960" t="s">
        <v>1386</v>
      </c>
      <c r="F1960" t="s">
        <v>157</v>
      </c>
      <c r="G1960">
        <v>0.52576679527918202</v>
      </c>
      <c r="H1960" t="s">
        <v>25363</v>
      </c>
      <c r="I1960" s="1">
        <v>2.49706907434397E-6</v>
      </c>
      <c r="J1960" s="1">
        <v>2.49706907434397E-6</v>
      </c>
      <c r="K1960" s="1">
        <v>2.49706907434397E-6</v>
      </c>
      <c r="L1960" s="1">
        <v>6.5186575192650799E-4</v>
      </c>
      <c r="M1960" s="1">
        <v>6.5186575192650799E-4</v>
      </c>
      <c r="N1960">
        <v>0.52576679527918202</v>
      </c>
      <c r="O1960" t="str">
        <f>VLOOKUP(E1960,usvi_genera_relabel!A$2:B$12642,2)</f>
        <v>ASV_00348: Alphaproteobacteria; Aestuariicoccus</v>
      </c>
    </row>
    <row r="1961" spans="1:15" x14ac:dyDescent="0.2">
      <c r="A1961" t="s">
        <v>12</v>
      </c>
      <c r="B1961" t="s">
        <v>25362</v>
      </c>
      <c r="C1961" t="s">
        <v>13</v>
      </c>
      <c r="D1961" t="s">
        <v>13</v>
      </c>
      <c r="E1961" t="s">
        <v>1386</v>
      </c>
      <c r="F1961" t="s">
        <v>31</v>
      </c>
      <c r="G1961">
        <v>0.56280424694313902</v>
      </c>
      <c r="H1961" t="s">
        <v>25363</v>
      </c>
      <c r="I1961" s="1">
        <v>3.24543194986336E-7</v>
      </c>
      <c r="J1961" s="1">
        <v>3.24543194986336E-7</v>
      </c>
      <c r="K1961" s="1">
        <v>3.24543194986336E-7</v>
      </c>
      <c r="L1961" s="1">
        <v>1.13278452600099E-4</v>
      </c>
      <c r="M1961" s="1">
        <v>1.13278452600099E-4</v>
      </c>
      <c r="N1961">
        <v>0.56280424694313902</v>
      </c>
      <c r="O1961" t="str">
        <f>VLOOKUP(E1961,usvi_genera_relabel!A$2:B$12642,2)</f>
        <v>ASV_00348: Alphaproteobacteria; Aestuariicoccus</v>
      </c>
    </row>
    <row r="1962" spans="1:15" x14ac:dyDescent="0.2">
      <c r="A1962" t="s">
        <v>12</v>
      </c>
      <c r="B1962" t="s">
        <v>25362</v>
      </c>
      <c r="C1962" t="s">
        <v>13</v>
      </c>
      <c r="D1962" t="s">
        <v>13</v>
      </c>
      <c r="E1962" t="s">
        <v>1386</v>
      </c>
      <c r="F1962" t="s">
        <v>15</v>
      </c>
      <c r="G1962">
        <v>0.48611655308942697</v>
      </c>
      <c r="H1962" t="s">
        <v>25363</v>
      </c>
      <c r="I1962" s="1">
        <v>1.7254576278402301E-5</v>
      </c>
      <c r="J1962" s="1">
        <v>1.7254576278402301E-5</v>
      </c>
      <c r="K1962" s="1">
        <v>1.7254576278402301E-5</v>
      </c>
      <c r="L1962">
        <v>3.2472448918404E-3</v>
      </c>
      <c r="M1962">
        <v>3.2472448918404E-3</v>
      </c>
      <c r="N1962" t="s">
        <v>25361</v>
      </c>
      <c r="O1962" t="str">
        <f>VLOOKUP(E1962,usvi_genera_relabel!A$2:B$12642,2)</f>
        <v>ASV_00348: Alphaproteobacteria; Aestuariicoccus</v>
      </c>
    </row>
    <row r="1963" spans="1:15" x14ac:dyDescent="0.2">
      <c r="A1963" t="s">
        <v>12</v>
      </c>
      <c r="B1963" t="s">
        <v>25362</v>
      </c>
      <c r="C1963" t="s">
        <v>13</v>
      </c>
      <c r="D1963" t="s">
        <v>13</v>
      </c>
      <c r="E1963" t="s">
        <v>1386</v>
      </c>
      <c r="F1963" t="s">
        <v>44</v>
      </c>
      <c r="G1963">
        <v>0.68610962438873602</v>
      </c>
      <c r="H1963" t="s">
        <v>25363</v>
      </c>
      <c r="I1963" s="1">
        <v>4.0208561468008598E-11</v>
      </c>
      <c r="J1963" s="1">
        <v>4.0208561468008598E-11</v>
      </c>
      <c r="K1963" s="1">
        <v>4.0208561468008598E-11</v>
      </c>
      <c r="L1963" s="1">
        <v>3.8767391550564098E-8</v>
      </c>
      <c r="M1963" s="1">
        <v>3.8767391550564098E-8</v>
      </c>
      <c r="N1963">
        <v>0.68610962438873602</v>
      </c>
      <c r="O1963" t="str">
        <f>VLOOKUP(E1963,usvi_genera_relabel!A$2:B$12642,2)</f>
        <v>ASV_00348: Alphaproteobacteria; Aestuariicoccus</v>
      </c>
    </row>
    <row r="1964" spans="1:15" x14ac:dyDescent="0.2">
      <c r="A1964" t="s">
        <v>12</v>
      </c>
      <c r="B1964" t="s">
        <v>25362</v>
      </c>
      <c r="C1964" t="s">
        <v>13</v>
      </c>
      <c r="D1964" t="s">
        <v>13</v>
      </c>
      <c r="E1964" t="s">
        <v>1386</v>
      </c>
      <c r="F1964" t="s">
        <v>159</v>
      </c>
      <c r="G1964">
        <v>0.66653661466038305</v>
      </c>
      <c r="H1964" t="s">
        <v>25363</v>
      </c>
      <c r="I1964" s="1">
        <v>2.22608937554687E-10</v>
      </c>
      <c r="J1964" s="1">
        <v>2.22608937554687E-10</v>
      </c>
      <c r="K1964" s="1">
        <v>2.22608937554687E-10</v>
      </c>
      <c r="L1964" s="1">
        <v>1.7410554123457901E-7</v>
      </c>
      <c r="M1964" s="1">
        <v>1.7410554123457901E-7</v>
      </c>
      <c r="N1964">
        <v>0.66653661466038305</v>
      </c>
      <c r="O1964" t="str">
        <f>VLOOKUP(E1964,usvi_genera_relabel!A$2:B$12642,2)</f>
        <v>ASV_00348: Alphaproteobacteria; Aestuariicoccus</v>
      </c>
    </row>
    <row r="1965" spans="1:15" x14ac:dyDescent="0.2">
      <c r="A1965" t="s">
        <v>12</v>
      </c>
      <c r="B1965" t="s">
        <v>25362</v>
      </c>
      <c r="C1965" t="s">
        <v>13</v>
      </c>
      <c r="D1965" t="s">
        <v>13</v>
      </c>
      <c r="E1965" t="s">
        <v>1386</v>
      </c>
      <c r="F1965" t="s">
        <v>122</v>
      </c>
      <c r="G1965">
        <v>0.56325543784846199</v>
      </c>
      <c r="H1965" t="s">
        <v>25363</v>
      </c>
      <c r="I1965" s="1">
        <v>1.0365119688878201E-6</v>
      </c>
      <c r="J1965" s="1">
        <v>1.0365119688878201E-6</v>
      </c>
      <c r="K1965" s="1">
        <v>1.0365119688878201E-6</v>
      </c>
      <c r="L1965" s="1">
        <v>3.1115071870950901E-4</v>
      </c>
      <c r="M1965" s="1">
        <v>3.1115071870950901E-4</v>
      </c>
      <c r="N1965">
        <v>0.56325543784846199</v>
      </c>
      <c r="O1965" t="str">
        <f>VLOOKUP(E1965,usvi_genera_relabel!A$2:B$12642,2)</f>
        <v>ASV_00348: Alphaproteobacteria; Aestuariicoccus</v>
      </c>
    </row>
    <row r="1966" spans="1:15" x14ac:dyDescent="0.2">
      <c r="A1966" t="s">
        <v>12</v>
      </c>
      <c r="B1966" t="s">
        <v>25362</v>
      </c>
      <c r="C1966" t="s">
        <v>13</v>
      </c>
      <c r="D1966" t="s">
        <v>13</v>
      </c>
      <c r="E1966" t="s">
        <v>1386</v>
      </c>
      <c r="F1966" t="s">
        <v>161</v>
      </c>
      <c r="G1966">
        <v>0.62236005512824399</v>
      </c>
      <c r="H1966" t="s">
        <v>25363</v>
      </c>
      <c r="I1966" s="1">
        <v>3.0214393682833199E-5</v>
      </c>
      <c r="J1966" s="1">
        <v>3.0214393682833199E-5</v>
      </c>
      <c r="K1966" s="1">
        <v>3.0214393682833199E-5</v>
      </c>
      <c r="L1966">
        <v>5.1024003357884699E-3</v>
      </c>
      <c r="M1966">
        <v>5.1024003357884699E-3</v>
      </c>
      <c r="N1966">
        <v>0.62236005512824399</v>
      </c>
      <c r="O1966" t="str">
        <f>VLOOKUP(E1966,usvi_genera_relabel!A$2:B$12642,2)</f>
        <v>ASV_00348: Alphaproteobacteria; Aestuariicoccus</v>
      </c>
    </row>
    <row r="1967" spans="1:15" x14ac:dyDescent="0.2">
      <c r="A1967" t="s">
        <v>12</v>
      </c>
      <c r="B1967" t="s">
        <v>25362</v>
      </c>
      <c r="C1967" t="s">
        <v>13</v>
      </c>
      <c r="D1967" t="s">
        <v>13</v>
      </c>
      <c r="E1967" t="s">
        <v>1386</v>
      </c>
      <c r="F1967" t="s">
        <v>48</v>
      </c>
      <c r="G1967">
        <v>0.51682830137513402</v>
      </c>
      <c r="H1967" t="s">
        <v>25363</v>
      </c>
      <c r="I1967" s="1">
        <v>3.9442283358085796E-6</v>
      </c>
      <c r="J1967" s="1">
        <v>3.9442283358085796E-6</v>
      </c>
      <c r="K1967" s="1">
        <v>3.9442283358085796E-6</v>
      </c>
      <c r="L1967" s="1">
        <v>9.5042184893542598E-4</v>
      </c>
      <c r="M1967" s="1">
        <v>9.5042184893542598E-4</v>
      </c>
      <c r="N1967">
        <v>0.51682830137513402</v>
      </c>
      <c r="O1967" t="str">
        <f>VLOOKUP(E1967,usvi_genera_relabel!A$2:B$12642,2)</f>
        <v>ASV_00348: Alphaproteobacteria; Aestuariicoccus</v>
      </c>
    </row>
    <row r="1968" spans="1:15" x14ac:dyDescent="0.2">
      <c r="A1968" t="s">
        <v>12</v>
      </c>
      <c r="B1968" t="s">
        <v>25362</v>
      </c>
      <c r="C1968" t="s">
        <v>13</v>
      </c>
      <c r="D1968" t="s">
        <v>13</v>
      </c>
      <c r="E1968" t="s">
        <v>1386</v>
      </c>
      <c r="F1968" t="s">
        <v>50</v>
      </c>
      <c r="G1968">
        <v>0.49413827838793301</v>
      </c>
      <c r="H1968" t="s">
        <v>25363</v>
      </c>
      <c r="I1968" s="1">
        <v>1.18964432134494E-5</v>
      </c>
      <c r="J1968" s="1">
        <v>1.18964432134494E-5</v>
      </c>
      <c r="K1968" s="1">
        <v>1.18964432134494E-5</v>
      </c>
      <c r="L1968">
        <v>2.4060133831146301E-3</v>
      </c>
      <c r="M1968">
        <v>2.4060133831146301E-3</v>
      </c>
      <c r="N1968" t="s">
        <v>25361</v>
      </c>
      <c r="O1968" t="str">
        <f>VLOOKUP(E1968,usvi_genera_relabel!A$2:B$12642,2)</f>
        <v>ASV_00348: Alphaproteobacteria; Aestuariicoccus</v>
      </c>
    </row>
    <row r="1969" spans="1:15" x14ac:dyDescent="0.2">
      <c r="A1969" t="s">
        <v>12</v>
      </c>
      <c r="B1969" t="s">
        <v>25362</v>
      </c>
      <c r="C1969" t="s">
        <v>13</v>
      </c>
      <c r="D1969" t="s">
        <v>13</v>
      </c>
      <c r="E1969" t="s">
        <v>1386</v>
      </c>
      <c r="F1969" t="s">
        <v>37</v>
      </c>
      <c r="G1969">
        <v>0.69912773858745303</v>
      </c>
      <c r="H1969" t="s">
        <v>25363</v>
      </c>
      <c r="I1969" s="1">
        <v>1.19449322527028E-11</v>
      </c>
      <c r="J1969" s="1">
        <v>1.19449322527028E-11</v>
      </c>
      <c r="K1969" s="1">
        <v>1.19449322527028E-11</v>
      </c>
      <c r="L1969" s="1">
        <v>1.3152798426036601E-8</v>
      </c>
      <c r="M1969" s="1">
        <v>1.3152798426036601E-8</v>
      </c>
      <c r="N1969">
        <v>0.69912773858745303</v>
      </c>
      <c r="O1969" t="str">
        <f>VLOOKUP(E1969,usvi_genera_relabel!A$2:B$12642,2)</f>
        <v>ASV_00348: Alphaproteobacteria; Aestuariicoccus</v>
      </c>
    </row>
    <row r="1970" spans="1:15" x14ac:dyDescent="0.2">
      <c r="A1970" t="s">
        <v>12</v>
      </c>
      <c r="B1970" t="s">
        <v>25362</v>
      </c>
      <c r="C1970" t="s">
        <v>13</v>
      </c>
      <c r="D1970" t="s">
        <v>13</v>
      </c>
      <c r="E1970" t="s">
        <v>1386</v>
      </c>
      <c r="F1970" t="s">
        <v>117</v>
      </c>
      <c r="G1970">
        <v>0.55446165263269298</v>
      </c>
      <c r="H1970" t="s">
        <v>25363</v>
      </c>
      <c r="I1970" s="1">
        <v>5.2512645437548896E-7</v>
      </c>
      <c r="J1970" s="1">
        <v>5.2512645437548896E-7</v>
      </c>
      <c r="K1970" s="1">
        <v>5.2512645437548896E-7</v>
      </c>
      <c r="L1970" s="1">
        <v>1.7412935223411801E-4</v>
      </c>
      <c r="M1970" s="1">
        <v>1.7412935223411801E-4</v>
      </c>
      <c r="N1970">
        <v>0.55446165263269298</v>
      </c>
      <c r="O1970" t="str">
        <f>VLOOKUP(E1970,usvi_genera_relabel!A$2:B$12642,2)</f>
        <v>ASV_00348: Alphaproteobacteria; Aestuariicoccus</v>
      </c>
    </row>
    <row r="1971" spans="1:15" x14ac:dyDescent="0.2">
      <c r="A1971" t="s">
        <v>12</v>
      </c>
      <c r="B1971" t="s">
        <v>25362</v>
      </c>
      <c r="C1971" t="s">
        <v>13</v>
      </c>
      <c r="D1971" t="s">
        <v>13</v>
      </c>
      <c r="E1971" t="s">
        <v>1386</v>
      </c>
      <c r="F1971" t="s">
        <v>66</v>
      </c>
      <c r="G1971">
        <v>0.45178356881182402</v>
      </c>
      <c r="H1971" t="s">
        <v>25363</v>
      </c>
      <c r="I1971" s="1">
        <v>7.6592047067355196E-5</v>
      </c>
      <c r="J1971" s="1">
        <v>7.6592047067355196E-5</v>
      </c>
      <c r="K1971" s="1">
        <v>7.6592047067355196E-5</v>
      </c>
      <c r="L1971">
        <v>1.09402677031279E-2</v>
      </c>
      <c r="M1971">
        <v>1.09402677031279E-2</v>
      </c>
      <c r="N1971" t="s">
        <v>25361</v>
      </c>
      <c r="O1971" t="str">
        <f>VLOOKUP(E1971,usvi_genera_relabel!A$2:B$12642,2)</f>
        <v>ASV_00348: Alphaproteobacteria; Aestuariicoccus</v>
      </c>
    </row>
    <row r="1972" spans="1:15" x14ac:dyDescent="0.2">
      <c r="A1972" t="s">
        <v>12</v>
      </c>
      <c r="B1972" t="s">
        <v>25362</v>
      </c>
      <c r="C1972" t="s">
        <v>13</v>
      </c>
      <c r="D1972" t="s">
        <v>13</v>
      </c>
      <c r="E1972" t="s">
        <v>1386</v>
      </c>
      <c r="F1972" t="s">
        <v>45</v>
      </c>
      <c r="G1972">
        <v>0.67203722629364404</v>
      </c>
      <c r="H1972" t="s">
        <v>25363</v>
      </c>
      <c r="I1972" s="1">
        <v>1.3942443394253001E-10</v>
      </c>
      <c r="J1972" s="1">
        <v>1.3942443394253001E-10</v>
      </c>
      <c r="K1972" s="1">
        <v>1.3942443394253001E-10</v>
      </c>
      <c r="L1972" s="1">
        <v>1.15020897403447E-7</v>
      </c>
      <c r="M1972" s="1">
        <v>1.15020897403447E-7</v>
      </c>
      <c r="N1972">
        <v>0.67203722629364404</v>
      </c>
      <c r="O1972" t="str">
        <f>VLOOKUP(E1972,usvi_genera_relabel!A$2:B$12642,2)</f>
        <v>ASV_00348: Alphaproteobacteria; Aestuariicoccus</v>
      </c>
    </row>
    <row r="1973" spans="1:15" x14ac:dyDescent="0.2">
      <c r="A1973" t="s">
        <v>12</v>
      </c>
      <c r="B1973" t="s">
        <v>25362</v>
      </c>
      <c r="C1973" t="s">
        <v>13</v>
      </c>
      <c r="D1973" t="s">
        <v>13</v>
      </c>
      <c r="E1973" t="s">
        <v>1386</v>
      </c>
      <c r="F1973" t="s">
        <v>30</v>
      </c>
      <c r="G1973">
        <v>0.65869824308298597</v>
      </c>
      <c r="H1973" t="s">
        <v>25363</v>
      </c>
      <c r="I1973" s="1">
        <v>4.2643798889584801E-10</v>
      </c>
      <c r="J1973" s="1">
        <v>4.2643798889584801E-10</v>
      </c>
      <c r="K1973" s="1">
        <v>4.2643798889584801E-10</v>
      </c>
      <c r="L1973" s="1">
        <v>3.0572948329176098E-7</v>
      </c>
      <c r="M1973" s="1">
        <v>3.0572948329176098E-7</v>
      </c>
      <c r="N1973">
        <v>0.65869824308298597</v>
      </c>
      <c r="O1973" t="str">
        <f>VLOOKUP(E1973,usvi_genera_relabel!A$2:B$12642,2)</f>
        <v>ASV_00348: Alphaproteobacteria; Aestuariicoccus</v>
      </c>
    </row>
    <row r="1974" spans="1:15" x14ac:dyDescent="0.2">
      <c r="A1974" t="s">
        <v>12</v>
      </c>
      <c r="B1974" t="s">
        <v>25362</v>
      </c>
      <c r="C1974" t="s">
        <v>13</v>
      </c>
      <c r="D1974" t="s">
        <v>13</v>
      </c>
      <c r="E1974" t="s">
        <v>133</v>
      </c>
      <c r="F1974" t="s">
        <v>44</v>
      </c>
      <c r="G1974">
        <v>-0.621168977806419</v>
      </c>
      <c r="H1974" t="s">
        <v>25363</v>
      </c>
      <c r="I1974" s="1">
        <v>7.4803639719173092E-9</v>
      </c>
      <c r="J1974" s="1">
        <v>7.4803639719173092E-9</v>
      </c>
      <c r="K1974" s="1">
        <v>7.4803639719173092E-9</v>
      </c>
      <c r="L1974" s="1">
        <v>4.1416881415545802E-6</v>
      </c>
      <c r="M1974" s="1">
        <v>4.1416881415545802E-6</v>
      </c>
      <c r="N1974">
        <v>-0.621168977806419</v>
      </c>
      <c r="O1974" t="str">
        <f>VLOOKUP(E1974,usvi_genera_relabel!A$2:B$12642,2)</f>
        <v>ASV_00353: Gammaproteobacteria; SAR86 clade</v>
      </c>
    </row>
    <row r="1975" spans="1:15" x14ac:dyDescent="0.2">
      <c r="A1975" t="s">
        <v>12</v>
      </c>
      <c r="B1975" t="s">
        <v>25362</v>
      </c>
      <c r="C1975" t="s">
        <v>13</v>
      </c>
      <c r="D1975" t="s">
        <v>13</v>
      </c>
      <c r="E1975" t="s">
        <v>133</v>
      </c>
      <c r="F1975" t="s">
        <v>159</v>
      </c>
      <c r="G1975">
        <v>-0.61811714015669394</v>
      </c>
      <c r="H1975" t="s">
        <v>25363</v>
      </c>
      <c r="I1975" s="1">
        <v>9.2876779495597605E-9</v>
      </c>
      <c r="J1975" s="1">
        <v>9.2876779495597605E-9</v>
      </c>
      <c r="K1975" s="1">
        <v>9.2876779495597605E-9</v>
      </c>
      <c r="L1975" s="1">
        <v>5.0216062955791003E-6</v>
      </c>
      <c r="M1975" s="1">
        <v>5.0216062955791003E-6</v>
      </c>
      <c r="N1975">
        <v>-0.61811714015669394</v>
      </c>
      <c r="O1975" t="str">
        <f>VLOOKUP(E1975,usvi_genera_relabel!A$2:B$12642,2)</f>
        <v>ASV_00353: Gammaproteobacteria; SAR86 clade</v>
      </c>
    </row>
    <row r="1976" spans="1:15" x14ac:dyDescent="0.2">
      <c r="A1976" t="s">
        <v>12</v>
      </c>
      <c r="B1976" t="s">
        <v>25362</v>
      </c>
      <c r="C1976" t="s">
        <v>13</v>
      </c>
      <c r="D1976" t="s">
        <v>13</v>
      </c>
      <c r="E1976" t="s">
        <v>133</v>
      </c>
      <c r="F1976" t="s">
        <v>115</v>
      </c>
      <c r="G1976">
        <v>0.627617234988604</v>
      </c>
      <c r="H1976" t="s">
        <v>25363</v>
      </c>
      <c r="I1976" s="1">
        <v>3.2139092738386101E-5</v>
      </c>
      <c r="J1976" s="1">
        <v>3.2139092738386101E-5</v>
      </c>
      <c r="K1976" s="1">
        <v>3.2139092738386101E-5</v>
      </c>
      <c r="L1976">
        <v>5.3718119446010898E-3</v>
      </c>
      <c r="M1976">
        <v>5.3718119446010898E-3</v>
      </c>
      <c r="N1976">
        <v>0.627617234988604</v>
      </c>
      <c r="O1976" t="str">
        <f>VLOOKUP(E1976,usvi_genera_relabel!A$2:B$12642,2)</f>
        <v>ASV_00353: Gammaproteobacteria; SAR86 clade</v>
      </c>
    </row>
    <row r="1977" spans="1:15" x14ac:dyDescent="0.2">
      <c r="A1977" t="s">
        <v>12</v>
      </c>
      <c r="B1977" t="s">
        <v>25362</v>
      </c>
      <c r="C1977" t="s">
        <v>13</v>
      </c>
      <c r="D1977" t="s">
        <v>13</v>
      </c>
      <c r="E1977" t="s">
        <v>133</v>
      </c>
      <c r="F1977" t="s">
        <v>48</v>
      </c>
      <c r="G1977">
        <v>-0.46531951580640901</v>
      </c>
      <c r="H1977" t="s">
        <v>25363</v>
      </c>
      <c r="I1977" s="1">
        <v>4.3372409003085297E-5</v>
      </c>
      <c r="J1977" s="1">
        <v>4.3372409003085297E-5</v>
      </c>
      <c r="K1977" s="1">
        <v>4.3372409003085297E-5</v>
      </c>
      <c r="L1977">
        <v>6.8432256184763202E-3</v>
      </c>
      <c r="M1977">
        <v>6.8432256184763202E-3</v>
      </c>
      <c r="N1977" t="s">
        <v>25361</v>
      </c>
      <c r="O1977" t="str">
        <f>VLOOKUP(E1977,usvi_genera_relabel!A$2:B$12642,2)</f>
        <v>ASV_00353: Gammaproteobacteria; SAR86 clade</v>
      </c>
    </row>
    <row r="1978" spans="1:15" x14ac:dyDescent="0.2">
      <c r="A1978" t="s">
        <v>12</v>
      </c>
      <c r="B1978" t="s">
        <v>25362</v>
      </c>
      <c r="C1978" t="s">
        <v>13</v>
      </c>
      <c r="D1978" t="s">
        <v>13</v>
      </c>
      <c r="E1978" t="s">
        <v>133</v>
      </c>
      <c r="F1978" t="s">
        <v>37</v>
      </c>
      <c r="G1978">
        <v>-0.79502085290874003</v>
      </c>
      <c r="H1978" t="s">
        <v>25363</v>
      </c>
      <c r="I1978" s="1">
        <v>1.24868374832909E-16</v>
      </c>
      <c r="J1978" s="1">
        <v>1.24868374832909E-16</v>
      </c>
      <c r="K1978" s="1">
        <v>1.24868374832909E-16</v>
      </c>
      <c r="L1978" s="1">
        <v>2.6783274296763199E-13</v>
      </c>
      <c r="M1978" s="1">
        <v>2.6783274296763199E-13</v>
      </c>
      <c r="N1978">
        <v>-0.79502085290874003</v>
      </c>
      <c r="O1978" t="str">
        <f>VLOOKUP(E1978,usvi_genera_relabel!A$2:B$12642,2)</f>
        <v>ASV_00353: Gammaproteobacteria; SAR86 clade</v>
      </c>
    </row>
    <row r="1979" spans="1:15" x14ac:dyDescent="0.2">
      <c r="A1979" t="s">
        <v>12</v>
      </c>
      <c r="B1979" t="s">
        <v>25362</v>
      </c>
      <c r="C1979" t="s">
        <v>13</v>
      </c>
      <c r="D1979" t="s">
        <v>13</v>
      </c>
      <c r="E1979" t="s">
        <v>133</v>
      </c>
      <c r="F1979" t="s">
        <v>117</v>
      </c>
      <c r="G1979">
        <v>-0.45414087452764101</v>
      </c>
      <c r="H1979" t="s">
        <v>25363</v>
      </c>
      <c r="I1979" s="1">
        <v>6.9489063912889302E-5</v>
      </c>
      <c r="J1979" s="1">
        <v>6.9489063912889302E-5</v>
      </c>
      <c r="K1979" s="1">
        <v>6.9489063912889302E-5</v>
      </c>
      <c r="L1979">
        <v>1.0059672740596401E-2</v>
      </c>
      <c r="M1979">
        <v>1.0059672740596401E-2</v>
      </c>
      <c r="N1979" t="s">
        <v>25361</v>
      </c>
      <c r="O1979" t="str">
        <f>VLOOKUP(E1979,usvi_genera_relabel!A$2:B$12642,2)</f>
        <v>ASV_00353: Gammaproteobacteria; SAR86 clade</v>
      </c>
    </row>
    <row r="1980" spans="1:15" x14ac:dyDescent="0.2">
      <c r="A1980" t="s">
        <v>12</v>
      </c>
      <c r="B1980" t="s">
        <v>25362</v>
      </c>
      <c r="C1980" t="s">
        <v>13</v>
      </c>
      <c r="D1980" t="s">
        <v>13</v>
      </c>
      <c r="E1980" t="s">
        <v>133</v>
      </c>
      <c r="F1980" t="s">
        <v>66</v>
      </c>
      <c r="G1980">
        <v>-0.46058745293380199</v>
      </c>
      <c r="H1980" t="s">
        <v>25363</v>
      </c>
      <c r="I1980" s="1">
        <v>5.3056093956368701E-5</v>
      </c>
      <c r="J1980" s="1">
        <v>5.3056093956368701E-5</v>
      </c>
      <c r="K1980" s="1">
        <v>5.3056093956368701E-5</v>
      </c>
      <c r="L1980">
        <v>8.0514448021060808E-3</v>
      </c>
      <c r="M1980">
        <v>8.0514448021060808E-3</v>
      </c>
      <c r="N1980" t="s">
        <v>25361</v>
      </c>
      <c r="O1980" t="str">
        <f>VLOOKUP(E1980,usvi_genera_relabel!A$2:B$12642,2)</f>
        <v>ASV_00353: Gammaproteobacteria; SAR86 clade</v>
      </c>
    </row>
    <row r="1981" spans="1:15" x14ac:dyDescent="0.2">
      <c r="A1981" t="s">
        <v>12</v>
      </c>
      <c r="B1981" t="s">
        <v>25362</v>
      </c>
      <c r="C1981" t="s">
        <v>13</v>
      </c>
      <c r="D1981" t="s">
        <v>13</v>
      </c>
      <c r="E1981" t="s">
        <v>133</v>
      </c>
      <c r="F1981" t="s">
        <v>45</v>
      </c>
      <c r="G1981">
        <v>-0.55557161349266404</v>
      </c>
      <c r="H1981" t="s">
        <v>25363</v>
      </c>
      <c r="I1981" s="1">
        <v>4.9293063717281795E-7</v>
      </c>
      <c r="J1981" s="1">
        <v>4.9293063717281795E-7</v>
      </c>
      <c r="K1981" s="1">
        <v>4.9293063717281795E-7</v>
      </c>
      <c r="L1981" s="1">
        <v>1.6477942959865501E-4</v>
      </c>
      <c r="M1981" s="1">
        <v>1.6477942959865501E-4</v>
      </c>
      <c r="N1981">
        <v>-0.55557161349266404</v>
      </c>
      <c r="O1981" t="str">
        <f>VLOOKUP(E1981,usvi_genera_relabel!A$2:B$12642,2)</f>
        <v>ASV_00353: Gammaproteobacteria; SAR86 clade</v>
      </c>
    </row>
    <row r="1982" spans="1:15" x14ac:dyDescent="0.2">
      <c r="A1982" t="s">
        <v>12</v>
      </c>
      <c r="B1982" t="s">
        <v>25362</v>
      </c>
      <c r="C1982" t="s">
        <v>13</v>
      </c>
      <c r="D1982" t="s">
        <v>13</v>
      </c>
      <c r="E1982" t="s">
        <v>133</v>
      </c>
      <c r="F1982" t="s">
        <v>30</v>
      </c>
      <c r="G1982">
        <v>-0.48695670183985401</v>
      </c>
      <c r="H1982" t="s">
        <v>25363</v>
      </c>
      <c r="I1982" s="1">
        <v>1.6602769168843399E-5</v>
      </c>
      <c r="J1982" s="1">
        <v>1.6602769168843399E-5</v>
      </c>
      <c r="K1982" s="1">
        <v>1.6602769168843399E-5</v>
      </c>
      <c r="L1982">
        <v>3.1465121208450299E-3</v>
      </c>
      <c r="M1982">
        <v>3.1465121208450299E-3</v>
      </c>
      <c r="N1982" t="s">
        <v>25361</v>
      </c>
      <c r="O1982" t="str">
        <f>VLOOKUP(E1982,usvi_genera_relabel!A$2:B$12642,2)</f>
        <v>ASV_00353: Gammaproteobacteria; SAR86 clade</v>
      </c>
    </row>
    <row r="1983" spans="1:15" x14ac:dyDescent="0.2">
      <c r="A1983" t="s">
        <v>12</v>
      </c>
      <c r="B1983" t="s">
        <v>25362</v>
      </c>
      <c r="C1983" t="s">
        <v>13</v>
      </c>
      <c r="D1983" t="s">
        <v>13</v>
      </c>
      <c r="E1983" t="s">
        <v>134</v>
      </c>
      <c r="F1983" t="s">
        <v>157</v>
      </c>
      <c r="G1983">
        <v>-0.457132477913337</v>
      </c>
      <c r="H1983" t="s">
        <v>25363</v>
      </c>
      <c r="I1983" s="1">
        <v>6.1352023372730595E-5</v>
      </c>
      <c r="J1983" s="1">
        <v>6.1352023372730595E-5</v>
      </c>
      <c r="K1983" s="1">
        <v>6.1352023372730595E-5</v>
      </c>
      <c r="L1983">
        <v>9.0490304616460699E-3</v>
      </c>
      <c r="M1983">
        <v>9.0490304616460699E-3</v>
      </c>
      <c r="N1983" t="s">
        <v>25361</v>
      </c>
      <c r="O1983" t="str">
        <f>VLOOKUP(E1983,usvi_genera_relabel!A$2:B$12642,2)</f>
        <v>ASV_00354: Alphaproteobacteria; Parvibaculaceae</v>
      </c>
    </row>
    <row r="1984" spans="1:15" x14ac:dyDescent="0.2">
      <c r="A1984" t="s">
        <v>12</v>
      </c>
      <c r="B1984" t="s">
        <v>25362</v>
      </c>
      <c r="C1984" t="s">
        <v>13</v>
      </c>
      <c r="D1984" t="s">
        <v>13</v>
      </c>
      <c r="E1984" t="s">
        <v>134</v>
      </c>
      <c r="F1984" t="s">
        <v>31</v>
      </c>
      <c r="G1984">
        <v>-0.45443277446626201</v>
      </c>
      <c r="H1984" t="s">
        <v>25363</v>
      </c>
      <c r="I1984" s="1">
        <v>6.8653242962765E-5</v>
      </c>
      <c r="J1984" s="1">
        <v>6.8653242962765E-5</v>
      </c>
      <c r="K1984" s="1">
        <v>6.8653242962765E-5</v>
      </c>
      <c r="L1984">
        <v>9.9589307583058898E-3</v>
      </c>
      <c r="M1984">
        <v>9.9589307583058898E-3</v>
      </c>
      <c r="N1984" t="s">
        <v>25361</v>
      </c>
      <c r="O1984" t="str">
        <f>VLOOKUP(E1984,usvi_genera_relabel!A$2:B$12642,2)</f>
        <v>ASV_00354: Alphaproteobacteria; Parvibaculaceae</v>
      </c>
    </row>
    <row r="1985" spans="1:15" x14ac:dyDescent="0.2">
      <c r="A1985" t="s">
        <v>12</v>
      </c>
      <c r="B1985" t="s">
        <v>25362</v>
      </c>
      <c r="C1985" t="s">
        <v>13</v>
      </c>
      <c r="D1985" t="s">
        <v>13</v>
      </c>
      <c r="E1985" t="s">
        <v>134</v>
      </c>
      <c r="F1985" t="s">
        <v>44</v>
      </c>
      <c r="G1985">
        <v>-0.61662265078667799</v>
      </c>
      <c r="H1985" t="s">
        <v>25363</v>
      </c>
      <c r="I1985" s="1">
        <v>1.0317279547151701E-8</v>
      </c>
      <c r="J1985" s="1">
        <v>1.0317279547151701E-8</v>
      </c>
      <c r="K1985" s="1">
        <v>1.0317279547151701E-8</v>
      </c>
      <c r="L1985" s="1">
        <v>5.5135541899978698E-6</v>
      </c>
      <c r="M1985" s="1">
        <v>5.5135541899978698E-6</v>
      </c>
      <c r="N1985">
        <v>-0.61662265078667799</v>
      </c>
      <c r="O1985" t="str">
        <f>VLOOKUP(E1985,usvi_genera_relabel!A$2:B$12642,2)</f>
        <v>ASV_00354: Alphaproteobacteria; Parvibaculaceae</v>
      </c>
    </row>
    <row r="1986" spans="1:15" x14ac:dyDescent="0.2">
      <c r="A1986" t="s">
        <v>12</v>
      </c>
      <c r="B1986" t="s">
        <v>25362</v>
      </c>
      <c r="C1986" t="s">
        <v>13</v>
      </c>
      <c r="D1986" t="s">
        <v>13</v>
      </c>
      <c r="E1986" t="s">
        <v>134</v>
      </c>
      <c r="F1986" t="s">
        <v>159</v>
      </c>
      <c r="G1986">
        <v>-0.58185531600992701</v>
      </c>
      <c r="H1986" t="s">
        <v>25363</v>
      </c>
      <c r="I1986" s="1">
        <v>1.02779182945298E-7</v>
      </c>
      <c r="J1986" s="1">
        <v>1.02779182945298E-7</v>
      </c>
      <c r="K1986" s="1">
        <v>1.02779182945298E-7</v>
      </c>
      <c r="L1986" s="1">
        <v>4.1713536138487601E-5</v>
      </c>
      <c r="M1986" s="1">
        <v>4.1713536138487601E-5</v>
      </c>
      <c r="N1986">
        <v>-0.58185531600992701</v>
      </c>
      <c r="O1986" t="str">
        <f>VLOOKUP(E1986,usvi_genera_relabel!A$2:B$12642,2)</f>
        <v>ASV_00354: Alphaproteobacteria; Parvibaculaceae</v>
      </c>
    </row>
    <row r="1987" spans="1:15" x14ac:dyDescent="0.2">
      <c r="A1987" t="s">
        <v>12</v>
      </c>
      <c r="B1987" t="s">
        <v>25362</v>
      </c>
      <c r="C1987" t="s">
        <v>13</v>
      </c>
      <c r="D1987" t="s">
        <v>13</v>
      </c>
      <c r="E1987" t="s">
        <v>134</v>
      </c>
      <c r="F1987" t="s">
        <v>37</v>
      </c>
      <c r="G1987">
        <v>-0.68098288873328805</v>
      </c>
      <c r="H1987" t="s">
        <v>25363</v>
      </c>
      <c r="I1987" s="1">
        <v>6.3754040367292302E-11</v>
      </c>
      <c r="J1987" s="1">
        <v>6.3754040367292302E-11</v>
      </c>
      <c r="K1987" s="1">
        <v>6.3754040367292302E-11</v>
      </c>
      <c r="L1987" s="1">
        <v>5.8241287266501401E-8</v>
      </c>
      <c r="M1987" s="1">
        <v>5.8241287266501401E-8</v>
      </c>
      <c r="N1987">
        <v>-0.68098288873328805</v>
      </c>
      <c r="O1987" t="str">
        <f>VLOOKUP(E1987,usvi_genera_relabel!A$2:B$12642,2)</f>
        <v>ASV_00354: Alphaproteobacteria; Parvibaculaceae</v>
      </c>
    </row>
    <row r="1988" spans="1:15" x14ac:dyDescent="0.2">
      <c r="A1988" t="s">
        <v>12</v>
      </c>
      <c r="B1988" t="s">
        <v>25362</v>
      </c>
      <c r="C1988" t="s">
        <v>13</v>
      </c>
      <c r="D1988" t="s">
        <v>13</v>
      </c>
      <c r="E1988" t="s">
        <v>134</v>
      </c>
      <c r="F1988" t="s">
        <v>66</v>
      </c>
      <c r="G1988">
        <v>-0.51159380322067205</v>
      </c>
      <c r="H1988" t="s">
        <v>25363</v>
      </c>
      <c r="I1988" s="1">
        <v>5.1243204773455097E-6</v>
      </c>
      <c r="J1988" s="1">
        <v>5.1243204773455097E-6</v>
      </c>
      <c r="K1988" s="1">
        <v>5.1243204773455097E-6</v>
      </c>
      <c r="L1988">
        <v>1.1862241290455E-3</v>
      </c>
      <c r="M1988">
        <v>1.1862241290455E-3</v>
      </c>
      <c r="N1988">
        <v>-0.51159380322067205</v>
      </c>
      <c r="O1988" t="str">
        <f>VLOOKUP(E1988,usvi_genera_relabel!A$2:B$12642,2)</f>
        <v>ASV_00354: Alphaproteobacteria; Parvibaculaceae</v>
      </c>
    </row>
    <row r="1989" spans="1:15" x14ac:dyDescent="0.2">
      <c r="A1989" t="s">
        <v>12</v>
      </c>
      <c r="B1989" t="s">
        <v>25362</v>
      </c>
      <c r="C1989" t="s">
        <v>13</v>
      </c>
      <c r="D1989" t="s">
        <v>13</v>
      </c>
      <c r="E1989" t="s">
        <v>134</v>
      </c>
      <c r="F1989" t="s">
        <v>45</v>
      </c>
      <c r="G1989">
        <v>-0.58388009359523296</v>
      </c>
      <c r="H1989" t="s">
        <v>25363</v>
      </c>
      <c r="I1989" s="1">
        <v>9.0561743738992196E-8</v>
      </c>
      <c r="J1989" s="1">
        <v>9.0561743738992196E-8</v>
      </c>
      <c r="K1989" s="1">
        <v>9.0561743738992196E-8</v>
      </c>
      <c r="L1989" s="1">
        <v>3.7375027372842403E-5</v>
      </c>
      <c r="M1989" s="1">
        <v>3.7375027372842403E-5</v>
      </c>
      <c r="N1989">
        <v>-0.58388009359523296</v>
      </c>
      <c r="O1989" t="str">
        <f>VLOOKUP(E1989,usvi_genera_relabel!A$2:B$12642,2)</f>
        <v>ASV_00354: Alphaproteobacteria; Parvibaculaceae</v>
      </c>
    </row>
    <row r="1990" spans="1:15" x14ac:dyDescent="0.2">
      <c r="A1990" t="s">
        <v>12</v>
      </c>
      <c r="B1990" t="s">
        <v>25362</v>
      </c>
      <c r="C1990" t="s">
        <v>13</v>
      </c>
      <c r="D1990" t="s">
        <v>13</v>
      </c>
      <c r="E1990" t="s">
        <v>134</v>
      </c>
      <c r="F1990" t="s">
        <v>30</v>
      </c>
      <c r="G1990">
        <v>-0.50756155384138801</v>
      </c>
      <c r="H1990" t="s">
        <v>25363</v>
      </c>
      <c r="I1990" s="1">
        <v>6.2506863220857598E-6</v>
      </c>
      <c r="J1990" s="1">
        <v>6.2506863220857598E-6</v>
      </c>
      <c r="K1990" s="1">
        <v>6.2506863220857598E-6</v>
      </c>
      <c r="L1990">
        <v>1.4046031339884199E-3</v>
      </c>
      <c r="M1990">
        <v>1.4046031339884199E-3</v>
      </c>
      <c r="N1990">
        <v>-0.50756155384138801</v>
      </c>
      <c r="O1990" t="str">
        <f>VLOOKUP(E1990,usvi_genera_relabel!A$2:B$12642,2)</f>
        <v>ASV_00354: Alphaproteobacteria; Parvibaculaceae</v>
      </c>
    </row>
    <row r="1991" spans="1:15" x14ac:dyDescent="0.2">
      <c r="A1991" t="s">
        <v>12</v>
      </c>
      <c r="B1991" t="s">
        <v>25362</v>
      </c>
      <c r="C1991" t="s">
        <v>13</v>
      </c>
      <c r="D1991" t="s">
        <v>13</v>
      </c>
      <c r="E1991" t="s">
        <v>953</v>
      </c>
      <c r="F1991" t="s">
        <v>157</v>
      </c>
      <c r="G1991">
        <v>0.51618679249298804</v>
      </c>
      <c r="H1991" t="s">
        <v>25363</v>
      </c>
      <c r="I1991" s="1">
        <v>4.0737544820017802E-6</v>
      </c>
      <c r="J1991" s="1">
        <v>4.0737544820017802E-6</v>
      </c>
      <c r="K1991" s="1">
        <v>4.0737544820017802E-6</v>
      </c>
      <c r="L1991" s="1">
        <v>9.7772105730878898E-4</v>
      </c>
      <c r="M1991" s="1">
        <v>9.7772105730878898E-4</v>
      </c>
      <c r="N1991">
        <v>0.51618679249298804</v>
      </c>
      <c r="O1991" t="str">
        <f>VLOOKUP(E1991,usvi_genera_relabel!A$2:B$12642,2)</f>
        <v>ASV_00357: Alphaproteobacteria; Rhodobacteraceae</v>
      </c>
    </row>
    <row r="1992" spans="1:15" x14ac:dyDescent="0.2">
      <c r="A1992" t="s">
        <v>12</v>
      </c>
      <c r="B1992" t="s">
        <v>25362</v>
      </c>
      <c r="C1992" t="s">
        <v>13</v>
      </c>
      <c r="D1992" t="s">
        <v>13</v>
      </c>
      <c r="E1992" t="s">
        <v>953</v>
      </c>
      <c r="F1992" t="s">
        <v>31</v>
      </c>
      <c r="G1992">
        <v>0.576469666584423</v>
      </c>
      <c r="H1992" t="s">
        <v>25363</v>
      </c>
      <c r="I1992" s="1">
        <v>1.43315359940327E-7</v>
      </c>
      <c r="J1992" s="1">
        <v>1.43315359940327E-7</v>
      </c>
      <c r="K1992" s="1">
        <v>1.43315359940327E-7</v>
      </c>
      <c r="L1992" s="1">
        <v>5.5545060413783599E-5</v>
      </c>
      <c r="M1992" s="1">
        <v>5.5545060413783599E-5</v>
      </c>
      <c r="N1992">
        <v>0.576469666584423</v>
      </c>
      <c r="O1992" t="str">
        <f>VLOOKUP(E1992,usvi_genera_relabel!A$2:B$12642,2)</f>
        <v>ASV_00357: Alphaproteobacteria; Rhodobacteraceae</v>
      </c>
    </row>
    <row r="1993" spans="1:15" x14ac:dyDescent="0.2">
      <c r="A1993" t="s">
        <v>12</v>
      </c>
      <c r="B1993" t="s">
        <v>25362</v>
      </c>
      <c r="C1993" t="s">
        <v>13</v>
      </c>
      <c r="D1993" t="s">
        <v>13</v>
      </c>
      <c r="E1993" t="s">
        <v>953</v>
      </c>
      <c r="F1993" t="s">
        <v>15</v>
      </c>
      <c r="G1993">
        <v>0.52304672984088296</v>
      </c>
      <c r="H1993" t="s">
        <v>25363</v>
      </c>
      <c r="I1993" s="1">
        <v>2.8737183316198602E-6</v>
      </c>
      <c r="J1993" s="1">
        <v>2.8737183316198602E-6</v>
      </c>
      <c r="K1993" s="1">
        <v>2.8737183316198602E-6</v>
      </c>
      <c r="L1993" s="1">
        <v>7.3260260076583102E-4</v>
      </c>
      <c r="M1993" s="1">
        <v>7.3260260076583102E-4</v>
      </c>
      <c r="N1993">
        <v>0.52304672984088296</v>
      </c>
      <c r="O1993" t="str">
        <f>VLOOKUP(E1993,usvi_genera_relabel!A$2:B$12642,2)</f>
        <v>ASV_00357: Alphaproteobacteria; Rhodobacteraceae</v>
      </c>
    </row>
    <row r="1994" spans="1:15" x14ac:dyDescent="0.2">
      <c r="A1994" t="s">
        <v>12</v>
      </c>
      <c r="B1994" t="s">
        <v>25362</v>
      </c>
      <c r="C1994" t="s">
        <v>13</v>
      </c>
      <c r="D1994" t="s">
        <v>13</v>
      </c>
      <c r="E1994" t="s">
        <v>953</v>
      </c>
      <c r="F1994" t="s">
        <v>44</v>
      </c>
      <c r="G1994">
        <v>0.66990107354531003</v>
      </c>
      <c r="H1994" t="s">
        <v>25363</v>
      </c>
      <c r="I1994" s="1">
        <v>1.6740252023318099E-10</v>
      </c>
      <c r="J1994" s="1">
        <v>1.6740252023318099E-10</v>
      </c>
      <c r="K1994" s="1">
        <v>1.6740252023318099E-10</v>
      </c>
      <c r="L1994" s="1">
        <v>1.3469554314540301E-7</v>
      </c>
      <c r="M1994" s="1">
        <v>1.3469554314540301E-7</v>
      </c>
      <c r="N1994">
        <v>0.66990107354531003</v>
      </c>
      <c r="O1994" t="str">
        <f>VLOOKUP(E1994,usvi_genera_relabel!A$2:B$12642,2)</f>
        <v>ASV_00357: Alphaproteobacteria; Rhodobacteraceae</v>
      </c>
    </row>
    <row r="1995" spans="1:15" x14ac:dyDescent="0.2">
      <c r="A1995" t="s">
        <v>12</v>
      </c>
      <c r="B1995" t="s">
        <v>25362</v>
      </c>
      <c r="C1995" t="s">
        <v>13</v>
      </c>
      <c r="D1995" t="s">
        <v>13</v>
      </c>
      <c r="E1995" t="s">
        <v>953</v>
      </c>
      <c r="F1995" t="s">
        <v>159</v>
      </c>
      <c r="G1995">
        <v>0.65979911101245103</v>
      </c>
      <c r="H1995" t="s">
        <v>25363</v>
      </c>
      <c r="I1995" s="1">
        <v>3.8968047604962601E-10</v>
      </c>
      <c r="J1995" s="1">
        <v>3.8968047604962601E-10</v>
      </c>
      <c r="K1995" s="1">
        <v>3.8968047604962601E-10</v>
      </c>
      <c r="L1995" s="1">
        <v>2.8066171663049501E-7</v>
      </c>
      <c r="M1995" s="1">
        <v>2.8066171663049501E-7</v>
      </c>
      <c r="N1995">
        <v>0.65979911101245103</v>
      </c>
      <c r="O1995" t="str">
        <f>VLOOKUP(E1995,usvi_genera_relabel!A$2:B$12642,2)</f>
        <v>ASV_00357: Alphaproteobacteria; Rhodobacteraceae</v>
      </c>
    </row>
    <row r="1996" spans="1:15" x14ac:dyDescent="0.2">
      <c r="A1996" t="s">
        <v>12</v>
      </c>
      <c r="B1996" t="s">
        <v>25362</v>
      </c>
      <c r="C1996" t="s">
        <v>13</v>
      </c>
      <c r="D1996" t="s">
        <v>13</v>
      </c>
      <c r="E1996" t="s">
        <v>953</v>
      </c>
      <c r="F1996" t="s">
        <v>122</v>
      </c>
      <c r="G1996">
        <v>0.56792563407907304</v>
      </c>
      <c r="H1996" t="s">
        <v>25363</v>
      </c>
      <c r="I1996" s="1">
        <v>8.0542192661014099E-7</v>
      </c>
      <c r="J1996" s="1">
        <v>8.0542192661014099E-7</v>
      </c>
      <c r="K1996" s="1">
        <v>8.0542192661014099E-7</v>
      </c>
      <c r="L1996" s="1">
        <v>2.5091985859744201E-4</v>
      </c>
      <c r="M1996" s="1">
        <v>2.5091985859744201E-4</v>
      </c>
      <c r="N1996">
        <v>0.56792563407907304</v>
      </c>
      <c r="O1996" t="str">
        <f>VLOOKUP(E1996,usvi_genera_relabel!A$2:B$12642,2)</f>
        <v>ASV_00357: Alphaproteobacteria; Rhodobacteraceae</v>
      </c>
    </row>
    <row r="1997" spans="1:15" x14ac:dyDescent="0.2">
      <c r="A1997" t="s">
        <v>12</v>
      </c>
      <c r="B1997" t="s">
        <v>25362</v>
      </c>
      <c r="C1997" t="s">
        <v>13</v>
      </c>
      <c r="D1997" t="s">
        <v>13</v>
      </c>
      <c r="E1997" t="s">
        <v>953</v>
      </c>
      <c r="F1997" t="s">
        <v>161</v>
      </c>
      <c r="G1997">
        <v>0.64895404512724297</v>
      </c>
      <c r="H1997" t="s">
        <v>25363</v>
      </c>
      <c r="I1997" s="1">
        <v>1.04788901946208E-5</v>
      </c>
      <c r="J1997" s="1">
        <v>1.04788901946208E-5</v>
      </c>
      <c r="K1997" s="1">
        <v>1.04788901946208E-5</v>
      </c>
      <c r="L1997">
        <v>2.1629004001602501E-3</v>
      </c>
      <c r="M1997">
        <v>2.1629004001602501E-3</v>
      </c>
      <c r="N1997">
        <v>0.64895404512724297</v>
      </c>
      <c r="O1997" t="str">
        <f>VLOOKUP(E1997,usvi_genera_relabel!A$2:B$12642,2)</f>
        <v>ASV_00357: Alphaproteobacteria; Rhodobacteraceae</v>
      </c>
    </row>
    <row r="1998" spans="1:15" x14ac:dyDescent="0.2">
      <c r="A1998" t="s">
        <v>12</v>
      </c>
      <c r="B1998" t="s">
        <v>25362</v>
      </c>
      <c r="C1998" t="s">
        <v>13</v>
      </c>
      <c r="D1998" t="s">
        <v>13</v>
      </c>
      <c r="E1998" t="s">
        <v>953</v>
      </c>
      <c r="F1998" t="s">
        <v>48</v>
      </c>
      <c r="G1998">
        <v>0.53883398291549101</v>
      </c>
      <c r="H1998" t="s">
        <v>25363</v>
      </c>
      <c r="I1998" s="1">
        <v>1.2497116505027901E-6</v>
      </c>
      <c r="J1998" s="1">
        <v>1.2497116505027901E-6</v>
      </c>
      <c r="K1998" s="1">
        <v>1.2497116505027901E-6</v>
      </c>
      <c r="L1998" s="1">
        <v>3.6277132084984698E-4</v>
      </c>
      <c r="M1998" s="1">
        <v>3.6277132084984698E-4</v>
      </c>
      <c r="N1998">
        <v>0.53883398291549101</v>
      </c>
      <c r="O1998" t="str">
        <f>VLOOKUP(E1998,usvi_genera_relabel!A$2:B$12642,2)</f>
        <v>ASV_00357: Alphaproteobacteria; Rhodobacteraceae</v>
      </c>
    </row>
    <row r="1999" spans="1:15" x14ac:dyDescent="0.2">
      <c r="A1999" t="s">
        <v>12</v>
      </c>
      <c r="B1999" t="s">
        <v>25362</v>
      </c>
      <c r="C1999" t="s">
        <v>13</v>
      </c>
      <c r="D1999" t="s">
        <v>13</v>
      </c>
      <c r="E1999" t="s">
        <v>953</v>
      </c>
      <c r="F1999" t="s">
        <v>50</v>
      </c>
      <c r="G1999">
        <v>0.47061049641450597</v>
      </c>
      <c r="H1999" t="s">
        <v>25363</v>
      </c>
      <c r="I1999" s="1">
        <v>3.4499864554901001E-5</v>
      </c>
      <c r="J1999" s="1">
        <v>3.4499864554901001E-5</v>
      </c>
      <c r="K1999" s="1">
        <v>3.4499864554901001E-5</v>
      </c>
      <c r="L1999">
        <v>5.6862749390681703E-3</v>
      </c>
      <c r="M1999">
        <v>5.6862749390681703E-3</v>
      </c>
      <c r="N1999" t="s">
        <v>25361</v>
      </c>
      <c r="O1999" t="str">
        <f>VLOOKUP(E1999,usvi_genera_relabel!A$2:B$12642,2)</f>
        <v>ASV_00357: Alphaproteobacteria; Rhodobacteraceae</v>
      </c>
    </row>
    <row r="2000" spans="1:15" x14ac:dyDescent="0.2">
      <c r="A2000" t="s">
        <v>12</v>
      </c>
      <c r="B2000" t="s">
        <v>25362</v>
      </c>
      <c r="C2000" t="s">
        <v>13</v>
      </c>
      <c r="D2000" t="s">
        <v>13</v>
      </c>
      <c r="E2000" t="s">
        <v>953</v>
      </c>
      <c r="F2000" t="s">
        <v>37</v>
      </c>
      <c r="G2000">
        <v>0.68531243964195099</v>
      </c>
      <c r="H2000" t="s">
        <v>25363</v>
      </c>
      <c r="I2000" s="1">
        <v>4.32229099386879E-11</v>
      </c>
      <c r="J2000" s="1">
        <v>4.32229099386879E-11</v>
      </c>
      <c r="K2000" s="1">
        <v>4.32229099386879E-11</v>
      </c>
      <c r="L2000" s="1">
        <v>4.1418657649154201E-8</v>
      </c>
      <c r="M2000" s="1">
        <v>4.1418657649154201E-8</v>
      </c>
      <c r="N2000">
        <v>0.68531243964195099</v>
      </c>
      <c r="O2000" t="str">
        <f>VLOOKUP(E2000,usvi_genera_relabel!A$2:B$12642,2)</f>
        <v>ASV_00357: Alphaproteobacteria; Rhodobacteraceae</v>
      </c>
    </row>
    <row r="2001" spans="1:15" x14ac:dyDescent="0.2">
      <c r="A2001" t="s">
        <v>12</v>
      </c>
      <c r="B2001" t="s">
        <v>25362</v>
      </c>
      <c r="C2001" t="s">
        <v>13</v>
      </c>
      <c r="D2001" t="s">
        <v>13</v>
      </c>
      <c r="E2001" t="s">
        <v>953</v>
      </c>
      <c r="F2001" t="s">
        <v>117</v>
      </c>
      <c r="G2001">
        <v>0.54696253881402401</v>
      </c>
      <c r="H2001" t="s">
        <v>25363</v>
      </c>
      <c r="I2001" s="1">
        <v>8.0044807029094701E-7</v>
      </c>
      <c r="J2001" s="1">
        <v>8.0044807029094701E-7</v>
      </c>
      <c r="K2001" s="1">
        <v>8.0044807029094701E-7</v>
      </c>
      <c r="L2001" s="1">
        <v>2.4956893366726398E-4</v>
      </c>
      <c r="M2001" s="1">
        <v>2.4956893366726398E-4</v>
      </c>
      <c r="N2001">
        <v>0.54696253881402401</v>
      </c>
      <c r="O2001" t="str">
        <f>VLOOKUP(E2001,usvi_genera_relabel!A$2:B$12642,2)</f>
        <v>ASV_00357: Alphaproteobacteria; Rhodobacteraceae</v>
      </c>
    </row>
    <row r="2002" spans="1:15" x14ac:dyDescent="0.2">
      <c r="A2002" t="s">
        <v>12</v>
      </c>
      <c r="B2002" t="s">
        <v>25362</v>
      </c>
      <c r="C2002" t="s">
        <v>13</v>
      </c>
      <c r="D2002" t="s">
        <v>13</v>
      </c>
      <c r="E2002" t="s">
        <v>953</v>
      </c>
      <c r="F2002" t="s">
        <v>45</v>
      </c>
      <c r="G2002">
        <v>0.66938422895060501</v>
      </c>
      <c r="H2002" t="s">
        <v>25363</v>
      </c>
      <c r="I2002" s="1">
        <v>1.74936646246782E-10</v>
      </c>
      <c r="J2002" s="1">
        <v>1.74936646246782E-10</v>
      </c>
      <c r="K2002" s="1">
        <v>1.74936646246782E-10</v>
      </c>
      <c r="L2002" s="1">
        <v>1.3975224551022499E-7</v>
      </c>
      <c r="M2002" s="1">
        <v>1.3975224551022499E-7</v>
      </c>
      <c r="N2002">
        <v>0.66938422895060501</v>
      </c>
      <c r="O2002" t="str">
        <f>VLOOKUP(E2002,usvi_genera_relabel!A$2:B$12642,2)</f>
        <v>ASV_00357: Alphaproteobacteria; Rhodobacteraceae</v>
      </c>
    </row>
    <row r="2003" spans="1:15" x14ac:dyDescent="0.2">
      <c r="A2003" t="s">
        <v>12</v>
      </c>
      <c r="B2003" t="s">
        <v>25362</v>
      </c>
      <c r="C2003" t="s">
        <v>13</v>
      </c>
      <c r="D2003" t="s">
        <v>13</v>
      </c>
      <c r="E2003" t="s">
        <v>953</v>
      </c>
      <c r="F2003" t="s">
        <v>30</v>
      </c>
      <c r="G2003">
        <v>0.65251630081434298</v>
      </c>
      <c r="H2003" t="s">
        <v>25363</v>
      </c>
      <c r="I2003" s="1">
        <v>7.02614030205026E-10</v>
      </c>
      <c r="J2003" s="1">
        <v>7.02614030205026E-10</v>
      </c>
      <c r="K2003" s="1">
        <v>7.02614030205026E-10</v>
      </c>
      <c r="L2003" s="1">
        <v>4.8421981847834E-7</v>
      </c>
      <c r="M2003" s="1">
        <v>4.8421981847834E-7</v>
      </c>
      <c r="N2003">
        <v>0.65251630081434298</v>
      </c>
      <c r="O2003" t="str">
        <f>VLOOKUP(E2003,usvi_genera_relabel!A$2:B$12642,2)</f>
        <v>ASV_00357: Alphaproteobacteria; Rhodobacteraceae</v>
      </c>
    </row>
    <row r="2004" spans="1:15" x14ac:dyDescent="0.2">
      <c r="A2004" t="s">
        <v>12</v>
      </c>
      <c r="B2004" t="s">
        <v>25362</v>
      </c>
      <c r="C2004" t="s">
        <v>13</v>
      </c>
      <c r="D2004" t="s">
        <v>13</v>
      </c>
      <c r="E2004" t="s">
        <v>712</v>
      </c>
      <c r="F2004" t="s">
        <v>44</v>
      </c>
      <c r="G2004">
        <v>-0.48920448007112499</v>
      </c>
      <c r="H2004" t="s">
        <v>25363</v>
      </c>
      <c r="I2004" s="1">
        <v>1.4969944333985E-5</v>
      </c>
      <c r="J2004" s="1">
        <v>1.4969944333985E-5</v>
      </c>
      <c r="K2004" s="1">
        <v>1.4969944333985E-5</v>
      </c>
      <c r="L2004">
        <v>2.8962883368114402E-3</v>
      </c>
      <c r="M2004">
        <v>2.8962883368114402E-3</v>
      </c>
      <c r="N2004" t="s">
        <v>25361</v>
      </c>
      <c r="O2004" t="str">
        <f>VLOOKUP(E2004,usvi_genera_relabel!A$2:B$12642,2)</f>
        <v>ASV_00359: Myxococcia; P3OB-42</v>
      </c>
    </row>
    <row r="2005" spans="1:15" x14ac:dyDescent="0.2">
      <c r="A2005" t="s">
        <v>12</v>
      </c>
      <c r="B2005" t="s">
        <v>25362</v>
      </c>
      <c r="C2005" t="s">
        <v>13</v>
      </c>
      <c r="D2005" t="s">
        <v>13</v>
      </c>
      <c r="E2005" t="s">
        <v>712</v>
      </c>
      <c r="F2005" t="s">
        <v>159</v>
      </c>
      <c r="G2005">
        <v>-0.48108187804144997</v>
      </c>
      <c r="H2005" t="s">
        <v>25363</v>
      </c>
      <c r="I2005" s="1">
        <v>2.1687444776332498E-5</v>
      </c>
      <c r="J2005" s="1">
        <v>2.1687444776332498E-5</v>
      </c>
      <c r="K2005" s="1">
        <v>2.1687444776332498E-5</v>
      </c>
      <c r="L2005">
        <v>3.9041381424007901E-3</v>
      </c>
      <c r="M2005">
        <v>3.9041381424007901E-3</v>
      </c>
      <c r="N2005" t="s">
        <v>25361</v>
      </c>
      <c r="O2005" t="str">
        <f>VLOOKUP(E2005,usvi_genera_relabel!A$2:B$12642,2)</f>
        <v>ASV_00359: Myxococcia; P3OB-42</v>
      </c>
    </row>
    <row r="2006" spans="1:15" x14ac:dyDescent="0.2">
      <c r="A2006" t="s">
        <v>12</v>
      </c>
      <c r="B2006" t="s">
        <v>25362</v>
      </c>
      <c r="C2006" t="s">
        <v>13</v>
      </c>
      <c r="D2006" t="s">
        <v>13</v>
      </c>
      <c r="E2006" t="s">
        <v>712</v>
      </c>
      <c r="F2006" t="s">
        <v>37</v>
      </c>
      <c r="G2006">
        <v>-0.52864742854924995</v>
      </c>
      <c r="H2006" t="s">
        <v>25363</v>
      </c>
      <c r="I2006" s="1">
        <v>2.14899556835291E-6</v>
      </c>
      <c r="J2006" s="1">
        <v>2.14899556835291E-6</v>
      </c>
      <c r="K2006" s="1">
        <v>2.14899556835291E-6</v>
      </c>
      <c r="L2006" s="1">
        <v>5.74211615863898E-4</v>
      </c>
      <c r="M2006" s="1">
        <v>5.74211615863898E-4</v>
      </c>
      <c r="N2006">
        <v>-0.52864742854924995</v>
      </c>
      <c r="O2006" t="str">
        <f>VLOOKUP(E2006,usvi_genera_relabel!A$2:B$12642,2)</f>
        <v>ASV_00359: Myxococcia; P3OB-42</v>
      </c>
    </row>
    <row r="2007" spans="1:15" x14ac:dyDescent="0.2">
      <c r="A2007" t="s">
        <v>12</v>
      </c>
      <c r="B2007" t="s">
        <v>25362</v>
      </c>
      <c r="C2007" t="s">
        <v>13</v>
      </c>
      <c r="D2007" t="s">
        <v>13</v>
      </c>
      <c r="E2007" t="s">
        <v>712</v>
      </c>
      <c r="F2007" t="s">
        <v>45</v>
      </c>
      <c r="G2007">
        <v>-0.503635240670817</v>
      </c>
      <c r="H2007" t="s">
        <v>25363</v>
      </c>
      <c r="I2007" s="1">
        <v>7.56664791086782E-6</v>
      </c>
      <c r="J2007" s="1">
        <v>7.56664791086782E-6</v>
      </c>
      <c r="K2007" s="1">
        <v>7.56664791086782E-6</v>
      </c>
      <c r="L2007">
        <v>1.64919220011881E-3</v>
      </c>
      <c r="M2007">
        <v>1.64919220011881E-3</v>
      </c>
      <c r="N2007">
        <v>-0.503635240670817</v>
      </c>
      <c r="O2007" t="str">
        <f>VLOOKUP(E2007,usvi_genera_relabel!A$2:B$12642,2)</f>
        <v>ASV_00359: Myxococcia; P3OB-42</v>
      </c>
    </row>
    <row r="2008" spans="1:15" x14ac:dyDescent="0.2">
      <c r="A2008" t="s">
        <v>12</v>
      </c>
      <c r="B2008" t="s">
        <v>25362</v>
      </c>
      <c r="C2008" t="s">
        <v>13</v>
      </c>
      <c r="D2008" t="s">
        <v>13</v>
      </c>
      <c r="E2008" t="s">
        <v>824</v>
      </c>
      <c r="F2008" t="s">
        <v>157</v>
      </c>
      <c r="G2008">
        <v>0.535253317340872</v>
      </c>
      <c r="H2008" t="s">
        <v>25363</v>
      </c>
      <c r="I2008" s="1">
        <v>1.5151035197629701E-6</v>
      </c>
      <c r="J2008" s="1">
        <v>1.5151035197629701E-6</v>
      </c>
      <c r="K2008" s="1">
        <v>1.5151035197629701E-6</v>
      </c>
      <c r="L2008" s="1">
        <v>4.2606626623863298E-4</v>
      </c>
      <c r="M2008" s="1">
        <v>4.2606626623863298E-4</v>
      </c>
      <c r="N2008">
        <v>0.535253317340872</v>
      </c>
      <c r="O2008" t="str">
        <f>VLOOKUP(E2008,usvi_genera_relabel!A$2:B$12642,2)</f>
        <v>ASV_00360: Bacteroidia; Fabibacter</v>
      </c>
    </row>
    <row r="2009" spans="1:15" x14ac:dyDescent="0.2">
      <c r="A2009" t="s">
        <v>12</v>
      </c>
      <c r="B2009" t="s">
        <v>25362</v>
      </c>
      <c r="C2009" t="s">
        <v>13</v>
      </c>
      <c r="D2009" t="s">
        <v>13</v>
      </c>
      <c r="E2009" t="s">
        <v>824</v>
      </c>
      <c r="F2009" t="s">
        <v>31</v>
      </c>
      <c r="G2009">
        <v>0.49882776077325103</v>
      </c>
      <c r="H2009" t="s">
        <v>25363</v>
      </c>
      <c r="I2009" s="1">
        <v>9.5304644605969497E-6</v>
      </c>
      <c r="J2009" s="1">
        <v>9.5304644605969497E-6</v>
      </c>
      <c r="K2009" s="1">
        <v>9.5304644605969497E-6</v>
      </c>
      <c r="L2009">
        <v>1.9923531386765001E-3</v>
      </c>
      <c r="M2009">
        <v>1.9923531386765001E-3</v>
      </c>
      <c r="N2009" t="s">
        <v>25361</v>
      </c>
      <c r="O2009" t="str">
        <f>VLOOKUP(E2009,usvi_genera_relabel!A$2:B$12642,2)</f>
        <v>ASV_00360: Bacteroidia; Fabibacter</v>
      </c>
    </row>
    <row r="2010" spans="1:15" x14ac:dyDescent="0.2">
      <c r="A2010" t="s">
        <v>12</v>
      </c>
      <c r="B2010" t="s">
        <v>25362</v>
      </c>
      <c r="C2010" t="s">
        <v>13</v>
      </c>
      <c r="D2010" t="s">
        <v>13</v>
      </c>
      <c r="E2010" t="s">
        <v>824</v>
      </c>
      <c r="F2010" t="s">
        <v>44</v>
      </c>
      <c r="G2010">
        <v>0.59866076766228604</v>
      </c>
      <c r="H2010" t="s">
        <v>25363</v>
      </c>
      <c r="I2010" s="1">
        <v>3.5006980492722901E-8</v>
      </c>
      <c r="J2010" s="1">
        <v>3.5006980492722901E-8</v>
      </c>
      <c r="K2010" s="1">
        <v>3.5006980492722901E-8</v>
      </c>
      <c r="L2010" s="1">
        <v>1.6159684551787E-5</v>
      </c>
      <c r="M2010" s="1">
        <v>1.6159684551787E-5</v>
      </c>
      <c r="N2010">
        <v>0.59866076766228604</v>
      </c>
      <c r="O2010" t="str">
        <f>VLOOKUP(E2010,usvi_genera_relabel!A$2:B$12642,2)</f>
        <v>ASV_00360: Bacteroidia; Fabibacter</v>
      </c>
    </row>
    <row r="2011" spans="1:15" x14ac:dyDescent="0.2">
      <c r="A2011" t="s">
        <v>12</v>
      </c>
      <c r="B2011" t="s">
        <v>25362</v>
      </c>
      <c r="C2011" t="s">
        <v>13</v>
      </c>
      <c r="D2011" t="s">
        <v>13</v>
      </c>
      <c r="E2011" t="s">
        <v>824</v>
      </c>
      <c r="F2011" t="s">
        <v>159</v>
      </c>
      <c r="G2011">
        <v>0.52901375441030696</v>
      </c>
      <c r="H2011" t="s">
        <v>25363</v>
      </c>
      <c r="I2011" s="1">
        <v>2.1081509119730201E-6</v>
      </c>
      <c r="J2011" s="1">
        <v>2.1081509119730201E-6</v>
      </c>
      <c r="K2011" s="1">
        <v>2.1081509119730201E-6</v>
      </c>
      <c r="L2011" s="1">
        <v>5.6503352152688499E-4</v>
      </c>
      <c r="M2011" s="1">
        <v>5.6503352152688499E-4</v>
      </c>
      <c r="N2011">
        <v>0.52901375441030696</v>
      </c>
      <c r="O2011" t="str">
        <f>VLOOKUP(E2011,usvi_genera_relabel!A$2:B$12642,2)</f>
        <v>ASV_00360: Bacteroidia; Fabibacter</v>
      </c>
    </row>
    <row r="2012" spans="1:15" x14ac:dyDescent="0.2">
      <c r="A2012" t="s">
        <v>12</v>
      </c>
      <c r="B2012" t="s">
        <v>25362</v>
      </c>
      <c r="C2012" t="s">
        <v>13</v>
      </c>
      <c r="D2012" t="s">
        <v>13</v>
      </c>
      <c r="E2012" t="s">
        <v>824</v>
      </c>
      <c r="F2012" t="s">
        <v>68</v>
      </c>
      <c r="G2012">
        <v>0.47899606886421298</v>
      </c>
      <c r="H2012" t="s">
        <v>25363</v>
      </c>
      <c r="I2012" s="1">
        <v>2.3817370098150202E-5</v>
      </c>
      <c r="J2012" s="1">
        <v>2.3817370098150202E-5</v>
      </c>
      <c r="K2012" s="1">
        <v>2.3817370098150202E-5</v>
      </c>
      <c r="L2012">
        <v>4.2072481453884099E-3</v>
      </c>
      <c r="M2012">
        <v>4.2072481453884099E-3</v>
      </c>
      <c r="N2012" t="s">
        <v>25361</v>
      </c>
      <c r="O2012" t="str">
        <f>VLOOKUP(E2012,usvi_genera_relabel!A$2:B$12642,2)</f>
        <v>ASV_00360: Bacteroidia; Fabibacter</v>
      </c>
    </row>
    <row r="2013" spans="1:15" x14ac:dyDescent="0.2">
      <c r="A2013" t="s">
        <v>12</v>
      </c>
      <c r="B2013" t="s">
        <v>25362</v>
      </c>
      <c r="C2013" t="s">
        <v>13</v>
      </c>
      <c r="D2013" t="s">
        <v>13</v>
      </c>
      <c r="E2013" t="s">
        <v>824</v>
      </c>
      <c r="F2013" t="s">
        <v>46</v>
      </c>
      <c r="G2013">
        <v>0.48582586072064199</v>
      </c>
      <c r="H2013" t="s">
        <v>25363</v>
      </c>
      <c r="I2013" s="1">
        <v>1.7485599157339099E-5</v>
      </c>
      <c r="J2013" s="1">
        <v>1.7485599157339099E-5</v>
      </c>
      <c r="K2013" s="1">
        <v>1.7485599157339099E-5</v>
      </c>
      <c r="L2013">
        <v>3.2788995539842301E-3</v>
      </c>
      <c r="M2013">
        <v>3.2788995539842301E-3</v>
      </c>
      <c r="N2013" t="s">
        <v>25361</v>
      </c>
      <c r="O2013" t="str">
        <f>VLOOKUP(E2013,usvi_genera_relabel!A$2:B$12642,2)</f>
        <v>ASV_00360: Bacteroidia; Fabibacter</v>
      </c>
    </row>
    <row r="2014" spans="1:15" x14ac:dyDescent="0.2">
      <c r="A2014" t="s">
        <v>12</v>
      </c>
      <c r="B2014" t="s">
        <v>25362</v>
      </c>
      <c r="C2014" t="s">
        <v>13</v>
      </c>
      <c r="D2014" t="s">
        <v>13</v>
      </c>
      <c r="E2014" t="s">
        <v>824</v>
      </c>
      <c r="F2014" t="s">
        <v>122</v>
      </c>
      <c r="G2014">
        <v>0.48291384094693401</v>
      </c>
      <c r="H2014" t="s">
        <v>25363</v>
      </c>
      <c r="I2014" s="1">
        <v>4.6162793237022802E-5</v>
      </c>
      <c r="J2014" s="1">
        <v>4.6162793237022802E-5</v>
      </c>
      <c r="K2014" s="1">
        <v>4.6162793237022802E-5</v>
      </c>
      <c r="L2014">
        <v>7.1893109556578896E-3</v>
      </c>
      <c r="M2014">
        <v>7.1893109556578896E-3</v>
      </c>
      <c r="N2014" t="s">
        <v>25361</v>
      </c>
      <c r="O2014" t="str">
        <f>VLOOKUP(E2014,usvi_genera_relabel!A$2:B$12642,2)</f>
        <v>ASV_00360: Bacteroidia; Fabibacter</v>
      </c>
    </row>
    <row r="2015" spans="1:15" x14ac:dyDescent="0.2">
      <c r="A2015" t="s">
        <v>12</v>
      </c>
      <c r="B2015" t="s">
        <v>25362</v>
      </c>
      <c r="C2015" t="s">
        <v>13</v>
      </c>
      <c r="D2015" t="s">
        <v>13</v>
      </c>
      <c r="E2015" t="s">
        <v>824</v>
      </c>
      <c r="F2015" t="s">
        <v>48</v>
      </c>
      <c r="G2015">
        <v>0.465876123026431</v>
      </c>
      <c r="H2015" t="s">
        <v>25363</v>
      </c>
      <c r="I2015" s="1">
        <v>4.2348103093693001E-5</v>
      </c>
      <c r="J2015" s="1">
        <v>4.2348103093693001E-5</v>
      </c>
      <c r="K2015" s="1">
        <v>4.2348103093693001E-5</v>
      </c>
      <c r="L2015">
        <v>6.71544673276076E-3</v>
      </c>
      <c r="M2015">
        <v>6.71544673276076E-3</v>
      </c>
      <c r="N2015" t="s">
        <v>25361</v>
      </c>
      <c r="O2015" t="str">
        <f>VLOOKUP(E2015,usvi_genera_relabel!A$2:B$12642,2)</f>
        <v>ASV_00360: Bacteroidia; Fabibacter</v>
      </c>
    </row>
    <row r="2016" spans="1:15" x14ac:dyDescent="0.2">
      <c r="A2016" t="s">
        <v>12</v>
      </c>
      <c r="B2016" t="s">
        <v>25362</v>
      </c>
      <c r="C2016" t="s">
        <v>13</v>
      </c>
      <c r="D2016" t="s">
        <v>13</v>
      </c>
      <c r="E2016" t="s">
        <v>824</v>
      </c>
      <c r="F2016" t="s">
        <v>50</v>
      </c>
      <c r="G2016">
        <v>0.53859232669290402</v>
      </c>
      <c r="H2016" t="s">
        <v>25363</v>
      </c>
      <c r="I2016" s="1">
        <v>1.2661479609345401E-6</v>
      </c>
      <c r="J2016" s="1">
        <v>1.2661479609345401E-6</v>
      </c>
      <c r="K2016" s="1">
        <v>1.2661479609345401E-6</v>
      </c>
      <c r="L2016" s="1">
        <v>3.6659104068928E-4</v>
      </c>
      <c r="M2016" s="1">
        <v>3.6659104068928E-4</v>
      </c>
      <c r="N2016">
        <v>0.53859232669290402</v>
      </c>
      <c r="O2016" t="str">
        <f>VLOOKUP(E2016,usvi_genera_relabel!A$2:B$12642,2)</f>
        <v>ASV_00360: Bacteroidia; Fabibacter</v>
      </c>
    </row>
    <row r="2017" spans="1:15" x14ac:dyDescent="0.2">
      <c r="A2017" t="s">
        <v>12</v>
      </c>
      <c r="B2017" t="s">
        <v>25362</v>
      </c>
      <c r="C2017" t="s">
        <v>13</v>
      </c>
      <c r="D2017" t="s">
        <v>13</v>
      </c>
      <c r="E2017" t="s">
        <v>824</v>
      </c>
      <c r="F2017" t="s">
        <v>37</v>
      </c>
      <c r="G2017">
        <v>0.59840781240834395</v>
      </c>
      <c r="H2017" t="s">
        <v>25363</v>
      </c>
      <c r="I2017" s="1">
        <v>3.5595482524840001E-8</v>
      </c>
      <c r="J2017" s="1">
        <v>3.5595482524840001E-8</v>
      </c>
      <c r="K2017" s="1">
        <v>3.5595482524840001E-8</v>
      </c>
      <c r="L2017" s="1">
        <v>1.63852257736385E-5</v>
      </c>
      <c r="M2017" s="1">
        <v>1.63852257736385E-5</v>
      </c>
      <c r="N2017">
        <v>0.59840781240834395</v>
      </c>
      <c r="O2017" t="str">
        <f>VLOOKUP(E2017,usvi_genera_relabel!A$2:B$12642,2)</f>
        <v>ASV_00360: Bacteroidia; Fabibacter</v>
      </c>
    </row>
    <row r="2018" spans="1:15" x14ac:dyDescent="0.2">
      <c r="A2018" t="s">
        <v>12</v>
      </c>
      <c r="B2018" t="s">
        <v>25362</v>
      </c>
      <c r="C2018" t="s">
        <v>13</v>
      </c>
      <c r="D2018" t="s">
        <v>13</v>
      </c>
      <c r="E2018" t="s">
        <v>824</v>
      </c>
      <c r="F2018" t="s">
        <v>117</v>
      </c>
      <c r="G2018">
        <v>0.49759671187073401</v>
      </c>
      <c r="H2018" t="s">
        <v>25363</v>
      </c>
      <c r="I2018" s="1">
        <v>1.0104905627868401E-5</v>
      </c>
      <c r="J2018" s="1">
        <v>1.0104905627868401E-5</v>
      </c>
      <c r="K2018" s="1">
        <v>1.0104905627868401E-5</v>
      </c>
      <c r="L2018">
        <v>2.0945433403324501E-3</v>
      </c>
      <c r="M2018">
        <v>2.0945433403324501E-3</v>
      </c>
      <c r="N2018" t="s">
        <v>25361</v>
      </c>
      <c r="O2018" t="str">
        <f>VLOOKUP(E2018,usvi_genera_relabel!A$2:B$12642,2)</f>
        <v>ASV_00360: Bacteroidia; Fabibacter</v>
      </c>
    </row>
    <row r="2019" spans="1:15" x14ac:dyDescent="0.2">
      <c r="A2019" t="s">
        <v>12</v>
      </c>
      <c r="B2019" t="s">
        <v>25362</v>
      </c>
      <c r="C2019" t="s">
        <v>13</v>
      </c>
      <c r="D2019" t="s">
        <v>13</v>
      </c>
      <c r="E2019" t="s">
        <v>824</v>
      </c>
      <c r="F2019" t="s">
        <v>45</v>
      </c>
      <c r="G2019">
        <v>0.59456289254842898</v>
      </c>
      <c r="H2019" t="s">
        <v>25363</v>
      </c>
      <c r="I2019" s="1">
        <v>4.57804807895196E-8</v>
      </c>
      <c r="J2019" s="1">
        <v>4.57804807895196E-8</v>
      </c>
      <c r="K2019" s="1">
        <v>4.57804807895196E-8</v>
      </c>
      <c r="L2019" s="1">
        <v>2.0525645635972501E-5</v>
      </c>
      <c r="M2019" s="1">
        <v>2.0525645635972501E-5</v>
      </c>
      <c r="N2019">
        <v>0.59456289254842898</v>
      </c>
      <c r="O2019" t="str">
        <f>VLOOKUP(E2019,usvi_genera_relabel!A$2:B$12642,2)</f>
        <v>ASV_00360: Bacteroidia; Fabibacter</v>
      </c>
    </row>
    <row r="2020" spans="1:15" x14ac:dyDescent="0.2">
      <c r="A2020" t="s">
        <v>12</v>
      </c>
      <c r="B2020" t="s">
        <v>25362</v>
      </c>
      <c r="C2020" t="s">
        <v>13</v>
      </c>
      <c r="D2020" t="s">
        <v>13</v>
      </c>
      <c r="E2020" t="s">
        <v>824</v>
      </c>
      <c r="F2020" t="s">
        <v>30</v>
      </c>
      <c r="G2020">
        <v>0.54808658055752002</v>
      </c>
      <c r="H2020" t="s">
        <v>25363</v>
      </c>
      <c r="I2020" s="1">
        <v>7.5192781588648896E-7</v>
      </c>
      <c r="J2020" s="1">
        <v>7.5192781588648896E-7</v>
      </c>
      <c r="K2020" s="1">
        <v>7.5192781588648896E-7</v>
      </c>
      <c r="L2020" s="1">
        <v>2.366082312485E-4</v>
      </c>
      <c r="M2020" s="1">
        <v>2.366082312485E-4</v>
      </c>
      <c r="N2020">
        <v>0.54808658055752002</v>
      </c>
      <c r="O2020" t="str">
        <f>VLOOKUP(E2020,usvi_genera_relabel!A$2:B$12642,2)</f>
        <v>ASV_00360: Bacteroidia; Fabibacter</v>
      </c>
    </row>
    <row r="2021" spans="1:15" x14ac:dyDescent="0.2">
      <c r="A2021" t="s">
        <v>12</v>
      </c>
      <c r="B2021" t="s">
        <v>25362</v>
      </c>
      <c r="C2021" t="s">
        <v>13</v>
      </c>
      <c r="D2021" t="s">
        <v>13</v>
      </c>
      <c r="E2021" t="s">
        <v>825</v>
      </c>
      <c r="F2021" t="s">
        <v>157</v>
      </c>
      <c r="G2021">
        <v>-0.47027752417487301</v>
      </c>
      <c r="H2021" t="s">
        <v>25363</v>
      </c>
      <c r="I2021" s="1">
        <v>3.5004264247616998E-5</v>
      </c>
      <c r="J2021" s="1">
        <v>3.5004264247616998E-5</v>
      </c>
      <c r="K2021" s="1">
        <v>3.5004264247616998E-5</v>
      </c>
      <c r="L2021">
        <v>5.7560803323676501E-3</v>
      </c>
      <c r="M2021">
        <v>5.7560803323676501E-3</v>
      </c>
      <c r="N2021" t="s">
        <v>25361</v>
      </c>
      <c r="O2021" t="str">
        <f>VLOOKUP(E2021,usvi_genera_relabel!A$2:B$12642,2)</f>
        <v>ASV_00361: Proteobacteria; Gammaproteobacteria</v>
      </c>
    </row>
    <row r="2022" spans="1:15" x14ac:dyDescent="0.2">
      <c r="A2022" t="s">
        <v>12</v>
      </c>
      <c r="B2022" t="s">
        <v>25362</v>
      </c>
      <c r="C2022" t="s">
        <v>13</v>
      </c>
      <c r="D2022" t="s">
        <v>13</v>
      </c>
      <c r="E2022" t="s">
        <v>825</v>
      </c>
      <c r="F2022" t="s">
        <v>44</v>
      </c>
      <c r="G2022">
        <v>-0.60060355128619003</v>
      </c>
      <c r="H2022" t="s">
        <v>25363</v>
      </c>
      <c r="I2022" s="1">
        <v>3.0784904060974702E-8</v>
      </c>
      <c r="J2022" s="1">
        <v>3.0784904060974702E-8</v>
      </c>
      <c r="K2022" s="1">
        <v>3.0784904060974702E-8</v>
      </c>
      <c r="L2022" s="1">
        <v>1.4397478046428201E-5</v>
      </c>
      <c r="M2022" s="1">
        <v>1.4397478046428201E-5</v>
      </c>
      <c r="N2022">
        <v>-0.60060355128619003</v>
      </c>
      <c r="O2022" t="str">
        <f>VLOOKUP(E2022,usvi_genera_relabel!A$2:B$12642,2)</f>
        <v>ASV_00361: Proteobacteria; Gammaproteobacteria</v>
      </c>
    </row>
    <row r="2023" spans="1:15" x14ac:dyDescent="0.2">
      <c r="A2023" t="s">
        <v>12</v>
      </c>
      <c r="B2023" t="s">
        <v>25362</v>
      </c>
      <c r="C2023" t="s">
        <v>13</v>
      </c>
      <c r="D2023" t="s">
        <v>13</v>
      </c>
      <c r="E2023" t="s">
        <v>825</v>
      </c>
      <c r="F2023" t="s">
        <v>159</v>
      </c>
      <c r="G2023">
        <v>-0.69398863384607901</v>
      </c>
      <c r="H2023" t="s">
        <v>25363</v>
      </c>
      <c r="I2023" s="1">
        <v>1.9435223606601901E-11</v>
      </c>
      <c r="J2023" s="1">
        <v>1.9435223606601901E-11</v>
      </c>
      <c r="K2023" s="1">
        <v>1.9435223606601901E-11</v>
      </c>
      <c r="L2023" s="1">
        <v>2.03419235571046E-8</v>
      </c>
      <c r="M2023" s="1">
        <v>2.03419235571046E-8</v>
      </c>
      <c r="N2023">
        <v>-0.69398863384607901</v>
      </c>
      <c r="O2023" t="str">
        <f>VLOOKUP(E2023,usvi_genera_relabel!A$2:B$12642,2)</f>
        <v>ASV_00361: Proteobacteria; Gammaproteobacteria</v>
      </c>
    </row>
    <row r="2024" spans="1:15" x14ac:dyDescent="0.2">
      <c r="A2024" t="s">
        <v>12</v>
      </c>
      <c r="B2024" t="s">
        <v>25362</v>
      </c>
      <c r="C2024" t="s">
        <v>13</v>
      </c>
      <c r="D2024" t="s">
        <v>13</v>
      </c>
      <c r="E2024" t="s">
        <v>825</v>
      </c>
      <c r="F2024" t="s">
        <v>122</v>
      </c>
      <c r="G2024">
        <v>-0.57727681745604198</v>
      </c>
      <c r="H2024" t="s">
        <v>25363</v>
      </c>
      <c r="I2024" s="1">
        <v>4.8032313924460803E-7</v>
      </c>
      <c r="J2024" s="1">
        <v>4.8032313924460803E-7</v>
      </c>
      <c r="K2024" s="1">
        <v>4.8032313924460803E-7</v>
      </c>
      <c r="L2024" s="1">
        <v>1.6090845717674199E-4</v>
      </c>
      <c r="M2024" s="1">
        <v>1.6090845717674199E-4</v>
      </c>
      <c r="N2024">
        <v>-0.57727681745604198</v>
      </c>
      <c r="O2024" t="str">
        <f>VLOOKUP(E2024,usvi_genera_relabel!A$2:B$12642,2)</f>
        <v>ASV_00361: Proteobacteria; Gammaproteobacteria</v>
      </c>
    </row>
    <row r="2025" spans="1:15" x14ac:dyDescent="0.2">
      <c r="A2025" t="s">
        <v>12</v>
      </c>
      <c r="B2025" t="s">
        <v>25362</v>
      </c>
      <c r="C2025" t="s">
        <v>13</v>
      </c>
      <c r="D2025" t="s">
        <v>13</v>
      </c>
      <c r="E2025" t="s">
        <v>825</v>
      </c>
      <c r="F2025" t="s">
        <v>161</v>
      </c>
      <c r="G2025">
        <v>-0.63933058664875397</v>
      </c>
      <c r="H2025" t="s">
        <v>25363</v>
      </c>
      <c r="I2025" s="1">
        <v>1.55509471373667E-5</v>
      </c>
      <c r="J2025" s="1">
        <v>1.55509471373667E-5</v>
      </c>
      <c r="K2025" s="1">
        <v>1.55509471373667E-5</v>
      </c>
      <c r="L2025">
        <v>2.9825512763488201E-3</v>
      </c>
      <c r="M2025">
        <v>2.9825512763488201E-3</v>
      </c>
      <c r="N2025">
        <v>-0.63933058664875397</v>
      </c>
      <c r="O2025" t="str">
        <f>VLOOKUP(E2025,usvi_genera_relabel!A$2:B$12642,2)</f>
        <v>ASV_00361: Proteobacteria; Gammaproteobacteria</v>
      </c>
    </row>
    <row r="2026" spans="1:15" x14ac:dyDescent="0.2">
      <c r="A2026" t="s">
        <v>12</v>
      </c>
      <c r="B2026" t="s">
        <v>25362</v>
      </c>
      <c r="C2026" t="s">
        <v>13</v>
      </c>
      <c r="D2026" t="s">
        <v>13</v>
      </c>
      <c r="E2026" t="s">
        <v>825</v>
      </c>
      <c r="F2026" t="s">
        <v>50</v>
      </c>
      <c r="G2026">
        <v>-0.58668721012153602</v>
      </c>
      <c r="H2026" t="s">
        <v>25363</v>
      </c>
      <c r="I2026" s="1">
        <v>7.5880034240955098E-8</v>
      </c>
      <c r="J2026" s="1">
        <v>7.5880034240955098E-8</v>
      </c>
      <c r="K2026" s="1">
        <v>7.5880034240955098E-8</v>
      </c>
      <c r="L2026" s="1">
        <v>3.2042165742775999E-5</v>
      </c>
      <c r="M2026" s="1">
        <v>3.2042165742775999E-5</v>
      </c>
      <c r="N2026">
        <v>-0.58668721012153602</v>
      </c>
      <c r="O2026" t="str">
        <f>VLOOKUP(E2026,usvi_genera_relabel!A$2:B$12642,2)</f>
        <v>ASV_00361: Proteobacteria; Gammaproteobacteria</v>
      </c>
    </row>
    <row r="2027" spans="1:15" x14ac:dyDescent="0.2">
      <c r="A2027" t="s">
        <v>12</v>
      </c>
      <c r="B2027" t="s">
        <v>25362</v>
      </c>
      <c r="C2027" t="s">
        <v>13</v>
      </c>
      <c r="D2027" t="s">
        <v>13</v>
      </c>
      <c r="E2027" t="s">
        <v>825</v>
      </c>
      <c r="F2027" t="s">
        <v>37</v>
      </c>
      <c r="G2027">
        <v>-0.61736410816332699</v>
      </c>
      <c r="H2027" t="s">
        <v>25363</v>
      </c>
      <c r="I2027" s="1">
        <v>9.7936118803310598E-9</v>
      </c>
      <c r="J2027" s="1">
        <v>9.7936118803310598E-9</v>
      </c>
      <c r="K2027" s="1">
        <v>9.7936118803310598E-9</v>
      </c>
      <c r="L2027" s="1">
        <v>5.26605739468658E-6</v>
      </c>
      <c r="M2027" s="1">
        <v>5.26605739468658E-6</v>
      </c>
      <c r="N2027">
        <v>-0.61736410816332699</v>
      </c>
      <c r="O2027" t="str">
        <f>VLOOKUP(E2027,usvi_genera_relabel!A$2:B$12642,2)</f>
        <v>ASV_00361: Proteobacteria; Gammaproteobacteria</v>
      </c>
    </row>
    <row r="2028" spans="1:15" x14ac:dyDescent="0.2">
      <c r="A2028" t="s">
        <v>12</v>
      </c>
      <c r="B2028" t="s">
        <v>25362</v>
      </c>
      <c r="C2028" t="s">
        <v>13</v>
      </c>
      <c r="D2028" t="s">
        <v>13</v>
      </c>
      <c r="E2028" t="s">
        <v>825</v>
      </c>
      <c r="F2028" t="s">
        <v>117</v>
      </c>
      <c r="G2028">
        <v>-0.50044652655372002</v>
      </c>
      <c r="H2028" t="s">
        <v>25363</v>
      </c>
      <c r="I2028" s="1">
        <v>8.8214592976859393E-6</v>
      </c>
      <c r="J2028" s="1">
        <v>8.8214592976859393E-6</v>
      </c>
      <c r="K2028" s="1">
        <v>8.8214592976859393E-6</v>
      </c>
      <c r="L2028">
        <v>1.87568853838162E-3</v>
      </c>
      <c r="M2028">
        <v>1.87568853838162E-3</v>
      </c>
      <c r="N2028">
        <v>-0.50044652655372002</v>
      </c>
      <c r="O2028" t="str">
        <f>VLOOKUP(E2028,usvi_genera_relabel!A$2:B$12642,2)</f>
        <v>ASV_00361: Proteobacteria; Gammaproteobacteria</v>
      </c>
    </row>
    <row r="2029" spans="1:15" x14ac:dyDescent="0.2">
      <c r="A2029" t="s">
        <v>12</v>
      </c>
      <c r="B2029" t="s">
        <v>25362</v>
      </c>
      <c r="C2029" t="s">
        <v>13</v>
      </c>
      <c r="D2029" t="s">
        <v>13</v>
      </c>
      <c r="E2029" t="s">
        <v>825</v>
      </c>
      <c r="F2029" t="s">
        <v>45</v>
      </c>
      <c r="G2029">
        <v>-0.62694640633752896</v>
      </c>
      <c r="H2029" t="s">
        <v>25363</v>
      </c>
      <c r="I2029" s="1">
        <v>4.9340488114404401E-9</v>
      </c>
      <c r="J2029" s="1">
        <v>4.9340488114404401E-9</v>
      </c>
      <c r="K2029" s="1">
        <v>4.9340488114404401E-9</v>
      </c>
      <c r="L2029" s="1">
        <v>2.8613682061344198E-6</v>
      </c>
      <c r="M2029" s="1">
        <v>2.8613682061344198E-6</v>
      </c>
      <c r="N2029">
        <v>-0.62694640633752896</v>
      </c>
      <c r="O2029" t="str">
        <f>VLOOKUP(E2029,usvi_genera_relabel!A$2:B$12642,2)</f>
        <v>ASV_00361: Proteobacteria; Gammaproteobacteria</v>
      </c>
    </row>
    <row r="2030" spans="1:15" x14ac:dyDescent="0.2">
      <c r="A2030" t="s">
        <v>12</v>
      </c>
      <c r="B2030" t="s">
        <v>25362</v>
      </c>
      <c r="C2030" t="s">
        <v>13</v>
      </c>
      <c r="D2030" t="s">
        <v>13</v>
      </c>
      <c r="E2030" t="s">
        <v>825</v>
      </c>
      <c r="F2030" t="s">
        <v>30</v>
      </c>
      <c r="G2030">
        <v>-0.62755588113306104</v>
      </c>
      <c r="H2030" t="s">
        <v>25363</v>
      </c>
      <c r="I2030" s="1">
        <v>4.7197830585120001E-9</v>
      </c>
      <c r="J2030" s="1">
        <v>4.7197830585120001E-9</v>
      </c>
      <c r="K2030" s="1">
        <v>4.7197830585120001E-9</v>
      </c>
      <c r="L2030" s="1">
        <v>2.7493298194767901E-6</v>
      </c>
      <c r="M2030" s="1">
        <v>2.7493298194767901E-6</v>
      </c>
      <c r="N2030">
        <v>-0.62755588113306104</v>
      </c>
      <c r="O2030" t="str">
        <f>VLOOKUP(E2030,usvi_genera_relabel!A$2:B$12642,2)</f>
        <v>ASV_00361: Proteobacteria; Gammaproteobacteria</v>
      </c>
    </row>
    <row r="2031" spans="1:15" x14ac:dyDescent="0.2">
      <c r="A2031" t="s">
        <v>12</v>
      </c>
      <c r="B2031" t="s">
        <v>25362</v>
      </c>
      <c r="C2031" t="s">
        <v>13</v>
      </c>
      <c r="D2031" t="s">
        <v>13</v>
      </c>
      <c r="E2031" t="s">
        <v>1206</v>
      </c>
      <c r="F2031" t="s">
        <v>44</v>
      </c>
      <c r="G2031">
        <v>-0.51519583328858298</v>
      </c>
      <c r="H2031" t="s">
        <v>25363</v>
      </c>
      <c r="I2031" s="1">
        <v>4.2816952614208497E-6</v>
      </c>
      <c r="J2031" s="1">
        <v>4.2816952614208497E-6</v>
      </c>
      <c r="K2031" s="1">
        <v>4.2816952614208497E-6</v>
      </c>
      <c r="L2031">
        <v>1.01981201502444E-3</v>
      </c>
      <c r="M2031">
        <v>1.01981201502444E-3</v>
      </c>
      <c r="N2031">
        <v>-0.51519583328858298</v>
      </c>
      <c r="O2031" t="str">
        <f>VLOOKUP(E2031,usvi_genera_relabel!A$2:B$12642,2)</f>
        <v>ASV_00364: Gammaproteobacteria; KI89A clade</v>
      </c>
    </row>
    <row r="2032" spans="1:15" x14ac:dyDescent="0.2">
      <c r="A2032" t="s">
        <v>12</v>
      </c>
      <c r="B2032" t="s">
        <v>25362</v>
      </c>
      <c r="C2032" t="s">
        <v>13</v>
      </c>
      <c r="D2032" t="s">
        <v>13</v>
      </c>
      <c r="E2032" t="s">
        <v>1206</v>
      </c>
      <c r="F2032" t="s">
        <v>159</v>
      </c>
      <c r="G2032">
        <v>-0.50425343645182896</v>
      </c>
      <c r="H2032" t="s">
        <v>25363</v>
      </c>
      <c r="I2032" s="1">
        <v>7.3435666403028299E-6</v>
      </c>
      <c r="J2032" s="1">
        <v>7.3435666403028299E-6</v>
      </c>
      <c r="K2032" s="1">
        <v>7.3435666403028299E-6</v>
      </c>
      <c r="L2032">
        <v>1.6058207366757601E-3</v>
      </c>
      <c r="M2032">
        <v>1.6058207366757601E-3</v>
      </c>
      <c r="N2032">
        <v>-0.50425343645182896</v>
      </c>
      <c r="O2032" t="str">
        <f>VLOOKUP(E2032,usvi_genera_relabel!A$2:B$12642,2)</f>
        <v>ASV_00364: Gammaproteobacteria; KI89A clade</v>
      </c>
    </row>
    <row r="2033" spans="1:15" x14ac:dyDescent="0.2">
      <c r="A2033" t="s">
        <v>12</v>
      </c>
      <c r="B2033" t="s">
        <v>25362</v>
      </c>
      <c r="C2033" t="s">
        <v>13</v>
      </c>
      <c r="D2033" t="s">
        <v>13</v>
      </c>
      <c r="E2033" t="s">
        <v>1206</v>
      </c>
      <c r="F2033" t="s">
        <v>37</v>
      </c>
      <c r="G2033">
        <v>-0.60072021745394599</v>
      </c>
      <c r="H2033" t="s">
        <v>25363</v>
      </c>
      <c r="I2033" s="1">
        <v>3.0547390011364503E-8</v>
      </c>
      <c r="J2033" s="1">
        <v>3.0547390011364503E-8</v>
      </c>
      <c r="K2033" s="1">
        <v>3.0547390011364503E-8</v>
      </c>
      <c r="L2033" s="1">
        <v>1.4312046349693101E-5</v>
      </c>
      <c r="M2033" s="1">
        <v>1.4312046349693101E-5</v>
      </c>
      <c r="N2033">
        <v>-0.60072021745394599</v>
      </c>
      <c r="O2033" t="str">
        <f>VLOOKUP(E2033,usvi_genera_relabel!A$2:B$12642,2)</f>
        <v>ASV_00364: Gammaproteobacteria; KI89A clade</v>
      </c>
    </row>
    <row r="2034" spans="1:15" x14ac:dyDescent="0.2">
      <c r="A2034" t="s">
        <v>12</v>
      </c>
      <c r="B2034" t="s">
        <v>25362</v>
      </c>
      <c r="C2034" t="s">
        <v>13</v>
      </c>
      <c r="D2034" t="s">
        <v>13</v>
      </c>
      <c r="E2034" t="s">
        <v>1206</v>
      </c>
      <c r="F2034" t="s">
        <v>66</v>
      </c>
      <c r="G2034">
        <v>-0.48156967412039797</v>
      </c>
      <c r="H2034" t="s">
        <v>25363</v>
      </c>
      <c r="I2034" s="1">
        <v>2.1215596740822202E-5</v>
      </c>
      <c r="J2034" s="1">
        <v>2.1215596740822202E-5</v>
      </c>
      <c r="K2034" s="1">
        <v>2.1215596740822202E-5</v>
      </c>
      <c r="L2034">
        <v>3.8430369796396999E-3</v>
      </c>
      <c r="M2034">
        <v>3.8430369796396999E-3</v>
      </c>
      <c r="N2034" t="s">
        <v>25361</v>
      </c>
      <c r="O2034" t="str">
        <f>VLOOKUP(E2034,usvi_genera_relabel!A$2:B$12642,2)</f>
        <v>ASV_00364: Gammaproteobacteria; KI89A clade</v>
      </c>
    </row>
    <row r="2035" spans="1:15" x14ac:dyDescent="0.2">
      <c r="A2035" t="s">
        <v>12</v>
      </c>
      <c r="B2035" t="s">
        <v>25362</v>
      </c>
      <c r="C2035" t="s">
        <v>13</v>
      </c>
      <c r="D2035" t="s">
        <v>13</v>
      </c>
      <c r="E2035" t="s">
        <v>1206</v>
      </c>
      <c r="F2035" t="s">
        <v>45</v>
      </c>
      <c r="G2035">
        <v>-0.50446186305824303</v>
      </c>
      <c r="H2035" t="s">
        <v>25363</v>
      </c>
      <c r="I2035" s="1">
        <v>7.2697508540065197E-6</v>
      </c>
      <c r="J2035" s="1">
        <v>7.2697508540065197E-6</v>
      </c>
      <c r="K2035" s="1">
        <v>7.2697508540065197E-6</v>
      </c>
      <c r="L2035">
        <v>1.5926605275524599E-3</v>
      </c>
      <c r="M2035">
        <v>1.5926605275524599E-3</v>
      </c>
      <c r="N2035">
        <v>-0.50446186305824303</v>
      </c>
      <c r="O2035" t="str">
        <f>VLOOKUP(E2035,usvi_genera_relabel!A$2:B$12642,2)</f>
        <v>ASV_00364: Gammaproteobacteria; KI89A clade</v>
      </c>
    </row>
    <row r="2036" spans="1:15" x14ac:dyDescent="0.2">
      <c r="A2036" t="s">
        <v>12</v>
      </c>
      <c r="B2036" t="s">
        <v>25362</v>
      </c>
      <c r="C2036" t="s">
        <v>13</v>
      </c>
      <c r="D2036" t="s">
        <v>13</v>
      </c>
      <c r="E2036" t="s">
        <v>954</v>
      </c>
      <c r="F2036" t="s">
        <v>157</v>
      </c>
      <c r="G2036">
        <v>0.469879497637608</v>
      </c>
      <c r="H2036" t="s">
        <v>25363</v>
      </c>
      <c r="I2036" s="1">
        <v>3.5616193878132203E-5</v>
      </c>
      <c r="J2036" s="1">
        <v>3.5616193878132203E-5</v>
      </c>
      <c r="K2036" s="1">
        <v>3.5616193878132203E-5</v>
      </c>
      <c r="L2036">
        <v>5.8309861401953603E-3</v>
      </c>
      <c r="M2036">
        <v>5.8309861401953603E-3</v>
      </c>
      <c r="N2036" t="s">
        <v>25361</v>
      </c>
      <c r="O2036" t="str">
        <f>VLOOKUP(E2036,usvi_genera_relabel!A$2:B$12642,2)</f>
        <v>ASV_00365: Bacteroidia; NS4 marine group</v>
      </c>
    </row>
    <row r="2037" spans="1:15" x14ac:dyDescent="0.2">
      <c r="A2037" t="s">
        <v>12</v>
      </c>
      <c r="B2037" t="s">
        <v>25362</v>
      </c>
      <c r="C2037" t="s">
        <v>13</v>
      </c>
      <c r="D2037" t="s">
        <v>13</v>
      </c>
      <c r="E2037" t="s">
        <v>954</v>
      </c>
      <c r="F2037" t="s">
        <v>31</v>
      </c>
      <c r="G2037">
        <v>0.47198299853370201</v>
      </c>
      <c r="H2037" t="s">
        <v>25363</v>
      </c>
      <c r="I2037" s="1">
        <v>3.2491158806732702E-5</v>
      </c>
      <c r="J2037" s="1">
        <v>3.2491158806732702E-5</v>
      </c>
      <c r="K2037" s="1">
        <v>3.2491158806732702E-5</v>
      </c>
      <c r="L2037">
        <v>5.4064183347833803E-3</v>
      </c>
      <c r="M2037">
        <v>5.4064183347833803E-3</v>
      </c>
      <c r="N2037" t="s">
        <v>25361</v>
      </c>
      <c r="O2037" t="str">
        <f>VLOOKUP(E2037,usvi_genera_relabel!A$2:B$12642,2)</f>
        <v>ASV_00365: Bacteroidia; NS4 marine group</v>
      </c>
    </row>
    <row r="2038" spans="1:15" x14ac:dyDescent="0.2">
      <c r="A2038" t="s">
        <v>12</v>
      </c>
      <c r="B2038" t="s">
        <v>25362</v>
      </c>
      <c r="C2038" t="s">
        <v>13</v>
      </c>
      <c r="D2038" t="s">
        <v>13</v>
      </c>
      <c r="E2038" t="s">
        <v>954</v>
      </c>
      <c r="F2038" t="s">
        <v>15</v>
      </c>
      <c r="G2038">
        <v>0.45949512612524601</v>
      </c>
      <c r="H2038" t="s">
        <v>25363</v>
      </c>
      <c r="I2038" s="1">
        <v>5.5559230232441803E-5</v>
      </c>
      <c r="J2038" s="1">
        <v>5.5559230232441803E-5</v>
      </c>
      <c r="K2038" s="1">
        <v>5.5559230232441803E-5</v>
      </c>
      <c r="L2038">
        <v>8.3487714226598408E-3</v>
      </c>
      <c r="M2038">
        <v>8.3487714226598408E-3</v>
      </c>
      <c r="N2038" t="s">
        <v>25361</v>
      </c>
      <c r="O2038" t="str">
        <f>VLOOKUP(E2038,usvi_genera_relabel!A$2:B$12642,2)</f>
        <v>ASV_00365: Bacteroidia; NS4 marine group</v>
      </c>
    </row>
    <row r="2039" spans="1:15" x14ac:dyDescent="0.2">
      <c r="A2039" t="s">
        <v>12</v>
      </c>
      <c r="B2039" t="s">
        <v>25362</v>
      </c>
      <c r="C2039" t="s">
        <v>13</v>
      </c>
      <c r="D2039" t="s">
        <v>13</v>
      </c>
      <c r="E2039" t="s">
        <v>954</v>
      </c>
      <c r="F2039" t="s">
        <v>44</v>
      </c>
      <c r="G2039">
        <v>0.53772405818504598</v>
      </c>
      <c r="H2039" t="s">
        <v>25363</v>
      </c>
      <c r="I2039" s="1">
        <v>1.32689642045987E-6</v>
      </c>
      <c r="J2039" s="1">
        <v>1.32689642045987E-6</v>
      </c>
      <c r="K2039" s="1">
        <v>1.32689642045987E-6</v>
      </c>
      <c r="L2039" s="1">
        <v>3.8135899412347803E-4</v>
      </c>
      <c r="M2039" s="1">
        <v>3.8135899412347803E-4</v>
      </c>
      <c r="N2039">
        <v>0.53772405818504598</v>
      </c>
      <c r="O2039" t="str">
        <f>VLOOKUP(E2039,usvi_genera_relabel!A$2:B$12642,2)</f>
        <v>ASV_00365: Bacteroidia; NS4 marine group</v>
      </c>
    </row>
    <row r="2040" spans="1:15" x14ac:dyDescent="0.2">
      <c r="A2040" t="s">
        <v>12</v>
      </c>
      <c r="B2040" t="s">
        <v>25362</v>
      </c>
      <c r="C2040" t="s">
        <v>13</v>
      </c>
      <c r="D2040" t="s">
        <v>13</v>
      </c>
      <c r="E2040" t="s">
        <v>954</v>
      </c>
      <c r="F2040" t="s">
        <v>159</v>
      </c>
      <c r="G2040">
        <v>0.53506139882290105</v>
      </c>
      <c r="H2040" t="s">
        <v>25363</v>
      </c>
      <c r="I2040" s="1">
        <v>1.53072712909395E-6</v>
      </c>
      <c r="J2040" s="1">
        <v>1.53072712909395E-6</v>
      </c>
      <c r="K2040" s="1">
        <v>1.53072712909395E-6</v>
      </c>
      <c r="L2040" s="1">
        <v>4.2876570535210702E-4</v>
      </c>
      <c r="M2040" s="1">
        <v>4.2876570535210702E-4</v>
      </c>
      <c r="N2040">
        <v>0.53506139882290105</v>
      </c>
      <c r="O2040" t="str">
        <f>VLOOKUP(E2040,usvi_genera_relabel!A$2:B$12642,2)</f>
        <v>ASV_00365: Bacteroidia; NS4 marine group</v>
      </c>
    </row>
    <row r="2041" spans="1:15" x14ac:dyDescent="0.2">
      <c r="A2041" t="s">
        <v>12</v>
      </c>
      <c r="B2041" t="s">
        <v>25362</v>
      </c>
      <c r="C2041" t="s">
        <v>13</v>
      </c>
      <c r="D2041" t="s">
        <v>13</v>
      </c>
      <c r="E2041" t="s">
        <v>954</v>
      </c>
      <c r="F2041" t="s">
        <v>37</v>
      </c>
      <c r="G2041">
        <v>0.60993538008640003</v>
      </c>
      <c r="H2041" t="s">
        <v>25363</v>
      </c>
      <c r="I2041" s="1">
        <v>1.64048463202239E-8</v>
      </c>
      <c r="J2041" s="1">
        <v>1.64048463202239E-8</v>
      </c>
      <c r="K2041" s="1">
        <v>1.64048463202239E-8</v>
      </c>
      <c r="L2041" s="1">
        <v>8.2434458053389307E-6</v>
      </c>
      <c r="M2041" s="1">
        <v>8.2434458053389307E-6</v>
      </c>
      <c r="N2041">
        <v>0.60993538008640003</v>
      </c>
      <c r="O2041" t="str">
        <f>VLOOKUP(E2041,usvi_genera_relabel!A$2:B$12642,2)</f>
        <v>ASV_00365: Bacteroidia; NS4 marine group</v>
      </c>
    </row>
    <row r="2042" spans="1:15" x14ac:dyDescent="0.2">
      <c r="A2042" t="s">
        <v>12</v>
      </c>
      <c r="B2042" t="s">
        <v>25362</v>
      </c>
      <c r="C2042" t="s">
        <v>13</v>
      </c>
      <c r="D2042" t="s">
        <v>13</v>
      </c>
      <c r="E2042" t="s">
        <v>954</v>
      </c>
      <c r="F2042" t="s">
        <v>117</v>
      </c>
      <c r="G2042">
        <v>0.48095616058412899</v>
      </c>
      <c r="H2042" t="s">
        <v>25363</v>
      </c>
      <c r="I2042" s="1">
        <v>2.1810625230484302E-5</v>
      </c>
      <c r="J2042" s="1">
        <v>2.1810625230484302E-5</v>
      </c>
      <c r="K2042" s="1">
        <v>2.1810625230484302E-5</v>
      </c>
      <c r="L2042">
        <v>3.91942525679039E-3</v>
      </c>
      <c r="M2042">
        <v>3.91942525679039E-3</v>
      </c>
      <c r="N2042" t="s">
        <v>25361</v>
      </c>
      <c r="O2042" t="str">
        <f>VLOOKUP(E2042,usvi_genera_relabel!A$2:B$12642,2)</f>
        <v>ASV_00365: Bacteroidia; NS4 marine group</v>
      </c>
    </row>
    <row r="2043" spans="1:15" x14ac:dyDescent="0.2">
      <c r="A2043" t="s">
        <v>12</v>
      </c>
      <c r="B2043" t="s">
        <v>25362</v>
      </c>
      <c r="C2043" t="s">
        <v>13</v>
      </c>
      <c r="D2043" t="s">
        <v>13</v>
      </c>
      <c r="E2043" t="s">
        <v>954</v>
      </c>
      <c r="F2043" t="s">
        <v>45</v>
      </c>
      <c r="G2043">
        <v>0.55636267372005599</v>
      </c>
      <c r="H2043" t="s">
        <v>25363</v>
      </c>
      <c r="I2043" s="1">
        <v>4.7113087570916003E-7</v>
      </c>
      <c r="J2043" s="1">
        <v>4.7113087570916003E-7</v>
      </c>
      <c r="K2043" s="1">
        <v>4.7113087570916003E-7</v>
      </c>
      <c r="L2043" s="1">
        <v>1.58235297326983E-4</v>
      </c>
      <c r="M2043" s="1">
        <v>1.58235297326983E-4</v>
      </c>
      <c r="N2043">
        <v>0.55636267372005599</v>
      </c>
      <c r="O2043" t="str">
        <f>VLOOKUP(E2043,usvi_genera_relabel!A$2:B$12642,2)</f>
        <v>ASV_00365: Bacteroidia; NS4 marine group</v>
      </c>
    </row>
    <row r="2044" spans="1:15" x14ac:dyDescent="0.2">
      <c r="A2044" t="s">
        <v>12</v>
      </c>
      <c r="B2044" t="s">
        <v>25362</v>
      </c>
      <c r="C2044" t="s">
        <v>13</v>
      </c>
      <c r="D2044" t="s">
        <v>13</v>
      </c>
      <c r="E2044" t="s">
        <v>954</v>
      </c>
      <c r="F2044" t="s">
        <v>30</v>
      </c>
      <c r="G2044">
        <v>0.548055176510166</v>
      </c>
      <c r="H2044" t="s">
        <v>25363</v>
      </c>
      <c r="I2044" s="1">
        <v>7.5324493769534904E-7</v>
      </c>
      <c r="J2044" s="1">
        <v>7.5324493769534904E-7</v>
      </c>
      <c r="K2044" s="1">
        <v>7.5324493769534904E-7</v>
      </c>
      <c r="L2044" s="1">
        <v>2.3683468255448201E-4</v>
      </c>
      <c r="M2044" s="1">
        <v>2.3683468255448201E-4</v>
      </c>
      <c r="N2044">
        <v>0.548055176510166</v>
      </c>
      <c r="O2044" t="str">
        <f>VLOOKUP(E2044,usvi_genera_relabel!A$2:B$12642,2)</f>
        <v>ASV_00365: Bacteroidia; NS4 marine group</v>
      </c>
    </row>
    <row r="2045" spans="1:15" x14ac:dyDescent="0.2">
      <c r="A2045" t="s">
        <v>12</v>
      </c>
      <c r="B2045" t="s">
        <v>25362</v>
      </c>
      <c r="C2045" t="s">
        <v>13</v>
      </c>
      <c r="D2045" t="s">
        <v>13</v>
      </c>
      <c r="E2045" t="s">
        <v>713</v>
      </c>
      <c r="F2045" t="s">
        <v>44</v>
      </c>
      <c r="G2045">
        <v>-0.471992887428069</v>
      </c>
      <c r="H2045" t="s">
        <v>25363</v>
      </c>
      <c r="I2045" s="1">
        <v>3.2477088616603999E-5</v>
      </c>
      <c r="J2045" s="1">
        <v>3.2477088616603999E-5</v>
      </c>
      <c r="K2045" s="1">
        <v>3.2477088616603999E-5</v>
      </c>
      <c r="L2045">
        <v>5.40543312784826E-3</v>
      </c>
      <c r="M2045">
        <v>5.40543312784826E-3</v>
      </c>
      <c r="N2045" t="s">
        <v>25361</v>
      </c>
      <c r="O2045" t="str">
        <f>VLOOKUP(E2045,usvi_genera_relabel!A$2:B$12642,2)</f>
        <v>ASV_00366: Alphaproteobacteria; SAR11 Clade II</v>
      </c>
    </row>
    <row r="2046" spans="1:15" x14ac:dyDescent="0.2">
      <c r="A2046" t="s">
        <v>12</v>
      </c>
      <c r="B2046" t="s">
        <v>25362</v>
      </c>
      <c r="C2046" t="s">
        <v>13</v>
      </c>
      <c r="D2046" t="s">
        <v>13</v>
      </c>
      <c r="E2046" t="s">
        <v>713</v>
      </c>
      <c r="F2046" t="s">
        <v>115</v>
      </c>
      <c r="G2046">
        <v>0.67807606741731496</v>
      </c>
      <c r="H2046" t="s">
        <v>25363</v>
      </c>
      <c r="I2046" s="1">
        <v>4.0043070691410404E-6</v>
      </c>
      <c r="J2046" s="1">
        <v>4.0043070691410404E-6</v>
      </c>
      <c r="K2046" s="1">
        <v>4.0043070691410404E-6</v>
      </c>
      <c r="L2046" s="1">
        <v>9.6312011895614402E-4</v>
      </c>
      <c r="M2046" s="1">
        <v>9.6312011895614402E-4</v>
      </c>
      <c r="N2046">
        <v>0.67807606741731496</v>
      </c>
      <c r="O2046" t="str">
        <f>VLOOKUP(E2046,usvi_genera_relabel!A$2:B$12642,2)</f>
        <v>ASV_00366: Alphaproteobacteria; SAR11 Clade II</v>
      </c>
    </row>
    <row r="2047" spans="1:15" x14ac:dyDescent="0.2">
      <c r="A2047" t="s">
        <v>12</v>
      </c>
      <c r="B2047" t="s">
        <v>25362</v>
      </c>
      <c r="C2047" t="s">
        <v>13</v>
      </c>
      <c r="D2047" t="s">
        <v>13</v>
      </c>
      <c r="E2047" t="s">
        <v>713</v>
      </c>
      <c r="F2047" t="s">
        <v>37</v>
      </c>
      <c r="G2047">
        <v>-0.61731966287683904</v>
      </c>
      <c r="H2047" t="s">
        <v>25363</v>
      </c>
      <c r="I2047" s="1">
        <v>9.8242769878131395E-9</v>
      </c>
      <c r="J2047" s="1">
        <v>9.8242769878131395E-9</v>
      </c>
      <c r="K2047" s="1">
        <v>9.8242769878131395E-9</v>
      </c>
      <c r="L2047" s="1">
        <v>5.2789204918675001E-6</v>
      </c>
      <c r="M2047" s="1">
        <v>5.2789204918675001E-6</v>
      </c>
      <c r="N2047">
        <v>-0.61731966287683904</v>
      </c>
      <c r="O2047" t="str">
        <f>VLOOKUP(E2047,usvi_genera_relabel!A$2:B$12642,2)</f>
        <v>ASV_00366: Alphaproteobacteria; SAR11 Clade II</v>
      </c>
    </row>
    <row r="2048" spans="1:15" x14ac:dyDescent="0.2">
      <c r="A2048" t="s">
        <v>12</v>
      </c>
      <c r="B2048" t="s">
        <v>25362</v>
      </c>
      <c r="C2048" t="s">
        <v>13</v>
      </c>
      <c r="D2048" t="s">
        <v>13</v>
      </c>
      <c r="E2048" t="s">
        <v>137</v>
      </c>
      <c r="F2048" t="s">
        <v>37</v>
      </c>
      <c r="G2048">
        <v>-0.555529431228031</v>
      </c>
      <c r="H2048" t="s">
        <v>25363</v>
      </c>
      <c r="I2048" s="1">
        <v>4.9411938454119304E-7</v>
      </c>
      <c r="J2048" s="1">
        <v>4.9411938454119304E-7</v>
      </c>
      <c r="K2048" s="1">
        <v>4.9411938454119304E-7</v>
      </c>
      <c r="L2048" s="1">
        <v>1.64965496665143E-4</v>
      </c>
      <c r="M2048" s="1">
        <v>1.64965496665143E-4</v>
      </c>
      <c r="N2048">
        <v>-0.555529431228031</v>
      </c>
      <c r="O2048" t="str">
        <f>VLOOKUP(E2048,usvi_genera_relabel!A$2:B$12642,2)</f>
        <v>ASV_00368: Alphaproteobacteria; SAR116 clade</v>
      </c>
    </row>
    <row r="2049" spans="1:15" x14ac:dyDescent="0.2">
      <c r="A2049" t="s">
        <v>12</v>
      </c>
      <c r="B2049" t="s">
        <v>25362</v>
      </c>
      <c r="C2049" t="s">
        <v>13</v>
      </c>
      <c r="D2049" t="s">
        <v>13</v>
      </c>
      <c r="E2049" t="s">
        <v>955</v>
      </c>
      <c r="F2049" t="s">
        <v>157</v>
      </c>
      <c r="G2049">
        <v>0.61239076759102196</v>
      </c>
      <c r="H2049" t="s">
        <v>25363</v>
      </c>
      <c r="I2049" s="1">
        <v>1.38536957574874E-8</v>
      </c>
      <c r="J2049" s="1">
        <v>1.38536957574874E-8</v>
      </c>
      <c r="K2049" s="1">
        <v>1.38536957574874E-8</v>
      </c>
      <c r="L2049" s="1">
        <v>7.1355282853644102E-6</v>
      </c>
      <c r="M2049" s="1">
        <v>7.1355282853644102E-6</v>
      </c>
      <c r="N2049">
        <v>0.61239076759102196</v>
      </c>
      <c r="O2049" t="str">
        <f>VLOOKUP(E2049,usvi_genera_relabel!A$2:B$12642,2)</f>
        <v>ASV_00369: Bacteroidia; Flavobacteriaceae</v>
      </c>
    </row>
    <row r="2050" spans="1:15" x14ac:dyDescent="0.2">
      <c r="A2050" t="s">
        <v>12</v>
      </c>
      <c r="B2050" t="s">
        <v>25362</v>
      </c>
      <c r="C2050" t="s">
        <v>13</v>
      </c>
      <c r="D2050" t="s">
        <v>13</v>
      </c>
      <c r="E2050" t="s">
        <v>955</v>
      </c>
      <c r="F2050" t="s">
        <v>31</v>
      </c>
      <c r="G2050">
        <v>0.51291703494654495</v>
      </c>
      <c r="H2050" t="s">
        <v>25363</v>
      </c>
      <c r="I2050" s="1">
        <v>4.7981982598961598E-6</v>
      </c>
      <c r="J2050" s="1">
        <v>4.7981982598961598E-6</v>
      </c>
      <c r="K2050" s="1">
        <v>4.7981982598961598E-6</v>
      </c>
      <c r="L2050">
        <v>1.1230165096800099E-3</v>
      </c>
      <c r="M2050">
        <v>1.1230165096800099E-3</v>
      </c>
      <c r="N2050">
        <v>0.51291703494654495</v>
      </c>
      <c r="O2050" t="str">
        <f>VLOOKUP(E2050,usvi_genera_relabel!A$2:B$12642,2)</f>
        <v>ASV_00369: Bacteroidia; Flavobacteriaceae</v>
      </c>
    </row>
    <row r="2051" spans="1:15" x14ac:dyDescent="0.2">
      <c r="A2051" t="s">
        <v>12</v>
      </c>
      <c r="B2051" t="s">
        <v>25362</v>
      </c>
      <c r="C2051" t="s">
        <v>13</v>
      </c>
      <c r="D2051" t="s">
        <v>13</v>
      </c>
      <c r="E2051" t="s">
        <v>955</v>
      </c>
      <c r="F2051" t="s">
        <v>91</v>
      </c>
      <c r="G2051">
        <v>-0.53899528377496198</v>
      </c>
      <c r="H2051" t="s">
        <v>25363</v>
      </c>
      <c r="I2051" s="1">
        <v>1.2388526325442801E-6</v>
      </c>
      <c r="J2051" s="1">
        <v>1.2388526325442801E-6</v>
      </c>
      <c r="K2051" s="1">
        <v>1.2388526325442801E-6</v>
      </c>
      <c r="L2051" s="1">
        <v>3.6015327538373301E-4</v>
      </c>
      <c r="M2051" s="1">
        <v>3.6015327538373301E-4</v>
      </c>
      <c r="N2051">
        <v>-0.53899528377496198</v>
      </c>
      <c r="O2051" t="str">
        <f>VLOOKUP(E2051,usvi_genera_relabel!A$2:B$12642,2)</f>
        <v>ASV_00369: Bacteroidia; Flavobacteriaceae</v>
      </c>
    </row>
    <row r="2052" spans="1:15" x14ac:dyDescent="0.2">
      <c r="A2052" t="s">
        <v>12</v>
      </c>
      <c r="B2052" t="s">
        <v>25362</v>
      </c>
      <c r="C2052" t="s">
        <v>13</v>
      </c>
      <c r="D2052" t="s">
        <v>13</v>
      </c>
      <c r="E2052" t="s">
        <v>955</v>
      </c>
      <c r="F2052" t="s">
        <v>44</v>
      </c>
      <c r="G2052">
        <v>0.66687728060709595</v>
      </c>
      <c r="H2052" t="s">
        <v>25363</v>
      </c>
      <c r="I2052" s="1">
        <v>2.1631246605445399E-10</v>
      </c>
      <c r="J2052" s="1">
        <v>2.1631246605445399E-10</v>
      </c>
      <c r="K2052" s="1">
        <v>2.1631246605445399E-10</v>
      </c>
      <c r="L2052" s="1">
        <v>1.6968954351119001E-7</v>
      </c>
      <c r="M2052" s="1">
        <v>1.6968954351119001E-7</v>
      </c>
      <c r="N2052">
        <v>0.66687728060709595</v>
      </c>
      <c r="O2052" t="str">
        <f>VLOOKUP(E2052,usvi_genera_relabel!A$2:B$12642,2)</f>
        <v>ASV_00369: Bacteroidia; Flavobacteriaceae</v>
      </c>
    </row>
    <row r="2053" spans="1:15" x14ac:dyDescent="0.2">
      <c r="A2053" t="s">
        <v>12</v>
      </c>
      <c r="B2053" t="s">
        <v>25362</v>
      </c>
      <c r="C2053" t="s">
        <v>13</v>
      </c>
      <c r="D2053" t="s">
        <v>13</v>
      </c>
      <c r="E2053" t="s">
        <v>955</v>
      </c>
      <c r="F2053" t="s">
        <v>159</v>
      </c>
      <c r="G2053">
        <v>0.63459312548531899</v>
      </c>
      <c r="H2053" t="s">
        <v>25363</v>
      </c>
      <c r="I2053" s="1">
        <v>2.8068774948204599E-9</v>
      </c>
      <c r="J2053" s="1">
        <v>2.8068774948204599E-9</v>
      </c>
      <c r="K2053" s="1">
        <v>2.8068774948204599E-9</v>
      </c>
      <c r="L2053" s="1">
        <v>1.71277721214728E-6</v>
      </c>
      <c r="M2053" s="1">
        <v>1.71277721214728E-6</v>
      </c>
      <c r="N2053">
        <v>0.63459312548531899</v>
      </c>
      <c r="O2053" t="str">
        <f>VLOOKUP(E2053,usvi_genera_relabel!A$2:B$12642,2)</f>
        <v>ASV_00369: Bacteroidia; Flavobacteriaceae</v>
      </c>
    </row>
    <row r="2054" spans="1:15" x14ac:dyDescent="0.2">
      <c r="A2054" t="s">
        <v>12</v>
      </c>
      <c r="B2054" t="s">
        <v>25362</v>
      </c>
      <c r="C2054" t="s">
        <v>13</v>
      </c>
      <c r="D2054" t="s">
        <v>13</v>
      </c>
      <c r="E2054" t="s">
        <v>955</v>
      </c>
      <c r="F2054" t="s">
        <v>68</v>
      </c>
      <c r="G2054">
        <v>0.45710868629397899</v>
      </c>
      <c r="H2054" t="s">
        <v>25363</v>
      </c>
      <c r="I2054" s="1">
        <v>6.1413100312890701E-5</v>
      </c>
      <c r="J2054" s="1">
        <v>6.1413100312890701E-5</v>
      </c>
      <c r="K2054" s="1">
        <v>6.1413100312890701E-5</v>
      </c>
      <c r="L2054">
        <v>9.0546272283542201E-3</v>
      </c>
      <c r="M2054">
        <v>9.0546272283542201E-3</v>
      </c>
      <c r="N2054" t="s">
        <v>25361</v>
      </c>
      <c r="O2054" t="str">
        <f>VLOOKUP(E2054,usvi_genera_relabel!A$2:B$12642,2)</f>
        <v>ASV_00369: Bacteroidia; Flavobacteriaceae</v>
      </c>
    </row>
    <row r="2055" spans="1:15" x14ac:dyDescent="0.2">
      <c r="A2055" t="s">
        <v>12</v>
      </c>
      <c r="B2055" t="s">
        <v>25362</v>
      </c>
      <c r="C2055" t="s">
        <v>13</v>
      </c>
      <c r="D2055" t="s">
        <v>13</v>
      </c>
      <c r="E2055" t="s">
        <v>955</v>
      </c>
      <c r="F2055" t="s">
        <v>122</v>
      </c>
      <c r="G2055">
        <v>0.53180842799043504</v>
      </c>
      <c r="H2055" t="s">
        <v>25363</v>
      </c>
      <c r="I2055" s="1">
        <v>5.1462856765215998E-6</v>
      </c>
      <c r="J2055" s="1">
        <v>5.1462856765215998E-6</v>
      </c>
      <c r="K2055" s="1">
        <v>5.1462856765215998E-6</v>
      </c>
      <c r="L2055">
        <v>1.1906047491152599E-3</v>
      </c>
      <c r="M2055">
        <v>1.1906047491152599E-3</v>
      </c>
      <c r="N2055">
        <v>0.53180842799043504</v>
      </c>
      <c r="O2055" t="str">
        <f>VLOOKUP(E2055,usvi_genera_relabel!A$2:B$12642,2)</f>
        <v>ASV_00369: Bacteroidia; Flavobacteriaceae</v>
      </c>
    </row>
    <row r="2056" spans="1:15" x14ac:dyDescent="0.2">
      <c r="A2056" t="s">
        <v>12</v>
      </c>
      <c r="B2056" t="s">
        <v>25362</v>
      </c>
      <c r="C2056" t="s">
        <v>13</v>
      </c>
      <c r="D2056" t="s">
        <v>13</v>
      </c>
      <c r="E2056" t="s">
        <v>955</v>
      </c>
      <c r="F2056" t="s">
        <v>48</v>
      </c>
      <c r="G2056">
        <v>0.46483806416838103</v>
      </c>
      <c r="H2056" t="s">
        <v>25363</v>
      </c>
      <c r="I2056" s="1">
        <v>4.4276894598861801E-5</v>
      </c>
      <c r="J2056" s="1">
        <v>4.4276894598861801E-5</v>
      </c>
      <c r="K2056" s="1">
        <v>4.4276894598861801E-5</v>
      </c>
      <c r="L2056">
        <v>6.9564928103292203E-3</v>
      </c>
      <c r="M2056">
        <v>6.9564928103292203E-3</v>
      </c>
      <c r="N2056" t="s">
        <v>25361</v>
      </c>
      <c r="O2056" t="str">
        <f>VLOOKUP(E2056,usvi_genera_relabel!A$2:B$12642,2)</f>
        <v>ASV_00369: Bacteroidia; Flavobacteriaceae</v>
      </c>
    </row>
    <row r="2057" spans="1:15" x14ac:dyDescent="0.2">
      <c r="A2057" t="s">
        <v>12</v>
      </c>
      <c r="B2057" t="s">
        <v>25362</v>
      </c>
      <c r="C2057" t="s">
        <v>13</v>
      </c>
      <c r="D2057" t="s">
        <v>13</v>
      </c>
      <c r="E2057" t="s">
        <v>955</v>
      </c>
      <c r="F2057" t="s">
        <v>71</v>
      </c>
      <c r="G2057">
        <v>-0.47738430071813498</v>
      </c>
      <c r="H2057" t="s">
        <v>25363</v>
      </c>
      <c r="I2057" s="1">
        <v>2.55948061830506E-5</v>
      </c>
      <c r="J2057" s="1">
        <v>2.55948061830506E-5</v>
      </c>
      <c r="K2057" s="1">
        <v>2.55948061830506E-5</v>
      </c>
      <c r="L2057">
        <v>4.4568664104727802E-3</v>
      </c>
      <c r="M2057">
        <v>4.4568664104727802E-3</v>
      </c>
      <c r="N2057" t="s">
        <v>25361</v>
      </c>
      <c r="O2057" t="str">
        <f>VLOOKUP(E2057,usvi_genera_relabel!A$2:B$12642,2)</f>
        <v>ASV_00369: Bacteroidia; Flavobacteriaceae</v>
      </c>
    </row>
    <row r="2058" spans="1:15" x14ac:dyDescent="0.2">
      <c r="A2058" t="s">
        <v>12</v>
      </c>
      <c r="B2058" t="s">
        <v>25362</v>
      </c>
      <c r="C2058" t="s">
        <v>13</v>
      </c>
      <c r="D2058" t="s">
        <v>13</v>
      </c>
      <c r="E2058" t="s">
        <v>955</v>
      </c>
      <c r="F2058" t="s">
        <v>50</v>
      </c>
      <c r="G2058">
        <v>0.56670902415361502</v>
      </c>
      <c r="H2058" t="s">
        <v>25363</v>
      </c>
      <c r="I2058" s="1">
        <v>2.5791143433196198E-7</v>
      </c>
      <c r="J2058" s="1">
        <v>2.5791143433196198E-7</v>
      </c>
      <c r="K2058" s="1">
        <v>2.5791143433196198E-7</v>
      </c>
      <c r="L2058" s="1">
        <v>9.3063209505147998E-5</v>
      </c>
      <c r="M2058" s="1">
        <v>9.3063209505147998E-5</v>
      </c>
      <c r="N2058">
        <v>0.56670902415361502</v>
      </c>
      <c r="O2058" t="str">
        <f>VLOOKUP(E2058,usvi_genera_relabel!A$2:B$12642,2)</f>
        <v>ASV_00369: Bacteroidia; Flavobacteriaceae</v>
      </c>
    </row>
    <row r="2059" spans="1:15" x14ac:dyDescent="0.2">
      <c r="A2059" t="s">
        <v>12</v>
      </c>
      <c r="B2059" t="s">
        <v>25362</v>
      </c>
      <c r="C2059" t="s">
        <v>13</v>
      </c>
      <c r="D2059" t="s">
        <v>13</v>
      </c>
      <c r="E2059" t="s">
        <v>955</v>
      </c>
      <c r="F2059" t="s">
        <v>177</v>
      </c>
      <c r="G2059">
        <v>-0.54425777427581001</v>
      </c>
      <c r="H2059" t="s">
        <v>25363</v>
      </c>
      <c r="I2059" s="1">
        <v>1.33909833306121E-6</v>
      </c>
      <c r="J2059" s="1">
        <v>1.33909833306121E-6</v>
      </c>
      <c r="K2059" s="1">
        <v>1.33909833306121E-6</v>
      </c>
      <c r="L2059" s="1">
        <v>3.8426729109282003E-4</v>
      </c>
      <c r="M2059" s="1">
        <v>3.8426729109282003E-4</v>
      </c>
      <c r="N2059">
        <v>-0.54425777427581001</v>
      </c>
      <c r="O2059" t="str">
        <f>VLOOKUP(E2059,usvi_genera_relabel!A$2:B$12642,2)</f>
        <v>ASV_00369: Bacteroidia; Flavobacteriaceae</v>
      </c>
    </row>
    <row r="2060" spans="1:15" x14ac:dyDescent="0.2">
      <c r="A2060" t="s">
        <v>12</v>
      </c>
      <c r="B2060" t="s">
        <v>25362</v>
      </c>
      <c r="C2060" t="s">
        <v>13</v>
      </c>
      <c r="D2060" t="s">
        <v>13</v>
      </c>
      <c r="E2060" t="s">
        <v>955</v>
      </c>
      <c r="F2060" t="s">
        <v>37</v>
      </c>
      <c r="G2060">
        <v>0.70064009932223803</v>
      </c>
      <c r="H2060" t="s">
        <v>25363</v>
      </c>
      <c r="I2060" s="1">
        <v>1.0330513877731501E-11</v>
      </c>
      <c r="J2060" s="1">
        <v>1.0330513877731501E-11</v>
      </c>
      <c r="K2060" s="1">
        <v>1.0330513877731501E-11</v>
      </c>
      <c r="L2060" s="1">
        <v>1.15374008456782E-8</v>
      </c>
      <c r="M2060" s="1">
        <v>1.15374008456782E-8</v>
      </c>
      <c r="N2060">
        <v>0.70064009932223803</v>
      </c>
      <c r="O2060" t="str">
        <f>VLOOKUP(E2060,usvi_genera_relabel!A$2:B$12642,2)</f>
        <v>ASV_00369: Bacteroidia; Flavobacteriaceae</v>
      </c>
    </row>
    <row r="2061" spans="1:15" x14ac:dyDescent="0.2">
      <c r="A2061" t="s">
        <v>12</v>
      </c>
      <c r="B2061" t="s">
        <v>25362</v>
      </c>
      <c r="C2061" t="s">
        <v>13</v>
      </c>
      <c r="D2061" t="s">
        <v>13</v>
      </c>
      <c r="E2061" t="s">
        <v>955</v>
      </c>
      <c r="F2061" t="s">
        <v>117</v>
      </c>
      <c r="G2061">
        <v>0.58855291814649002</v>
      </c>
      <c r="H2061" t="s">
        <v>25363</v>
      </c>
      <c r="I2061" s="1">
        <v>6.7401381403805198E-8</v>
      </c>
      <c r="J2061" s="1">
        <v>6.7401381403805198E-8</v>
      </c>
      <c r="K2061" s="1">
        <v>6.7401381403805198E-8</v>
      </c>
      <c r="L2061" s="1">
        <v>2.8977634209507699E-5</v>
      </c>
      <c r="M2061" s="1">
        <v>2.8977634209507699E-5</v>
      </c>
      <c r="N2061">
        <v>0.58855291814649002</v>
      </c>
      <c r="O2061" t="str">
        <f>VLOOKUP(E2061,usvi_genera_relabel!A$2:B$12642,2)</f>
        <v>ASV_00369: Bacteroidia; Flavobacteriaceae</v>
      </c>
    </row>
    <row r="2062" spans="1:15" x14ac:dyDescent="0.2">
      <c r="A2062" t="s">
        <v>12</v>
      </c>
      <c r="B2062" t="s">
        <v>25362</v>
      </c>
      <c r="C2062" t="s">
        <v>13</v>
      </c>
      <c r="D2062" t="s">
        <v>13</v>
      </c>
      <c r="E2062" t="s">
        <v>955</v>
      </c>
      <c r="F2062" t="s">
        <v>225</v>
      </c>
      <c r="G2062">
        <v>-0.53857827792464097</v>
      </c>
      <c r="H2062" t="s">
        <v>25363</v>
      </c>
      <c r="I2062" s="1">
        <v>1.5141442678122301E-6</v>
      </c>
      <c r="J2062" s="1">
        <v>1.5141442678122301E-6</v>
      </c>
      <c r="K2062" s="1">
        <v>1.5141442678122301E-6</v>
      </c>
      <c r="L2062" s="1">
        <v>4.25949511567778E-4</v>
      </c>
      <c r="M2062" s="1">
        <v>4.25949511567778E-4</v>
      </c>
      <c r="N2062">
        <v>-0.53857827792464097</v>
      </c>
      <c r="O2062" t="str">
        <f>VLOOKUP(E2062,usvi_genera_relabel!A$2:B$12642,2)</f>
        <v>ASV_00369: Bacteroidia; Flavobacteriaceae</v>
      </c>
    </row>
    <row r="2063" spans="1:15" x14ac:dyDescent="0.2">
      <c r="A2063" t="s">
        <v>12</v>
      </c>
      <c r="B2063" t="s">
        <v>25362</v>
      </c>
      <c r="C2063" t="s">
        <v>13</v>
      </c>
      <c r="D2063" t="s">
        <v>13</v>
      </c>
      <c r="E2063" t="s">
        <v>955</v>
      </c>
      <c r="F2063" t="s">
        <v>66</v>
      </c>
      <c r="G2063">
        <v>0.52624741128065899</v>
      </c>
      <c r="H2063" t="s">
        <v>25363</v>
      </c>
      <c r="I2063" s="1">
        <v>2.4355372752786798E-6</v>
      </c>
      <c r="J2063" s="1">
        <v>2.4355372752786798E-6</v>
      </c>
      <c r="K2063" s="1">
        <v>2.4355372752786798E-6</v>
      </c>
      <c r="L2063" s="1">
        <v>6.3857079392718797E-4</v>
      </c>
      <c r="M2063" s="1">
        <v>6.3857079392718797E-4</v>
      </c>
      <c r="N2063">
        <v>0.52624741128065899</v>
      </c>
      <c r="O2063" t="str">
        <f>VLOOKUP(E2063,usvi_genera_relabel!A$2:B$12642,2)</f>
        <v>ASV_00369: Bacteroidia; Flavobacteriaceae</v>
      </c>
    </row>
    <row r="2064" spans="1:15" x14ac:dyDescent="0.2">
      <c r="A2064" t="s">
        <v>12</v>
      </c>
      <c r="B2064" t="s">
        <v>25362</v>
      </c>
      <c r="C2064" t="s">
        <v>13</v>
      </c>
      <c r="D2064" t="s">
        <v>13</v>
      </c>
      <c r="E2064" t="s">
        <v>955</v>
      </c>
      <c r="F2064" t="s">
        <v>45</v>
      </c>
      <c r="G2064">
        <v>0.66544342500140996</v>
      </c>
      <c r="H2064" t="s">
        <v>25363</v>
      </c>
      <c r="I2064" s="1">
        <v>2.4401740332540601E-10</v>
      </c>
      <c r="J2064" s="1">
        <v>2.4401740332540601E-10</v>
      </c>
      <c r="K2064" s="1">
        <v>2.4401740332540601E-10</v>
      </c>
      <c r="L2064" s="1">
        <v>1.88031741135676E-7</v>
      </c>
      <c r="M2064" s="1">
        <v>1.88031741135676E-7</v>
      </c>
      <c r="N2064">
        <v>0.66544342500140996</v>
      </c>
      <c r="O2064" t="str">
        <f>VLOOKUP(E2064,usvi_genera_relabel!A$2:B$12642,2)</f>
        <v>ASV_00369: Bacteroidia; Flavobacteriaceae</v>
      </c>
    </row>
    <row r="2065" spans="1:15" x14ac:dyDescent="0.2">
      <c r="A2065" t="s">
        <v>12</v>
      </c>
      <c r="B2065" t="s">
        <v>25362</v>
      </c>
      <c r="C2065" t="s">
        <v>13</v>
      </c>
      <c r="D2065" t="s">
        <v>13</v>
      </c>
      <c r="E2065" t="s">
        <v>955</v>
      </c>
      <c r="F2065" t="s">
        <v>92</v>
      </c>
      <c r="G2065">
        <v>-0.52961167027489997</v>
      </c>
      <c r="H2065" t="s">
        <v>25363</v>
      </c>
      <c r="I2065" s="1">
        <v>2.8786566013537998E-6</v>
      </c>
      <c r="J2065" s="1">
        <v>2.8786566013537998E-6</v>
      </c>
      <c r="K2065" s="1">
        <v>2.8786566013537998E-6</v>
      </c>
      <c r="L2065" s="1">
        <v>7.3361609975915003E-4</v>
      </c>
      <c r="M2065" s="1">
        <v>7.3361609975915003E-4</v>
      </c>
      <c r="N2065">
        <v>-0.52961167027489997</v>
      </c>
      <c r="O2065" t="str">
        <f>VLOOKUP(E2065,usvi_genera_relabel!A$2:B$12642,2)</f>
        <v>ASV_00369: Bacteroidia; Flavobacteriaceae</v>
      </c>
    </row>
    <row r="2066" spans="1:15" x14ac:dyDescent="0.2">
      <c r="A2066" t="s">
        <v>12</v>
      </c>
      <c r="B2066" t="s">
        <v>25362</v>
      </c>
      <c r="C2066" t="s">
        <v>13</v>
      </c>
      <c r="D2066" t="s">
        <v>13</v>
      </c>
      <c r="E2066" t="s">
        <v>955</v>
      </c>
      <c r="F2066" t="s">
        <v>30</v>
      </c>
      <c r="G2066">
        <v>0.63694554483839805</v>
      </c>
      <c r="H2066" t="s">
        <v>25363</v>
      </c>
      <c r="I2066" s="1">
        <v>2.3523155049101199E-9</v>
      </c>
      <c r="J2066" s="1">
        <v>2.3523155049101199E-9</v>
      </c>
      <c r="K2066" s="1">
        <v>2.3523155049101199E-9</v>
      </c>
      <c r="L2066" s="1">
        <v>1.4616019043905599E-6</v>
      </c>
      <c r="M2066" s="1">
        <v>1.4616019043905599E-6</v>
      </c>
      <c r="N2066">
        <v>0.63694554483839805</v>
      </c>
      <c r="O2066" t="str">
        <f>VLOOKUP(E2066,usvi_genera_relabel!A$2:B$12642,2)</f>
        <v>ASV_00369: Bacteroidia; Flavobacteriaceae</v>
      </c>
    </row>
    <row r="2067" spans="1:15" x14ac:dyDescent="0.2">
      <c r="A2067" t="s">
        <v>12</v>
      </c>
      <c r="B2067" t="s">
        <v>25362</v>
      </c>
      <c r="C2067" t="s">
        <v>13</v>
      </c>
      <c r="D2067" t="s">
        <v>13</v>
      </c>
      <c r="E2067" t="s">
        <v>955</v>
      </c>
      <c r="F2067" t="s">
        <v>185</v>
      </c>
      <c r="G2067">
        <v>-0.51111016348279104</v>
      </c>
      <c r="H2067" t="s">
        <v>25363</v>
      </c>
      <c r="I2067" s="1">
        <v>7.2019873867971804E-6</v>
      </c>
      <c r="J2067" s="1">
        <v>7.2019873867971804E-6</v>
      </c>
      <c r="K2067" s="1">
        <v>7.2019873867971804E-6</v>
      </c>
      <c r="L2067">
        <v>1.5810126412741099E-3</v>
      </c>
      <c r="M2067">
        <v>1.5810126412741099E-3</v>
      </c>
      <c r="N2067">
        <v>-0.51111016348279104</v>
      </c>
      <c r="O2067" t="str">
        <f>VLOOKUP(E2067,usvi_genera_relabel!A$2:B$12642,2)</f>
        <v>ASV_00369: Bacteroidia; Flavobacteriaceae</v>
      </c>
    </row>
    <row r="2068" spans="1:15" x14ac:dyDescent="0.2">
      <c r="A2068" t="s">
        <v>12</v>
      </c>
      <c r="B2068" t="s">
        <v>25362</v>
      </c>
      <c r="C2068" t="s">
        <v>13</v>
      </c>
      <c r="D2068" t="s">
        <v>13</v>
      </c>
      <c r="E2068" t="s">
        <v>714</v>
      </c>
      <c r="F2068" t="s">
        <v>157</v>
      </c>
      <c r="G2068">
        <v>-0.51227786079878201</v>
      </c>
      <c r="H2068" t="s">
        <v>25363</v>
      </c>
      <c r="I2068" s="1">
        <v>4.9532223382803804E-6</v>
      </c>
      <c r="J2068" s="1">
        <v>4.9532223382803804E-6</v>
      </c>
      <c r="K2068" s="1">
        <v>4.9532223382803804E-6</v>
      </c>
      <c r="L2068">
        <v>1.1548117795563799E-3</v>
      </c>
      <c r="M2068">
        <v>1.1548117795563799E-3</v>
      </c>
      <c r="N2068">
        <v>-0.51227786079878201</v>
      </c>
      <c r="O2068" t="str">
        <f>VLOOKUP(E2068,usvi_genera_relabel!A$2:B$12642,2)</f>
        <v>ASV_00370: Desulfuromonadia; PB19</v>
      </c>
    </row>
    <row r="2069" spans="1:15" x14ac:dyDescent="0.2">
      <c r="A2069" t="s">
        <v>12</v>
      </c>
      <c r="B2069" t="s">
        <v>25362</v>
      </c>
      <c r="C2069" t="s">
        <v>13</v>
      </c>
      <c r="D2069" t="s">
        <v>13</v>
      </c>
      <c r="E2069" t="s">
        <v>714</v>
      </c>
      <c r="F2069" t="s">
        <v>117</v>
      </c>
      <c r="G2069">
        <v>-0.49747957174336199</v>
      </c>
      <c r="H2069" t="s">
        <v>25363</v>
      </c>
      <c r="I2069" s="1">
        <v>1.01612188694684E-5</v>
      </c>
      <c r="J2069" s="1">
        <v>1.01612188694684E-5</v>
      </c>
      <c r="K2069" s="1">
        <v>1.01612188694684E-5</v>
      </c>
      <c r="L2069">
        <v>2.1039877302384E-3</v>
      </c>
      <c r="M2069">
        <v>2.1039877302384E-3</v>
      </c>
      <c r="N2069" t="s">
        <v>25361</v>
      </c>
      <c r="O2069" t="str">
        <f>VLOOKUP(E2069,usvi_genera_relabel!A$2:B$12642,2)</f>
        <v>ASV_00370: Desulfuromonadia; PB19</v>
      </c>
    </row>
    <row r="2070" spans="1:15" x14ac:dyDescent="0.2">
      <c r="A2070" t="s">
        <v>12</v>
      </c>
      <c r="B2070" t="s">
        <v>25362</v>
      </c>
      <c r="C2070" t="s">
        <v>13</v>
      </c>
      <c r="D2070" t="s">
        <v>13</v>
      </c>
      <c r="E2070" t="s">
        <v>330</v>
      </c>
      <c r="F2070" t="s">
        <v>157</v>
      </c>
      <c r="G2070">
        <v>0.51166160956435303</v>
      </c>
      <c r="H2070" t="s">
        <v>25363</v>
      </c>
      <c r="I2070" s="1">
        <v>5.1071167335411899E-6</v>
      </c>
      <c r="J2070" s="1">
        <v>5.1071167335411899E-6</v>
      </c>
      <c r="K2070" s="1">
        <v>5.1071167335411899E-6</v>
      </c>
      <c r="L2070">
        <v>1.18329128802085E-3</v>
      </c>
      <c r="M2070">
        <v>1.18329128802085E-3</v>
      </c>
      <c r="N2070">
        <v>0.51166160956435303</v>
      </c>
      <c r="O2070" t="str">
        <f>VLOOKUP(E2070,usvi_genera_relabel!A$2:B$12642,2)</f>
        <v>ASV_00372: Bacteroidia; Mesoflavibacter</v>
      </c>
    </row>
    <row r="2071" spans="1:15" x14ac:dyDescent="0.2">
      <c r="A2071" t="s">
        <v>12</v>
      </c>
      <c r="B2071" t="s">
        <v>25362</v>
      </c>
      <c r="C2071" t="s">
        <v>13</v>
      </c>
      <c r="D2071" t="s">
        <v>13</v>
      </c>
      <c r="E2071" t="s">
        <v>330</v>
      </c>
      <c r="F2071" t="s">
        <v>31</v>
      </c>
      <c r="G2071">
        <v>0.603761576846369</v>
      </c>
      <c r="H2071" t="s">
        <v>25363</v>
      </c>
      <c r="I2071" s="1">
        <v>2.4934998350800602E-8</v>
      </c>
      <c r="J2071" s="1">
        <v>2.4934998350800602E-8</v>
      </c>
      <c r="K2071" s="1">
        <v>2.4934998350800602E-8</v>
      </c>
      <c r="L2071" s="1">
        <v>1.19542881770258E-5</v>
      </c>
      <c r="M2071" s="1">
        <v>1.19542881770258E-5</v>
      </c>
      <c r="N2071">
        <v>0.603761576846369</v>
      </c>
      <c r="O2071" t="str">
        <f>VLOOKUP(E2071,usvi_genera_relabel!A$2:B$12642,2)</f>
        <v>ASV_00372: Bacteroidia; Mesoflavibacter</v>
      </c>
    </row>
    <row r="2072" spans="1:15" x14ac:dyDescent="0.2">
      <c r="A2072" t="s">
        <v>12</v>
      </c>
      <c r="B2072" t="s">
        <v>25362</v>
      </c>
      <c r="C2072" t="s">
        <v>13</v>
      </c>
      <c r="D2072" t="s">
        <v>13</v>
      </c>
      <c r="E2072" t="s">
        <v>330</v>
      </c>
      <c r="F2072" t="s">
        <v>15</v>
      </c>
      <c r="G2072">
        <v>0.57238879142157495</v>
      </c>
      <c r="H2072" t="s">
        <v>25363</v>
      </c>
      <c r="I2072" s="1">
        <v>1.8364819207718499E-7</v>
      </c>
      <c r="J2072" s="1">
        <v>1.8364819207718499E-7</v>
      </c>
      <c r="K2072" s="1">
        <v>1.8364819207718499E-7</v>
      </c>
      <c r="L2072" s="1">
        <v>6.9256953268044405E-5</v>
      </c>
      <c r="M2072" s="1">
        <v>6.9256953268044405E-5</v>
      </c>
      <c r="N2072">
        <v>0.57238879142157495</v>
      </c>
      <c r="O2072" t="str">
        <f>VLOOKUP(E2072,usvi_genera_relabel!A$2:B$12642,2)</f>
        <v>ASV_00372: Bacteroidia; Mesoflavibacter</v>
      </c>
    </row>
    <row r="2073" spans="1:15" x14ac:dyDescent="0.2">
      <c r="A2073" t="s">
        <v>12</v>
      </c>
      <c r="B2073" t="s">
        <v>25362</v>
      </c>
      <c r="C2073" t="s">
        <v>13</v>
      </c>
      <c r="D2073" t="s">
        <v>13</v>
      </c>
      <c r="E2073" t="s">
        <v>330</v>
      </c>
      <c r="F2073" t="s">
        <v>44</v>
      </c>
      <c r="G2073">
        <v>0.67655521463620305</v>
      </c>
      <c r="H2073" t="s">
        <v>25363</v>
      </c>
      <c r="I2073" s="1">
        <v>9.42292068290172E-11</v>
      </c>
      <c r="J2073" s="1">
        <v>9.42292068290172E-11</v>
      </c>
      <c r="K2073" s="1">
        <v>9.42292068290172E-11</v>
      </c>
      <c r="L2073" s="1">
        <v>8.1515656474707502E-8</v>
      </c>
      <c r="M2073" s="1">
        <v>8.1515656474707502E-8</v>
      </c>
      <c r="N2073">
        <v>0.67655521463620305</v>
      </c>
      <c r="O2073" t="str">
        <f>VLOOKUP(E2073,usvi_genera_relabel!A$2:B$12642,2)</f>
        <v>ASV_00372: Bacteroidia; Mesoflavibacter</v>
      </c>
    </row>
    <row r="2074" spans="1:15" x14ac:dyDescent="0.2">
      <c r="A2074" t="s">
        <v>12</v>
      </c>
      <c r="B2074" t="s">
        <v>25362</v>
      </c>
      <c r="C2074" t="s">
        <v>13</v>
      </c>
      <c r="D2074" t="s">
        <v>13</v>
      </c>
      <c r="E2074" t="s">
        <v>330</v>
      </c>
      <c r="F2074" t="s">
        <v>159</v>
      </c>
      <c r="G2074">
        <v>0.67677460474406903</v>
      </c>
      <c r="H2074" t="s">
        <v>25363</v>
      </c>
      <c r="I2074" s="1">
        <v>9.2437222045743106E-11</v>
      </c>
      <c r="J2074" s="1">
        <v>9.2437222045743106E-11</v>
      </c>
      <c r="K2074" s="1">
        <v>9.2437222045743106E-11</v>
      </c>
      <c r="L2074" s="1">
        <v>8.04934228040181E-8</v>
      </c>
      <c r="M2074" s="1">
        <v>8.04934228040181E-8</v>
      </c>
      <c r="N2074">
        <v>0.67677460474406903</v>
      </c>
      <c r="O2074" t="str">
        <f>VLOOKUP(E2074,usvi_genera_relabel!A$2:B$12642,2)</f>
        <v>ASV_00372: Bacteroidia; Mesoflavibacter</v>
      </c>
    </row>
    <row r="2075" spans="1:15" x14ac:dyDescent="0.2">
      <c r="A2075" t="s">
        <v>12</v>
      </c>
      <c r="B2075" t="s">
        <v>25362</v>
      </c>
      <c r="C2075" t="s">
        <v>13</v>
      </c>
      <c r="D2075" t="s">
        <v>13</v>
      </c>
      <c r="E2075" t="s">
        <v>330</v>
      </c>
      <c r="F2075" t="s">
        <v>122</v>
      </c>
      <c r="G2075">
        <v>0.59450811521409297</v>
      </c>
      <c r="H2075" t="s">
        <v>25363</v>
      </c>
      <c r="I2075" s="1">
        <v>1.77453269651551E-7</v>
      </c>
      <c r="J2075" s="1">
        <v>1.77453269651551E-7</v>
      </c>
      <c r="K2075" s="1">
        <v>1.77453269651551E-7</v>
      </c>
      <c r="L2075" s="1">
        <v>6.7309813467597199E-5</v>
      </c>
      <c r="M2075" s="1">
        <v>6.7309813467597199E-5</v>
      </c>
      <c r="N2075">
        <v>0.59450811521409297</v>
      </c>
      <c r="O2075" t="str">
        <f>VLOOKUP(E2075,usvi_genera_relabel!A$2:B$12642,2)</f>
        <v>ASV_00372: Bacteroidia; Mesoflavibacter</v>
      </c>
    </row>
    <row r="2076" spans="1:15" x14ac:dyDescent="0.2">
      <c r="A2076" t="s">
        <v>12</v>
      </c>
      <c r="B2076" t="s">
        <v>25362</v>
      </c>
      <c r="C2076" t="s">
        <v>13</v>
      </c>
      <c r="D2076" t="s">
        <v>13</v>
      </c>
      <c r="E2076" t="s">
        <v>330</v>
      </c>
      <c r="F2076" t="s">
        <v>161</v>
      </c>
      <c r="G2076">
        <v>0.66182389343233605</v>
      </c>
      <c r="H2076" t="s">
        <v>25363</v>
      </c>
      <c r="I2076" s="1">
        <v>6.04628294930987E-6</v>
      </c>
      <c r="J2076" s="1">
        <v>6.04628294930987E-6</v>
      </c>
      <c r="K2076" s="1">
        <v>6.04628294930987E-6</v>
      </c>
      <c r="L2076">
        <v>1.36454619079933E-3</v>
      </c>
      <c r="M2076">
        <v>1.36454619079933E-3</v>
      </c>
      <c r="N2076">
        <v>0.66182389343233605</v>
      </c>
      <c r="O2076" t="str">
        <f>VLOOKUP(E2076,usvi_genera_relabel!A$2:B$12642,2)</f>
        <v>ASV_00372: Bacteroidia; Mesoflavibacter</v>
      </c>
    </row>
    <row r="2077" spans="1:15" x14ac:dyDescent="0.2">
      <c r="A2077" t="s">
        <v>12</v>
      </c>
      <c r="B2077" t="s">
        <v>25362</v>
      </c>
      <c r="C2077" t="s">
        <v>13</v>
      </c>
      <c r="D2077" t="s">
        <v>13</v>
      </c>
      <c r="E2077" t="s">
        <v>330</v>
      </c>
      <c r="F2077" t="s">
        <v>48</v>
      </c>
      <c r="G2077">
        <v>0.57989193311058196</v>
      </c>
      <c r="H2077" t="s">
        <v>25363</v>
      </c>
      <c r="I2077" s="1">
        <v>1.16103176056511E-7</v>
      </c>
      <c r="J2077" s="1">
        <v>1.16103176056511E-7</v>
      </c>
      <c r="K2077" s="1">
        <v>1.16103176056511E-7</v>
      </c>
      <c r="L2077" s="1">
        <v>4.6234339838218803E-5</v>
      </c>
      <c r="M2077" s="1">
        <v>4.6234339838218803E-5</v>
      </c>
      <c r="N2077">
        <v>0.57989193311058196</v>
      </c>
      <c r="O2077" t="str">
        <f>VLOOKUP(E2077,usvi_genera_relabel!A$2:B$12642,2)</f>
        <v>ASV_00372: Bacteroidia; Mesoflavibacter</v>
      </c>
    </row>
    <row r="2078" spans="1:15" x14ac:dyDescent="0.2">
      <c r="A2078" t="s">
        <v>12</v>
      </c>
      <c r="B2078" t="s">
        <v>25362</v>
      </c>
      <c r="C2078" t="s">
        <v>13</v>
      </c>
      <c r="D2078" t="s">
        <v>13</v>
      </c>
      <c r="E2078" t="s">
        <v>330</v>
      </c>
      <c r="F2078" t="s">
        <v>50</v>
      </c>
      <c r="G2078">
        <v>0.54465788178735297</v>
      </c>
      <c r="H2078" t="s">
        <v>25363</v>
      </c>
      <c r="I2078" s="1">
        <v>9.0929714332344698E-7</v>
      </c>
      <c r="J2078" s="1">
        <v>9.0929714332344698E-7</v>
      </c>
      <c r="K2078" s="1">
        <v>9.0929714332344698E-7</v>
      </c>
      <c r="L2078" s="1">
        <v>2.7732181391482402E-4</v>
      </c>
      <c r="M2078" s="1">
        <v>2.7732181391482402E-4</v>
      </c>
      <c r="N2078">
        <v>0.54465788178735297</v>
      </c>
      <c r="O2078" t="str">
        <f>VLOOKUP(E2078,usvi_genera_relabel!A$2:B$12642,2)</f>
        <v>ASV_00372: Bacteroidia; Mesoflavibacter</v>
      </c>
    </row>
    <row r="2079" spans="1:15" x14ac:dyDescent="0.2">
      <c r="A2079" t="s">
        <v>12</v>
      </c>
      <c r="B2079" t="s">
        <v>25362</v>
      </c>
      <c r="C2079" t="s">
        <v>13</v>
      </c>
      <c r="D2079" t="s">
        <v>13</v>
      </c>
      <c r="E2079" t="s">
        <v>330</v>
      </c>
      <c r="F2079" t="s">
        <v>37</v>
      </c>
      <c r="G2079">
        <v>0.61139635260009395</v>
      </c>
      <c r="H2079" t="s">
        <v>25363</v>
      </c>
      <c r="I2079" s="1">
        <v>1.4837826820241E-8</v>
      </c>
      <c r="J2079" s="1">
        <v>1.4837826820241E-8</v>
      </c>
      <c r="K2079" s="1">
        <v>1.4837826820241E-8</v>
      </c>
      <c r="L2079" s="1">
        <v>7.5622712219549501E-6</v>
      </c>
      <c r="M2079" s="1">
        <v>7.5622712219549501E-6</v>
      </c>
      <c r="N2079">
        <v>0.61139635260009395</v>
      </c>
      <c r="O2079" t="str">
        <f>VLOOKUP(E2079,usvi_genera_relabel!A$2:B$12642,2)</f>
        <v>ASV_00372: Bacteroidia; Mesoflavibacter</v>
      </c>
    </row>
    <row r="2080" spans="1:15" x14ac:dyDescent="0.2">
      <c r="A2080" t="s">
        <v>12</v>
      </c>
      <c r="B2080" t="s">
        <v>25362</v>
      </c>
      <c r="C2080" t="s">
        <v>13</v>
      </c>
      <c r="D2080" t="s">
        <v>13</v>
      </c>
      <c r="E2080" t="s">
        <v>330</v>
      </c>
      <c r="F2080" t="s">
        <v>117</v>
      </c>
      <c r="G2080">
        <v>0.53851495876711297</v>
      </c>
      <c r="H2080" t="s">
        <v>25363</v>
      </c>
      <c r="I2080" s="1">
        <v>1.2714529783743099E-6</v>
      </c>
      <c r="J2080" s="1">
        <v>1.2714529783743099E-6</v>
      </c>
      <c r="K2080" s="1">
        <v>1.2714529783743099E-6</v>
      </c>
      <c r="L2080" s="1">
        <v>3.6785493383493601E-4</v>
      </c>
      <c r="M2080" s="1">
        <v>3.6785493383493601E-4</v>
      </c>
      <c r="N2080">
        <v>0.53851495876711297</v>
      </c>
      <c r="O2080" t="str">
        <f>VLOOKUP(E2080,usvi_genera_relabel!A$2:B$12642,2)</f>
        <v>ASV_00372: Bacteroidia; Mesoflavibacter</v>
      </c>
    </row>
    <row r="2081" spans="1:15" x14ac:dyDescent="0.2">
      <c r="A2081" t="s">
        <v>12</v>
      </c>
      <c r="B2081" t="s">
        <v>25362</v>
      </c>
      <c r="C2081" t="s">
        <v>13</v>
      </c>
      <c r="D2081" t="s">
        <v>13</v>
      </c>
      <c r="E2081" t="s">
        <v>330</v>
      </c>
      <c r="F2081" t="s">
        <v>45</v>
      </c>
      <c r="G2081">
        <v>0.65641520273413301</v>
      </c>
      <c r="H2081" t="s">
        <v>25363</v>
      </c>
      <c r="I2081" s="1">
        <v>5.1348535111800803E-10</v>
      </c>
      <c r="J2081" s="1">
        <v>5.1348535111800803E-10</v>
      </c>
      <c r="K2081" s="1">
        <v>5.1348535111800803E-10</v>
      </c>
      <c r="L2081" s="1">
        <v>3.6282096340152E-7</v>
      </c>
      <c r="M2081" s="1">
        <v>3.6282096340152E-7</v>
      </c>
      <c r="N2081">
        <v>0.65641520273413301</v>
      </c>
      <c r="O2081" t="str">
        <f>VLOOKUP(E2081,usvi_genera_relabel!A$2:B$12642,2)</f>
        <v>ASV_00372: Bacteroidia; Mesoflavibacter</v>
      </c>
    </row>
    <row r="2082" spans="1:15" x14ac:dyDescent="0.2">
      <c r="A2082" t="s">
        <v>12</v>
      </c>
      <c r="B2082" t="s">
        <v>25362</v>
      </c>
      <c r="C2082" t="s">
        <v>13</v>
      </c>
      <c r="D2082" t="s">
        <v>13</v>
      </c>
      <c r="E2082" t="s">
        <v>330</v>
      </c>
      <c r="F2082" t="s">
        <v>30</v>
      </c>
      <c r="G2082">
        <v>0.65931115215795999</v>
      </c>
      <c r="H2082" t="s">
        <v>25363</v>
      </c>
      <c r="I2082" s="1">
        <v>4.05583817043845E-10</v>
      </c>
      <c r="J2082" s="1">
        <v>4.05583817043845E-10</v>
      </c>
      <c r="K2082" s="1">
        <v>4.05583817043845E-10</v>
      </c>
      <c r="L2082" s="1">
        <v>2.9184737870253498E-7</v>
      </c>
      <c r="M2082" s="1">
        <v>2.9184737870253498E-7</v>
      </c>
      <c r="N2082">
        <v>0.65931115215795999</v>
      </c>
      <c r="O2082" t="str">
        <f>VLOOKUP(E2082,usvi_genera_relabel!A$2:B$12642,2)</f>
        <v>ASV_00372: Bacteroidia; Mesoflavibacter</v>
      </c>
    </row>
    <row r="2083" spans="1:15" x14ac:dyDescent="0.2">
      <c r="A2083" t="s">
        <v>12</v>
      </c>
      <c r="B2083" t="s">
        <v>25362</v>
      </c>
      <c r="C2083" t="s">
        <v>13</v>
      </c>
      <c r="D2083" t="s">
        <v>13</v>
      </c>
      <c r="E2083" t="s">
        <v>715</v>
      </c>
      <c r="F2083" t="s">
        <v>44</v>
      </c>
      <c r="G2083">
        <v>-0.60317286988131202</v>
      </c>
      <c r="H2083" t="s">
        <v>25363</v>
      </c>
      <c r="I2083" s="1">
        <v>2.59386354566457E-8</v>
      </c>
      <c r="J2083" s="1">
        <v>2.59386354566457E-8</v>
      </c>
      <c r="K2083" s="1">
        <v>2.59386354566457E-8</v>
      </c>
      <c r="L2083" s="1">
        <v>1.2366915921211799E-5</v>
      </c>
      <c r="M2083" s="1">
        <v>1.2366915921211799E-5</v>
      </c>
      <c r="N2083">
        <v>-0.60317286988131202</v>
      </c>
      <c r="O2083" t="str">
        <f>VLOOKUP(E2083,usvi_genera_relabel!A$2:B$12642,2)</f>
        <v>ASV_00375: Bacteria; Marinimicrobia (SAR406 clade)</v>
      </c>
    </row>
    <row r="2084" spans="1:15" x14ac:dyDescent="0.2">
      <c r="A2084" t="s">
        <v>12</v>
      </c>
      <c r="B2084" t="s">
        <v>25362</v>
      </c>
      <c r="C2084" t="s">
        <v>13</v>
      </c>
      <c r="D2084" t="s">
        <v>13</v>
      </c>
      <c r="E2084" t="s">
        <v>715</v>
      </c>
      <c r="F2084" t="s">
        <v>159</v>
      </c>
      <c r="G2084">
        <v>-0.62391126888995896</v>
      </c>
      <c r="H2084" t="s">
        <v>25363</v>
      </c>
      <c r="I2084" s="1">
        <v>6.1461640364941501E-9</v>
      </c>
      <c r="J2084" s="1">
        <v>6.1461640364941501E-9</v>
      </c>
      <c r="K2084" s="1">
        <v>6.1461640364941501E-9</v>
      </c>
      <c r="L2084" s="1">
        <v>3.4893453513525199E-6</v>
      </c>
      <c r="M2084" s="1">
        <v>3.4893453513525199E-6</v>
      </c>
      <c r="N2084">
        <v>-0.62391126888995896</v>
      </c>
      <c r="O2084" t="str">
        <f>VLOOKUP(E2084,usvi_genera_relabel!A$2:B$12642,2)</f>
        <v>ASV_00375: Bacteria; Marinimicrobia (SAR406 clade)</v>
      </c>
    </row>
    <row r="2085" spans="1:15" x14ac:dyDescent="0.2">
      <c r="A2085" t="s">
        <v>12</v>
      </c>
      <c r="B2085" t="s">
        <v>25362</v>
      </c>
      <c r="C2085" t="s">
        <v>13</v>
      </c>
      <c r="D2085" t="s">
        <v>13</v>
      </c>
      <c r="E2085" t="s">
        <v>715</v>
      </c>
      <c r="F2085" t="s">
        <v>37</v>
      </c>
      <c r="G2085">
        <v>-0.75985707216000897</v>
      </c>
      <c r="H2085" t="s">
        <v>25363</v>
      </c>
      <c r="I2085" s="1">
        <v>1.5524508438518799E-14</v>
      </c>
      <c r="J2085" s="1">
        <v>1.5524508438518799E-14</v>
      </c>
      <c r="K2085" s="1">
        <v>1.5524508438518799E-14</v>
      </c>
      <c r="L2085" s="1">
        <v>2.8265291996471198E-11</v>
      </c>
      <c r="M2085" s="1">
        <v>2.8265291996471198E-11</v>
      </c>
      <c r="N2085">
        <v>-0.75985707216000897</v>
      </c>
      <c r="O2085" t="str">
        <f>VLOOKUP(E2085,usvi_genera_relabel!A$2:B$12642,2)</f>
        <v>ASV_00375: Bacteria; Marinimicrobia (SAR406 clade)</v>
      </c>
    </row>
    <row r="2086" spans="1:15" x14ac:dyDescent="0.2">
      <c r="A2086" t="s">
        <v>12</v>
      </c>
      <c r="B2086" t="s">
        <v>25362</v>
      </c>
      <c r="C2086" t="s">
        <v>13</v>
      </c>
      <c r="D2086" t="s">
        <v>13</v>
      </c>
      <c r="E2086" t="s">
        <v>715</v>
      </c>
      <c r="F2086" t="s">
        <v>45</v>
      </c>
      <c r="G2086">
        <v>-0.56198040295582496</v>
      </c>
      <c r="H2086" t="s">
        <v>25363</v>
      </c>
      <c r="I2086" s="1">
        <v>3.40538204542132E-7</v>
      </c>
      <c r="J2086" s="1">
        <v>3.40538204542132E-7</v>
      </c>
      <c r="K2086" s="1">
        <v>3.40538204542132E-7</v>
      </c>
      <c r="L2086" s="1">
        <v>1.18124057679759E-4</v>
      </c>
      <c r="M2086" s="1">
        <v>1.18124057679759E-4</v>
      </c>
      <c r="N2086">
        <v>-0.56198040295582496</v>
      </c>
      <c r="O2086" t="str">
        <f>VLOOKUP(E2086,usvi_genera_relabel!A$2:B$12642,2)</f>
        <v>ASV_00375: Bacteria; Marinimicrobia (SAR406 clade)</v>
      </c>
    </row>
    <row r="2087" spans="1:15" x14ac:dyDescent="0.2">
      <c r="A2087" t="s">
        <v>12</v>
      </c>
      <c r="B2087" t="s">
        <v>25362</v>
      </c>
      <c r="C2087" t="s">
        <v>13</v>
      </c>
      <c r="D2087" t="s">
        <v>13</v>
      </c>
      <c r="E2087" t="s">
        <v>715</v>
      </c>
      <c r="F2087" t="s">
        <v>30</v>
      </c>
      <c r="G2087">
        <v>-0.49438068587879602</v>
      </c>
      <c r="H2087" t="s">
        <v>25363</v>
      </c>
      <c r="I2087" s="1">
        <v>1.17617981835176E-5</v>
      </c>
      <c r="J2087" s="1">
        <v>1.17617981835176E-5</v>
      </c>
      <c r="K2087" s="1">
        <v>1.17617981835176E-5</v>
      </c>
      <c r="L2087">
        <v>2.38309129158467E-3</v>
      </c>
      <c r="M2087">
        <v>2.38309129158467E-3</v>
      </c>
      <c r="N2087" t="s">
        <v>25361</v>
      </c>
      <c r="O2087" t="str">
        <f>VLOOKUP(E2087,usvi_genera_relabel!A$2:B$12642,2)</f>
        <v>ASV_00375: Bacteria; Marinimicrobia (SAR406 clade)</v>
      </c>
    </row>
    <row r="2088" spans="1:15" x14ac:dyDescent="0.2">
      <c r="A2088" t="s">
        <v>12</v>
      </c>
      <c r="B2088" t="s">
        <v>25362</v>
      </c>
      <c r="C2088" t="s">
        <v>13</v>
      </c>
      <c r="D2088" t="s">
        <v>13</v>
      </c>
      <c r="E2088" t="s">
        <v>141</v>
      </c>
      <c r="F2088" t="s">
        <v>37</v>
      </c>
      <c r="G2088">
        <v>-0.55500231178681902</v>
      </c>
      <c r="H2088" t="s">
        <v>25363</v>
      </c>
      <c r="I2088" s="1">
        <v>5.0920401388593503E-7</v>
      </c>
      <c r="J2088" s="1">
        <v>5.0920401388593503E-7</v>
      </c>
      <c r="K2088" s="1">
        <v>5.0920401388593503E-7</v>
      </c>
      <c r="L2088" s="1">
        <v>1.6920788864823499E-4</v>
      </c>
      <c r="M2088" s="1">
        <v>1.6920788864823499E-4</v>
      </c>
      <c r="N2088">
        <v>-0.55500231178681902</v>
      </c>
      <c r="O2088" t="str">
        <f>VLOOKUP(E2088,usvi_genera_relabel!A$2:B$12642,2)</f>
        <v>ASV_00381: Alphaproteobacteria; SAR11 Clade II</v>
      </c>
    </row>
    <row r="2089" spans="1:15" x14ac:dyDescent="0.2">
      <c r="A2089" t="s">
        <v>12</v>
      </c>
      <c r="B2089" t="s">
        <v>25362</v>
      </c>
      <c r="C2089" t="s">
        <v>13</v>
      </c>
      <c r="D2089" t="s">
        <v>13</v>
      </c>
      <c r="E2089" t="s">
        <v>333</v>
      </c>
      <c r="F2089" t="s">
        <v>44</v>
      </c>
      <c r="G2089">
        <v>0.46979279158072401</v>
      </c>
      <c r="H2089" t="s">
        <v>25363</v>
      </c>
      <c r="I2089" s="1">
        <v>3.5750807362956697E-5</v>
      </c>
      <c r="J2089" s="1">
        <v>3.5750807362956697E-5</v>
      </c>
      <c r="K2089" s="1">
        <v>3.5750807362956697E-5</v>
      </c>
      <c r="L2089">
        <v>5.8484415305199702E-3</v>
      </c>
      <c r="M2089">
        <v>5.8484415305199702E-3</v>
      </c>
      <c r="N2089" t="s">
        <v>25361</v>
      </c>
      <c r="O2089" t="str">
        <f>VLOOKUP(E2089,usvi_genera_relabel!A$2:B$12642,2)</f>
        <v>ASV_00389: Alphaproteobacteria; Holosporaceae</v>
      </c>
    </row>
    <row r="2090" spans="1:15" x14ac:dyDescent="0.2">
      <c r="A2090" t="s">
        <v>12</v>
      </c>
      <c r="B2090" t="s">
        <v>25362</v>
      </c>
      <c r="C2090" t="s">
        <v>13</v>
      </c>
      <c r="D2090" t="s">
        <v>13</v>
      </c>
      <c r="E2090" t="s">
        <v>333</v>
      </c>
      <c r="F2090" t="s">
        <v>37</v>
      </c>
      <c r="G2090">
        <v>0.51026731367861899</v>
      </c>
      <c r="H2090" t="s">
        <v>25363</v>
      </c>
      <c r="I2090" s="1">
        <v>5.4719862647531898E-6</v>
      </c>
      <c r="J2090" s="1">
        <v>5.4719862647531898E-6</v>
      </c>
      <c r="K2090" s="1">
        <v>5.4719862647531898E-6</v>
      </c>
      <c r="L2090">
        <v>1.25519957771175E-3</v>
      </c>
      <c r="M2090">
        <v>1.25519957771175E-3</v>
      </c>
      <c r="N2090">
        <v>0.51026731367861899</v>
      </c>
      <c r="O2090" t="str">
        <f>VLOOKUP(E2090,usvi_genera_relabel!A$2:B$12642,2)</f>
        <v>ASV_00389: Alphaproteobacteria; Holosporaceae</v>
      </c>
    </row>
    <row r="2091" spans="1:15" x14ac:dyDescent="0.2">
      <c r="A2091" t="s">
        <v>12</v>
      </c>
      <c r="B2091" t="s">
        <v>25362</v>
      </c>
      <c r="C2091" t="s">
        <v>13</v>
      </c>
      <c r="D2091" t="s">
        <v>13</v>
      </c>
      <c r="E2091" t="s">
        <v>334</v>
      </c>
      <c r="F2091" t="s">
        <v>50</v>
      </c>
      <c r="G2091">
        <v>-0.45367337782171602</v>
      </c>
      <c r="H2091" t="s">
        <v>25363</v>
      </c>
      <c r="I2091" s="1">
        <v>7.0847318960099795E-5</v>
      </c>
      <c r="J2091" s="1">
        <v>7.0847318960099795E-5</v>
      </c>
      <c r="K2091" s="1">
        <v>7.0847318960099795E-5</v>
      </c>
      <c r="L2091">
        <v>1.0212867358605399E-2</v>
      </c>
      <c r="M2091">
        <v>1.0212867358605399E-2</v>
      </c>
      <c r="N2091" t="s">
        <v>25361</v>
      </c>
      <c r="O2091" t="str">
        <f>VLOOKUP(E2091,usvi_genera_relabel!A$2:B$12642,2)</f>
        <v>ASV_00392: Oligoflexia; Oligoflexaceae</v>
      </c>
    </row>
    <row r="2092" spans="1:15" x14ac:dyDescent="0.2">
      <c r="A2092" t="s">
        <v>12</v>
      </c>
      <c r="B2092" t="s">
        <v>25362</v>
      </c>
      <c r="C2092" t="s">
        <v>13</v>
      </c>
      <c r="D2092" t="s">
        <v>13</v>
      </c>
      <c r="E2092" t="s">
        <v>334</v>
      </c>
      <c r="F2092" t="s">
        <v>45</v>
      </c>
      <c r="G2092">
        <v>-0.47963753819791599</v>
      </c>
      <c r="H2092" t="s">
        <v>25363</v>
      </c>
      <c r="I2092" s="1">
        <v>2.3142464304469099E-5</v>
      </c>
      <c r="J2092" s="1">
        <v>2.3142464304469099E-5</v>
      </c>
      <c r="K2092" s="1">
        <v>2.3142464304469099E-5</v>
      </c>
      <c r="L2092">
        <v>4.1177597122981002E-3</v>
      </c>
      <c r="M2092">
        <v>4.1177597122981002E-3</v>
      </c>
      <c r="N2092" t="s">
        <v>25361</v>
      </c>
      <c r="O2092" t="str">
        <f>VLOOKUP(E2092,usvi_genera_relabel!A$2:B$12642,2)</f>
        <v>ASV_00392: Oligoflexia; Oligoflexaceae</v>
      </c>
    </row>
    <row r="2093" spans="1:15" x14ac:dyDescent="0.2">
      <c r="A2093" t="s">
        <v>12</v>
      </c>
      <c r="B2093" t="s">
        <v>25362</v>
      </c>
      <c r="C2093" t="s">
        <v>13</v>
      </c>
      <c r="D2093" t="s">
        <v>13</v>
      </c>
      <c r="E2093" t="s">
        <v>144</v>
      </c>
      <c r="F2093" t="s">
        <v>44</v>
      </c>
      <c r="G2093">
        <v>-0.56573323304481604</v>
      </c>
      <c r="H2093" t="s">
        <v>25363</v>
      </c>
      <c r="I2093" s="1">
        <v>2.7323175119718998E-7</v>
      </c>
      <c r="J2093" s="1">
        <v>2.7323175119718998E-7</v>
      </c>
      <c r="K2093" s="1">
        <v>2.7323175119718998E-7</v>
      </c>
      <c r="L2093" s="1">
        <v>9.7409856596209399E-5</v>
      </c>
      <c r="M2093" s="1">
        <v>9.7409856596209399E-5</v>
      </c>
      <c r="N2093">
        <v>-0.56573323304481604</v>
      </c>
      <c r="O2093" t="str">
        <f>VLOOKUP(E2093,usvi_genera_relabel!A$2:B$12642,2)</f>
        <v>ASV_00394: Alphaproteobacteria; SAR116 clade</v>
      </c>
    </row>
    <row r="2094" spans="1:15" x14ac:dyDescent="0.2">
      <c r="A2094" t="s">
        <v>12</v>
      </c>
      <c r="B2094" t="s">
        <v>25362</v>
      </c>
      <c r="C2094" t="s">
        <v>13</v>
      </c>
      <c r="D2094" t="s">
        <v>13</v>
      </c>
      <c r="E2094" t="s">
        <v>144</v>
      </c>
      <c r="F2094" t="s">
        <v>159</v>
      </c>
      <c r="G2094">
        <v>-0.50571203307128099</v>
      </c>
      <c r="H2094" t="s">
        <v>25363</v>
      </c>
      <c r="I2094" s="1">
        <v>6.8413543298088301E-6</v>
      </c>
      <c r="J2094" s="1">
        <v>6.8413543298088301E-6</v>
      </c>
      <c r="K2094" s="1">
        <v>6.8413543298088301E-6</v>
      </c>
      <c r="L2094">
        <v>1.51472537878676E-3</v>
      </c>
      <c r="M2094">
        <v>1.51472537878676E-3</v>
      </c>
      <c r="N2094">
        <v>-0.50571203307128099</v>
      </c>
      <c r="O2094" t="str">
        <f>VLOOKUP(E2094,usvi_genera_relabel!A$2:B$12642,2)</f>
        <v>ASV_00394: Alphaproteobacteria; SAR116 clade</v>
      </c>
    </row>
    <row r="2095" spans="1:15" x14ac:dyDescent="0.2">
      <c r="A2095" t="s">
        <v>12</v>
      </c>
      <c r="B2095" t="s">
        <v>25362</v>
      </c>
      <c r="C2095" t="s">
        <v>13</v>
      </c>
      <c r="D2095" t="s">
        <v>13</v>
      </c>
      <c r="E2095" t="s">
        <v>144</v>
      </c>
      <c r="F2095" t="s">
        <v>37</v>
      </c>
      <c r="G2095">
        <v>-0.59032574112307101</v>
      </c>
      <c r="H2095" t="s">
        <v>25363</v>
      </c>
      <c r="I2095" s="1">
        <v>6.0182561005879506E-8</v>
      </c>
      <c r="J2095" s="1">
        <v>6.0182561005879506E-8</v>
      </c>
      <c r="K2095" s="1">
        <v>6.0182561005879506E-8</v>
      </c>
      <c r="L2095" s="1">
        <v>2.6190487093529199E-5</v>
      </c>
      <c r="M2095" s="1">
        <v>2.6190487093529199E-5</v>
      </c>
      <c r="N2095">
        <v>-0.59032574112307101</v>
      </c>
      <c r="O2095" t="str">
        <f>VLOOKUP(E2095,usvi_genera_relabel!A$2:B$12642,2)</f>
        <v>ASV_00394: Alphaproteobacteria; SAR116 clade</v>
      </c>
    </row>
    <row r="2096" spans="1:15" x14ac:dyDescent="0.2">
      <c r="A2096" t="s">
        <v>12</v>
      </c>
      <c r="B2096" t="s">
        <v>25362</v>
      </c>
      <c r="C2096" t="s">
        <v>13</v>
      </c>
      <c r="D2096" t="s">
        <v>13</v>
      </c>
      <c r="E2096" t="s">
        <v>144</v>
      </c>
      <c r="F2096" t="s">
        <v>66</v>
      </c>
      <c r="G2096">
        <v>-0.46942137200873502</v>
      </c>
      <c r="H2096" t="s">
        <v>25363</v>
      </c>
      <c r="I2096" s="1">
        <v>3.6332809484861998E-5</v>
      </c>
      <c r="J2096" s="1">
        <v>3.6332809484861998E-5</v>
      </c>
      <c r="K2096" s="1">
        <v>3.6332809484861998E-5</v>
      </c>
      <c r="L2096">
        <v>5.9309447903378902E-3</v>
      </c>
      <c r="M2096">
        <v>5.9309447903378902E-3</v>
      </c>
      <c r="N2096" t="s">
        <v>25361</v>
      </c>
      <c r="O2096" t="str">
        <f>VLOOKUP(E2096,usvi_genera_relabel!A$2:B$12642,2)</f>
        <v>ASV_00394: Alphaproteobacteria; SAR116 clade</v>
      </c>
    </row>
    <row r="2097" spans="1:15" x14ac:dyDescent="0.2">
      <c r="A2097" t="s">
        <v>12</v>
      </c>
      <c r="B2097" t="s">
        <v>25362</v>
      </c>
      <c r="C2097" t="s">
        <v>13</v>
      </c>
      <c r="D2097" t="s">
        <v>13</v>
      </c>
      <c r="E2097" t="s">
        <v>144</v>
      </c>
      <c r="F2097" t="s">
        <v>45</v>
      </c>
      <c r="G2097">
        <v>-0.48602747188418</v>
      </c>
      <c r="H2097" t="s">
        <v>25363</v>
      </c>
      <c r="I2097" s="1">
        <v>1.7325068081377E-5</v>
      </c>
      <c r="J2097" s="1">
        <v>1.7325068081377E-5</v>
      </c>
      <c r="K2097" s="1">
        <v>1.7325068081377E-5</v>
      </c>
      <c r="L2097">
        <v>3.25503395743646E-3</v>
      </c>
      <c r="M2097">
        <v>3.25503395743646E-3</v>
      </c>
      <c r="N2097" t="s">
        <v>25361</v>
      </c>
      <c r="O2097" t="str">
        <f>VLOOKUP(E2097,usvi_genera_relabel!A$2:B$12642,2)</f>
        <v>ASV_00394: Alphaproteobacteria; SAR116 clade</v>
      </c>
    </row>
    <row r="2098" spans="1:15" x14ac:dyDescent="0.2">
      <c r="A2098" t="s">
        <v>12</v>
      </c>
      <c r="B2098" t="s">
        <v>25362</v>
      </c>
      <c r="C2098" t="s">
        <v>13</v>
      </c>
      <c r="D2098" t="s">
        <v>13</v>
      </c>
      <c r="E2098" t="s">
        <v>145</v>
      </c>
      <c r="F2098" t="s">
        <v>157</v>
      </c>
      <c r="G2098">
        <v>-0.45693947762221898</v>
      </c>
      <c r="H2098" t="s">
        <v>25363</v>
      </c>
      <c r="I2098" s="1">
        <v>6.1849112819191703E-5</v>
      </c>
      <c r="J2098" s="1">
        <v>6.1849112819191703E-5</v>
      </c>
      <c r="K2098" s="1">
        <v>6.1849112819191703E-5</v>
      </c>
      <c r="L2098">
        <v>9.1086198325233108E-3</v>
      </c>
      <c r="M2098">
        <v>9.1086198325233108E-3</v>
      </c>
      <c r="N2098" t="s">
        <v>25361</v>
      </c>
      <c r="O2098" t="str">
        <f>VLOOKUP(E2098,usvi_genera_relabel!A$2:B$12642,2)</f>
        <v>ASV_00397: Alphaproteobacteria; SAR11 Clade III</v>
      </c>
    </row>
    <row r="2099" spans="1:15" x14ac:dyDescent="0.2">
      <c r="A2099" t="s">
        <v>12</v>
      </c>
      <c r="B2099" t="s">
        <v>25362</v>
      </c>
      <c r="C2099" t="s">
        <v>13</v>
      </c>
      <c r="D2099" t="s">
        <v>13</v>
      </c>
      <c r="E2099" t="s">
        <v>145</v>
      </c>
      <c r="F2099" t="s">
        <v>44</v>
      </c>
      <c r="G2099">
        <v>-0.45154225218246102</v>
      </c>
      <c r="H2099" t="s">
        <v>25363</v>
      </c>
      <c r="I2099" s="1">
        <v>7.7355845540047694E-5</v>
      </c>
      <c r="J2099" s="1">
        <v>7.7355845540047694E-5</v>
      </c>
      <c r="K2099" s="1">
        <v>7.7355845540047694E-5</v>
      </c>
      <c r="L2099">
        <v>1.1027236352862501E-2</v>
      </c>
      <c r="M2099">
        <v>1.1027236352862501E-2</v>
      </c>
      <c r="N2099" t="s">
        <v>25361</v>
      </c>
      <c r="O2099" t="str">
        <f>VLOOKUP(E2099,usvi_genera_relabel!A$2:B$12642,2)</f>
        <v>ASV_00397: Alphaproteobacteria; SAR11 Clade III</v>
      </c>
    </row>
    <row r="2100" spans="1:15" x14ac:dyDescent="0.2">
      <c r="A2100" t="s">
        <v>12</v>
      </c>
      <c r="B2100" t="s">
        <v>25362</v>
      </c>
      <c r="C2100" t="s">
        <v>13</v>
      </c>
      <c r="D2100" t="s">
        <v>13</v>
      </c>
      <c r="E2100" t="s">
        <v>145</v>
      </c>
      <c r="F2100" t="s">
        <v>37</v>
      </c>
      <c r="G2100">
        <v>-0.49952185769319302</v>
      </c>
      <c r="H2100" t="s">
        <v>25363</v>
      </c>
      <c r="I2100" s="1">
        <v>9.2201764226269192E-6</v>
      </c>
      <c r="J2100" s="1">
        <v>9.2201764226269192E-6</v>
      </c>
      <c r="K2100" s="1">
        <v>9.2201764226269192E-6</v>
      </c>
      <c r="L2100">
        <v>1.94148446491902E-3</v>
      </c>
      <c r="M2100">
        <v>1.94148446491902E-3</v>
      </c>
      <c r="N2100" t="s">
        <v>25361</v>
      </c>
      <c r="O2100" t="str">
        <f>VLOOKUP(E2100,usvi_genera_relabel!A$2:B$12642,2)</f>
        <v>ASV_00397: Alphaproteobacteria; SAR11 Clade III</v>
      </c>
    </row>
    <row r="2101" spans="1:15" x14ac:dyDescent="0.2">
      <c r="A2101" t="s">
        <v>12</v>
      </c>
      <c r="B2101" t="s">
        <v>25362</v>
      </c>
      <c r="C2101" t="s">
        <v>13</v>
      </c>
      <c r="D2101" t="s">
        <v>13</v>
      </c>
      <c r="E2101" t="s">
        <v>145</v>
      </c>
      <c r="F2101" t="s">
        <v>45</v>
      </c>
      <c r="G2101">
        <v>-0.47850917217328098</v>
      </c>
      <c r="H2101" t="s">
        <v>25363</v>
      </c>
      <c r="I2101" s="1">
        <v>2.43418213016403E-5</v>
      </c>
      <c r="J2101" s="1">
        <v>2.43418213016403E-5</v>
      </c>
      <c r="K2101" s="1">
        <v>2.43418213016403E-5</v>
      </c>
      <c r="L2101">
        <v>4.2728956344773496E-3</v>
      </c>
      <c r="M2101">
        <v>4.2728956344773496E-3</v>
      </c>
      <c r="N2101" t="s">
        <v>25361</v>
      </c>
      <c r="O2101" t="str">
        <f>VLOOKUP(E2101,usvi_genera_relabel!A$2:B$12642,2)</f>
        <v>ASV_00397: Alphaproteobacteria; SAR11 Clade III</v>
      </c>
    </row>
    <row r="2102" spans="1:15" x14ac:dyDescent="0.2">
      <c r="A2102" t="s">
        <v>12</v>
      </c>
      <c r="B2102" t="s">
        <v>25362</v>
      </c>
      <c r="C2102" t="s">
        <v>13</v>
      </c>
      <c r="D2102" t="s">
        <v>13</v>
      </c>
      <c r="E2102" t="s">
        <v>958</v>
      </c>
      <c r="F2102" t="s">
        <v>157</v>
      </c>
      <c r="G2102">
        <v>0.45842895797387001</v>
      </c>
      <c r="H2102" t="s">
        <v>25363</v>
      </c>
      <c r="I2102" s="1">
        <v>5.8107516827470602E-5</v>
      </c>
      <c r="J2102" s="1">
        <v>5.8107516827470602E-5</v>
      </c>
      <c r="K2102" s="1">
        <v>5.8107516827470602E-5</v>
      </c>
      <c r="L2102">
        <v>8.6635198046390097E-3</v>
      </c>
      <c r="M2102">
        <v>8.6635198046390097E-3</v>
      </c>
      <c r="N2102" t="s">
        <v>25361</v>
      </c>
      <c r="O2102" t="str">
        <f>VLOOKUP(E2102,usvi_genera_relabel!A$2:B$12642,2)</f>
        <v>ASV_00398: Alphaproteobacteria; Stappiaceae</v>
      </c>
    </row>
    <row r="2103" spans="1:15" x14ac:dyDescent="0.2">
      <c r="A2103" t="s">
        <v>12</v>
      </c>
      <c r="B2103" t="s">
        <v>25362</v>
      </c>
      <c r="C2103" t="s">
        <v>13</v>
      </c>
      <c r="D2103" t="s">
        <v>13</v>
      </c>
      <c r="E2103" t="s">
        <v>958</v>
      </c>
      <c r="F2103" t="s">
        <v>15</v>
      </c>
      <c r="G2103">
        <v>0.452926072724947</v>
      </c>
      <c r="H2103" t="s">
        <v>25363</v>
      </c>
      <c r="I2103" s="1">
        <v>7.3069619281503398E-5</v>
      </c>
      <c r="J2103" s="1">
        <v>7.3069619281503398E-5</v>
      </c>
      <c r="K2103" s="1">
        <v>7.3069619281503398E-5</v>
      </c>
      <c r="L2103">
        <v>1.0491144547023301E-2</v>
      </c>
      <c r="M2103">
        <v>1.0491144547023301E-2</v>
      </c>
      <c r="N2103" t="s">
        <v>25361</v>
      </c>
      <c r="O2103" t="str">
        <f>VLOOKUP(E2103,usvi_genera_relabel!A$2:B$12642,2)</f>
        <v>ASV_00398: Alphaproteobacteria; Stappiaceae</v>
      </c>
    </row>
    <row r="2104" spans="1:15" x14ac:dyDescent="0.2">
      <c r="A2104" t="s">
        <v>12</v>
      </c>
      <c r="B2104" t="s">
        <v>25362</v>
      </c>
      <c r="C2104" t="s">
        <v>13</v>
      </c>
      <c r="D2104" t="s">
        <v>13</v>
      </c>
      <c r="E2104" t="s">
        <v>958</v>
      </c>
      <c r="F2104" t="s">
        <v>44</v>
      </c>
      <c r="G2104">
        <v>0.48150245928075802</v>
      </c>
      <c r="H2104" t="s">
        <v>25363</v>
      </c>
      <c r="I2104" s="1">
        <v>2.1280041487202799E-5</v>
      </c>
      <c r="J2104" s="1">
        <v>2.1280041487202799E-5</v>
      </c>
      <c r="K2104" s="1">
        <v>2.1280041487202799E-5</v>
      </c>
      <c r="L2104">
        <v>3.8484775606757102E-3</v>
      </c>
      <c r="M2104">
        <v>3.8484775606757102E-3</v>
      </c>
      <c r="N2104" t="s">
        <v>25361</v>
      </c>
      <c r="O2104" t="str">
        <f>VLOOKUP(E2104,usvi_genera_relabel!A$2:B$12642,2)</f>
        <v>ASV_00398: Alphaproteobacteria; Stappiaceae</v>
      </c>
    </row>
    <row r="2105" spans="1:15" x14ac:dyDescent="0.2">
      <c r="A2105" t="s">
        <v>12</v>
      </c>
      <c r="B2105" t="s">
        <v>25362</v>
      </c>
      <c r="C2105" t="s">
        <v>13</v>
      </c>
      <c r="D2105" t="s">
        <v>13</v>
      </c>
      <c r="E2105" t="s">
        <v>958</v>
      </c>
      <c r="F2105" t="s">
        <v>159</v>
      </c>
      <c r="G2105">
        <v>0.52518764480948799</v>
      </c>
      <c r="H2105" t="s">
        <v>25363</v>
      </c>
      <c r="I2105" s="1">
        <v>2.5731541483997601E-6</v>
      </c>
      <c r="J2105" s="1">
        <v>2.5731541483997601E-6</v>
      </c>
      <c r="K2105" s="1">
        <v>2.5731541483997601E-6</v>
      </c>
      <c r="L2105" s="1">
        <v>6.6860673420696397E-4</v>
      </c>
      <c r="M2105" s="1">
        <v>6.6860673420696397E-4</v>
      </c>
      <c r="N2105">
        <v>0.52518764480948799</v>
      </c>
      <c r="O2105" t="str">
        <f>VLOOKUP(E2105,usvi_genera_relabel!A$2:B$12642,2)</f>
        <v>ASV_00398: Alphaproteobacteria; Stappiaceae</v>
      </c>
    </row>
    <row r="2106" spans="1:15" x14ac:dyDescent="0.2">
      <c r="A2106" t="s">
        <v>12</v>
      </c>
      <c r="B2106" t="s">
        <v>25362</v>
      </c>
      <c r="C2106" t="s">
        <v>13</v>
      </c>
      <c r="D2106" t="s">
        <v>13</v>
      </c>
      <c r="E2106" t="s">
        <v>958</v>
      </c>
      <c r="F2106" t="s">
        <v>37</v>
      </c>
      <c r="G2106">
        <v>0.61540600033788295</v>
      </c>
      <c r="H2106" t="s">
        <v>25363</v>
      </c>
      <c r="I2106" s="1">
        <v>1.1234632939443901E-8</v>
      </c>
      <c r="J2106" s="1">
        <v>1.1234632939443901E-8</v>
      </c>
      <c r="K2106" s="1">
        <v>1.1234632939443901E-8</v>
      </c>
      <c r="L2106" s="1">
        <v>5.9509805072793701E-6</v>
      </c>
      <c r="M2106" s="1">
        <v>5.9509805072793701E-6</v>
      </c>
      <c r="N2106">
        <v>0.61540600033788295</v>
      </c>
      <c r="O2106" t="str">
        <f>VLOOKUP(E2106,usvi_genera_relabel!A$2:B$12642,2)</f>
        <v>ASV_00398: Alphaproteobacteria; Stappiaceae</v>
      </c>
    </row>
    <row r="2107" spans="1:15" x14ac:dyDescent="0.2">
      <c r="A2107" t="s">
        <v>12</v>
      </c>
      <c r="B2107" t="s">
        <v>25362</v>
      </c>
      <c r="C2107" t="s">
        <v>13</v>
      </c>
      <c r="D2107" t="s">
        <v>13</v>
      </c>
      <c r="E2107" t="s">
        <v>958</v>
      </c>
      <c r="F2107" t="s">
        <v>117</v>
      </c>
      <c r="G2107">
        <v>0.45654639196766</v>
      </c>
      <c r="H2107" t="s">
        <v>25363</v>
      </c>
      <c r="I2107" s="1">
        <v>6.2873090086826907E-5</v>
      </c>
      <c r="J2107" s="1">
        <v>6.2873090086826907E-5</v>
      </c>
      <c r="K2107" s="1">
        <v>6.2873090086826907E-5</v>
      </c>
      <c r="L2107">
        <v>9.2333691121021192E-3</v>
      </c>
      <c r="M2107">
        <v>9.2333691121021192E-3</v>
      </c>
      <c r="N2107" t="s">
        <v>25361</v>
      </c>
      <c r="O2107" t="str">
        <f>VLOOKUP(E2107,usvi_genera_relabel!A$2:B$12642,2)</f>
        <v>ASV_00398: Alphaproteobacteria; Stappiaceae</v>
      </c>
    </row>
    <row r="2108" spans="1:15" x14ac:dyDescent="0.2">
      <c r="A2108" t="s">
        <v>12</v>
      </c>
      <c r="B2108" t="s">
        <v>25362</v>
      </c>
      <c r="C2108" t="s">
        <v>13</v>
      </c>
      <c r="D2108" t="s">
        <v>13</v>
      </c>
      <c r="E2108" t="s">
        <v>958</v>
      </c>
      <c r="F2108" t="s">
        <v>45</v>
      </c>
      <c r="G2108">
        <v>0.53247655421814899</v>
      </c>
      <c r="H2108" t="s">
        <v>25363</v>
      </c>
      <c r="I2108" s="1">
        <v>1.75646529888036E-6</v>
      </c>
      <c r="J2108" s="1">
        <v>1.75646529888036E-6</v>
      </c>
      <c r="K2108" s="1">
        <v>1.75646529888036E-6</v>
      </c>
      <c r="L2108" s="1">
        <v>4.83179780967057E-4</v>
      </c>
      <c r="M2108" s="1">
        <v>4.83179780967057E-4</v>
      </c>
      <c r="N2108">
        <v>0.53247655421814899</v>
      </c>
      <c r="O2108" t="str">
        <f>VLOOKUP(E2108,usvi_genera_relabel!A$2:B$12642,2)</f>
        <v>ASV_00398: Alphaproteobacteria; Stappiaceae</v>
      </c>
    </row>
    <row r="2109" spans="1:15" x14ac:dyDescent="0.2">
      <c r="A2109" t="s">
        <v>12</v>
      </c>
      <c r="B2109" t="s">
        <v>25362</v>
      </c>
      <c r="C2109" t="s">
        <v>13</v>
      </c>
      <c r="D2109" t="s">
        <v>13</v>
      </c>
      <c r="E2109" t="s">
        <v>958</v>
      </c>
      <c r="F2109" t="s">
        <v>30</v>
      </c>
      <c r="G2109">
        <v>0.50211414350260097</v>
      </c>
      <c r="H2109" t="s">
        <v>25363</v>
      </c>
      <c r="I2109" s="1">
        <v>8.1428124367731395E-6</v>
      </c>
      <c r="J2109" s="1">
        <v>8.1428124367731395E-6</v>
      </c>
      <c r="K2109" s="1">
        <v>8.1428124367731395E-6</v>
      </c>
      <c r="L2109">
        <v>1.7557078726246E-3</v>
      </c>
      <c r="M2109">
        <v>1.7557078726246E-3</v>
      </c>
      <c r="N2109">
        <v>0.50211414350260097</v>
      </c>
      <c r="O2109" t="str">
        <f>VLOOKUP(E2109,usvi_genera_relabel!A$2:B$12642,2)</f>
        <v>ASV_00398: Alphaproteobacteria; Stappiaceae</v>
      </c>
    </row>
    <row r="2110" spans="1:15" x14ac:dyDescent="0.2">
      <c r="A2110" t="s">
        <v>12</v>
      </c>
      <c r="B2110" t="s">
        <v>25362</v>
      </c>
      <c r="C2110" t="s">
        <v>13</v>
      </c>
      <c r="D2110" t="s">
        <v>13</v>
      </c>
      <c r="E2110" t="s">
        <v>1385</v>
      </c>
      <c r="F2110" t="s">
        <v>157</v>
      </c>
      <c r="G2110">
        <v>0.53823484831457402</v>
      </c>
      <c r="H2110" t="s">
        <v>25363</v>
      </c>
      <c r="I2110" s="1">
        <v>1.2908351480797001E-6</v>
      </c>
      <c r="J2110" s="1">
        <v>1.2908351480797001E-6</v>
      </c>
      <c r="K2110" s="1">
        <v>1.2908351480797001E-6</v>
      </c>
      <c r="L2110" s="1">
        <v>3.7249895838223498E-4</v>
      </c>
      <c r="M2110" s="1">
        <v>3.7249895838223498E-4</v>
      </c>
      <c r="N2110">
        <v>0.53823484831457402</v>
      </c>
      <c r="O2110" t="str">
        <f>VLOOKUP(E2110,usvi_genera_relabel!A$2:B$12642,2)</f>
        <v>ASV_00399: Alphaproteobacteria; Celeribacter</v>
      </c>
    </row>
    <row r="2111" spans="1:15" x14ac:dyDescent="0.2">
      <c r="A2111" t="s">
        <v>12</v>
      </c>
      <c r="B2111" t="s">
        <v>25362</v>
      </c>
      <c r="C2111" t="s">
        <v>13</v>
      </c>
      <c r="D2111" t="s">
        <v>13</v>
      </c>
      <c r="E2111" t="s">
        <v>1385</v>
      </c>
      <c r="F2111" t="s">
        <v>31</v>
      </c>
      <c r="G2111">
        <v>0.55666189728599802</v>
      </c>
      <c r="H2111" t="s">
        <v>25363</v>
      </c>
      <c r="I2111" s="1">
        <v>4.6312451303804898E-7</v>
      </c>
      <c r="J2111" s="1">
        <v>4.6312451303804898E-7</v>
      </c>
      <c r="K2111" s="1">
        <v>4.6312451303804898E-7</v>
      </c>
      <c r="L2111" s="1">
        <v>1.5594766828362801E-4</v>
      </c>
      <c r="M2111" s="1">
        <v>1.5594766828362801E-4</v>
      </c>
      <c r="N2111">
        <v>0.55666189728599802</v>
      </c>
      <c r="O2111" t="str">
        <f>VLOOKUP(E2111,usvi_genera_relabel!A$2:B$12642,2)</f>
        <v>ASV_00399: Alphaproteobacteria; Celeribacter</v>
      </c>
    </row>
    <row r="2112" spans="1:15" x14ac:dyDescent="0.2">
      <c r="A2112" t="s">
        <v>12</v>
      </c>
      <c r="B2112" t="s">
        <v>25362</v>
      </c>
      <c r="C2112" t="s">
        <v>13</v>
      </c>
      <c r="D2112" t="s">
        <v>13</v>
      </c>
      <c r="E2112" t="s">
        <v>1385</v>
      </c>
      <c r="F2112" t="s">
        <v>44</v>
      </c>
      <c r="G2112">
        <v>0.62422774351455201</v>
      </c>
      <c r="H2112" t="s">
        <v>25363</v>
      </c>
      <c r="I2112" s="1">
        <v>6.0076493976891997E-9</v>
      </c>
      <c r="J2112" s="1">
        <v>6.0076493976891997E-9</v>
      </c>
      <c r="K2112" s="1">
        <v>6.0076493976891997E-9</v>
      </c>
      <c r="L2112" s="1">
        <v>3.41566062661822E-6</v>
      </c>
      <c r="M2112" s="1">
        <v>3.41566062661822E-6</v>
      </c>
      <c r="N2112">
        <v>0.62422774351455201</v>
      </c>
      <c r="O2112" t="str">
        <f>VLOOKUP(E2112,usvi_genera_relabel!A$2:B$12642,2)</f>
        <v>ASV_00399: Alphaproteobacteria; Celeribacter</v>
      </c>
    </row>
    <row r="2113" spans="1:15" x14ac:dyDescent="0.2">
      <c r="A2113" t="s">
        <v>12</v>
      </c>
      <c r="B2113" t="s">
        <v>25362</v>
      </c>
      <c r="C2113" t="s">
        <v>13</v>
      </c>
      <c r="D2113" t="s">
        <v>13</v>
      </c>
      <c r="E2113" t="s">
        <v>1385</v>
      </c>
      <c r="F2113" t="s">
        <v>159</v>
      </c>
      <c r="G2113">
        <v>0.66337376297125805</v>
      </c>
      <c r="H2113" t="s">
        <v>25363</v>
      </c>
      <c r="I2113" s="1">
        <v>2.9004622955248702E-10</v>
      </c>
      <c r="J2113" s="1">
        <v>2.9004622955248702E-10</v>
      </c>
      <c r="K2113" s="1">
        <v>2.9004622955248702E-10</v>
      </c>
      <c r="L2113" s="1">
        <v>2.1646904950593299E-7</v>
      </c>
      <c r="M2113" s="1">
        <v>2.1646904950593299E-7</v>
      </c>
      <c r="N2113">
        <v>0.66337376297125805</v>
      </c>
      <c r="O2113" t="str">
        <f>VLOOKUP(E2113,usvi_genera_relabel!A$2:B$12642,2)</f>
        <v>ASV_00399: Alphaproteobacteria; Celeribacter</v>
      </c>
    </row>
    <row r="2114" spans="1:15" x14ac:dyDescent="0.2">
      <c r="A2114" t="s">
        <v>12</v>
      </c>
      <c r="B2114" t="s">
        <v>25362</v>
      </c>
      <c r="C2114" t="s">
        <v>13</v>
      </c>
      <c r="D2114" t="s">
        <v>13</v>
      </c>
      <c r="E2114" t="s">
        <v>1385</v>
      </c>
      <c r="F2114" t="s">
        <v>122</v>
      </c>
      <c r="G2114">
        <v>0.52955491236963803</v>
      </c>
      <c r="H2114" t="s">
        <v>25363</v>
      </c>
      <c r="I2114" s="1">
        <v>5.7373957928776603E-6</v>
      </c>
      <c r="J2114" s="1">
        <v>5.7373957928776603E-6</v>
      </c>
      <c r="K2114" s="1">
        <v>5.7373957928776603E-6</v>
      </c>
      <c r="L2114">
        <v>1.30765188257954E-3</v>
      </c>
      <c r="M2114">
        <v>1.30765188257954E-3</v>
      </c>
      <c r="N2114">
        <v>0.52955491236963803</v>
      </c>
      <c r="O2114" t="str">
        <f>VLOOKUP(E2114,usvi_genera_relabel!A$2:B$12642,2)</f>
        <v>ASV_00399: Alphaproteobacteria; Celeribacter</v>
      </c>
    </row>
    <row r="2115" spans="1:15" x14ac:dyDescent="0.2">
      <c r="A2115" t="s">
        <v>12</v>
      </c>
      <c r="B2115" t="s">
        <v>25362</v>
      </c>
      <c r="C2115" t="s">
        <v>13</v>
      </c>
      <c r="D2115" t="s">
        <v>13</v>
      </c>
      <c r="E2115" t="s">
        <v>1385</v>
      </c>
      <c r="F2115" t="s">
        <v>161</v>
      </c>
      <c r="G2115">
        <v>0.62211632689048102</v>
      </c>
      <c r="H2115" t="s">
        <v>25363</v>
      </c>
      <c r="I2115" s="1">
        <v>3.0495349588115199E-5</v>
      </c>
      <c r="J2115" s="1">
        <v>3.0495349588115199E-5</v>
      </c>
      <c r="K2115" s="1">
        <v>3.0495349588115199E-5</v>
      </c>
      <c r="L2115">
        <v>5.1420821044878403E-3</v>
      </c>
      <c r="M2115">
        <v>5.1420821044878403E-3</v>
      </c>
      <c r="N2115">
        <v>0.62211632689048102</v>
      </c>
      <c r="O2115" t="str">
        <f>VLOOKUP(E2115,usvi_genera_relabel!A$2:B$12642,2)</f>
        <v>ASV_00399: Alphaproteobacteria; Celeribacter</v>
      </c>
    </row>
    <row r="2116" spans="1:15" x14ac:dyDescent="0.2">
      <c r="A2116" t="s">
        <v>12</v>
      </c>
      <c r="B2116" t="s">
        <v>25362</v>
      </c>
      <c r="C2116" t="s">
        <v>13</v>
      </c>
      <c r="D2116" t="s">
        <v>13</v>
      </c>
      <c r="E2116" t="s">
        <v>1385</v>
      </c>
      <c r="F2116" t="s">
        <v>50</v>
      </c>
      <c r="G2116">
        <v>0.450500092764063</v>
      </c>
      <c r="H2116" t="s">
        <v>25363</v>
      </c>
      <c r="I2116" s="1">
        <v>8.0735981153205399E-5</v>
      </c>
      <c r="J2116" s="1">
        <v>8.0735981153205399E-5</v>
      </c>
      <c r="K2116" s="1">
        <v>8.0735981153205399E-5</v>
      </c>
      <c r="L2116">
        <v>1.14031890133357E-2</v>
      </c>
      <c r="M2116">
        <v>1.14031890133357E-2</v>
      </c>
      <c r="N2116" t="s">
        <v>25361</v>
      </c>
      <c r="O2116" t="str">
        <f>VLOOKUP(E2116,usvi_genera_relabel!A$2:B$12642,2)</f>
        <v>ASV_00399: Alphaproteobacteria; Celeribacter</v>
      </c>
    </row>
    <row r="2117" spans="1:15" x14ac:dyDescent="0.2">
      <c r="A2117" t="s">
        <v>12</v>
      </c>
      <c r="B2117" t="s">
        <v>25362</v>
      </c>
      <c r="C2117" t="s">
        <v>13</v>
      </c>
      <c r="D2117" t="s">
        <v>13</v>
      </c>
      <c r="E2117" t="s">
        <v>1385</v>
      </c>
      <c r="F2117" t="s">
        <v>37</v>
      </c>
      <c r="G2117">
        <v>0.69454389555973595</v>
      </c>
      <c r="H2117" t="s">
        <v>25363</v>
      </c>
      <c r="I2117" s="1">
        <v>1.84484440351805E-11</v>
      </c>
      <c r="J2117" s="1">
        <v>1.84484440351805E-11</v>
      </c>
      <c r="K2117" s="1">
        <v>1.84484440351805E-11</v>
      </c>
      <c r="L2117" s="1">
        <v>1.9386863142774E-8</v>
      </c>
      <c r="M2117" s="1">
        <v>1.9386863142774E-8</v>
      </c>
      <c r="N2117">
        <v>0.69454389555973595</v>
      </c>
      <c r="O2117" t="str">
        <f>VLOOKUP(E2117,usvi_genera_relabel!A$2:B$12642,2)</f>
        <v>ASV_00399: Alphaproteobacteria; Celeribacter</v>
      </c>
    </row>
    <row r="2118" spans="1:15" x14ac:dyDescent="0.2">
      <c r="A2118" t="s">
        <v>12</v>
      </c>
      <c r="B2118" t="s">
        <v>25362</v>
      </c>
      <c r="C2118" t="s">
        <v>13</v>
      </c>
      <c r="D2118" t="s">
        <v>13</v>
      </c>
      <c r="E2118" t="s">
        <v>1385</v>
      </c>
      <c r="F2118" t="s">
        <v>117</v>
      </c>
      <c r="G2118">
        <v>0.56147493246510105</v>
      </c>
      <c r="H2118" t="s">
        <v>25363</v>
      </c>
      <c r="I2118" s="1">
        <v>3.5071716864823098E-7</v>
      </c>
      <c r="J2118" s="1">
        <v>3.5071716864823098E-7</v>
      </c>
      <c r="K2118" s="1">
        <v>3.5071716864823098E-7</v>
      </c>
      <c r="L2118" s="1">
        <v>1.2133233250818599E-4</v>
      </c>
      <c r="M2118" s="1">
        <v>1.2133233250818599E-4</v>
      </c>
      <c r="N2118">
        <v>0.56147493246510105</v>
      </c>
      <c r="O2118" t="str">
        <f>VLOOKUP(E2118,usvi_genera_relabel!A$2:B$12642,2)</f>
        <v>ASV_00399: Alphaproteobacteria; Celeribacter</v>
      </c>
    </row>
    <row r="2119" spans="1:15" x14ac:dyDescent="0.2">
      <c r="A2119" t="s">
        <v>12</v>
      </c>
      <c r="B2119" t="s">
        <v>25362</v>
      </c>
      <c r="C2119" t="s">
        <v>13</v>
      </c>
      <c r="D2119" t="s">
        <v>13</v>
      </c>
      <c r="E2119" t="s">
        <v>1385</v>
      </c>
      <c r="F2119" t="s">
        <v>66</v>
      </c>
      <c r="G2119">
        <v>0.45448803619817701</v>
      </c>
      <c r="H2119" t="s">
        <v>25363</v>
      </c>
      <c r="I2119" s="1">
        <v>6.8496058463490806E-5</v>
      </c>
      <c r="J2119" s="1">
        <v>6.8496058463490806E-5</v>
      </c>
      <c r="K2119" s="1">
        <v>6.8496058463490806E-5</v>
      </c>
      <c r="L2119">
        <v>9.9398128242508006E-3</v>
      </c>
      <c r="M2119">
        <v>9.9398128242508006E-3</v>
      </c>
      <c r="N2119" t="s">
        <v>25361</v>
      </c>
      <c r="O2119" t="str">
        <f>VLOOKUP(E2119,usvi_genera_relabel!A$2:B$12642,2)</f>
        <v>ASV_00399: Alphaproteobacteria; Celeribacter</v>
      </c>
    </row>
    <row r="2120" spans="1:15" x14ac:dyDescent="0.2">
      <c r="A2120" t="s">
        <v>12</v>
      </c>
      <c r="B2120" t="s">
        <v>25362</v>
      </c>
      <c r="C2120" t="s">
        <v>13</v>
      </c>
      <c r="D2120" t="s">
        <v>13</v>
      </c>
      <c r="E2120" t="s">
        <v>1385</v>
      </c>
      <c r="F2120" t="s">
        <v>45</v>
      </c>
      <c r="G2120">
        <v>0.67286231803863294</v>
      </c>
      <c r="H2120" t="s">
        <v>25363</v>
      </c>
      <c r="I2120" s="1">
        <v>1.29863268086852E-10</v>
      </c>
      <c r="J2120" s="1">
        <v>1.29863268086852E-10</v>
      </c>
      <c r="K2120" s="1">
        <v>1.29863268086852E-10</v>
      </c>
      <c r="L2120" s="1">
        <v>1.0838958756089999E-7</v>
      </c>
      <c r="M2120" s="1">
        <v>1.0838958756089999E-7</v>
      </c>
      <c r="N2120">
        <v>0.67286231803863294</v>
      </c>
      <c r="O2120" t="str">
        <f>VLOOKUP(E2120,usvi_genera_relabel!A$2:B$12642,2)</f>
        <v>ASV_00399: Alphaproteobacteria; Celeribacter</v>
      </c>
    </row>
    <row r="2121" spans="1:15" x14ac:dyDescent="0.2">
      <c r="A2121" t="s">
        <v>12</v>
      </c>
      <c r="B2121" t="s">
        <v>25362</v>
      </c>
      <c r="C2121" t="s">
        <v>13</v>
      </c>
      <c r="D2121" t="s">
        <v>13</v>
      </c>
      <c r="E2121" t="s">
        <v>1385</v>
      </c>
      <c r="F2121" t="s">
        <v>30</v>
      </c>
      <c r="G2121">
        <v>0.66337376297125805</v>
      </c>
      <c r="H2121" t="s">
        <v>25363</v>
      </c>
      <c r="I2121" s="1">
        <v>2.9004622955248702E-10</v>
      </c>
      <c r="J2121" s="1">
        <v>2.9004622955248702E-10</v>
      </c>
      <c r="K2121" s="1">
        <v>2.9004622955248702E-10</v>
      </c>
      <c r="L2121" s="1">
        <v>2.1646904950593299E-7</v>
      </c>
      <c r="M2121" s="1">
        <v>2.1646904950593299E-7</v>
      </c>
      <c r="N2121">
        <v>0.66337376297125805</v>
      </c>
      <c r="O2121" t="str">
        <f>VLOOKUP(E2121,usvi_genera_relabel!A$2:B$12642,2)</f>
        <v>ASV_00399: Alphaproteobacteria; Celeribacter</v>
      </c>
    </row>
    <row r="2122" spans="1:15" x14ac:dyDescent="0.2">
      <c r="A2122" t="s">
        <v>12</v>
      </c>
      <c r="B2122" t="s">
        <v>25362</v>
      </c>
      <c r="C2122" t="s">
        <v>13</v>
      </c>
      <c r="D2122" t="s">
        <v>13</v>
      </c>
      <c r="E2122" t="s">
        <v>716</v>
      </c>
      <c r="F2122" t="s">
        <v>157</v>
      </c>
      <c r="G2122">
        <v>0.58698075434802499</v>
      </c>
      <c r="H2122" t="s">
        <v>25363</v>
      </c>
      <c r="I2122" s="1">
        <v>7.4482221938293997E-8</v>
      </c>
      <c r="J2122" s="1">
        <v>7.4482221938293997E-8</v>
      </c>
      <c r="K2122" s="1">
        <v>7.4482221938293997E-8</v>
      </c>
      <c r="L2122" s="1">
        <v>3.1502881483848002E-5</v>
      </c>
      <c r="M2122" s="1">
        <v>3.1502881483848002E-5</v>
      </c>
      <c r="N2122">
        <v>0.58698075434802499</v>
      </c>
      <c r="O2122" t="str">
        <f>VLOOKUP(E2122,usvi_genera_relabel!A$2:B$12642,2)</f>
        <v>ASV_00400: Gammaproteobacteria; Thiomicrorhabdus</v>
      </c>
    </row>
    <row r="2123" spans="1:15" x14ac:dyDescent="0.2">
      <c r="A2123" t="s">
        <v>12</v>
      </c>
      <c r="B2123" t="s">
        <v>25362</v>
      </c>
      <c r="C2123" t="s">
        <v>13</v>
      </c>
      <c r="D2123" t="s">
        <v>13</v>
      </c>
      <c r="E2123" t="s">
        <v>716</v>
      </c>
      <c r="F2123" t="s">
        <v>31</v>
      </c>
      <c r="G2123">
        <v>0.45114271755531199</v>
      </c>
      <c r="H2123" t="s">
        <v>25363</v>
      </c>
      <c r="I2123" s="1">
        <v>7.8635922021221398E-5</v>
      </c>
      <c r="J2123" s="1">
        <v>7.8635922021221398E-5</v>
      </c>
      <c r="K2123" s="1">
        <v>7.8635922021221398E-5</v>
      </c>
      <c r="L2123">
        <v>1.11832422900501E-2</v>
      </c>
      <c r="M2123">
        <v>1.11832422900501E-2</v>
      </c>
      <c r="N2123" t="s">
        <v>25361</v>
      </c>
      <c r="O2123" t="str">
        <f>VLOOKUP(E2123,usvi_genera_relabel!A$2:B$12642,2)</f>
        <v>ASV_00400: Gammaproteobacteria; Thiomicrorhabdus</v>
      </c>
    </row>
    <row r="2124" spans="1:15" x14ac:dyDescent="0.2">
      <c r="A2124" t="s">
        <v>12</v>
      </c>
      <c r="B2124" t="s">
        <v>25362</v>
      </c>
      <c r="C2124" t="s">
        <v>13</v>
      </c>
      <c r="D2124" t="s">
        <v>13</v>
      </c>
      <c r="E2124" t="s">
        <v>716</v>
      </c>
      <c r="F2124" t="s">
        <v>44</v>
      </c>
      <c r="G2124">
        <v>0.67841256338536204</v>
      </c>
      <c r="H2124" t="s">
        <v>25363</v>
      </c>
      <c r="I2124" s="1">
        <v>8.0050702185036505E-11</v>
      </c>
      <c r="J2124" s="1">
        <v>8.0050702185036505E-11</v>
      </c>
      <c r="K2124" s="1">
        <v>8.0050702185036505E-11</v>
      </c>
      <c r="L2124" s="1">
        <v>7.1055980201651206E-8</v>
      </c>
      <c r="M2124" s="1">
        <v>7.1055980201651206E-8</v>
      </c>
      <c r="N2124">
        <v>0.67841256338536204</v>
      </c>
      <c r="O2124" t="str">
        <f>VLOOKUP(E2124,usvi_genera_relabel!A$2:B$12642,2)</f>
        <v>ASV_00400: Gammaproteobacteria; Thiomicrorhabdus</v>
      </c>
    </row>
    <row r="2125" spans="1:15" x14ac:dyDescent="0.2">
      <c r="A2125" t="s">
        <v>12</v>
      </c>
      <c r="B2125" t="s">
        <v>25362</v>
      </c>
      <c r="C2125" t="s">
        <v>13</v>
      </c>
      <c r="D2125" t="s">
        <v>13</v>
      </c>
      <c r="E2125" t="s">
        <v>716</v>
      </c>
      <c r="F2125" t="s">
        <v>159</v>
      </c>
      <c r="G2125">
        <v>0.66683010950999699</v>
      </c>
      <c r="H2125" t="s">
        <v>25363</v>
      </c>
      <c r="I2125" s="1">
        <v>2.1717406573797999E-10</v>
      </c>
      <c r="J2125" s="1">
        <v>2.1717406573797999E-10</v>
      </c>
      <c r="K2125" s="1">
        <v>2.1717406573797999E-10</v>
      </c>
      <c r="L2125" s="1">
        <v>1.7019490227227301E-7</v>
      </c>
      <c r="M2125" s="1">
        <v>1.7019490227227301E-7</v>
      </c>
      <c r="N2125">
        <v>0.66683010950999699</v>
      </c>
      <c r="O2125" t="str">
        <f>VLOOKUP(E2125,usvi_genera_relabel!A$2:B$12642,2)</f>
        <v>ASV_00400: Gammaproteobacteria; Thiomicrorhabdus</v>
      </c>
    </row>
    <row r="2126" spans="1:15" x14ac:dyDescent="0.2">
      <c r="A2126" t="s">
        <v>12</v>
      </c>
      <c r="B2126" t="s">
        <v>25362</v>
      </c>
      <c r="C2126" t="s">
        <v>13</v>
      </c>
      <c r="D2126" t="s">
        <v>13</v>
      </c>
      <c r="E2126" t="s">
        <v>716</v>
      </c>
      <c r="F2126" t="s">
        <v>68</v>
      </c>
      <c r="G2126">
        <v>0.45658606160274501</v>
      </c>
      <c r="H2126" t="s">
        <v>25363</v>
      </c>
      <c r="I2126" s="1">
        <v>6.2769044365646094E-5</v>
      </c>
      <c r="J2126" s="1">
        <v>6.2769044365646094E-5</v>
      </c>
      <c r="K2126" s="1">
        <v>6.2769044365646094E-5</v>
      </c>
      <c r="L2126">
        <v>9.2222384280014596E-3</v>
      </c>
      <c r="M2126">
        <v>9.2222384280014596E-3</v>
      </c>
      <c r="N2126" t="s">
        <v>25361</v>
      </c>
      <c r="O2126" t="str">
        <f>VLOOKUP(E2126,usvi_genera_relabel!A$2:B$12642,2)</f>
        <v>ASV_00400: Gammaproteobacteria; Thiomicrorhabdus</v>
      </c>
    </row>
    <row r="2127" spans="1:15" x14ac:dyDescent="0.2">
      <c r="A2127" t="s">
        <v>12</v>
      </c>
      <c r="B2127" t="s">
        <v>25362</v>
      </c>
      <c r="C2127" t="s">
        <v>13</v>
      </c>
      <c r="D2127" t="s">
        <v>13</v>
      </c>
      <c r="E2127" t="s">
        <v>716</v>
      </c>
      <c r="F2127" t="s">
        <v>122</v>
      </c>
      <c r="G2127">
        <v>0.57785450463598198</v>
      </c>
      <c r="H2127" t="s">
        <v>25363</v>
      </c>
      <c r="I2127" s="1">
        <v>4.6498161182884301E-7</v>
      </c>
      <c r="J2127" s="1">
        <v>4.6498161182884301E-7</v>
      </c>
      <c r="K2127" s="1">
        <v>4.6498161182884301E-7</v>
      </c>
      <c r="L2127" s="1">
        <v>1.5650569388407301E-4</v>
      </c>
      <c r="M2127" s="1">
        <v>1.5650569388407301E-4</v>
      </c>
      <c r="N2127">
        <v>0.57785450463598198</v>
      </c>
      <c r="O2127" t="str">
        <f>VLOOKUP(E2127,usvi_genera_relabel!A$2:B$12642,2)</f>
        <v>ASV_00400: Gammaproteobacteria; Thiomicrorhabdus</v>
      </c>
    </row>
    <row r="2128" spans="1:15" x14ac:dyDescent="0.2">
      <c r="A2128" t="s">
        <v>12</v>
      </c>
      <c r="B2128" t="s">
        <v>25362</v>
      </c>
      <c r="C2128" t="s">
        <v>13</v>
      </c>
      <c r="D2128" t="s">
        <v>13</v>
      </c>
      <c r="E2128" t="s">
        <v>716</v>
      </c>
      <c r="F2128" t="s">
        <v>50</v>
      </c>
      <c r="G2128">
        <v>0.55423883526572004</v>
      </c>
      <c r="H2128" t="s">
        <v>25363</v>
      </c>
      <c r="I2128" s="1">
        <v>5.3182404051831502E-7</v>
      </c>
      <c r="J2128" s="1">
        <v>5.3182404051831502E-7</v>
      </c>
      <c r="K2128" s="1">
        <v>5.3182404051831502E-7</v>
      </c>
      <c r="L2128" s="1">
        <v>1.7590321674086499E-4</v>
      </c>
      <c r="M2128" s="1">
        <v>1.7590321674086499E-4</v>
      </c>
      <c r="N2128">
        <v>0.55423883526572004</v>
      </c>
      <c r="O2128" t="str">
        <f>VLOOKUP(E2128,usvi_genera_relabel!A$2:B$12642,2)</f>
        <v>ASV_00400: Gammaproteobacteria; Thiomicrorhabdus</v>
      </c>
    </row>
    <row r="2129" spans="1:15" x14ac:dyDescent="0.2">
      <c r="A2129" t="s">
        <v>12</v>
      </c>
      <c r="B2129" t="s">
        <v>25362</v>
      </c>
      <c r="C2129" t="s">
        <v>13</v>
      </c>
      <c r="D2129" t="s">
        <v>13</v>
      </c>
      <c r="E2129" t="s">
        <v>716</v>
      </c>
      <c r="F2129" t="s">
        <v>37</v>
      </c>
      <c r="G2129">
        <v>0.70231416431544502</v>
      </c>
      <c r="H2129" t="s">
        <v>25363</v>
      </c>
      <c r="I2129" s="1">
        <v>8.7873836362702798E-12</v>
      </c>
      <c r="J2129" s="1">
        <v>8.7873836362702798E-12</v>
      </c>
      <c r="K2129" s="1">
        <v>8.7873836362702798E-12</v>
      </c>
      <c r="L2129" s="1">
        <v>9.9849165447045804E-9</v>
      </c>
      <c r="M2129" s="1">
        <v>9.9849165447045804E-9</v>
      </c>
      <c r="N2129">
        <v>0.70231416431544502</v>
      </c>
      <c r="O2129" t="str">
        <f>VLOOKUP(E2129,usvi_genera_relabel!A$2:B$12642,2)</f>
        <v>ASV_00400: Gammaproteobacteria; Thiomicrorhabdus</v>
      </c>
    </row>
    <row r="2130" spans="1:15" x14ac:dyDescent="0.2">
      <c r="A2130" t="s">
        <v>12</v>
      </c>
      <c r="B2130" t="s">
        <v>25362</v>
      </c>
      <c r="C2130" t="s">
        <v>13</v>
      </c>
      <c r="D2130" t="s">
        <v>13</v>
      </c>
      <c r="E2130" t="s">
        <v>716</v>
      </c>
      <c r="F2130" t="s">
        <v>117</v>
      </c>
      <c r="G2130">
        <v>0.55133298994716595</v>
      </c>
      <c r="H2130" t="s">
        <v>25363</v>
      </c>
      <c r="I2130" s="1">
        <v>6.2687945872648005E-7</v>
      </c>
      <c r="J2130" s="1">
        <v>6.2687945872648005E-7</v>
      </c>
      <c r="K2130" s="1">
        <v>6.2687945872648005E-7</v>
      </c>
      <c r="L2130" s="1">
        <v>2.0263477321186E-4</v>
      </c>
      <c r="M2130" s="1">
        <v>2.0263477321186E-4</v>
      </c>
      <c r="N2130">
        <v>0.55133298994716595</v>
      </c>
      <c r="O2130" t="str">
        <f>VLOOKUP(E2130,usvi_genera_relabel!A$2:B$12642,2)</f>
        <v>ASV_00400: Gammaproteobacteria; Thiomicrorhabdus</v>
      </c>
    </row>
    <row r="2131" spans="1:15" x14ac:dyDescent="0.2">
      <c r="A2131" t="s">
        <v>12</v>
      </c>
      <c r="B2131" t="s">
        <v>25362</v>
      </c>
      <c r="C2131" t="s">
        <v>13</v>
      </c>
      <c r="D2131" t="s">
        <v>13</v>
      </c>
      <c r="E2131" t="s">
        <v>716</v>
      </c>
      <c r="F2131" t="s">
        <v>45</v>
      </c>
      <c r="G2131">
        <v>0.64022730025562402</v>
      </c>
      <c r="H2131" t="s">
        <v>25363</v>
      </c>
      <c r="I2131" s="1">
        <v>1.8338325943754701E-9</v>
      </c>
      <c r="J2131" s="1">
        <v>1.8338325943754701E-9</v>
      </c>
      <c r="K2131" s="1">
        <v>1.8338325943754701E-9</v>
      </c>
      <c r="L2131" s="1">
        <v>1.17487741637167E-6</v>
      </c>
      <c r="M2131" s="1">
        <v>1.17487741637167E-6</v>
      </c>
      <c r="N2131">
        <v>0.64022730025562402</v>
      </c>
      <c r="O2131" t="str">
        <f>VLOOKUP(E2131,usvi_genera_relabel!A$2:B$12642,2)</f>
        <v>ASV_00400: Gammaproteobacteria; Thiomicrorhabdus</v>
      </c>
    </row>
    <row r="2132" spans="1:15" x14ac:dyDescent="0.2">
      <c r="A2132" t="s">
        <v>12</v>
      </c>
      <c r="B2132" t="s">
        <v>25362</v>
      </c>
      <c r="C2132" t="s">
        <v>13</v>
      </c>
      <c r="D2132" t="s">
        <v>13</v>
      </c>
      <c r="E2132" t="s">
        <v>716</v>
      </c>
      <c r="F2132" t="s">
        <v>30</v>
      </c>
      <c r="G2132">
        <v>0.65000894858146296</v>
      </c>
      <c r="H2132" t="s">
        <v>25363</v>
      </c>
      <c r="I2132" s="1">
        <v>8.5755537748853902E-10</v>
      </c>
      <c r="J2132" s="1">
        <v>8.5755537748853902E-10</v>
      </c>
      <c r="K2132" s="1">
        <v>8.5755537748853902E-10</v>
      </c>
      <c r="L2132" s="1">
        <v>5.8380580418631899E-7</v>
      </c>
      <c r="M2132" s="1">
        <v>5.8380580418631899E-7</v>
      </c>
      <c r="N2132">
        <v>0.65000894858146296</v>
      </c>
      <c r="O2132" t="str">
        <f>VLOOKUP(E2132,usvi_genera_relabel!A$2:B$12642,2)</f>
        <v>ASV_00400: Gammaproteobacteria; Thiomicrorhabdus</v>
      </c>
    </row>
    <row r="2133" spans="1:15" x14ac:dyDescent="0.2">
      <c r="A2133" t="s">
        <v>12</v>
      </c>
      <c r="B2133" t="s">
        <v>25362</v>
      </c>
      <c r="C2133" t="s">
        <v>13</v>
      </c>
      <c r="D2133" t="s">
        <v>13</v>
      </c>
      <c r="E2133" t="s">
        <v>959</v>
      </c>
      <c r="F2133" t="s">
        <v>157</v>
      </c>
      <c r="G2133">
        <v>-0.48015823327762802</v>
      </c>
      <c r="H2133" t="s">
        <v>25363</v>
      </c>
      <c r="I2133" s="1">
        <v>2.2607758567648199E-5</v>
      </c>
      <c r="J2133" s="1">
        <v>2.2607758567648199E-5</v>
      </c>
      <c r="K2133" s="1">
        <v>2.2607758567648199E-5</v>
      </c>
      <c r="L2133">
        <v>4.0373001258160396E-3</v>
      </c>
      <c r="M2133">
        <v>4.0373001258160396E-3</v>
      </c>
      <c r="N2133" t="s">
        <v>25361</v>
      </c>
      <c r="O2133" t="str">
        <f>VLOOKUP(E2133,usvi_genera_relabel!A$2:B$12642,2)</f>
        <v>ASV_00408: Bacteria; Marinimicrobia (SAR406 clade)</v>
      </c>
    </row>
    <row r="2134" spans="1:15" x14ac:dyDescent="0.2">
      <c r="A2134" t="s">
        <v>12</v>
      </c>
      <c r="B2134" t="s">
        <v>25362</v>
      </c>
      <c r="C2134" t="s">
        <v>13</v>
      </c>
      <c r="D2134" t="s">
        <v>13</v>
      </c>
      <c r="E2134" t="s">
        <v>959</v>
      </c>
      <c r="F2134" t="s">
        <v>44</v>
      </c>
      <c r="G2134">
        <v>-0.54473969076588102</v>
      </c>
      <c r="H2134" t="s">
        <v>25363</v>
      </c>
      <c r="I2134" s="1">
        <v>9.0520576205018805E-7</v>
      </c>
      <c r="J2134" s="1">
        <v>9.0520576205018805E-7</v>
      </c>
      <c r="K2134" s="1">
        <v>9.0520576205018805E-7</v>
      </c>
      <c r="L2134" s="1">
        <v>2.7639702429252898E-4</v>
      </c>
      <c r="M2134" s="1">
        <v>2.7639702429252898E-4</v>
      </c>
      <c r="N2134">
        <v>-0.54473969076588102</v>
      </c>
      <c r="O2134" t="str">
        <f>VLOOKUP(E2134,usvi_genera_relabel!A$2:B$12642,2)</f>
        <v>ASV_00408: Bacteria; Marinimicrobia (SAR406 clade)</v>
      </c>
    </row>
    <row r="2135" spans="1:15" x14ac:dyDescent="0.2">
      <c r="A2135" t="s">
        <v>12</v>
      </c>
      <c r="B2135" t="s">
        <v>25362</v>
      </c>
      <c r="C2135" t="s">
        <v>13</v>
      </c>
      <c r="D2135" t="s">
        <v>13</v>
      </c>
      <c r="E2135" t="s">
        <v>959</v>
      </c>
      <c r="F2135" t="s">
        <v>159</v>
      </c>
      <c r="G2135">
        <v>-0.50828128661985505</v>
      </c>
      <c r="H2135" t="s">
        <v>25363</v>
      </c>
      <c r="I2135" s="1">
        <v>6.0340047768208102E-6</v>
      </c>
      <c r="J2135" s="1">
        <v>6.0340047768208102E-6</v>
      </c>
      <c r="K2135" s="1">
        <v>6.0340047768208102E-6</v>
      </c>
      <c r="L2135">
        <v>1.36256077408534E-3</v>
      </c>
      <c r="M2135">
        <v>1.36256077408534E-3</v>
      </c>
      <c r="N2135">
        <v>-0.50828128661985505</v>
      </c>
      <c r="O2135" t="str">
        <f>VLOOKUP(E2135,usvi_genera_relabel!A$2:B$12642,2)</f>
        <v>ASV_00408: Bacteria; Marinimicrobia (SAR406 clade)</v>
      </c>
    </row>
    <row r="2136" spans="1:15" x14ac:dyDescent="0.2">
      <c r="A2136" t="s">
        <v>12</v>
      </c>
      <c r="B2136" t="s">
        <v>25362</v>
      </c>
      <c r="C2136" t="s">
        <v>13</v>
      </c>
      <c r="D2136" t="s">
        <v>13</v>
      </c>
      <c r="E2136" t="s">
        <v>959</v>
      </c>
      <c r="F2136" t="s">
        <v>71</v>
      </c>
      <c r="G2136">
        <v>0.452840697029885</v>
      </c>
      <c r="H2136" t="s">
        <v>25363</v>
      </c>
      <c r="I2136" s="1">
        <v>7.3327567602289901E-5</v>
      </c>
      <c r="J2136" s="1">
        <v>7.3327567602289901E-5</v>
      </c>
      <c r="K2136" s="1">
        <v>7.3327567602289901E-5</v>
      </c>
      <c r="L2136">
        <v>1.05219683587907E-2</v>
      </c>
      <c r="M2136">
        <v>1.05219683587907E-2</v>
      </c>
      <c r="N2136" t="s">
        <v>25361</v>
      </c>
      <c r="O2136" t="str">
        <f>VLOOKUP(E2136,usvi_genera_relabel!A$2:B$12642,2)</f>
        <v>ASV_00408: Bacteria; Marinimicrobia (SAR406 clade)</v>
      </c>
    </row>
    <row r="2137" spans="1:15" x14ac:dyDescent="0.2">
      <c r="A2137" t="s">
        <v>12</v>
      </c>
      <c r="B2137" t="s">
        <v>25362</v>
      </c>
      <c r="C2137" t="s">
        <v>13</v>
      </c>
      <c r="D2137" t="s">
        <v>13</v>
      </c>
      <c r="E2137" t="s">
        <v>959</v>
      </c>
      <c r="F2137" t="s">
        <v>50</v>
      </c>
      <c r="G2137">
        <v>-0.46979157849643299</v>
      </c>
      <c r="H2137" t="s">
        <v>25363</v>
      </c>
      <c r="I2137" s="1">
        <v>3.5752694055236697E-5</v>
      </c>
      <c r="J2137" s="1">
        <v>3.5752694055236697E-5</v>
      </c>
      <c r="K2137" s="1">
        <v>3.5752694055236697E-5</v>
      </c>
      <c r="L2137">
        <v>5.8484415305199702E-3</v>
      </c>
      <c r="M2137">
        <v>5.8484415305199702E-3</v>
      </c>
      <c r="N2137" t="s">
        <v>25361</v>
      </c>
      <c r="O2137" t="str">
        <f>VLOOKUP(E2137,usvi_genera_relabel!A$2:B$12642,2)</f>
        <v>ASV_00408: Bacteria; Marinimicrobia (SAR406 clade)</v>
      </c>
    </row>
    <row r="2138" spans="1:15" x14ac:dyDescent="0.2">
      <c r="A2138" t="s">
        <v>12</v>
      </c>
      <c r="B2138" t="s">
        <v>25362</v>
      </c>
      <c r="C2138" t="s">
        <v>13</v>
      </c>
      <c r="D2138" t="s">
        <v>13</v>
      </c>
      <c r="E2138" t="s">
        <v>959</v>
      </c>
      <c r="F2138" t="s">
        <v>37</v>
      </c>
      <c r="G2138">
        <v>-0.60669446207646605</v>
      </c>
      <c r="H2138" t="s">
        <v>25363</v>
      </c>
      <c r="I2138" s="1">
        <v>2.0460234669201399E-8</v>
      </c>
      <c r="J2138" s="1">
        <v>2.0460234669201399E-8</v>
      </c>
      <c r="K2138" s="1">
        <v>2.0460234669201399E-8</v>
      </c>
      <c r="L2138" s="1">
        <v>1.00051442108551E-5</v>
      </c>
      <c r="M2138" s="1">
        <v>1.00051442108551E-5</v>
      </c>
      <c r="N2138">
        <v>-0.60669446207646605</v>
      </c>
      <c r="O2138" t="str">
        <f>VLOOKUP(E2138,usvi_genera_relabel!A$2:B$12642,2)</f>
        <v>ASV_00408: Bacteria; Marinimicrobia (SAR406 clade)</v>
      </c>
    </row>
    <row r="2139" spans="1:15" x14ac:dyDescent="0.2">
      <c r="A2139" t="s">
        <v>12</v>
      </c>
      <c r="B2139" t="s">
        <v>25362</v>
      </c>
      <c r="C2139" t="s">
        <v>13</v>
      </c>
      <c r="D2139" t="s">
        <v>13</v>
      </c>
      <c r="E2139" t="s">
        <v>959</v>
      </c>
      <c r="F2139" t="s">
        <v>45</v>
      </c>
      <c r="G2139">
        <v>-0.53643936244445101</v>
      </c>
      <c r="H2139" t="s">
        <v>25363</v>
      </c>
      <c r="I2139" s="1">
        <v>1.42182698870912E-6</v>
      </c>
      <c r="J2139" s="1">
        <v>1.42182698870912E-6</v>
      </c>
      <c r="K2139" s="1">
        <v>1.42182698870912E-6</v>
      </c>
      <c r="L2139" s="1">
        <v>4.0433805381489998E-4</v>
      </c>
      <c r="M2139" s="1">
        <v>4.0433805381489998E-4</v>
      </c>
      <c r="N2139">
        <v>-0.53643936244445101</v>
      </c>
      <c r="O2139" t="str">
        <f>VLOOKUP(E2139,usvi_genera_relabel!A$2:B$12642,2)</f>
        <v>ASV_00408: Bacteria; Marinimicrobia (SAR406 clade)</v>
      </c>
    </row>
    <row r="2140" spans="1:15" x14ac:dyDescent="0.2">
      <c r="A2140" t="s">
        <v>12</v>
      </c>
      <c r="B2140" t="s">
        <v>25362</v>
      </c>
      <c r="C2140" t="s">
        <v>13</v>
      </c>
      <c r="D2140" t="s">
        <v>13</v>
      </c>
      <c r="E2140" t="s">
        <v>719</v>
      </c>
      <c r="F2140" t="s">
        <v>37</v>
      </c>
      <c r="G2140">
        <v>-0.50817143698459</v>
      </c>
      <c r="H2140" t="s">
        <v>25363</v>
      </c>
      <c r="I2140" s="1">
        <v>6.0666150572738698E-6</v>
      </c>
      <c r="J2140" s="1">
        <v>6.0666150572738698E-6</v>
      </c>
      <c r="K2140" s="1">
        <v>6.0666150572738698E-6</v>
      </c>
      <c r="L2140">
        <v>1.36834591238245E-3</v>
      </c>
      <c r="M2140">
        <v>1.36834591238245E-3</v>
      </c>
      <c r="N2140">
        <v>-0.50817143698459</v>
      </c>
      <c r="O2140" t="str">
        <f>VLOOKUP(E2140,usvi_genera_relabel!A$2:B$12642,2)</f>
        <v>ASV_00413: Alphaproteobacteria; SAR11 Clade II</v>
      </c>
    </row>
    <row r="2141" spans="1:15" x14ac:dyDescent="0.2">
      <c r="A2141" t="s">
        <v>12</v>
      </c>
      <c r="B2141" t="s">
        <v>25362</v>
      </c>
      <c r="C2141" t="s">
        <v>13</v>
      </c>
      <c r="D2141" t="s">
        <v>13</v>
      </c>
      <c r="E2141" t="s">
        <v>147</v>
      </c>
      <c r="F2141" t="s">
        <v>157</v>
      </c>
      <c r="G2141">
        <v>-0.53488778902206202</v>
      </c>
      <c r="H2141" t="s">
        <v>25363</v>
      </c>
      <c r="I2141" s="1">
        <v>1.5449906051114E-6</v>
      </c>
      <c r="J2141" s="1">
        <v>1.5449906051114E-6</v>
      </c>
      <c r="K2141" s="1">
        <v>1.5449906051114E-6</v>
      </c>
      <c r="L2141" s="1">
        <v>4.3229698526779702E-4</v>
      </c>
      <c r="M2141" s="1">
        <v>4.3229698526779702E-4</v>
      </c>
      <c r="N2141">
        <v>-0.53488778902206202</v>
      </c>
      <c r="O2141" t="str">
        <f>VLOOKUP(E2141,usvi_genera_relabel!A$2:B$12642,2)</f>
        <v>ASV_00421: Bacteria; Marinimicrobia (SAR406 clade)</v>
      </c>
    </row>
    <row r="2142" spans="1:15" x14ac:dyDescent="0.2">
      <c r="A2142" t="s">
        <v>12</v>
      </c>
      <c r="B2142" t="s">
        <v>25362</v>
      </c>
      <c r="C2142" t="s">
        <v>13</v>
      </c>
      <c r="D2142" t="s">
        <v>13</v>
      </c>
      <c r="E2142" t="s">
        <v>147</v>
      </c>
      <c r="F2142" t="s">
        <v>44</v>
      </c>
      <c r="G2142">
        <v>-0.53368461844528903</v>
      </c>
      <c r="H2142" t="s">
        <v>25363</v>
      </c>
      <c r="I2142" s="1">
        <v>1.6473277643497001E-6</v>
      </c>
      <c r="J2142" s="1">
        <v>1.6473277643497001E-6</v>
      </c>
      <c r="K2142" s="1">
        <v>1.6473277643497001E-6</v>
      </c>
      <c r="L2142" s="1">
        <v>4.5604183783533298E-4</v>
      </c>
      <c r="M2142" s="1">
        <v>4.5604183783533298E-4</v>
      </c>
      <c r="N2142">
        <v>-0.53368461844528903</v>
      </c>
      <c r="O2142" t="str">
        <f>VLOOKUP(E2142,usvi_genera_relabel!A$2:B$12642,2)</f>
        <v>ASV_00421: Bacteria; Marinimicrobia (SAR406 clade)</v>
      </c>
    </row>
    <row r="2143" spans="1:15" x14ac:dyDescent="0.2">
      <c r="A2143" t="s">
        <v>12</v>
      </c>
      <c r="B2143" t="s">
        <v>25362</v>
      </c>
      <c r="C2143" t="s">
        <v>13</v>
      </c>
      <c r="D2143" t="s">
        <v>13</v>
      </c>
      <c r="E2143" t="s">
        <v>147</v>
      </c>
      <c r="F2143" t="s">
        <v>159</v>
      </c>
      <c r="G2143">
        <v>-0.56777445145386696</v>
      </c>
      <c r="H2143" t="s">
        <v>25363</v>
      </c>
      <c r="I2143" s="1">
        <v>2.4211165732377301E-7</v>
      </c>
      <c r="J2143" s="1">
        <v>2.4211165732377301E-7</v>
      </c>
      <c r="K2143" s="1">
        <v>2.4211165732377301E-7</v>
      </c>
      <c r="L2143" s="1">
        <v>8.8203000498907904E-5</v>
      </c>
      <c r="M2143" s="1">
        <v>8.8203000498907904E-5</v>
      </c>
      <c r="N2143">
        <v>-0.56777445145386696</v>
      </c>
      <c r="O2143" t="str">
        <f>VLOOKUP(E2143,usvi_genera_relabel!A$2:B$12642,2)</f>
        <v>ASV_00421: Bacteria; Marinimicrobia (SAR406 clade)</v>
      </c>
    </row>
    <row r="2144" spans="1:15" x14ac:dyDescent="0.2">
      <c r="A2144" t="s">
        <v>12</v>
      </c>
      <c r="B2144" t="s">
        <v>25362</v>
      </c>
      <c r="C2144" t="s">
        <v>13</v>
      </c>
      <c r="D2144" t="s">
        <v>13</v>
      </c>
      <c r="E2144" t="s">
        <v>147</v>
      </c>
      <c r="F2144" t="s">
        <v>37</v>
      </c>
      <c r="G2144">
        <v>-0.61162914711451799</v>
      </c>
      <c r="H2144" t="s">
        <v>25363</v>
      </c>
      <c r="I2144" s="1">
        <v>1.46016593211668E-8</v>
      </c>
      <c r="J2144" s="1">
        <v>1.46016593211668E-8</v>
      </c>
      <c r="K2144" s="1">
        <v>1.46016593211668E-8</v>
      </c>
      <c r="L2144" s="1">
        <v>7.4569997885872297E-6</v>
      </c>
      <c r="M2144" s="1">
        <v>7.4569997885872297E-6</v>
      </c>
      <c r="N2144">
        <v>-0.61162914711451799</v>
      </c>
      <c r="O2144" t="str">
        <f>VLOOKUP(E2144,usvi_genera_relabel!A$2:B$12642,2)</f>
        <v>ASV_00421: Bacteria; Marinimicrobia (SAR406 clade)</v>
      </c>
    </row>
    <row r="2145" spans="1:15" x14ac:dyDescent="0.2">
      <c r="A2145" t="s">
        <v>12</v>
      </c>
      <c r="B2145" t="s">
        <v>25362</v>
      </c>
      <c r="C2145" t="s">
        <v>13</v>
      </c>
      <c r="D2145" t="s">
        <v>13</v>
      </c>
      <c r="E2145" t="s">
        <v>147</v>
      </c>
      <c r="F2145" t="s">
        <v>117</v>
      </c>
      <c r="G2145">
        <v>-0.45682119956968098</v>
      </c>
      <c r="H2145" t="s">
        <v>25363</v>
      </c>
      <c r="I2145" s="1">
        <v>6.2155588334644E-5</v>
      </c>
      <c r="J2145" s="1">
        <v>6.2155588334644E-5</v>
      </c>
      <c r="K2145" s="1">
        <v>6.2155588334644E-5</v>
      </c>
      <c r="L2145">
        <v>9.1468724595562892E-3</v>
      </c>
      <c r="M2145">
        <v>9.1468724595562892E-3</v>
      </c>
      <c r="N2145" t="s">
        <v>25361</v>
      </c>
      <c r="O2145" t="str">
        <f>VLOOKUP(E2145,usvi_genera_relabel!A$2:B$12642,2)</f>
        <v>ASV_00421: Bacteria; Marinimicrobia (SAR406 clade)</v>
      </c>
    </row>
    <row r="2146" spans="1:15" x14ac:dyDescent="0.2">
      <c r="A2146" t="s">
        <v>12</v>
      </c>
      <c r="B2146" t="s">
        <v>25362</v>
      </c>
      <c r="C2146" t="s">
        <v>13</v>
      </c>
      <c r="D2146" t="s">
        <v>13</v>
      </c>
      <c r="E2146" t="s">
        <v>147</v>
      </c>
      <c r="F2146" t="s">
        <v>45</v>
      </c>
      <c r="G2146">
        <v>-0.55769571821654795</v>
      </c>
      <c r="H2146" t="s">
        <v>25363</v>
      </c>
      <c r="I2146" s="1">
        <v>4.3643872121681002E-7</v>
      </c>
      <c r="J2146" s="1">
        <v>4.3643872121681002E-7</v>
      </c>
      <c r="K2146" s="1">
        <v>4.3643872121681002E-7</v>
      </c>
      <c r="L2146" s="1">
        <v>1.4753287093512699E-4</v>
      </c>
      <c r="M2146" s="1">
        <v>1.4753287093512699E-4</v>
      </c>
      <c r="N2146">
        <v>-0.55769571821654795</v>
      </c>
      <c r="O2146" t="str">
        <f>VLOOKUP(E2146,usvi_genera_relabel!A$2:B$12642,2)</f>
        <v>ASV_00421: Bacteria; Marinimicrobia (SAR406 clade)</v>
      </c>
    </row>
    <row r="2147" spans="1:15" x14ac:dyDescent="0.2">
      <c r="A2147" t="s">
        <v>12</v>
      </c>
      <c r="B2147" t="s">
        <v>25362</v>
      </c>
      <c r="C2147" t="s">
        <v>13</v>
      </c>
      <c r="D2147" t="s">
        <v>13</v>
      </c>
      <c r="E2147" t="s">
        <v>147</v>
      </c>
      <c r="F2147" t="s">
        <v>30</v>
      </c>
      <c r="G2147">
        <v>-0.45357787018881401</v>
      </c>
      <c r="H2147" t="s">
        <v>25363</v>
      </c>
      <c r="I2147" s="1">
        <v>7.1127808302358597E-5</v>
      </c>
      <c r="J2147" s="1">
        <v>7.1127808302358597E-5</v>
      </c>
      <c r="K2147" s="1">
        <v>7.1127808302358597E-5</v>
      </c>
      <c r="L2147">
        <v>1.02476401561802E-2</v>
      </c>
      <c r="M2147">
        <v>1.02476401561802E-2</v>
      </c>
      <c r="N2147" t="s">
        <v>25361</v>
      </c>
      <c r="O2147" t="str">
        <f>VLOOKUP(E2147,usvi_genera_relabel!A$2:B$12642,2)</f>
        <v>ASV_00421: Bacteria; Marinimicrobia (SAR406 clade)</v>
      </c>
    </row>
    <row r="2148" spans="1:15" x14ac:dyDescent="0.2">
      <c r="A2148" t="s">
        <v>12</v>
      </c>
      <c r="B2148" t="s">
        <v>25362</v>
      </c>
      <c r="C2148" t="s">
        <v>13</v>
      </c>
      <c r="D2148" t="s">
        <v>13</v>
      </c>
      <c r="E2148" t="s">
        <v>1166</v>
      </c>
      <c r="F2148" t="s">
        <v>30</v>
      </c>
      <c r="G2148">
        <v>0.46702199359015101</v>
      </c>
      <c r="H2148" t="s">
        <v>25363</v>
      </c>
      <c r="I2148" s="1">
        <v>4.0309664479109502E-5</v>
      </c>
      <c r="J2148" s="1">
        <v>4.0309664479109502E-5</v>
      </c>
      <c r="K2148" s="1">
        <v>4.0309664479109502E-5</v>
      </c>
      <c r="L2148">
        <v>6.4562755896147503E-3</v>
      </c>
      <c r="M2148">
        <v>6.4562755896147503E-3</v>
      </c>
      <c r="N2148" t="s">
        <v>25361</v>
      </c>
      <c r="O2148" t="str">
        <f>VLOOKUP(E2148,usvi_genera_relabel!A$2:B$12642,2)</f>
        <v>ASV_00423: Bacteroidia; Saprospiraceae</v>
      </c>
    </row>
    <row r="2149" spans="1:15" x14ac:dyDescent="0.2">
      <c r="A2149" t="s">
        <v>12</v>
      </c>
      <c r="B2149" t="s">
        <v>25362</v>
      </c>
      <c r="C2149" t="s">
        <v>13</v>
      </c>
      <c r="D2149" t="s">
        <v>13</v>
      </c>
      <c r="E2149" t="s">
        <v>149</v>
      </c>
      <c r="F2149" t="s">
        <v>44</v>
      </c>
      <c r="G2149">
        <v>-0.49689897984996301</v>
      </c>
      <c r="H2149" t="s">
        <v>25363</v>
      </c>
      <c r="I2149" s="1">
        <v>1.0444680754164399E-5</v>
      </c>
      <c r="J2149" s="1">
        <v>1.0444680754164399E-5</v>
      </c>
      <c r="K2149" s="1">
        <v>1.0444680754164399E-5</v>
      </c>
      <c r="L2149">
        <v>2.1569767300744702E-3</v>
      </c>
      <c r="M2149">
        <v>2.1569767300744702E-3</v>
      </c>
      <c r="N2149" t="s">
        <v>25361</v>
      </c>
      <c r="O2149" t="str">
        <f>VLOOKUP(E2149,usvi_genera_relabel!A$2:B$12642,2)</f>
        <v>ASV_00429: Thermoplasmata; Marine Group III</v>
      </c>
    </row>
    <row r="2150" spans="1:15" x14ac:dyDescent="0.2">
      <c r="A2150" t="s">
        <v>12</v>
      </c>
      <c r="B2150" t="s">
        <v>25362</v>
      </c>
      <c r="C2150" t="s">
        <v>13</v>
      </c>
      <c r="D2150" t="s">
        <v>13</v>
      </c>
      <c r="E2150" t="s">
        <v>149</v>
      </c>
      <c r="F2150" t="s">
        <v>159</v>
      </c>
      <c r="G2150">
        <v>-0.488738741458009</v>
      </c>
      <c r="H2150" t="s">
        <v>25363</v>
      </c>
      <c r="I2150" s="1">
        <v>1.5295438707844099E-5</v>
      </c>
      <c r="J2150" s="1">
        <v>1.5295438707844099E-5</v>
      </c>
      <c r="K2150" s="1">
        <v>1.5295438707844099E-5</v>
      </c>
      <c r="L2150">
        <v>2.9443663099622298E-3</v>
      </c>
      <c r="M2150">
        <v>2.9443663099622298E-3</v>
      </c>
      <c r="N2150" t="s">
        <v>25361</v>
      </c>
      <c r="O2150" t="str">
        <f>VLOOKUP(E2150,usvi_genera_relabel!A$2:B$12642,2)</f>
        <v>ASV_00429: Thermoplasmata; Marine Group III</v>
      </c>
    </row>
    <row r="2151" spans="1:15" x14ac:dyDescent="0.2">
      <c r="A2151" t="s">
        <v>12</v>
      </c>
      <c r="B2151" t="s">
        <v>25362</v>
      </c>
      <c r="C2151" t="s">
        <v>13</v>
      </c>
      <c r="D2151" t="s">
        <v>13</v>
      </c>
      <c r="E2151" t="s">
        <v>149</v>
      </c>
      <c r="F2151" t="s">
        <v>161</v>
      </c>
      <c r="G2151">
        <v>-0.60394775254691901</v>
      </c>
      <c r="H2151" t="s">
        <v>25363</v>
      </c>
      <c r="I2151" s="1">
        <v>5.9516802981061299E-5</v>
      </c>
      <c r="J2151" s="1">
        <v>5.9516802981061299E-5</v>
      </c>
      <c r="K2151" s="1">
        <v>5.9516802981061299E-5</v>
      </c>
      <c r="L2151">
        <v>8.8282430819744094E-3</v>
      </c>
      <c r="M2151">
        <v>8.8282430819744094E-3</v>
      </c>
      <c r="N2151">
        <v>-0.60394775254691901</v>
      </c>
      <c r="O2151" t="str">
        <f>VLOOKUP(E2151,usvi_genera_relabel!A$2:B$12642,2)</f>
        <v>ASV_00429: Thermoplasmata; Marine Group III</v>
      </c>
    </row>
    <row r="2152" spans="1:15" x14ac:dyDescent="0.2">
      <c r="A2152" t="s">
        <v>12</v>
      </c>
      <c r="B2152" t="s">
        <v>25362</v>
      </c>
      <c r="C2152" t="s">
        <v>13</v>
      </c>
      <c r="D2152" t="s">
        <v>13</v>
      </c>
      <c r="E2152" t="s">
        <v>149</v>
      </c>
      <c r="F2152" t="s">
        <v>37</v>
      </c>
      <c r="G2152">
        <v>-0.64199712430431799</v>
      </c>
      <c r="H2152" t="s">
        <v>25363</v>
      </c>
      <c r="I2152" s="1">
        <v>1.6014223397004199E-9</v>
      </c>
      <c r="J2152" s="1">
        <v>1.6014223397004199E-9</v>
      </c>
      <c r="K2152" s="1">
        <v>1.6014223397004199E-9</v>
      </c>
      <c r="L2152" s="1">
        <v>1.04218382715054E-6</v>
      </c>
      <c r="M2152" s="1">
        <v>1.04218382715054E-6</v>
      </c>
      <c r="N2152">
        <v>-0.64199712430431799</v>
      </c>
      <c r="O2152" t="str">
        <f>VLOOKUP(E2152,usvi_genera_relabel!A$2:B$12642,2)</f>
        <v>ASV_00429: Thermoplasmata; Marine Group III</v>
      </c>
    </row>
    <row r="2153" spans="1:15" x14ac:dyDescent="0.2">
      <c r="A2153" t="s">
        <v>12</v>
      </c>
      <c r="B2153" t="s">
        <v>25362</v>
      </c>
      <c r="C2153" t="s">
        <v>13</v>
      </c>
      <c r="D2153" t="s">
        <v>13</v>
      </c>
      <c r="E2153" t="s">
        <v>149</v>
      </c>
      <c r="F2153" t="s">
        <v>45</v>
      </c>
      <c r="G2153">
        <v>-0.47203301736804298</v>
      </c>
      <c r="H2153" t="s">
        <v>25363</v>
      </c>
      <c r="I2153" s="1">
        <v>3.2420048705540297E-5</v>
      </c>
      <c r="J2153" s="1">
        <v>3.2420048705540297E-5</v>
      </c>
      <c r="K2153" s="1">
        <v>3.2420048705540297E-5</v>
      </c>
      <c r="L2153">
        <v>5.40131167415167E-3</v>
      </c>
      <c r="M2153">
        <v>5.40131167415167E-3</v>
      </c>
      <c r="N2153" t="s">
        <v>25361</v>
      </c>
      <c r="O2153" t="str">
        <f>VLOOKUP(E2153,usvi_genera_relabel!A$2:B$12642,2)</f>
        <v>ASV_00429: Thermoplasmata; Marine Group III</v>
      </c>
    </row>
    <row r="2154" spans="1:15" x14ac:dyDescent="0.2">
      <c r="A2154" t="s">
        <v>12</v>
      </c>
      <c r="B2154" t="s">
        <v>25362</v>
      </c>
      <c r="C2154" t="s">
        <v>13</v>
      </c>
      <c r="D2154" t="s">
        <v>13</v>
      </c>
      <c r="E2154" t="s">
        <v>150</v>
      </c>
      <c r="F2154" t="s">
        <v>37</v>
      </c>
      <c r="G2154">
        <v>-0.55534497588291198</v>
      </c>
      <c r="H2154" t="s">
        <v>25363</v>
      </c>
      <c r="I2154" s="1">
        <v>4.9934938322357595E-7</v>
      </c>
      <c r="J2154" s="1">
        <v>4.9934938322357595E-7</v>
      </c>
      <c r="K2154" s="1">
        <v>4.9934938322357595E-7</v>
      </c>
      <c r="L2154" s="1">
        <v>1.6654803369968099E-4</v>
      </c>
      <c r="M2154" s="1">
        <v>1.6654803369968099E-4</v>
      </c>
      <c r="N2154">
        <v>-0.55534497588291198</v>
      </c>
      <c r="O2154" t="str">
        <f>VLOOKUP(E2154,usvi_genera_relabel!A$2:B$12642,2)</f>
        <v>ASV_00431: Bacteria; Marinimicrobia (SAR406 clade)</v>
      </c>
    </row>
    <row r="2155" spans="1:15" x14ac:dyDescent="0.2">
      <c r="A2155" t="s">
        <v>12</v>
      </c>
      <c r="B2155" t="s">
        <v>25362</v>
      </c>
      <c r="C2155" t="s">
        <v>13</v>
      </c>
      <c r="D2155" t="s">
        <v>13</v>
      </c>
      <c r="E2155" t="s">
        <v>150</v>
      </c>
      <c r="F2155" t="s">
        <v>66</v>
      </c>
      <c r="G2155">
        <v>-0.50074180663412904</v>
      </c>
      <c r="H2155" t="s">
        <v>25363</v>
      </c>
      <c r="I2155" s="1">
        <v>8.6975673228670003E-6</v>
      </c>
      <c r="J2155" s="1">
        <v>8.6975673228670003E-6</v>
      </c>
      <c r="K2155" s="1">
        <v>8.6975673228670003E-6</v>
      </c>
      <c r="L2155">
        <v>1.8553925522624699E-3</v>
      </c>
      <c r="M2155">
        <v>1.8553925522624699E-3</v>
      </c>
      <c r="N2155">
        <v>-0.50074180663412904</v>
      </c>
      <c r="O2155" t="str">
        <f>VLOOKUP(E2155,usvi_genera_relabel!A$2:B$12642,2)</f>
        <v>ASV_00431: Bacteria; Marinimicrobia (SAR406 clade)</v>
      </c>
    </row>
    <row r="2156" spans="1:15" x14ac:dyDescent="0.2">
      <c r="A2156" t="s">
        <v>12</v>
      </c>
      <c r="B2156" t="s">
        <v>25362</v>
      </c>
      <c r="C2156" t="s">
        <v>13</v>
      </c>
      <c r="D2156" t="s">
        <v>13</v>
      </c>
      <c r="E2156" t="s">
        <v>151</v>
      </c>
      <c r="F2156" t="s">
        <v>161</v>
      </c>
      <c r="G2156">
        <v>-0.66865411986130796</v>
      </c>
      <c r="H2156" t="s">
        <v>25363</v>
      </c>
      <c r="I2156" s="1">
        <v>4.46736188705425E-6</v>
      </c>
      <c r="J2156" s="1">
        <v>4.46736188705425E-6</v>
      </c>
      <c r="K2156" s="1">
        <v>4.46736188705425E-6</v>
      </c>
      <c r="L2156">
        <v>1.05887973113146E-3</v>
      </c>
      <c r="M2156">
        <v>1.05887973113146E-3</v>
      </c>
      <c r="N2156">
        <v>-0.66865411986130796</v>
      </c>
      <c r="O2156" t="str">
        <f>VLOOKUP(E2156,usvi_genera_relabel!A$2:B$12642,2)</f>
        <v>ASV_00435: Gammaproteobacteria; Ectothiorhodospiraceae</v>
      </c>
    </row>
    <row r="2157" spans="1:15" x14ac:dyDescent="0.2">
      <c r="A2157" t="s">
        <v>12</v>
      </c>
      <c r="B2157" t="s">
        <v>25362</v>
      </c>
      <c r="C2157" t="s">
        <v>13</v>
      </c>
      <c r="D2157" t="s">
        <v>13</v>
      </c>
      <c r="E2157" t="s">
        <v>151</v>
      </c>
      <c r="F2157" t="s">
        <v>37</v>
      </c>
      <c r="G2157">
        <v>-0.55125226276210804</v>
      </c>
      <c r="H2157" t="s">
        <v>25363</v>
      </c>
      <c r="I2157" s="1">
        <v>6.2973585566924499E-7</v>
      </c>
      <c r="J2157" s="1">
        <v>6.2973585566924499E-7</v>
      </c>
      <c r="K2157" s="1">
        <v>6.2973585566924499E-7</v>
      </c>
      <c r="L2157" s="1">
        <v>2.03474074477932E-4</v>
      </c>
      <c r="M2157" s="1">
        <v>2.03474074477932E-4</v>
      </c>
      <c r="N2157">
        <v>-0.55125226276210804</v>
      </c>
      <c r="O2157" t="str">
        <f>VLOOKUP(E2157,usvi_genera_relabel!A$2:B$12642,2)</f>
        <v>ASV_00435: Gammaproteobacteria; Ectothiorhodospiraceae</v>
      </c>
    </row>
    <row r="2158" spans="1:15" x14ac:dyDescent="0.2">
      <c r="A2158" t="s">
        <v>12</v>
      </c>
      <c r="B2158" t="s">
        <v>25362</v>
      </c>
      <c r="C2158" t="s">
        <v>13</v>
      </c>
      <c r="D2158" t="s">
        <v>13</v>
      </c>
      <c r="E2158" t="s">
        <v>960</v>
      </c>
      <c r="F2158" t="s">
        <v>44</v>
      </c>
      <c r="G2158">
        <v>-0.52391135140360801</v>
      </c>
      <c r="H2158" t="s">
        <v>25363</v>
      </c>
      <c r="I2158" s="1">
        <v>2.7485726025615301E-6</v>
      </c>
      <c r="J2158" s="1">
        <v>2.7485726025615301E-6</v>
      </c>
      <c r="K2158" s="1">
        <v>2.7485726025615301E-6</v>
      </c>
      <c r="L2158" s="1">
        <v>7.06449933110641E-4</v>
      </c>
      <c r="M2158" s="1">
        <v>7.06449933110641E-4</v>
      </c>
      <c r="N2158">
        <v>-0.52391135140360801</v>
      </c>
      <c r="O2158" t="str">
        <f>VLOOKUP(E2158,usvi_genera_relabel!A$2:B$12642,2)</f>
        <v>ASV_00437: Alphaproteobacteria; SAR11 Clade II</v>
      </c>
    </row>
    <row r="2159" spans="1:15" x14ac:dyDescent="0.2">
      <c r="A2159" t="s">
        <v>12</v>
      </c>
      <c r="B2159" t="s">
        <v>25362</v>
      </c>
      <c r="C2159" t="s">
        <v>13</v>
      </c>
      <c r="D2159" t="s">
        <v>13</v>
      </c>
      <c r="E2159" t="s">
        <v>960</v>
      </c>
      <c r="F2159" t="s">
        <v>159</v>
      </c>
      <c r="G2159">
        <v>-0.53263355613476804</v>
      </c>
      <c r="H2159" t="s">
        <v>25363</v>
      </c>
      <c r="I2159" s="1">
        <v>1.74190713432755E-6</v>
      </c>
      <c r="J2159" s="1">
        <v>1.74190713432755E-6</v>
      </c>
      <c r="K2159" s="1">
        <v>1.74190713432755E-6</v>
      </c>
      <c r="L2159" s="1">
        <v>4.7984944681087499E-4</v>
      </c>
      <c r="M2159" s="1">
        <v>4.7984944681087499E-4</v>
      </c>
      <c r="N2159">
        <v>-0.53263355613476804</v>
      </c>
      <c r="O2159" t="str">
        <f>VLOOKUP(E2159,usvi_genera_relabel!A$2:B$12642,2)</f>
        <v>ASV_00437: Alphaproteobacteria; SAR11 Clade II</v>
      </c>
    </row>
    <row r="2160" spans="1:15" x14ac:dyDescent="0.2">
      <c r="A2160" t="s">
        <v>12</v>
      </c>
      <c r="B2160" t="s">
        <v>25362</v>
      </c>
      <c r="C2160" t="s">
        <v>13</v>
      </c>
      <c r="D2160" t="s">
        <v>13</v>
      </c>
      <c r="E2160" t="s">
        <v>960</v>
      </c>
      <c r="F2160" t="s">
        <v>161</v>
      </c>
      <c r="G2160">
        <v>-0.65778498498857596</v>
      </c>
      <c r="H2160" t="s">
        <v>25363</v>
      </c>
      <c r="I2160" s="1">
        <v>7.2053671293071597E-6</v>
      </c>
      <c r="J2160" s="1">
        <v>7.2053671293071597E-6</v>
      </c>
      <c r="K2160" s="1">
        <v>7.2053671293071597E-6</v>
      </c>
      <c r="L2160">
        <v>1.5810126412741099E-3</v>
      </c>
      <c r="M2160">
        <v>1.5810126412741099E-3</v>
      </c>
      <c r="N2160">
        <v>-0.65778498498857596</v>
      </c>
      <c r="O2160" t="str">
        <f>VLOOKUP(E2160,usvi_genera_relabel!A$2:B$12642,2)</f>
        <v>ASV_00437: Alphaproteobacteria; SAR11 Clade II</v>
      </c>
    </row>
    <row r="2161" spans="1:15" x14ac:dyDescent="0.2">
      <c r="A2161" t="s">
        <v>12</v>
      </c>
      <c r="B2161" t="s">
        <v>25362</v>
      </c>
      <c r="C2161" t="s">
        <v>13</v>
      </c>
      <c r="D2161" t="s">
        <v>13</v>
      </c>
      <c r="E2161" t="s">
        <v>960</v>
      </c>
      <c r="F2161" t="s">
        <v>37</v>
      </c>
      <c r="G2161">
        <v>-0.63806003904708597</v>
      </c>
      <c r="H2161" t="s">
        <v>25363</v>
      </c>
      <c r="I2161" s="1">
        <v>2.1623020898644101E-9</v>
      </c>
      <c r="J2161" s="1">
        <v>2.1623020898644101E-9</v>
      </c>
      <c r="K2161" s="1">
        <v>2.1623020898644101E-9</v>
      </c>
      <c r="L2161" s="1">
        <v>1.3597250256598299E-6</v>
      </c>
      <c r="M2161" s="1">
        <v>1.3597250256598299E-6</v>
      </c>
      <c r="N2161">
        <v>-0.63806003904708597</v>
      </c>
      <c r="O2161" t="str">
        <f>VLOOKUP(E2161,usvi_genera_relabel!A$2:B$12642,2)</f>
        <v>ASV_00437: Alphaproteobacteria; SAR11 Clade II</v>
      </c>
    </row>
    <row r="2162" spans="1:15" x14ac:dyDescent="0.2">
      <c r="A2162" t="s">
        <v>12</v>
      </c>
      <c r="B2162" t="s">
        <v>25362</v>
      </c>
      <c r="C2162" t="s">
        <v>13</v>
      </c>
      <c r="D2162" t="s">
        <v>13</v>
      </c>
      <c r="E2162" t="s">
        <v>960</v>
      </c>
      <c r="F2162" t="s">
        <v>30</v>
      </c>
      <c r="G2162">
        <v>-0.52539521195953198</v>
      </c>
      <c r="H2162" t="s">
        <v>25363</v>
      </c>
      <c r="I2162" s="1">
        <v>2.5456385963560101E-6</v>
      </c>
      <c r="J2162" s="1">
        <v>2.5456385963560101E-6</v>
      </c>
      <c r="K2162" s="1">
        <v>2.5456385963560101E-6</v>
      </c>
      <c r="L2162" s="1">
        <v>6.6297340739709498E-4</v>
      </c>
      <c r="M2162" s="1">
        <v>6.6297340739709498E-4</v>
      </c>
      <c r="N2162">
        <v>-0.52539521195953198</v>
      </c>
      <c r="O2162" t="str">
        <f>VLOOKUP(E2162,usvi_genera_relabel!A$2:B$12642,2)</f>
        <v>ASV_00437: Alphaproteobacteria; SAR11 Clade II</v>
      </c>
    </row>
    <row r="2163" spans="1:15" x14ac:dyDescent="0.2">
      <c r="A2163" t="s">
        <v>12</v>
      </c>
      <c r="B2163" t="s">
        <v>25362</v>
      </c>
      <c r="C2163" t="s">
        <v>13</v>
      </c>
      <c r="D2163" t="s">
        <v>13</v>
      </c>
      <c r="E2163" t="s">
        <v>961</v>
      </c>
      <c r="F2163" t="s">
        <v>157</v>
      </c>
      <c r="G2163">
        <v>0.46082582300999497</v>
      </c>
      <c r="H2163" t="s">
        <v>25363</v>
      </c>
      <c r="I2163" s="1">
        <v>5.2523930669066997E-5</v>
      </c>
      <c r="J2163" s="1">
        <v>5.2523930669066997E-5</v>
      </c>
      <c r="K2163" s="1">
        <v>5.2523930669066997E-5</v>
      </c>
      <c r="L2163">
        <v>7.9861672606505903E-3</v>
      </c>
      <c r="M2163">
        <v>7.9861672606505903E-3</v>
      </c>
      <c r="N2163" t="s">
        <v>25361</v>
      </c>
      <c r="O2163" t="str">
        <f>VLOOKUP(E2163,usvi_genera_relabel!A$2:B$12642,2)</f>
        <v>ASV_00440: Bacteroidia; Saprospiraceae</v>
      </c>
    </row>
    <row r="2164" spans="1:15" x14ac:dyDescent="0.2">
      <c r="A2164" t="s">
        <v>12</v>
      </c>
      <c r="B2164" t="s">
        <v>25362</v>
      </c>
      <c r="C2164" t="s">
        <v>13</v>
      </c>
      <c r="D2164" t="s">
        <v>13</v>
      </c>
      <c r="E2164" t="s">
        <v>961</v>
      </c>
      <c r="F2164" t="s">
        <v>31</v>
      </c>
      <c r="G2164">
        <v>0.45753370966731799</v>
      </c>
      <c r="H2164" t="s">
        <v>25363</v>
      </c>
      <c r="I2164" s="1">
        <v>6.0330430295849902E-5</v>
      </c>
      <c r="J2164" s="1">
        <v>6.0330430295849902E-5</v>
      </c>
      <c r="K2164" s="1">
        <v>6.0330430295849902E-5</v>
      </c>
      <c r="L2164">
        <v>8.9286299729489007E-3</v>
      </c>
      <c r="M2164">
        <v>8.9286299729489007E-3</v>
      </c>
      <c r="N2164" t="s">
        <v>25361</v>
      </c>
      <c r="O2164" t="str">
        <f>VLOOKUP(E2164,usvi_genera_relabel!A$2:B$12642,2)</f>
        <v>ASV_00440: Bacteroidia; Saprospiraceae</v>
      </c>
    </row>
    <row r="2165" spans="1:15" x14ac:dyDescent="0.2">
      <c r="A2165" t="s">
        <v>12</v>
      </c>
      <c r="B2165" t="s">
        <v>25362</v>
      </c>
      <c r="C2165" t="s">
        <v>13</v>
      </c>
      <c r="D2165" t="s">
        <v>13</v>
      </c>
      <c r="E2165" t="s">
        <v>961</v>
      </c>
      <c r="F2165" t="s">
        <v>44</v>
      </c>
      <c r="G2165">
        <v>0.49052488805882299</v>
      </c>
      <c r="H2165" t="s">
        <v>25363</v>
      </c>
      <c r="I2165" s="1">
        <v>1.4081903778588301E-5</v>
      </c>
      <c r="J2165" s="1">
        <v>1.4081903778588301E-5</v>
      </c>
      <c r="K2165" s="1">
        <v>1.4081903778588301E-5</v>
      </c>
      <c r="L2165">
        <v>2.75685574909769E-3</v>
      </c>
      <c r="M2165">
        <v>2.75685574909769E-3</v>
      </c>
      <c r="N2165" t="s">
        <v>25361</v>
      </c>
      <c r="O2165" t="str">
        <f>VLOOKUP(E2165,usvi_genera_relabel!A$2:B$12642,2)</f>
        <v>ASV_00440: Bacteroidia; Saprospiraceae</v>
      </c>
    </row>
    <row r="2166" spans="1:15" x14ac:dyDescent="0.2">
      <c r="A2166" t="s">
        <v>12</v>
      </c>
      <c r="B2166" t="s">
        <v>25362</v>
      </c>
      <c r="C2166" t="s">
        <v>13</v>
      </c>
      <c r="D2166" t="s">
        <v>13</v>
      </c>
      <c r="E2166" t="s">
        <v>961</v>
      </c>
      <c r="F2166" t="s">
        <v>159</v>
      </c>
      <c r="G2166">
        <v>0.54565027530747201</v>
      </c>
      <c r="H2166" t="s">
        <v>25363</v>
      </c>
      <c r="I2166" s="1">
        <v>8.6082086048714702E-7</v>
      </c>
      <c r="J2166" s="1">
        <v>8.6082086048714702E-7</v>
      </c>
      <c r="K2166" s="1">
        <v>8.6082086048714702E-7</v>
      </c>
      <c r="L2166" s="1">
        <v>2.6501502492801599E-4</v>
      </c>
      <c r="M2166" s="1">
        <v>2.6501502492801599E-4</v>
      </c>
      <c r="N2166">
        <v>0.54565027530747201</v>
      </c>
      <c r="O2166" t="str">
        <f>VLOOKUP(E2166,usvi_genera_relabel!A$2:B$12642,2)</f>
        <v>ASV_00440: Bacteroidia; Saprospiraceae</v>
      </c>
    </row>
    <row r="2167" spans="1:15" x14ac:dyDescent="0.2">
      <c r="A2167" t="s">
        <v>12</v>
      </c>
      <c r="B2167" t="s">
        <v>25362</v>
      </c>
      <c r="C2167" t="s">
        <v>13</v>
      </c>
      <c r="D2167" t="s">
        <v>13</v>
      </c>
      <c r="E2167" t="s">
        <v>961</v>
      </c>
      <c r="F2167" t="s">
        <v>161</v>
      </c>
      <c r="G2167">
        <v>0.59931989402877905</v>
      </c>
      <c r="H2167" t="s">
        <v>25363</v>
      </c>
      <c r="I2167" s="1">
        <v>7.0113895426616803E-5</v>
      </c>
      <c r="J2167" s="1">
        <v>7.0113895426616803E-5</v>
      </c>
      <c r="K2167" s="1">
        <v>7.0113895426616803E-5</v>
      </c>
      <c r="L2167">
        <v>1.0135514749342499E-2</v>
      </c>
      <c r="M2167">
        <v>1.0135514749342499E-2</v>
      </c>
      <c r="N2167">
        <v>0.59931989402877905</v>
      </c>
      <c r="O2167" t="str">
        <f>VLOOKUP(E2167,usvi_genera_relabel!A$2:B$12642,2)</f>
        <v>ASV_00440: Bacteroidia; Saprospiraceae</v>
      </c>
    </row>
    <row r="2168" spans="1:15" x14ac:dyDescent="0.2">
      <c r="A2168" t="s">
        <v>12</v>
      </c>
      <c r="B2168" t="s">
        <v>25362</v>
      </c>
      <c r="C2168" t="s">
        <v>13</v>
      </c>
      <c r="D2168" t="s">
        <v>13</v>
      </c>
      <c r="E2168" t="s">
        <v>961</v>
      </c>
      <c r="F2168" t="s">
        <v>37</v>
      </c>
      <c r="G2168">
        <v>0.66444653550278299</v>
      </c>
      <c r="H2168" t="s">
        <v>25363</v>
      </c>
      <c r="I2168" s="1">
        <v>2.6524172262135301E-10</v>
      </c>
      <c r="J2168" s="1">
        <v>2.6524172262135301E-10</v>
      </c>
      <c r="K2168" s="1">
        <v>2.6524172262135301E-10</v>
      </c>
      <c r="L2168" s="1">
        <v>2.0102292707973501E-7</v>
      </c>
      <c r="M2168" s="1">
        <v>2.0102292707973501E-7</v>
      </c>
      <c r="N2168">
        <v>0.66444653550278299</v>
      </c>
      <c r="O2168" t="str">
        <f>VLOOKUP(E2168,usvi_genera_relabel!A$2:B$12642,2)</f>
        <v>ASV_00440: Bacteroidia; Saprospiraceae</v>
      </c>
    </row>
    <row r="2169" spans="1:15" x14ac:dyDescent="0.2">
      <c r="A2169" t="s">
        <v>12</v>
      </c>
      <c r="B2169" t="s">
        <v>25362</v>
      </c>
      <c r="C2169" t="s">
        <v>13</v>
      </c>
      <c r="D2169" t="s">
        <v>13</v>
      </c>
      <c r="E2169" t="s">
        <v>961</v>
      </c>
      <c r="F2169" t="s">
        <v>45</v>
      </c>
      <c r="G2169">
        <v>0.59629278481290304</v>
      </c>
      <c r="H2169" t="s">
        <v>25363</v>
      </c>
      <c r="I2169" s="1">
        <v>4.0896700328202697E-8</v>
      </c>
      <c r="J2169" s="1">
        <v>4.0896700328202697E-8</v>
      </c>
      <c r="K2169" s="1">
        <v>4.0896700328202697E-8</v>
      </c>
      <c r="L2169" s="1">
        <v>1.8582625130672399E-5</v>
      </c>
      <c r="M2169" s="1">
        <v>1.8582625130672399E-5</v>
      </c>
      <c r="N2169">
        <v>0.59629278481290304</v>
      </c>
      <c r="O2169" t="str">
        <f>VLOOKUP(E2169,usvi_genera_relabel!A$2:B$12642,2)</f>
        <v>ASV_00440: Bacteroidia; Saprospiraceae</v>
      </c>
    </row>
    <row r="2170" spans="1:15" x14ac:dyDescent="0.2">
      <c r="A2170" t="s">
        <v>12</v>
      </c>
      <c r="B2170" t="s">
        <v>25362</v>
      </c>
      <c r="C2170" t="s">
        <v>13</v>
      </c>
      <c r="D2170" t="s">
        <v>13</v>
      </c>
      <c r="E2170" t="s">
        <v>961</v>
      </c>
      <c r="F2170" t="s">
        <v>30</v>
      </c>
      <c r="G2170">
        <v>0.50663522994851695</v>
      </c>
      <c r="H2170" t="s">
        <v>25363</v>
      </c>
      <c r="I2170" s="1">
        <v>6.5402844816537796E-6</v>
      </c>
      <c r="J2170" s="1">
        <v>6.5402844816537796E-6</v>
      </c>
      <c r="K2170" s="1">
        <v>6.5402844816537796E-6</v>
      </c>
      <c r="L2170">
        <v>1.4583772599113701E-3</v>
      </c>
      <c r="M2170">
        <v>1.4583772599113701E-3</v>
      </c>
      <c r="N2170">
        <v>0.50663522994851695</v>
      </c>
      <c r="O2170" t="str">
        <f>VLOOKUP(E2170,usvi_genera_relabel!A$2:B$12642,2)</f>
        <v>ASV_00440: Bacteroidia; Saprospiraceae</v>
      </c>
    </row>
    <row r="2171" spans="1:15" x14ac:dyDescent="0.2">
      <c r="A2171" t="s">
        <v>12</v>
      </c>
      <c r="B2171" t="s">
        <v>25362</v>
      </c>
      <c r="C2171" t="s">
        <v>13</v>
      </c>
      <c r="D2171" t="s">
        <v>13</v>
      </c>
      <c r="E2171" t="s">
        <v>154</v>
      </c>
      <c r="F2171" t="s">
        <v>159</v>
      </c>
      <c r="G2171">
        <v>-0.46329277450342699</v>
      </c>
      <c r="H2171" t="s">
        <v>25363</v>
      </c>
      <c r="I2171" s="1">
        <v>4.7299517606501702E-5</v>
      </c>
      <c r="J2171" s="1">
        <v>4.7299517606501702E-5</v>
      </c>
      <c r="K2171" s="1">
        <v>4.7299517606501702E-5</v>
      </c>
      <c r="L2171">
        <v>7.3240908101384001E-3</v>
      </c>
      <c r="M2171">
        <v>7.3240908101384001E-3</v>
      </c>
      <c r="N2171" t="s">
        <v>25361</v>
      </c>
      <c r="O2171" t="str">
        <f>VLOOKUP(E2171,usvi_genera_relabel!A$2:B$12642,2)</f>
        <v>ASV_00443: Alphaproteobacteria; S25-593</v>
      </c>
    </row>
    <row r="2172" spans="1:15" x14ac:dyDescent="0.2">
      <c r="A2172" t="s">
        <v>12</v>
      </c>
      <c r="B2172" t="s">
        <v>25362</v>
      </c>
      <c r="C2172" t="s">
        <v>13</v>
      </c>
      <c r="D2172" t="s">
        <v>13</v>
      </c>
      <c r="E2172" t="s">
        <v>154</v>
      </c>
      <c r="F2172" t="s">
        <v>45</v>
      </c>
      <c r="G2172">
        <v>-0.45911394611043099</v>
      </c>
      <c r="H2172" t="s">
        <v>25363</v>
      </c>
      <c r="I2172" s="1">
        <v>5.6458168713954998E-5</v>
      </c>
      <c r="J2172" s="1">
        <v>5.6458168713954998E-5</v>
      </c>
      <c r="K2172" s="1">
        <v>5.6458168713954998E-5</v>
      </c>
      <c r="L2172">
        <v>8.4578787702794707E-3</v>
      </c>
      <c r="M2172">
        <v>8.4578787702794707E-3</v>
      </c>
      <c r="N2172" t="s">
        <v>25361</v>
      </c>
      <c r="O2172" t="str">
        <f>VLOOKUP(E2172,usvi_genera_relabel!A$2:B$12642,2)</f>
        <v>ASV_00443: Alphaproteobacteria; S25-593</v>
      </c>
    </row>
    <row r="2173" spans="1:15" x14ac:dyDescent="0.2">
      <c r="A2173" t="s">
        <v>12</v>
      </c>
      <c r="B2173" t="s">
        <v>25362</v>
      </c>
      <c r="C2173" t="s">
        <v>13</v>
      </c>
      <c r="D2173" t="s">
        <v>13</v>
      </c>
      <c r="E2173" t="s">
        <v>829</v>
      </c>
      <c r="F2173" t="s">
        <v>157</v>
      </c>
      <c r="G2173">
        <v>0.470497280666618</v>
      </c>
      <c r="H2173" t="s">
        <v>25363</v>
      </c>
      <c r="I2173" s="1">
        <v>3.4670606018221199E-5</v>
      </c>
      <c r="J2173" s="1">
        <v>3.4670606018221199E-5</v>
      </c>
      <c r="K2173" s="1">
        <v>3.4670606018221199E-5</v>
      </c>
      <c r="L2173">
        <v>5.7108097557839899E-3</v>
      </c>
      <c r="M2173">
        <v>5.7108097557839899E-3</v>
      </c>
      <c r="N2173" t="s">
        <v>25361</v>
      </c>
      <c r="O2173" t="str">
        <f>VLOOKUP(E2173,usvi_genera_relabel!A$2:B$12642,2)</f>
        <v>ASV_00444: Gammaproteobacteria; Thiomicrorhabdus</v>
      </c>
    </row>
    <row r="2174" spans="1:15" x14ac:dyDescent="0.2">
      <c r="A2174" t="s">
        <v>12</v>
      </c>
      <c r="B2174" t="s">
        <v>25362</v>
      </c>
      <c r="C2174" t="s">
        <v>13</v>
      </c>
      <c r="D2174" t="s">
        <v>13</v>
      </c>
      <c r="E2174" t="s">
        <v>829</v>
      </c>
      <c r="F2174" t="s">
        <v>31</v>
      </c>
      <c r="G2174">
        <v>0.47807953104193901</v>
      </c>
      <c r="H2174" t="s">
        <v>25363</v>
      </c>
      <c r="I2174" s="1">
        <v>2.4813502508025301E-5</v>
      </c>
      <c r="J2174" s="1">
        <v>2.4813502508025301E-5</v>
      </c>
      <c r="K2174" s="1">
        <v>2.4813502508025301E-5</v>
      </c>
      <c r="L2174">
        <v>4.3420634464736204E-3</v>
      </c>
      <c r="M2174">
        <v>4.3420634464736204E-3</v>
      </c>
      <c r="N2174" t="s">
        <v>25361</v>
      </c>
      <c r="O2174" t="str">
        <f>VLOOKUP(E2174,usvi_genera_relabel!A$2:B$12642,2)</f>
        <v>ASV_00444: Gammaproteobacteria; Thiomicrorhabdus</v>
      </c>
    </row>
    <row r="2175" spans="1:15" x14ac:dyDescent="0.2">
      <c r="A2175" t="s">
        <v>12</v>
      </c>
      <c r="B2175" t="s">
        <v>25362</v>
      </c>
      <c r="C2175" t="s">
        <v>13</v>
      </c>
      <c r="D2175" t="s">
        <v>13</v>
      </c>
      <c r="E2175" t="s">
        <v>829</v>
      </c>
      <c r="F2175" t="s">
        <v>44</v>
      </c>
      <c r="G2175">
        <v>0.60337311101445101</v>
      </c>
      <c r="H2175" t="s">
        <v>25363</v>
      </c>
      <c r="I2175" s="1">
        <v>2.5593036918178501E-8</v>
      </c>
      <c r="J2175" s="1">
        <v>2.5593036918178501E-8</v>
      </c>
      <c r="K2175" s="1">
        <v>2.5593036918178501E-8</v>
      </c>
      <c r="L2175" s="1">
        <v>1.2232409176492199E-5</v>
      </c>
      <c r="M2175" s="1">
        <v>1.2232409176492199E-5</v>
      </c>
      <c r="N2175">
        <v>0.60337311101445101</v>
      </c>
      <c r="O2175" t="str">
        <f>VLOOKUP(E2175,usvi_genera_relabel!A$2:B$12642,2)</f>
        <v>ASV_00444: Gammaproteobacteria; Thiomicrorhabdus</v>
      </c>
    </row>
    <row r="2176" spans="1:15" x14ac:dyDescent="0.2">
      <c r="A2176" t="s">
        <v>12</v>
      </c>
      <c r="B2176" t="s">
        <v>25362</v>
      </c>
      <c r="C2176" t="s">
        <v>13</v>
      </c>
      <c r="D2176" t="s">
        <v>13</v>
      </c>
      <c r="E2176" t="s">
        <v>829</v>
      </c>
      <c r="F2176" t="s">
        <v>159</v>
      </c>
      <c r="G2176">
        <v>0.51357937870081705</v>
      </c>
      <c r="H2176" t="s">
        <v>25363</v>
      </c>
      <c r="I2176" s="1">
        <v>4.6423562535555903E-6</v>
      </c>
      <c r="J2176" s="1">
        <v>4.6423562535555903E-6</v>
      </c>
      <c r="K2176" s="1">
        <v>4.6423562535555903E-6</v>
      </c>
      <c r="L2176">
        <v>1.09242024090281E-3</v>
      </c>
      <c r="M2176">
        <v>1.09242024090281E-3</v>
      </c>
      <c r="N2176">
        <v>0.51357937870081705</v>
      </c>
      <c r="O2176" t="str">
        <f>VLOOKUP(E2176,usvi_genera_relabel!A$2:B$12642,2)</f>
        <v>ASV_00444: Gammaproteobacteria; Thiomicrorhabdus</v>
      </c>
    </row>
    <row r="2177" spans="1:15" x14ac:dyDescent="0.2">
      <c r="A2177" t="s">
        <v>12</v>
      </c>
      <c r="B2177" t="s">
        <v>25362</v>
      </c>
      <c r="C2177" t="s">
        <v>13</v>
      </c>
      <c r="D2177" t="s">
        <v>13</v>
      </c>
      <c r="E2177" t="s">
        <v>829</v>
      </c>
      <c r="F2177" t="s">
        <v>122</v>
      </c>
      <c r="G2177">
        <v>0.50589958454209705</v>
      </c>
      <c r="H2177" t="s">
        <v>25363</v>
      </c>
      <c r="I2177" s="1">
        <v>1.7161941307828502E-5</v>
      </c>
      <c r="J2177" s="1">
        <v>1.7161941307828502E-5</v>
      </c>
      <c r="K2177" s="1">
        <v>1.7161941307828502E-5</v>
      </c>
      <c r="L2177">
        <v>3.2323082241460799E-3</v>
      </c>
      <c r="M2177">
        <v>3.2323082241460799E-3</v>
      </c>
      <c r="N2177">
        <v>0.50589958454209705</v>
      </c>
      <c r="O2177" t="str">
        <f>VLOOKUP(E2177,usvi_genera_relabel!A$2:B$12642,2)</f>
        <v>ASV_00444: Gammaproteobacteria; Thiomicrorhabdus</v>
      </c>
    </row>
    <row r="2178" spans="1:15" x14ac:dyDescent="0.2">
      <c r="A2178" t="s">
        <v>12</v>
      </c>
      <c r="B2178" t="s">
        <v>25362</v>
      </c>
      <c r="C2178" t="s">
        <v>13</v>
      </c>
      <c r="D2178" t="s">
        <v>13</v>
      </c>
      <c r="E2178" t="s">
        <v>829</v>
      </c>
      <c r="F2178" t="s">
        <v>48</v>
      </c>
      <c r="G2178">
        <v>0.46776269856404401</v>
      </c>
      <c r="H2178" t="s">
        <v>25363</v>
      </c>
      <c r="I2178" s="1">
        <v>3.9040849286565803E-5</v>
      </c>
      <c r="J2178" s="1">
        <v>3.9040849286565803E-5</v>
      </c>
      <c r="K2178" s="1">
        <v>3.9040849286565803E-5</v>
      </c>
      <c r="L2178">
        <v>6.3016909193850997E-3</v>
      </c>
      <c r="M2178">
        <v>6.3016909193850997E-3</v>
      </c>
      <c r="N2178" t="s">
        <v>25361</v>
      </c>
      <c r="O2178" t="str">
        <f>VLOOKUP(E2178,usvi_genera_relabel!A$2:B$12642,2)</f>
        <v>ASV_00444: Gammaproteobacteria; Thiomicrorhabdus</v>
      </c>
    </row>
    <row r="2179" spans="1:15" x14ac:dyDescent="0.2">
      <c r="A2179" t="s">
        <v>12</v>
      </c>
      <c r="B2179" t="s">
        <v>25362</v>
      </c>
      <c r="C2179" t="s">
        <v>13</v>
      </c>
      <c r="D2179" t="s">
        <v>13</v>
      </c>
      <c r="E2179" t="s">
        <v>829</v>
      </c>
      <c r="F2179" t="s">
        <v>37</v>
      </c>
      <c r="G2179">
        <v>0.58753739465681398</v>
      </c>
      <c r="H2179" t="s">
        <v>25363</v>
      </c>
      <c r="I2179" s="1">
        <v>7.1898271773736304E-8</v>
      </c>
      <c r="J2179" s="1">
        <v>7.1898271773736304E-8</v>
      </c>
      <c r="K2179" s="1">
        <v>7.1898271773736304E-8</v>
      </c>
      <c r="L2179" s="1">
        <v>3.0541980129447097E-5</v>
      </c>
      <c r="M2179" s="1">
        <v>3.0541980129447097E-5</v>
      </c>
      <c r="N2179">
        <v>0.58753739465681398</v>
      </c>
      <c r="O2179" t="str">
        <f>VLOOKUP(E2179,usvi_genera_relabel!A$2:B$12642,2)</f>
        <v>ASV_00444: Gammaproteobacteria; Thiomicrorhabdus</v>
      </c>
    </row>
    <row r="2180" spans="1:15" x14ac:dyDescent="0.2">
      <c r="A2180" t="s">
        <v>12</v>
      </c>
      <c r="B2180" t="s">
        <v>25362</v>
      </c>
      <c r="C2180" t="s">
        <v>13</v>
      </c>
      <c r="D2180" t="s">
        <v>13</v>
      </c>
      <c r="E2180" t="s">
        <v>829</v>
      </c>
      <c r="F2180" t="s">
        <v>117</v>
      </c>
      <c r="G2180">
        <v>0.49205075960236599</v>
      </c>
      <c r="H2180" t="s">
        <v>25363</v>
      </c>
      <c r="I2180" s="1">
        <v>1.31169465041882E-5</v>
      </c>
      <c r="J2180" s="1">
        <v>1.31169465041882E-5</v>
      </c>
      <c r="K2180" s="1">
        <v>1.31169465041882E-5</v>
      </c>
      <c r="L2180">
        <v>2.6011157422347899E-3</v>
      </c>
      <c r="M2180">
        <v>2.6011157422347899E-3</v>
      </c>
      <c r="N2180" t="s">
        <v>25361</v>
      </c>
      <c r="O2180" t="str">
        <f>VLOOKUP(E2180,usvi_genera_relabel!A$2:B$12642,2)</f>
        <v>ASV_00444: Gammaproteobacteria; Thiomicrorhabdus</v>
      </c>
    </row>
    <row r="2181" spans="1:15" x14ac:dyDescent="0.2">
      <c r="A2181" t="s">
        <v>12</v>
      </c>
      <c r="B2181" t="s">
        <v>25362</v>
      </c>
      <c r="C2181" t="s">
        <v>13</v>
      </c>
      <c r="D2181" t="s">
        <v>13</v>
      </c>
      <c r="E2181" t="s">
        <v>829</v>
      </c>
      <c r="F2181" t="s">
        <v>45</v>
      </c>
      <c r="G2181">
        <v>0.54423155808694901</v>
      </c>
      <c r="H2181" t="s">
        <v>25363</v>
      </c>
      <c r="I2181" s="1">
        <v>9.3090141075324997E-7</v>
      </c>
      <c r="J2181" s="1">
        <v>9.3090141075324997E-7</v>
      </c>
      <c r="K2181" s="1">
        <v>9.3090141075324997E-7</v>
      </c>
      <c r="L2181" s="1">
        <v>2.82809076784274E-4</v>
      </c>
      <c r="M2181" s="1">
        <v>2.82809076784274E-4</v>
      </c>
      <c r="N2181">
        <v>0.54423155808694901</v>
      </c>
      <c r="O2181" t="str">
        <f>VLOOKUP(E2181,usvi_genera_relabel!A$2:B$12642,2)</f>
        <v>ASV_00444: Gammaproteobacteria; Thiomicrorhabdus</v>
      </c>
    </row>
    <row r="2182" spans="1:15" x14ac:dyDescent="0.2">
      <c r="A2182" t="s">
        <v>12</v>
      </c>
      <c r="B2182" t="s">
        <v>25362</v>
      </c>
      <c r="C2182" t="s">
        <v>13</v>
      </c>
      <c r="D2182" t="s">
        <v>13</v>
      </c>
      <c r="E2182" t="s">
        <v>829</v>
      </c>
      <c r="F2182" t="s">
        <v>30</v>
      </c>
      <c r="G2182">
        <v>0.50224329289378</v>
      </c>
      <c r="H2182" t="s">
        <v>25363</v>
      </c>
      <c r="I2182" s="1">
        <v>8.0923441349839302E-6</v>
      </c>
      <c r="J2182" s="1">
        <v>8.0923441349839302E-6</v>
      </c>
      <c r="K2182" s="1">
        <v>8.0923441349839302E-6</v>
      </c>
      <c r="L2182">
        <v>1.7477141665937601E-3</v>
      </c>
      <c r="M2182">
        <v>1.7477141665937601E-3</v>
      </c>
      <c r="N2182">
        <v>0.50224329289378</v>
      </c>
      <c r="O2182" t="str">
        <f>VLOOKUP(E2182,usvi_genera_relabel!A$2:B$12642,2)</f>
        <v>ASV_00444: Gammaproteobacteria; Thiomicrorhabdus</v>
      </c>
    </row>
    <row r="2183" spans="1:15" x14ac:dyDescent="0.2">
      <c r="A2183" t="s">
        <v>12</v>
      </c>
      <c r="B2183" t="s">
        <v>25362</v>
      </c>
      <c r="C2183" t="s">
        <v>13</v>
      </c>
      <c r="D2183" t="s">
        <v>13</v>
      </c>
      <c r="E2183" t="s">
        <v>963</v>
      </c>
      <c r="F2183" t="s">
        <v>157</v>
      </c>
      <c r="G2183">
        <v>0.56659700418442105</v>
      </c>
      <c r="H2183" t="s">
        <v>25363</v>
      </c>
      <c r="I2183" s="1">
        <v>2.59628058824958E-7</v>
      </c>
      <c r="J2183" s="1">
        <v>2.59628058824958E-7</v>
      </c>
      <c r="K2183" s="1">
        <v>2.59628058824958E-7</v>
      </c>
      <c r="L2183" s="1">
        <v>9.3443007492604606E-5</v>
      </c>
      <c r="M2183" s="1">
        <v>9.3443007492604606E-5</v>
      </c>
      <c r="N2183">
        <v>0.56659700418442105</v>
      </c>
      <c r="O2183" t="str">
        <f>VLOOKUP(E2183,usvi_genera_relabel!A$2:B$12642,2)</f>
        <v>ASV_00445: Cyanobacteria; Oscillatoriaceae</v>
      </c>
    </row>
    <row r="2184" spans="1:15" x14ac:dyDescent="0.2">
      <c r="A2184" t="s">
        <v>12</v>
      </c>
      <c r="B2184" t="s">
        <v>25362</v>
      </c>
      <c r="C2184" t="s">
        <v>13</v>
      </c>
      <c r="D2184" t="s">
        <v>13</v>
      </c>
      <c r="E2184" t="s">
        <v>963</v>
      </c>
      <c r="F2184" t="s">
        <v>31</v>
      </c>
      <c r="G2184">
        <v>0.57351983828062403</v>
      </c>
      <c r="H2184" t="s">
        <v>25363</v>
      </c>
      <c r="I2184" s="1">
        <v>1.7150807861502601E-7</v>
      </c>
      <c r="J2184" s="1">
        <v>1.7150807861502601E-7</v>
      </c>
      <c r="K2184" s="1">
        <v>1.7150807861502601E-7</v>
      </c>
      <c r="L2184" s="1">
        <v>6.5244406567244797E-5</v>
      </c>
      <c r="M2184" s="1">
        <v>6.5244406567244797E-5</v>
      </c>
      <c r="N2184">
        <v>0.57351983828062403</v>
      </c>
      <c r="O2184" t="str">
        <f>VLOOKUP(E2184,usvi_genera_relabel!A$2:B$12642,2)</f>
        <v>ASV_00445: Cyanobacteria; Oscillatoriaceae</v>
      </c>
    </row>
    <row r="2185" spans="1:15" x14ac:dyDescent="0.2">
      <c r="A2185" t="s">
        <v>12</v>
      </c>
      <c r="B2185" t="s">
        <v>25362</v>
      </c>
      <c r="C2185" t="s">
        <v>13</v>
      </c>
      <c r="D2185" t="s">
        <v>13</v>
      </c>
      <c r="E2185" t="s">
        <v>963</v>
      </c>
      <c r="F2185" t="s">
        <v>15</v>
      </c>
      <c r="G2185">
        <v>0.50081887827356797</v>
      </c>
      <c r="H2185" t="s">
        <v>25363</v>
      </c>
      <c r="I2185" s="1">
        <v>8.6654986428964906E-6</v>
      </c>
      <c r="J2185" s="1">
        <v>8.6654986428964906E-6</v>
      </c>
      <c r="K2185" s="1">
        <v>8.6654986428964906E-6</v>
      </c>
      <c r="L2185">
        <v>1.84984549716742E-3</v>
      </c>
      <c r="M2185">
        <v>1.84984549716742E-3</v>
      </c>
      <c r="N2185">
        <v>0.50081887827356797</v>
      </c>
      <c r="O2185" t="str">
        <f>VLOOKUP(E2185,usvi_genera_relabel!A$2:B$12642,2)</f>
        <v>ASV_00445: Cyanobacteria; Oscillatoriaceae</v>
      </c>
    </row>
    <row r="2186" spans="1:15" x14ac:dyDescent="0.2">
      <c r="A2186" t="s">
        <v>12</v>
      </c>
      <c r="B2186" t="s">
        <v>25362</v>
      </c>
      <c r="C2186" t="s">
        <v>13</v>
      </c>
      <c r="D2186" t="s">
        <v>13</v>
      </c>
      <c r="E2186" t="s">
        <v>963</v>
      </c>
      <c r="F2186" t="s">
        <v>44</v>
      </c>
      <c r="G2186">
        <v>0.70530013004071801</v>
      </c>
      <c r="H2186" t="s">
        <v>25363</v>
      </c>
      <c r="I2186" s="1">
        <v>6.5663612127063797E-12</v>
      </c>
      <c r="J2186" s="1">
        <v>6.5663612127063797E-12</v>
      </c>
      <c r="K2186" s="1">
        <v>6.5663612127063797E-12</v>
      </c>
      <c r="L2186" s="1">
        <v>7.6386001901678596E-9</v>
      </c>
      <c r="M2186" s="1">
        <v>7.6386001901678596E-9</v>
      </c>
      <c r="N2186">
        <v>0.70530013004071801</v>
      </c>
      <c r="O2186" t="str">
        <f>VLOOKUP(E2186,usvi_genera_relabel!A$2:B$12642,2)</f>
        <v>ASV_00445: Cyanobacteria; Oscillatoriaceae</v>
      </c>
    </row>
    <row r="2187" spans="1:15" x14ac:dyDescent="0.2">
      <c r="A2187" t="s">
        <v>12</v>
      </c>
      <c r="B2187" t="s">
        <v>25362</v>
      </c>
      <c r="C2187" t="s">
        <v>13</v>
      </c>
      <c r="D2187" t="s">
        <v>13</v>
      </c>
      <c r="E2187" t="s">
        <v>963</v>
      </c>
      <c r="F2187" t="s">
        <v>159</v>
      </c>
      <c r="G2187">
        <v>0.68605509933314901</v>
      </c>
      <c r="H2187" t="s">
        <v>25363</v>
      </c>
      <c r="I2187" s="1">
        <v>4.0408158233535501E-11</v>
      </c>
      <c r="J2187" s="1">
        <v>4.0408158233535501E-11</v>
      </c>
      <c r="K2187" s="1">
        <v>4.0408158233535501E-11</v>
      </c>
      <c r="L2187" s="1">
        <v>3.8911913220666701E-8</v>
      </c>
      <c r="M2187" s="1">
        <v>3.8911913220666701E-8</v>
      </c>
      <c r="N2187">
        <v>0.68605509933314901</v>
      </c>
      <c r="O2187" t="str">
        <f>VLOOKUP(E2187,usvi_genera_relabel!A$2:B$12642,2)</f>
        <v>ASV_00445: Cyanobacteria; Oscillatoriaceae</v>
      </c>
    </row>
    <row r="2188" spans="1:15" x14ac:dyDescent="0.2">
      <c r="A2188" t="s">
        <v>12</v>
      </c>
      <c r="B2188" t="s">
        <v>25362</v>
      </c>
      <c r="C2188" t="s">
        <v>13</v>
      </c>
      <c r="D2188" t="s">
        <v>13</v>
      </c>
      <c r="E2188" t="s">
        <v>963</v>
      </c>
      <c r="F2188" t="s">
        <v>68</v>
      </c>
      <c r="G2188">
        <v>0.47048387061577002</v>
      </c>
      <c r="H2188" t="s">
        <v>25363</v>
      </c>
      <c r="I2188" s="1">
        <v>3.4690881703418198E-5</v>
      </c>
      <c r="J2188" s="1">
        <v>3.4690881703418198E-5</v>
      </c>
      <c r="K2188" s="1">
        <v>3.4690881703418198E-5</v>
      </c>
      <c r="L2188">
        <v>5.71294752252404E-3</v>
      </c>
      <c r="M2188">
        <v>5.71294752252404E-3</v>
      </c>
      <c r="N2188" t="s">
        <v>25361</v>
      </c>
      <c r="O2188" t="str">
        <f>VLOOKUP(E2188,usvi_genera_relabel!A$2:B$12642,2)</f>
        <v>ASV_00445: Cyanobacteria; Oscillatoriaceae</v>
      </c>
    </row>
    <row r="2189" spans="1:15" x14ac:dyDescent="0.2">
      <c r="A2189" t="s">
        <v>12</v>
      </c>
      <c r="B2189" t="s">
        <v>25362</v>
      </c>
      <c r="C2189" t="s">
        <v>13</v>
      </c>
      <c r="D2189" t="s">
        <v>13</v>
      </c>
      <c r="E2189" t="s">
        <v>963</v>
      </c>
      <c r="F2189" t="s">
        <v>122</v>
      </c>
      <c r="G2189">
        <v>0.57212736139010401</v>
      </c>
      <c r="H2189" t="s">
        <v>25363</v>
      </c>
      <c r="I2189" s="1">
        <v>6.3975341380575998E-7</v>
      </c>
      <c r="J2189" s="1">
        <v>6.3975341380575998E-7</v>
      </c>
      <c r="K2189" s="1">
        <v>6.3975341380575998E-7</v>
      </c>
      <c r="L2189" s="1">
        <v>2.06285168309256E-4</v>
      </c>
      <c r="M2189" s="1">
        <v>2.06285168309256E-4</v>
      </c>
      <c r="N2189">
        <v>0.57212736139010401</v>
      </c>
      <c r="O2189" t="str">
        <f>VLOOKUP(E2189,usvi_genera_relabel!A$2:B$12642,2)</f>
        <v>ASV_00445: Cyanobacteria; Oscillatoriaceae</v>
      </c>
    </row>
    <row r="2190" spans="1:15" x14ac:dyDescent="0.2">
      <c r="A2190" t="s">
        <v>12</v>
      </c>
      <c r="B2190" t="s">
        <v>25362</v>
      </c>
      <c r="C2190" t="s">
        <v>13</v>
      </c>
      <c r="D2190" t="s">
        <v>13</v>
      </c>
      <c r="E2190" t="s">
        <v>963</v>
      </c>
      <c r="F2190" t="s">
        <v>161</v>
      </c>
      <c r="G2190">
        <v>0.65746666723714897</v>
      </c>
      <c r="H2190" t="s">
        <v>25363</v>
      </c>
      <c r="I2190" s="1">
        <v>7.3048450557690496E-6</v>
      </c>
      <c r="J2190" s="1">
        <v>7.3048450557690496E-6</v>
      </c>
      <c r="K2190" s="1">
        <v>7.3048450557690496E-6</v>
      </c>
      <c r="L2190">
        <v>1.59836052956438E-3</v>
      </c>
      <c r="M2190">
        <v>1.59836052956438E-3</v>
      </c>
      <c r="N2190">
        <v>0.65746666723714897</v>
      </c>
      <c r="O2190" t="str">
        <f>VLOOKUP(E2190,usvi_genera_relabel!A$2:B$12642,2)</f>
        <v>ASV_00445: Cyanobacteria; Oscillatoriaceae</v>
      </c>
    </row>
    <row r="2191" spans="1:15" x14ac:dyDescent="0.2">
      <c r="A2191" t="s">
        <v>12</v>
      </c>
      <c r="B2191" t="s">
        <v>25362</v>
      </c>
      <c r="C2191" t="s">
        <v>13</v>
      </c>
      <c r="D2191" t="s">
        <v>13</v>
      </c>
      <c r="E2191" t="s">
        <v>963</v>
      </c>
      <c r="F2191" t="s">
        <v>48</v>
      </c>
      <c r="G2191">
        <v>0.50886191206171405</v>
      </c>
      <c r="H2191" t="s">
        <v>25363</v>
      </c>
      <c r="I2191" s="1">
        <v>5.8643460746763304E-6</v>
      </c>
      <c r="J2191" s="1">
        <v>5.8643460746763304E-6</v>
      </c>
      <c r="K2191" s="1">
        <v>5.8643460746763304E-6</v>
      </c>
      <c r="L2191">
        <v>1.33231952538589E-3</v>
      </c>
      <c r="M2191">
        <v>1.33231952538589E-3</v>
      </c>
      <c r="N2191">
        <v>0.50886191206171405</v>
      </c>
      <c r="O2191" t="str">
        <f>VLOOKUP(E2191,usvi_genera_relabel!A$2:B$12642,2)</f>
        <v>ASV_00445: Cyanobacteria; Oscillatoriaceae</v>
      </c>
    </row>
    <row r="2192" spans="1:15" x14ac:dyDescent="0.2">
      <c r="A2192" t="s">
        <v>12</v>
      </c>
      <c r="B2192" t="s">
        <v>25362</v>
      </c>
      <c r="C2192" t="s">
        <v>13</v>
      </c>
      <c r="D2192" t="s">
        <v>13</v>
      </c>
      <c r="E2192" t="s">
        <v>963</v>
      </c>
      <c r="F2192" t="s">
        <v>50</v>
      </c>
      <c r="G2192">
        <v>0.53928653569486695</v>
      </c>
      <c r="H2192" t="s">
        <v>25363</v>
      </c>
      <c r="I2192" s="1">
        <v>1.2194695550658099E-6</v>
      </c>
      <c r="J2192" s="1">
        <v>1.2194695550658099E-6</v>
      </c>
      <c r="K2192" s="1">
        <v>1.2194695550658099E-6</v>
      </c>
      <c r="L2192" s="1">
        <v>3.5557461332692998E-4</v>
      </c>
      <c r="M2192" s="1">
        <v>3.5557461332692998E-4</v>
      </c>
      <c r="N2192">
        <v>0.53928653569486695</v>
      </c>
      <c r="O2192" t="str">
        <f>VLOOKUP(E2192,usvi_genera_relabel!A$2:B$12642,2)</f>
        <v>ASV_00445: Cyanobacteria; Oscillatoriaceae</v>
      </c>
    </row>
    <row r="2193" spans="1:15" x14ac:dyDescent="0.2">
      <c r="A2193" t="s">
        <v>12</v>
      </c>
      <c r="B2193" t="s">
        <v>25362</v>
      </c>
      <c r="C2193" t="s">
        <v>13</v>
      </c>
      <c r="D2193" t="s">
        <v>13</v>
      </c>
      <c r="E2193" t="s">
        <v>963</v>
      </c>
      <c r="F2193" t="s">
        <v>37</v>
      </c>
      <c r="G2193">
        <v>0.72528449254496796</v>
      </c>
      <c r="H2193" t="s">
        <v>25363</v>
      </c>
      <c r="I2193" s="1">
        <v>8.4770863494185798E-13</v>
      </c>
      <c r="J2193" s="1">
        <v>8.4770863494185798E-13</v>
      </c>
      <c r="K2193" s="1">
        <v>8.4770863494185798E-13</v>
      </c>
      <c r="L2193" s="1">
        <v>1.20229655699536E-9</v>
      </c>
      <c r="M2193" s="1">
        <v>1.20229655699536E-9</v>
      </c>
      <c r="N2193">
        <v>0.72528449254496796</v>
      </c>
      <c r="O2193" t="str">
        <f>VLOOKUP(E2193,usvi_genera_relabel!A$2:B$12642,2)</f>
        <v>ASV_00445: Cyanobacteria; Oscillatoriaceae</v>
      </c>
    </row>
    <row r="2194" spans="1:15" x14ac:dyDescent="0.2">
      <c r="A2194" t="s">
        <v>12</v>
      </c>
      <c r="B2194" t="s">
        <v>25362</v>
      </c>
      <c r="C2194" t="s">
        <v>13</v>
      </c>
      <c r="D2194" t="s">
        <v>13</v>
      </c>
      <c r="E2194" t="s">
        <v>963</v>
      </c>
      <c r="F2194" t="s">
        <v>117</v>
      </c>
      <c r="G2194">
        <v>0.608246028730836</v>
      </c>
      <c r="H2194" t="s">
        <v>25363</v>
      </c>
      <c r="I2194" s="1">
        <v>1.8412598119536299E-8</v>
      </c>
      <c r="J2194" s="1">
        <v>1.8412598119536299E-8</v>
      </c>
      <c r="K2194" s="1">
        <v>1.8412598119536299E-8</v>
      </c>
      <c r="L2194" s="1">
        <v>9.1582906082544807E-6</v>
      </c>
      <c r="M2194" s="1">
        <v>9.1582906082544807E-6</v>
      </c>
      <c r="N2194">
        <v>0.608246028730836</v>
      </c>
      <c r="O2194" t="str">
        <f>VLOOKUP(E2194,usvi_genera_relabel!A$2:B$12642,2)</f>
        <v>ASV_00445: Cyanobacteria; Oscillatoriaceae</v>
      </c>
    </row>
    <row r="2195" spans="1:15" x14ac:dyDescent="0.2">
      <c r="A2195" t="s">
        <v>12</v>
      </c>
      <c r="B2195" t="s">
        <v>25362</v>
      </c>
      <c r="C2195" t="s">
        <v>13</v>
      </c>
      <c r="D2195" t="s">
        <v>13</v>
      </c>
      <c r="E2195" t="s">
        <v>963</v>
      </c>
      <c r="F2195" t="s">
        <v>66</v>
      </c>
      <c r="G2195">
        <v>0.48063287982476799</v>
      </c>
      <c r="H2195" t="s">
        <v>25363</v>
      </c>
      <c r="I2195" s="1">
        <v>2.2130378694120699E-5</v>
      </c>
      <c r="J2195" s="1">
        <v>2.2130378694120699E-5</v>
      </c>
      <c r="K2195" s="1">
        <v>2.2130378694120699E-5</v>
      </c>
      <c r="L2195">
        <v>3.9683428671810203E-3</v>
      </c>
      <c r="M2195">
        <v>3.9683428671810203E-3</v>
      </c>
      <c r="N2195" t="s">
        <v>25361</v>
      </c>
      <c r="O2195" t="str">
        <f>VLOOKUP(E2195,usvi_genera_relabel!A$2:B$12642,2)</f>
        <v>ASV_00445: Cyanobacteria; Oscillatoriaceae</v>
      </c>
    </row>
    <row r="2196" spans="1:15" x14ac:dyDescent="0.2">
      <c r="A2196" t="s">
        <v>12</v>
      </c>
      <c r="B2196" t="s">
        <v>25362</v>
      </c>
      <c r="C2196" t="s">
        <v>13</v>
      </c>
      <c r="D2196" t="s">
        <v>13</v>
      </c>
      <c r="E2196" t="s">
        <v>963</v>
      </c>
      <c r="F2196" t="s">
        <v>45</v>
      </c>
      <c r="G2196">
        <v>0.68972935432271898</v>
      </c>
      <c r="H2196" t="s">
        <v>25363</v>
      </c>
      <c r="I2196" s="1">
        <v>2.88738116667258E-11</v>
      </c>
      <c r="J2196" s="1">
        <v>2.88738116667258E-11</v>
      </c>
      <c r="K2196" s="1">
        <v>2.88738116667258E-11</v>
      </c>
      <c r="L2196" s="1">
        <v>2.91679892369458E-8</v>
      </c>
      <c r="M2196" s="1">
        <v>2.91679892369458E-8</v>
      </c>
      <c r="N2196">
        <v>0.68972935432271898</v>
      </c>
      <c r="O2196" t="str">
        <f>VLOOKUP(E2196,usvi_genera_relabel!A$2:B$12642,2)</f>
        <v>ASV_00445: Cyanobacteria; Oscillatoriaceae</v>
      </c>
    </row>
    <row r="2197" spans="1:15" x14ac:dyDescent="0.2">
      <c r="A2197" t="s">
        <v>12</v>
      </c>
      <c r="B2197" t="s">
        <v>25362</v>
      </c>
      <c r="C2197" t="s">
        <v>13</v>
      </c>
      <c r="D2197" t="s">
        <v>13</v>
      </c>
      <c r="E2197" t="s">
        <v>963</v>
      </c>
      <c r="F2197" t="s">
        <v>30</v>
      </c>
      <c r="G2197">
        <v>0.70417993034877502</v>
      </c>
      <c r="H2197" t="s">
        <v>25363</v>
      </c>
      <c r="I2197" s="1">
        <v>7.32787690656492E-12</v>
      </c>
      <c r="J2197" s="1">
        <v>7.32787690656492E-12</v>
      </c>
      <c r="K2197" s="1">
        <v>7.32787690656492E-12</v>
      </c>
      <c r="L2197" s="1">
        <v>8.4616010599440305E-9</v>
      </c>
      <c r="M2197" s="1">
        <v>8.4616010599440305E-9</v>
      </c>
      <c r="N2197">
        <v>0.70417993034877502</v>
      </c>
      <c r="O2197" t="str">
        <f>VLOOKUP(E2197,usvi_genera_relabel!A$2:B$12642,2)</f>
        <v>ASV_00445: Cyanobacteria; Oscillatoriaceae</v>
      </c>
    </row>
    <row r="2198" spans="1:15" x14ac:dyDescent="0.2">
      <c r="A2198" t="s">
        <v>12</v>
      </c>
      <c r="B2198" t="s">
        <v>25362</v>
      </c>
      <c r="C2198" t="s">
        <v>13</v>
      </c>
      <c r="D2198" t="s">
        <v>13</v>
      </c>
      <c r="E2198" t="s">
        <v>336</v>
      </c>
      <c r="F2198" t="s">
        <v>37</v>
      </c>
      <c r="G2198">
        <v>0.53561737677321097</v>
      </c>
      <c r="H2198" t="s">
        <v>25363</v>
      </c>
      <c r="I2198" s="1">
        <v>1.4858773481963399E-6</v>
      </c>
      <c r="J2198" s="1">
        <v>1.4858773481963399E-6</v>
      </c>
      <c r="K2198" s="1">
        <v>1.4858773481963399E-6</v>
      </c>
      <c r="L2198" s="1">
        <v>4.1965636089232597E-4</v>
      </c>
      <c r="M2198" s="1">
        <v>4.1965636089232597E-4</v>
      </c>
      <c r="N2198">
        <v>0.53561737677321097</v>
      </c>
      <c r="O2198" t="str">
        <f>VLOOKUP(E2198,usvi_genera_relabel!A$2:B$12642,2)</f>
        <v>ASV_00448: Gammaproteobacteria; Coxiella</v>
      </c>
    </row>
    <row r="2199" spans="1:15" x14ac:dyDescent="0.2">
      <c r="A2199" t="s">
        <v>12</v>
      </c>
      <c r="B2199" t="s">
        <v>25362</v>
      </c>
      <c r="C2199" t="s">
        <v>13</v>
      </c>
      <c r="D2199" t="s">
        <v>13</v>
      </c>
      <c r="E2199" t="s">
        <v>336</v>
      </c>
      <c r="F2199" t="s">
        <v>45</v>
      </c>
      <c r="G2199">
        <v>0.48490728459563498</v>
      </c>
      <c r="H2199" t="s">
        <v>25363</v>
      </c>
      <c r="I2199" s="1">
        <v>1.82347023113011E-5</v>
      </c>
      <c r="J2199" s="1">
        <v>1.82347023113011E-5</v>
      </c>
      <c r="K2199" s="1">
        <v>1.82347023113011E-5</v>
      </c>
      <c r="L2199">
        <v>3.3998274590875E-3</v>
      </c>
      <c r="M2199">
        <v>3.3998274590875E-3</v>
      </c>
      <c r="N2199" t="s">
        <v>25361</v>
      </c>
      <c r="O2199" t="str">
        <f>VLOOKUP(E2199,usvi_genera_relabel!A$2:B$12642,2)</f>
        <v>ASV_00448: Gammaproteobacteria; Coxiella</v>
      </c>
    </row>
    <row r="2200" spans="1:15" x14ac:dyDescent="0.2">
      <c r="A2200" t="s">
        <v>12</v>
      </c>
      <c r="B2200" t="s">
        <v>25362</v>
      </c>
      <c r="C2200" t="s">
        <v>13</v>
      </c>
      <c r="D2200" t="s">
        <v>13</v>
      </c>
      <c r="E2200" t="s">
        <v>155</v>
      </c>
      <c r="F2200" t="s">
        <v>44</v>
      </c>
      <c r="G2200">
        <v>0.50001598078079501</v>
      </c>
      <c r="H2200" t="s">
        <v>25363</v>
      </c>
      <c r="I2200" s="1">
        <v>9.0050629375535294E-6</v>
      </c>
      <c r="J2200" s="1">
        <v>9.0050629375535294E-6</v>
      </c>
      <c r="K2200" s="1">
        <v>9.0050629375535294E-6</v>
      </c>
      <c r="L2200">
        <v>1.9068693336449401E-3</v>
      </c>
      <c r="M2200">
        <v>1.9068693336449401E-3</v>
      </c>
      <c r="N2200">
        <v>0.50001598078079501</v>
      </c>
      <c r="O2200" t="str">
        <f>VLOOKUP(E2200,usvi_genera_relabel!A$2:B$12642,2)</f>
        <v>ASV_00451: Bdellovibrionia; Bacteriovoracaceae</v>
      </c>
    </row>
    <row r="2201" spans="1:15" x14ac:dyDescent="0.2">
      <c r="A2201" t="s">
        <v>12</v>
      </c>
      <c r="B2201" t="s">
        <v>25362</v>
      </c>
      <c r="C2201" t="s">
        <v>13</v>
      </c>
      <c r="D2201" t="s">
        <v>13</v>
      </c>
      <c r="E2201" t="s">
        <v>155</v>
      </c>
      <c r="F2201" t="s">
        <v>159</v>
      </c>
      <c r="G2201">
        <v>0.50852644399643798</v>
      </c>
      <c r="H2201" t="s">
        <v>25363</v>
      </c>
      <c r="I2201" s="1">
        <v>5.96181720331924E-6</v>
      </c>
      <c r="J2201" s="1">
        <v>5.96181720331924E-6</v>
      </c>
      <c r="K2201" s="1">
        <v>5.96181720331924E-6</v>
      </c>
      <c r="L2201">
        <v>1.35093569933714E-3</v>
      </c>
      <c r="M2201">
        <v>1.35093569933714E-3</v>
      </c>
      <c r="N2201">
        <v>0.50852644399643798</v>
      </c>
      <c r="O2201" t="str">
        <f>VLOOKUP(E2201,usvi_genera_relabel!A$2:B$12642,2)</f>
        <v>ASV_00451: Bdellovibrionia; Bacteriovoracaceae</v>
      </c>
    </row>
    <row r="2202" spans="1:15" x14ac:dyDescent="0.2">
      <c r="A2202" t="s">
        <v>12</v>
      </c>
      <c r="B2202" t="s">
        <v>25362</v>
      </c>
      <c r="C2202" t="s">
        <v>13</v>
      </c>
      <c r="D2202" t="s">
        <v>13</v>
      </c>
      <c r="E2202" t="s">
        <v>155</v>
      </c>
      <c r="F2202" t="s">
        <v>161</v>
      </c>
      <c r="G2202">
        <v>0.61524848933047604</v>
      </c>
      <c r="H2202" t="s">
        <v>25363</v>
      </c>
      <c r="I2202" s="1">
        <v>3.94573605646417E-5</v>
      </c>
      <c r="J2202" s="1">
        <v>3.94573605646417E-5</v>
      </c>
      <c r="K2202" s="1">
        <v>3.94573605646417E-5</v>
      </c>
      <c r="L2202">
        <v>6.3483373934680896E-3</v>
      </c>
      <c r="M2202">
        <v>6.3483373934680896E-3</v>
      </c>
      <c r="N2202">
        <v>0.61524848933047604</v>
      </c>
      <c r="O2202" t="str">
        <f>VLOOKUP(E2202,usvi_genera_relabel!A$2:B$12642,2)</f>
        <v>ASV_00451: Bdellovibrionia; Bacteriovoracaceae</v>
      </c>
    </row>
    <row r="2203" spans="1:15" x14ac:dyDescent="0.2">
      <c r="A2203" t="s">
        <v>12</v>
      </c>
      <c r="B2203" t="s">
        <v>25362</v>
      </c>
      <c r="C2203" t="s">
        <v>13</v>
      </c>
      <c r="D2203" t="s">
        <v>13</v>
      </c>
      <c r="E2203" t="s">
        <v>155</v>
      </c>
      <c r="F2203" t="s">
        <v>37</v>
      </c>
      <c r="G2203">
        <v>0.58732702932646397</v>
      </c>
      <c r="H2203" t="s">
        <v>25363</v>
      </c>
      <c r="I2203" s="1">
        <v>7.28646562617091E-8</v>
      </c>
      <c r="J2203" s="1">
        <v>7.28646562617091E-8</v>
      </c>
      <c r="K2203" s="1">
        <v>7.28646562617091E-8</v>
      </c>
      <c r="L2203" s="1">
        <v>3.0868748879148801E-5</v>
      </c>
      <c r="M2203" s="1">
        <v>3.0868748879148801E-5</v>
      </c>
      <c r="N2203">
        <v>0.58732702932646397</v>
      </c>
      <c r="O2203" t="str">
        <f>VLOOKUP(E2203,usvi_genera_relabel!A$2:B$12642,2)</f>
        <v>ASV_00451: Bdellovibrionia; Bacteriovoracaceae</v>
      </c>
    </row>
    <row r="2204" spans="1:15" x14ac:dyDescent="0.2">
      <c r="A2204" t="s">
        <v>12</v>
      </c>
      <c r="B2204" t="s">
        <v>25362</v>
      </c>
      <c r="C2204" t="s">
        <v>13</v>
      </c>
      <c r="D2204" t="s">
        <v>13</v>
      </c>
      <c r="E2204" t="s">
        <v>155</v>
      </c>
      <c r="F2204" t="s">
        <v>45</v>
      </c>
      <c r="G2204">
        <v>0.46726995976587299</v>
      </c>
      <c r="H2204" t="s">
        <v>25363</v>
      </c>
      <c r="I2204" s="1">
        <v>3.9880703275198898E-5</v>
      </c>
      <c r="J2204" s="1">
        <v>3.9880703275198898E-5</v>
      </c>
      <c r="K2204" s="1">
        <v>3.9880703275198898E-5</v>
      </c>
      <c r="L2204">
        <v>6.40460370694156E-3</v>
      </c>
      <c r="M2204">
        <v>6.40460370694156E-3</v>
      </c>
      <c r="N2204" t="s">
        <v>25361</v>
      </c>
      <c r="O2204" t="str">
        <f>VLOOKUP(E2204,usvi_genera_relabel!A$2:B$12642,2)</f>
        <v>ASV_00451: Bdellovibrionia; Bacteriovoracaceae</v>
      </c>
    </row>
    <row r="2205" spans="1:15" x14ac:dyDescent="0.2">
      <c r="A2205" t="s">
        <v>12</v>
      </c>
      <c r="B2205" t="s">
        <v>25362</v>
      </c>
      <c r="C2205" t="s">
        <v>13</v>
      </c>
      <c r="D2205" t="s">
        <v>13</v>
      </c>
      <c r="E2205" t="s">
        <v>155</v>
      </c>
      <c r="F2205" t="s">
        <v>30</v>
      </c>
      <c r="G2205">
        <v>0.478547199088659</v>
      </c>
      <c r="H2205" t="s">
        <v>25363</v>
      </c>
      <c r="I2205" s="1">
        <v>2.4300477798717699E-5</v>
      </c>
      <c r="J2205" s="1">
        <v>2.4300477798717699E-5</v>
      </c>
      <c r="K2205" s="1">
        <v>2.4300477798717699E-5</v>
      </c>
      <c r="L2205">
        <v>4.2685095056551204E-3</v>
      </c>
      <c r="M2205">
        <v>4.2685095056551204E-3</v>
      </c>
      <c r="N2205" t="s">
        <v>25361</v>
      </c>
      <c r="O2205" t="str">
        <f>VLOOKUP(E2205,usvi_genera_relabel!A$2:B$12642,2)</f>
        <v>ASV_00451: Bdellovibrionia; Bacteriovoracaceae</v>
      </c>
    </row>
    <row r="2206" spans="1:15" x14ac:dyDescent="0.2">
      <c r="A2206" t="s">
        <v>12</v>
      </c>
      <c r="B2206" t="s">
        <v>25362</v>
      </c>
      <c r="C2206" t="s">
        <v>13</v>
      </c>
      <c r="D2206" t="s">
        <v>13</v>
      </c>
      <c r="E2206" t="s">
        <v>964</v>
      </c>
      <c r="F2206" t="s">
        <v>44</v>
      </c>
      <c r="G2206">
        <v>-0.509206514784177</v>
      </c>
      <c r="H2206" t="s">
        <v>25363</v>
      </c>
      <c r="I2206" s="1">
        <v>5.7657749703021303E-6</v>
      </c>
      <c r="J2206" s="1">
        <v>5.7657749703021303E-6</v>
      </c>
      <c r="K2206" s="1">
        <v>5.7657749703021303E-6</v>
      </c>
      <c r="L2206">
        <v>1.31288398047499E-3</v>
      </c>
      <c r="M2206">
        <v>1.31288398047499E-3</v>
      </c>
      <c r="N2206">
        <v>-0.509206514784177</v>
      </c>
      <c r="O2206" t="str">
        <f>VLOOKUP(E2206,usvi_genera_relabel!A$2:B$12642,2)</f>
        <v>ASV_00452: Gammaproteobacteria; Candidatus Endoecteinascidia</v>
      </c>
    </row>
    <row r="2207" spans="1:15" x14ac:dyDescent="0.2">
      <c r="A2207" t="s">
        <v>12</v>
      </c>
      <c r="B2207" t="s">
        <v>25362</v>
      </c>
      <c r="C2207" t="s">
        <v>13</v>
      </c>
      <c r="D2207" t="s">
        <v>13</v>
      </c>
      <c r="E2207" t="s">
        <v>964</v>
      </c>
      <c r="F2207" t="s">
        <v>159</v>
      </c>
      <c r="G2207">
        <v>-0.54058594714889496</v>
      </c>
      <c r="H2207" t="s">
        <v>25363</v>
      </c>
      <c r="I2207" s="1">
        <v>1.13641608579661E-6</v>
      </c>
      <c r="J2207" s="1">
        <v>1.13641608579661E-6</v>
      </c>
      <c r="K2207" s="1">
        <v>1.13641608579661E-6</v>
      </c>
      <c r="L2207" s="1">
        <v>3.3550678517243099E-4</v>
      </c>
      <c r="M2207" s="1">
        <v>3.3550678517243099E-4</v>
      </c>
      <c r="N2207">
        <v>-0.54058594714889496</v>
      </c>
      <c r="O2207" t="str">
        <f>VLOOKUP(E2207,usvi_genera_relabel!A$2:B$12642,2)</f>
        <v>ASV_00452: Gammaproteobacteria; Candidatus Endoecteinascidia</v>
      </c>
    </row>
    <row r="2208" spans="1:15" x14ac:dyDescent="0.2">
      <c r="A2208" t="s">
        <v>12</v>
      </c>
      <c r="B2208" t="s">
        <v>25362</v>
      </c>
      <c r="C2208" t="s">
        <v>13</v>
      </c>
      <c r="D2208" t="s">
        <v>13</v>
      </c>
      <c r="E2208" t="s">
        <v>964</v>
      </c>
      <c r="F2208" t="s">
        <v>37</v>
      </c>
      <c r="G2208">
        <v>-0.57743313813935604</v>
      </c>
      <c r="H2208" t="s">
        <v>25363</v>
      </c>
      <c r="I2208" s="1">
        <v>1.3509917644748299E-7</v>
      </c>
      <c r="J2208" s="1">
        <v>1.3509917644748299E-7</v>
      </c>
      <c r="K2208" s="1">
        <v>1.3509917644748299E-7</v>
      </c>
      <c r="L2208" s="1">
        <v>5.2831470951063401E-5</v>
      </c>
      <c r="M2208" s="1">
        <v>5.2831470951063401E-5</v>
      </c>
      <c r="N2208">
        <v>-0.57743313813935604</v>
      </c>
      <c r="O2208" t="str">
        <f>VLOOKUP(E2208,usvi_genera_relabel!A$2:B$12642,2)</f>
        <v>ASV_00452: Gammaproteobacteria; Candidatus Endoecteinascidia</v>
      </c>
    </row>
    <row r="2209" spans="1:15" x14ac:dyDescent="0.2">
      <c r="A2209" t="s">
        <v>12</v>
      </c>
      <c r="B2209" t="s">
        <v>25362</v>
      </c>
      <c r="C2209" t="s">
        <v>13</v>
      </c>
      <c r="D2209" t="s">
        <v>13</v>
      </c>
      <c r="E2209" t="s">
        <v>964</v>
      </c>
      <c r="F2209" t="s">
        <v>45</v>
      </c>
      <c r="G2209">
        <v>-0.45141677660455098</v>
      </c>
      <c r="H2209" t="s">
        <v>25363</v>
      </c>
      <c r="I2209" s="1">
        <v>7.7755768885649096E-5</v>
      </c>
      <c r="J2209" s="1">
        <v>7.7755768885649096E-5</v>
      </c>
      <c r="K2209" s="1">
        <v>7.7755768885649096E-5</v>
      </c>
      <c r="L2209">
        <v>1.1076179118904499E-2</v>
      </c>
      <c r="M2209">
        <v>1.1076179118904499E-2</v>
      </c>
      <c r="N2209" t="s">
        <v>25361</v>
      </c>
      <c r="O2209" t="str">
        <f>VLOOKUP(E2209,usvi_genera_relabel!A$2:B$12642,2)</f>
        <v>ASV_00452: Gammaproteobacteria; Candidatus Endoecteinascidia</v>
      </c>
    </row>
    <row r="2210" spans="1:15" x14ac:dyDescent="0.2">
      <c r="A2210" t="s">
        <v>12</v>
      </c>
      <c r="B2210" t="s">
        <v>25362</v>
      </c>
      <c r="C2210" t="s">
        <v>13</v>
      </c>
      <c r="D2210" t="s">
        <v>13</v>
      </c>
      <c r="E2210" t="s">
        <v>156</v>
      </c>
      <c r="F2210" t="s">
        <v>37</v>
      </c>
      <c r="G2210">
        <v>-0.476701078386641</v>
      </c>
      <c r="H2210" t="s">
        <v>25363</v>
      </c>
      <c r="I2210" s="1">
        <v>2.63848525123838E-5</v>
      </c>
      <c r="J2210" s="1">
        <v>2.63848525123838E-5</v>
      </c>
      <c r="K2210" s="1">
        <v>2.63848525123838E-5</v>
      </c>
      <c r="L2210">
        <v>4.5710545458144004E-3</v>
      </c>
      <c r="M2210">
        <v>4.5710545458144004E-3</v>
      </c>
      <c r="N2210" t="s">
        <v>25361</v>
      </c>
      <c r="O2210" t="str">
        <f>VLOOKUP(E2210,usvi_genera_relabel!A$2:B$12642,2)</f>
        <v>ASV_00453: Alphaproteobacteria; AEGEAN-169 marine group</v>
      </c>
    </row>
    <row r="2211" spans="1:15" x14ac:dyDescent="0.2">
      <c r="A2211" t="s">
        <v>12</v>
      </c>
      <c r="B2211" t="s">
        <v>25362</v>
      </c>
      <c r="C2211" t="s">
        <v>13</v>
      </c>
      <c r="D2211" t="s">
        <v>13</v>
      </c>
      <c r="E2211" t="s">
        <v>830</v>
      </c>
      <c r="F2211" t="s">
        <v>44</v>
      </c>
      <c r="G2211">
        <v>-0.55496097912684905</v>
      </c>
      <c r="H2211" t="s">
        <v>25363</v>
      </c>
      <c r="I2211" s="1">
        <v>5.1040500960290998E-7</v>
      </c>
      <c r="J2211" s="1">
        <v>5.1040500960290998E-7</v>
      </c>
      <c r="K2211" s="1">
        <v>5.1040500960290998E-7</v>
      </c>
      <c r="L2211" s="1">
        <v>1.6953501926095799E-4</v>
      </c>
      <c r="M2211" s="1">
        <v>1.6953501926095799E-4</v>
      </c>
      <c r="N2211">
        <v>-0.55496097912684905</v>
      </c>
      <c r="O2211" t="str">
        <f>VLOOKUP(E2211,usvi_genera_relabel!A$2:B$12642,2)</f>
        <v>ASV_00460: Verrucomicrobiae; Lentimonas</v>
      </c>
    </row>
    <row r="2212" spans="1:15" x14ac:dyDescent="0.2">
      <c r="A2212" t="s">
        <v>12</v>
      </c>
      <c r="B2212" t="s">
        <v>25362</v>
      </c>
      <c r="C2212" t="s">
        <v>13</v>
      </c>
      <c r="D2212" t="s">
        <v>13</v>
      </c>
      <c r="E2212" t="s">
        <v>830</v>
      </c>
      <c r="F2212" t="s">
        <v>159</v>
      </c>
      <c r="G2212">
        <v>-0.568768807772709</v>
      </c>
      <c r="H2212" t="s">
        <v>25363</v>
      </c>
      <c r="I2212" s="1">
        <v>2.28194386206026E-7</v>
      </c>
      <c r="J2212" s="1">
        <v>2.28194386206026E-7</v>
      </c>
      <c r="K2212" s="1">
        <v>2.28194386206026E-7</v>
      </c>
      <c r="L2212" s="1">
        <v>8.3953229409376601E-5</v>
      </c>
      <c r="M2212" s="1">
        <v>8.3953229409376601E-5</v>
      </c>
      <c r="N2212">
        <v>-0.568768807772709</v>
      </c>
      <c r="O2212" t="str">
        <f>VLOOKUP(E2212,usvi_genera_relabel!A$2:B$12642,2)</f>
        <v>ASV_00460: Verrucomicrobiae; Lentimonas</v>
      </c>
    </row>
    <row r="2213" spans="1:15" x14ac:dyDescent="0.2">
      <c r="A2213" t="s">
        <v>12</v>
      </c>
      <c r="B2213" t="s">
        <v>25362</v>
      </c>
      <c r="C2213" t="s">
        <v>13</v>
      </c>
      <c r="D2213" t="s">
        <v>13</v>
      </c>
      <c r="E2213" t="s">
        <v>830</v>
      </c>
      <c r="F2213" t="s">
        <v>115</v>
      </c>
      <c r="G2213">
        <v>0.64270837971260597</v>
      </c>
      <c r="H2213" t="s">
        <v>25363</v>
      </c>
      <c r="I2213" s="1">
        <v>1.7931455125264998E-5</v>
      </c>
      <c r="J2213" s="1">
        <v>1.7931455125264998E-5</v>
      </c>
      <c r="K2213" s="1">
        <v>1.7931455125264998E-5</v>
      </c>
      <c r="L2213">
        <v>3.3496694086732198E-3</v>
      </c>
      <c r="M2213">
        <v>3.3496694086732198E-3</v>
      </c>
      <c r="N2213">
        <v>0.64270837971260597</v>
      </c>
      <c r="O2213" t="str">
        <f>VLOOKUP(E2213,usvi_genera_relabel!A$2:B$12642,2)</f>
        <v>ASV_00460: Verrucomicrobiae; Lentimonas</v>
      </c>
    </row>
    <row r="2214" spans="1:15" x14ac:dyDescent="0.2">
      <c r="A2214" t="s">
        <v>12</v>
      </c>
      <c r="B2214" t="s">
        <v>25362</v>
      </c>
      <c r="C2214" t="s">
        <v>13</v>
      </c>
      <c r="D2214" t="s">
        <v>13</v>
      </c>
      <c r="E2214" t="s">
        <v>830</v>
      </c>
      <c r="F2214" t="s">
        <v>37</v>
      </c>
      <c r="G2214">
        <v>-0.72266301121305299</v>
      </c>
      <c r="H2214" t="s">
        <v>25363</v>
      </c>
      <c r="I2214" s="1">
        <v>1.12009640539057E-12</v>
      </c>
      <c r="J2214" s="1">
        <v>1.12009640539057E-12</v>
      </c>
      <c r="K2214" s="1">
        <v>1.12009640539057E-12</v>
      </c>
      <c r="L2214" s="1">
        <v>1.5357600619871401E-9</v>
      </c>
      <c r="M2214" s="1">
        <v>1.5357600619871401E-9</v>
      </c>
      <c r="N2214">
        <v>-0.72266301121305299</v>
      </c>
      <c r="O2214" t="str">
        <f>VLOOKUP(E2214,usvi_genera_relabel!A$2:B$12642,2)</f>
        <v>ASV_00460: Verrucomicrobiae; Lentimonas</v>
      </c>
    </row>
    <row r="2215" spans="1:15" x14ac:dyDescent="0.2">
      <c r="A2215" t="s">
        <v>12</v>
      </c>
      <c r="B2215" t="s">
        <v>25362</v>
      </c>
      <c r="C2215" t="s">
        <v>13</v>
      </c>
      <c r="D2215" t="s">
        <v>13</v>
      </c>
      <c r="E2215" t="s">
        <v>830</v>
      </c>
      <c r="F2215" t="s">
        <v>45</v>
      </c>
      <c r="G2215">
        <v>-0.46566324560632499</v>
      </c>
      <c r="H2215" t="s">
        <v>25363</v>
      </c>
      <c r="I2215" s="1">
        <v>4.2737174912383E-5</v>
      </c>
      <c r="J2215" s="1">
        <v>4.2737174912383E-5</v>
      </c>
      <c r="K2215" s="1">
        <v>4.2737174912383E-5</v>
      </c>
      <c r="L2215">
        <v>6.7634451769163096E-3</v>
      </c>
      <c r="M2215">
        <v>6.7634451769163096E-3</v>
      </c>
      <c r="N2215" t="s">
        <v>25361</v>
      </c>
      <c r="O2215" t="str">
        <f>VLOOKUP(E2215,usvi_genera_relabel!A$2:B$12642,2)</f>
        <v>ASV_00460: Verrucomicrobiae; Lentimonas</v>
      </c>
    </row>
    <row r="2216" spans="1:15" x14ac:dyDescent="0.2">
      <c r="A2216" t="s">
        <v>12</v>
      </c>
      <c r="B2216" t="s">
        <v>25362</v>
      </c>
      <c r="C2216" t="s">
        <v>13</v>
      </c>
      <c r="D2216" t="s">
        <v>13</v>
      </c>
      <c r="E2216" t="s">
        <v>830</v>
      </c>
      <c r="F2216" t="s">
        <v>30</v>
      </c>
      <c r="G2216">
        <v>-0.454254460547584</v>
      </c>
      <c r="H2216" t="s">
        <v>25363</v>
      </c>
      <c r="I2216" s="1">
        <v>6.9162711246781698E-5</v>
      </c>
      <c r="J2216" s="1">
        <v>6.9162711246781698E-5</v>
      </c>
      <c r="K2216" s="1">
        <v>6.9162711246781698E-5</v>
      </c>
      <c r="L2216">
        <v>1.00216935006959E-2</v>
      </c>
      <c r="M2216">
        <v>1.00216935006959E-2</v>
      </c>
      <c r="N2216" t="s">
        <v>25361</v>
      </c>
      <c r="O2216" t="str">
        <f>VLOOKUP(E2216,usvi_genera_relabel!A$2:B$12642,2)</f>
        <v>ASV_00460: Verrucomicrobiae; Lentimonas</v>
      </c>
    </row>
    <row r="2217" spans="1:15" x14ac:dyDescent="0.2">
      <c r="A2217" t="s">
        <v>12</v>
      </c>
      <c r="B2217" t="s">
        <v>25362</v>
      </c>
      <c r="C2217" t="s">
        <v>13</v>
      </c>
      <c r="D2217" t="s">
        <v>13</v>
      </c>
      <c r="E2217" t="s">
        <v>722</v>
      </c>
      <c r="F2217" t="s">
        <v>44</v>
      </c>
      <c r="G2217">
        <v>-0.45446167196297199</v>
      </c>
      <c r="H2217" t="s">
        <v>25363</v>
      </c>
      <c r="I2217" s="1">
        <v>6.8571006375479495E-5</v>
      </c>
      <c r="J2217" s="1">
        <v>6.8571006375479495E-5</v>
      </c>
      <c r="K2217" s="1">
        <v>6.8571006375479495E-5</v>
      </c>
      <c r="L2217">
        <v>9.9488448123308797E-3</v>
      </c>
      <c r="M2217">
        <v>9.9488448123308797E-3</v>
      </c>
      <c r="N2217" t="s">
        <v>25361</v>
      </c>
      <c r="O2217" t="str">
        <f>VLOOKUP(E2217,usvi_genera_relabel!A$2:B$12642,2)</f>
        <v>ASV_00471: Bacteroidia; NS5 marine group</v>
      </c>
    </row>
    <row r="2218" spans="1:15" x14ac:dyDescent="0.2">
      <c r="A2218" t="s">
        <v>12</v>
      </c>
      <c r="B2218" t="s">
        <v>25362</v>
      </c>
      <c r="C2218" t="s">
        <v>13</v>
      </c>
      <c r="D2218" t="s">
        <v>13</v>
      </c>
      <c r="E2218" t="s">
        <v>722</v>
      </c>
      <c r="F2218" t="s">
        <v>37</v>
      </c>
      <c r="G2218">
        <v>-0.482784777086602</v>
      </c>
      <c r="H2218" t="s">
        <v>25363</v>
      </c>
      <c r="I2218" s="1">
        <v>2.0081445987336701E-5</v>
      </c>
      <c r="J2218" s="1">
        <v>2.0081445987336701E-5</v>
      </c>
      <c r="K2218" s="1">
        <v>2.0081445987336701E-5</v>
      </c>
      <c r="L2218">
        <v>3.6803105844391E-3</v>
      </c>
      <c r="M2218">
        <v>3.6803105844391E-3</v>
      </c>
      <c r="N2218" t="s">
        <v>25361</v>
      </c>
      <c r="O2218" t="str">
        <f>VLOOKUP(E2218,usvi_genera_relabel!A$2:B$12642,2)</f>
        <v>ASV_00471: Bacteroidia; NS5 marine group</v>
      </c>
    </row>
    <row r="2219" spans="1:15" x14ac:dyDescent="0.2">
      <c r="A2219" t="s">
        <v>12</v>
      </c>
      <c r="B2219" t="s">
        <v>25362</v>
      </c>
      <c r="C2219" t="s">
        <v>13</v>
      </c>
      <c r="D2219" t="s">
        <v>13</v>
      </c>
      <c r="E2219" t="s">
        <v>967</v>
      </c>
      <c r="F2219" t="s">
        <v>157</v>
      </c>
      <c r="G2219">
        <v>0.54416687941539599</v>
      </c>
      <c r="H2219" t="s">
        <v>25363</v>
      </c>
      <c r="I2219" s="1">
        <v>9.3422095604822803E-7</v>
      </c>
      <c r="J2219" s="1">
        <v>9.3422095604822803E-7</v>
      </c>
      <c r="K2219" s="1">
        <v>9.3422095604822803E-7</v>
      </c>
      <c r="L2219" s="1">
        <v>2.8359746010327001E-4</v>
      </c>
      <c r="M2219" s="1">
        <v>2.8359746010327001E-4</v>
      </c>
      <c r="N2219">
        <v>0.54416687941539599</v>
      </c>
      <c r="O2219" t="str">
        <f>VLOOKUP(E2219,usvi_genera_relabel!A$2:B$12642,2)</f>
        <v>ASV_00474: Actinobacteria; Microbacteriaceae</v>
      </c>
    </row>
    <row r="2220" spans="1:15" x14ac:dyDescent="0.2">
      <c r="A2220" t="s">
        <v>12</v>
      </c>
      <c r="B2220" t="s">
        <v>25362</v>
      </c>
      <c r="C2220" t="s">
        <v>13</v>
      </c>
      <c r="D2220" t="s">
        <v>13</v>
      </c>
      <c r="E2220" t="s">
        <v>967</v>
      </c>
      <c r="F2220" t="s">
        <v>31</v>
      </c>
      <c r="G2220">
        <v>0.56890494115283996</v>
      </c>
      <c r="H2220" t="s">
        <v>25363</v>
      </c>
      <c r="I2220" s="1">
        <v>2.2634891760049001E-7</v>
      </c>
      <c r="J2220" s="1">
        <v>2.2634891760049001E-7</v>
      </c>
      <c r="K2220" s="1">
        <v>2.2634891760049001E-7</v>
      </c>
      <c r="L2220" s="1">
        <v>8.33134283938663E-5</v>
      </c>
      <c r="M2220" s="1">
        <v>8.33134283938663E-5</v>
      </c>
      <c r="N2220">
        <v>0.56890494115283996</v>
      </c>
      <c r="O2220" t="str">
        <f>VLOOKUP(E2220,usvi_genera_relabel!A$2:B$12642,2)</f>
        <v>ASV_00474: Actinobacteria; Microbacteriaceae</v>
      </c>
    </row>
    <row r="2221" spans="1:15" x14ac:dyDescent="0.2">
      <c r="A2221" t="s">
        <v>12</v>
      </c>
      <c r="B2221" t="s">
        <v>25362</v>
      </c>
      <c r="C2221" t="s">
        <v>13</v>
      </c>
      <c r="D2221" t="s">
        <v>13</v>
      </c>
      <c r="E2221" t="s">
        <v>967</v>
      </c>
      <c r="F2221" t="s">
        <v>15</v>
      </c>
      <c r="G2221">
        <v>0.53787077253445104</v>
      </c>
      <c r="H2221" t="s">
        <v>25363</v>
      </c>
      <c r="I2221" s="1">
        <v>1.3164427264004399E-6</v>
      </c>
      <c r="J2221" s="1">
        <v>1.3164427264004399E-6</v>
      </c>
      <c r="K2221" s="1">
        <v>1.3164427264004399E-6</v>
      </c>
      <c r="L2221" s="1">
        <v>3.7877168126718201E-4</v>
      </c>
      <c r="M2221" s="1">
        <v>3.7877168126718201E-4</v>
      </c>
      <c r="N2221">
        <v>0.53787077253445104</v>
      </c>
      <c r="O2221" t="str">
        <f>VLOOKUP(E2221,usvi_genera_relabel!A$2:B$12642,2)</f>
        <v>ASV_00474: Actinobacteria; Microbacteriaceae</v>
      </c>
    </row>
    <row r="2222" spans="1:15" x14ac:dyDescent="0.2">
      <c r="A2222" t="s">
        <v>12</v>
      </c>
      <c r="B2222" t="s">
        <v>25362</v>
      </c>
      <c r="C2222" t="s">
        <v>13</v>
      </c>
      <c r="D2222" t="s">
        <v>13</v>
      </c>
      <c r="E2222" t="s">
        <v>967</v>
      </c>
      <c r="F2222" t="s">
        <v>44</v>
      </c>
      <c r="G2222">
        <v>0.68747378976526097</v>
      </c>
      <c r="H2222" t="s">
        <v>25363</v>
      </c>
      <c r="I2222" s="1">
        <v>3.5510978556326103E-11</v>
      </c>
      <c r="J2222" s="1">
        <v>3.5510978556326103E-11</v>
      </c>
      <c r="K2222" s="1">
        <v>3.5510978556326103E-11</v>
      </c>
      <c r="L2222" s="1">
        <v>3.4795247894660198E-8</v>
      </c>
      <c r="M2222" s="1">
        <v>3.4795247894660198E-8</v>
      </c>
      <c r="N2222">
        <v>0.68747378976526097</v>
      </c>
      <c r="O2222" t="str">
        <f>VLOOKUP(E2222,usvi_genera_relabel!A$2:B$12642,2)</f>
        <v>ASV_00474: Actinobacteria; Microbacteriaceae</v>
      </c>
    </row>
    <row r="2223" spans="1:15" x14ac:dyDescent="0.2">
      <c r="A2223" t="s">
        <v>12</v>
      </c>
      <c r="B2223" t="s">
        <v>25362</v>
      </c>
      <c r="C2223" t="s">
        <v>13</v>
      </c>
      <c r="D2223" t="s">
        <v>13</v>
      </c>
      <c r="E2223" t="s">
        <v>967</v>
      </c>
      <c r="F2223" t="s">
        <v>159</v>
      </c>
      <c r="G2223">
        <v>0.63224189694025501</v>
      </c>
      <c r="H2223" t="s">
        <v>25363</v>
      </c>
      <c r="I2223" s="1">
        <v>3.34399718406336E-9</v>
      </c>
      <c r="J2223" s="1">
        <v>3.34399718406336E-9</v>
      </c>
      <c r="K2223" s="1">
        <v>3.34399718406336E-9</v>
      </c>
      <c r="L2223" s="1">
        <v>2.00767026028717E-6</v>
      </c>
      <c r="M2223" s="1">
        <v>2.00767026028717E-6</v>
      </c>
      <c r="N2223">
        <v>0.63224189694025501</v>
      </c>
      <c r="O2223" t="str">
        <f>VLOOKUP(E2223,usvi_genera_relabel!A$2:B$12642,2)</f>
        <v>ASV_00474: Actinobacteria; Microbacteriaceae</v>
      </c>
    </row>
    <row r="2224" spans="1:15" x14ac:dyDescent="0.2">
      <c r="A2224" t="s">
        <v>12</v>
      </c>
      <c r="B2224" t="s">
        <v>25362</v>
      </c>
      <c r="C2224" t="s">
        <v>13</v>
      </c>
      <c r="D2224" t="s">
        <v>13</v>
      </c>
      <c r="E2224" t="s">
        <v>967</v>
      </c>
      <c r="F2224" t="s">
        <v>122</v>
      </c>
      <c r="G2224">
        <v>0.57156694209573899</v>
      </c>
      <c r="H2224" t="s">
        <v>25363</v>
      </c>
      <c r="I2224" s="1">
        <v>6.5983016433146396E-7</v>
      </c>
      <c r="J2224" s="1">
        <v>6.5983016433146396E-7</v>
      </c>
      <c r="K2224" s="1">
        <v>6.5983016433146396E-7</v>
      </c>
      <c r="L2224" s="1">
        <v>2.11789811818894E-4</v>
      </c>
      <c r="M2224" s="1">
        <v>2.11789811818894E-4</v>
      </c>
      <c r="N2224">
        <v>0.57156694209573899</v>
      </c>
      <c r="O2224" t="str">
        <f>VLOOKUP(E2224,usvi_genera_relabel!A$2:B$12642,2)</f>
        <v>ASV_00474: Actinobacteria; Microbacteriaceae</v>
      </c>
    </row>
    <row r="2225" spans="1:15" x14ac:dyDescent="0.2">
      <c r="A2225" t="s">
        <v>12</v>
      </c>
      <c r="B2225" t="s">
        <v>25362</v>
      </c>
      <c r="C2225" t="s">
        <v>13</v>
      </c>
      <c r="D2225" t="s">
        <v>13</v>
      </c>
      <c r="E2225" t="s">
        <v>967</v>
      </c>
      <c r="F2225" t="s">
        <v>48</v>
      </c>
      <c r="G2225">
        <v>0.55323515275884605</v>
      </c>
      <c r="H2225" t="s">
        <v>25363</v>
      </c>
      <c r="I2225" s="1">
        <v>5.6300414115136197E-7</v>
      </c>
      <c r="J2225" s="1">
        <v>5.6300414115136197E-7</v>
      </c>
      <c r="K2225" s="1">
        <v>5.6300414115136197E-7</v>
      </c>
      <c r="L2225" s="1">
        <v>1.84965879182055E-4</v>
      </c>
      <c r="M2225" s="1">
        <v>1.84965879182055E-4</v>
      </c>
      <c r="N2225">
        <v>0.55323515275884605</v>
      </c>
      <c r="O2225" t="str">
        <f>VLOOKUP(E2225,usvi_genera_relabel!A$2:B$12642,2)</f>
        <v>ASV_00474: Actinobacteria; Microbacteriaceae</v>
      </c>
    </row>
    <row r="2226" spans="1:15" x14ac:dyDescent="0.2">
      <c r="A2226" t="s">
        <v>12</v>
      </c>
      <c r="B2226" t="s">
        <v>25362</v>
      </c>
      <c r="C2226" t="s">
        <v>13</v>
      </c>
      <c r="D2226" t="s">
        <v>13</v>
      </c>
      <c r="E2226" t="s">
        <v>967</v>
      </c>
      <c r="F2226" t="s">
        <v>50</v>
      </c>
      <c r="G2226">
        <v>0.52175461835412196</v>
      </c>
      <c r="H2226" t="s">
        <v>25363</v>
      </c>
      <c r="I2226" s="1">
        <v>3.0707385453447899E-6</v>
      </c>
      <c r="J2226" s="1">
        <v>3.0707385453447899E-6</v>
      </c>
      <c r="K2226" s="1">
        <v>3.0707385453447899E-6</v>
      </c>
      <c r="L2226" s="1">
        <v>7.7475634037907002E-4</v>
      </c>
      <c r="M2226" s="1">
        <v>7.7475634037907002E-4</v>
      </c>
      <c r="N2226">
        <v>0.52175461835412196</v>
      </c>
      <c r="O2226" t="str">
        <f>VLOOKUP(E2226,usvi_genera_relabel!A$2:B$12642,2)</f>
        <v>ASV_00474: Actinobacteria; Microbacteriaceae</v>
      </c>
    </row>
    <row r="2227" spans="1:15" x14ac:dyDescent="0.2">
      <c r="A2227" t="s">
        <v>12</v>
      </c>
      <c r="B2227" t="s">
        <v>25362</v>
      </c>
      <c r="C2227" t="s">
        <v>13</v>
      </c>
      <c r="D2227" t="s">
        <v>13</v>
      </c>
      <c r="E2227" t="s">
        <v>967</v>
      </c>
      <c r="F2227" t="s">
        <v>37</v>
      </c>
      <c r="G2227">
        <v>0.67939221973897301</v>
      </c>
      <c r="H2227" t="s">
        <v>25363</v>
      </c>
      <c r="I2227" s="1">
        <v>7.3418205387333895E-11</v>
      </c>
      <c r="J2227" s="1">
        <v>7.3418205387333895E-11</v>
      </c>
      <c r="K2227" s="1">
        <v>7.3418205387333895E-11</v>
      </c>
      <c r="L2227" s="1">
        <v>6.6067608419450703E-8</v>
      </c>
      <c r="M2227" s="1">
        <v>6.6067608419450703E-8</v>
      </c>
      <c r="N2227">
        <v>0.67939221973897301</v>
      </c>
      <c r="O2227" t="str">
        <f>VLOOKUP(E2227,usvi_genera_relabel!A$2:B$12642,2)</f>
        <v>ASV_00474: Actinobacteria; Microbacteriaceae</v>
      </c>
    </row>
    <row r="2228" spans="1:15" x14ac:dyDescent="0.2">
      <c r="A2228" t="s">
        <v>12</v>
      </c>
      <c r="B2228" t="s">
        <v>25362</v>
      </c>
      <c r="C2228" t="s">
        <v>13</v>
      </c>
      <c r="D2228" t="s">
        <v>13</v>
      </c>
      <c r="E2228" t="s">
        <v>967</v>
      </c>
      <c r="F2228" t="s">
        <v>117</v>
      </c>
      <c r="G2228">
        <v>0.55556095343501599</v>
      </c>
      <c r="H2228" t="s">
        <v>25363</v>
      </c>
      <c r="I2228" s="1">
        <v>4.93230795652288E-7</v>
      </c>
      <c r="J2228" s="1">
        <v>4.93230795652288E-7</v>
      </c>
      <c r="K2228" s="1">
        <v>4.93230795652288E-7</v>
      </c>
      <c r="L2228" s="1">
        <v>1.6480939692402601E-4</v>
      </c>
      <c r="M2228" s="1">
        <v>1.6480939692402601E-4</v>
      </c>
      <c r="N2228">
        <v>0.55556095343501599</v>
      </c>
      <c r="O2228" t="str">
        <f>VLOOKUP(E2228,usvi_genera_relabel!A$2:B$12642,2)</f>
        <v>ASV_00474: Actinobacteria; Microbacteriaceae</v>
      </c>
    </row>
    <row r="2229" spans="1:15" x14ac:dyDescent="0.2">
      <c r="A2229" t="s">
        <v>12</v>
      </c>
      <c r="B2229" t="s">
        <v>25362</v>
      </c>
      <c r="C2229" t="s">
        <v>13</v>
      </c>
      <c r="D2229" t="s">
        <v>13</v>
      </c>
      <c r="E2229" t="s">
        <v>967</v>
      </c>
      <c r="F2229" t="s">
        <v>66</v>
      </c>
      <c r="G2229">
        <v>0.46173016656003901</v>
      </c>
      <c r="H2229" t="s">
        <v>25363</v>
      </c>
      <c r="I2229" s="1">
        <v>5.05496281357007E-5</v>
      </c>
      <c r="J2229" s="1">
        <v>5.05496281357007E-5</v>
      </c>
      <c r="K2229" s="1">
        <v>5.05496281357007E-5</v>
      </c>
      <c r="L2229">
        <v>7.7507053797351202E-3</v>
      </c>
      <c r="M2229">
        <v>7.7507053797351202E-3</v>
      </c>
      <c r="N2229" t="s">
        <v>25361</v>
      </c>
      <c r="O2229" t="str">
        <f>VLOOKUP(E2229,usvi_genera_relabel!A$2:B$12642,2)</f>
        <v>ASV_00474: Actinobacteria; Microbacteriaceae</v>
      </c>
    </row>
    <row r="2230" spans="1:15" x14ac:dyDescent="0.2">
      <c r="A2230" t="s">
        <v>12</v>
      </c>
      <c r="B2230" t="s">
        <v>25362</v>
      </c>
      <c r="C2230" t="s">
        <v>13</v>
      </c>
      <c r="D2230" t="s">
        <v>13</v>
      </c>
      <c r="E2230" t="s">
        <v>967</v>
      </c>
      <c r="F2230" t="s">
        <v>45</v>
      </c>
      <c r="G2230">
        <v>0.65268075136720305</v>
      </c>
      <c r="H2230" t="s">
        <v>25363</v>
      </c>
      <c r="I2230" s="1">
        <v>6.93445573027506E-10</v>
      </c>
      <c r="J2230" s="1">
        <v>6.93445573027506E-10</v>
      </c>
      <c r="K2230" s="1">
        <v>6.93445573027506E-10</v>
      </c>
      <c r="L2230" s="1">
        <v>4.7874406114721499E-7</v>
      </c>
      <c r="M2230" s="1">
        <v>4.7874406114721499E-7</v>
      </c>
      <c r="N2230">
        <v>0.65268075136720305</v>
      </c>
      <c r="O2230" t="str">
        <f>VLOOKUP(E2230,usvi_genera_relabel!A$2:B$12642,2)</f>
        <v>ASV_00474: Actinobacteria; Microbacteriaceae</v>
      </c>
    </row>
    <row r="2231" spans="1:15" x14ac:dyDescent="0.2">
      <c r="A2231" t="s">
        <v>12</v>
      </c>
      <c r="B2231" t="s">
        <v>25362</v>
      </c>
      <c r="C2231" t="s">
        <v>13</v>
      </c>
      <c r="D2231" t="s">
        <v>13</v>
      </c>
      <c r="E2231" t="s">
        <v>967</v>
      </c>
      <c r="F2231" t="s">
        <v>30</v>
      </c>
      <c r="G2231">
        <v>0.637880201609758</v>
      </c>
      <c r="H2231" t="s">
        <v>25363</v>
      </c>
      <c r="I2231" s="1">
        <v>2.1919409994544E-9</v>
      </c>
      <c r="J2231" s="1">
        <v>2.1919409994544E-9</v>
      </c>
      <c r="K2231" s="1">
        <v>2.1919409994544E-9</v>
      </c>
      <c r="L2231" s="1">
        <v>1.37394863147226E-6</v>
      </c>
      <c r="M2231" s="1">
        <v>1.37394863147226E-6</v>
      </c>
      <c r="N2231">
        <v>0.637880201609758</v>
      </c>
      <c r="O2231" t="str">
        <f>VLOOKUP(E2231,usvi_genera_relabel!A$2:B$12642,2)</f>
        <v>ASV_00474: Actinobacteria; Microbacteriaceae</v>
      </c>
    </row>
    <row r="2232" spans="1:15" x14ac:dyDescent="0.2">
      <c r="A2232" t="s">
        <v>12</v>
      </c>
      <c r="B2232" t="s">
        <v>25362</v>
      </c>
      <c r="C2232" t="s">
        <v>13</v>
      </c>
      <c r="D2232" t="s">
        <v>13</v>
      </c>
      <c r="E2232" t="s">
        <v>1384</v>
      </c>
      <c r="F2232" t="s">
        <v>157</v>
      </c>
      <c r="G2232">
        <v>0.46808587644889299</v>
      </c>
      <c r="H2232" t="s">
        <v>25363</v>
      </c>
      <c r="I2232" s="1">
        <v>3.8498950573344102E-5</v>
      </c>
      <c r="J2232" s="1">
        <v>3.8498950573344102E-5</v>
      </c>
      <c r="K2232" s="1">
        <v>3.8498950573344102E-5</v>
      </c>
      <c r="L2232">
        <v>6.2248398199233499E-3</v>
      </c>
      <c r="M2232">
        <v>6.2248398199233499E-3</v>
      </c>
      <c r="N2232" t="s">
        <v>25361</v>
      </c>
      <c r="O2232" t="str">
        <f>VLOOKUP(E2232,usvi_genera_relabel!A$2:B$12642,2)</f>
        <v>ASV_00479: Bacteroidia; Flavobacteriaceae</v>
      </c>
    </row>
    <row r="2233" spans="1:15" x14ac:dyDescent="0.2">
      <c r="A2233" t="s">
        <v>12</v>
      </c>
      <c r="B2233" t="s">
        <v>25362</v>
      </c>
      <c r="C2233" t="s">
        <v>13</v>
      </c>
      <c r="D2233" t="s">
        <v>13</v>
      </c>
      <c r="E2233" t="s">
        <v>1384</v>
      </c>
      <c r="F2233" t="s">
        <v>31</v>
      </c>
      <c r="G2233">
        <v>0.49336833097906102</v>
      </c>
      <c r="H2233" t="s">
        <v>25363</v>
      </c>
      <c r="I2233" s="1">
        <v>1.23337108654206E-5</v>
      </c>
      <c r="J2233" s="1">
        <v>1.23337108654206E-5</v>
      </c>
      <c r="K2233" s="1">
        <v>1.23337108654206E-5</v>
      </c>
      <c r="L2233">
        <v>2.47717108817197E-3</v>
      </c>
      <c r="M2233">
        <v>2.47717108817197E-3</v>
      </c>
      <c r="N2233" t="s">
        <v>25361</v>
      </c>
      <c r="O2233" t="str">
        <f>VLOOKUP(E2233,usvi_genera_relabel!A$2:B$12642,2)</f>
        <v>ASV_00479: Bacteroidia; Flavobacteriaceae</v>
      </c>
    </row>
    <row r="2234" spans="1:15" x14ac:dyDescent="0.2">
      <c r="A2234" t="s">
        <v>12</v>
      </c>
      <c r="B2234" t="s">
        <v>25362</v>
      </c>
      <c r="C2234" t="s">
        <v>13</v>
      </c>
      <c r="D2234" t="s">
        <v>13</v>
      </c>
      <c r="E2234" t="s">
        <v>1384</v>
      </c>
      <c r="F2234" t="s">
        <v>44</v>
      </c>
      <c r="G2234">
        <v>0.54661810246737796</v>
      </c>
      <c r="H2234" t="s">
        <v>25363</v>
      </c>
      <c r="I2234" s="1">
        <v>8.1589639674210499E-7</v>
      </c>
      <c r="J2234" s="1">
        <v>8.1589639674210499E-7</v>
      </c>
      <c r="K2234" s="1">
        <v>8.1589639674210499E-7</v>
      </c>
      <c r="L2234" s="1">
        <v>2.5358668891216802E-4</v>
      </c>
      <c r="M2234" s="1">
        <v>2.5358668891216802E-4</v>
      </c>
      <c r="N2234">
        <v>0.54661810246737796</v>
      </c>
      <c r="O2234" t="str">
        <f>VLOOKUP(E2234,usvi_genera_relabel!A$2:B$12642,2)</f>
        <v>ASV_00479: Bacteroidia; Flavobacteriaceae</v>
      </c>
    </row>
    <row r="2235" spans="1:15" x14ac:dyDescent="0.2">
      <c r="A2235" t="s">
        <v>12</v>
      </c>
      <c r="B2235" t="s">
        <v>25362</v>
      </c>
      <c r="C2235" t="s">
        <v>13</v>
      </c>
      <c r="D2235" t="s">
        <v>13</v>
      </c>
      <c r="E2235" t="s">
        <v>1384</v>
      </c>
      <c r="F2235" t="s">
        <v>159</v>
      </c>
      <c r="G2235">
        <v>0.582117950126257</v>
      </c>
      <c r="H2235" t="s">
        <v>25363</v>
      </c>
      <c r="I2235" s="1">
        <v>1.0111074077607E-7</v>
      </c>
      <c r="J2235" s="1">
        <v>1.0111074077607E-7</v>
      </c>
      <c r="K2235" s="1">
        <v>1.0111074077607E-7</v>
      </c>
      <c r="L2235" s="1">
        <v>4.11430324899284E-5</v>
      </c>
      <c r="M2235" s="1">
        <v>4.11430324899284E-5</v>
      </c>
      <c r="N2235">
        <v>0.582117950126257</v>
      </c>
      <c r="O2235" t="str">
        <f>VLOOKUP(E2235,usvi_genera_relabel!A$2:B$12642,2)</f>
        <v>ASV_00479: Bacteroidia; Flavobacteriaceae</v>
      </c>
    </row>
    <row r="2236" spans="1:15" x14ac:dyDescent="0.2">
      <c r="A2236" t="s">
        <v>12</v>
      </c>
      <c r="B2236" t="s">
        <v>25362</v>
      </c>
      <c r="C2236" t="s">
        <v>13</v>
      </c>
      <c r="D2236" t="s">
        <v>13</v>
      </c>
      <c r="E2236" t="s">
        <v>1384</v>
      </c>
      <c r="F2236" t="s">
        <v>37</v>
      </c>
      <c r="G2236">
        <v>0.630147155782386</v>
      </c>
      <c r="H2236" t="s">
        <v>25363</v>
      </c>
      <c r="I2236" s="1">
        <v>3.9036871694247197E-9</v>
      </c>
      <c r="J2236" s="1">
        <v>3.9036871694247197E-9</v>
      </c>
      <c r="K2236" s="1">
        <v>3.9036871694247197E-9</v>
      </c>
      <c r="L2236" s="1">
        <v>2.3205626956673698E-6</v>
      </c>
      <c r="M2236" s="1">
        <v>2.3205626956673698E-6</v>
      </c>
      <c r="N2236">
        <v>0.630147155782386</v>
      </c>
      <c r="O2236" t="str">
        <f>VLOOKUP(E2236,usvi_genera_relabel!A$2:B$12642,2)</f>
        <v>ASV_00479: Bacteroidia; Flavobacteriaceae</v>
      </c>
    </row>
    <row r="2237" spans="1:15" x14ac:dyDescent="0.2">
      <c r="A2237" t="s">
        <v>12</v>
      </c>
      <c r="B2237" t="s">
        <v>25362</v>
      </c>
      <c r="C2237" t="s">
        <v>13</v>
      </c>
      <c r="D2237" t="s">
        <v>13</v>
      </c>
      <c r="E2237" t="s">
        <v>1384</v>
      </c>
      <c r="F2237" t="s">
        <v>117</v>
      </c>
      <c r="G2237">
        <v>0.51330592049056001</v>
      </c>
      <c r="H2237" t="s">
        <v>25363</v>
      </c>
      <c r="I2237" s="1">
        <v>4.7061143070665404E-6</v>
      </c>
      <c r="J2237" s="1">
        <v>4.7061143070665404E-6</v>
      </c>
      <c r="K2237" s="1">
        <v>4.7061143070665404E-6</v>
      </c>
      <c r="L2237">
        <v>1.1054299629598399E-3</v>
      </c>
      <c r="M2237">
        <v>1.1054299629598399E-3</v>
      </c>
      <c r="N2237">
        <v>0.51330592049056001</v>
      </c>
      <c r="O2237" t="str">
        <f>VLOOKUP(E2237,usvi_genera_relabel!A$2:B$12642,2)</f>
        <v>ASV_00479: Bacteroidia; Flavobacteriaceae</v>
      </c>
    </row>
    <row r="2238" spans="1:15" x14ac:dyDescent="0.2">
      <c r="A2238" t="s">
        <v>12</v>
      </c>
      <c r="B2238" t="s">
        <v>25362</v>
      </c>
      <c r="C2238" t="s">
        <v>13</v>
      </c>
      <c r="D2238" t="s">
        <v>13</v>
      </c>
      <c r="E2238" t="s">
        <v>1384</v>
      </c>
      <c r="F2238" t="s">
        <v>45</v>
      </c>
      <c r="G2238">
        <v>0.60173236175290601</v>
      </c>
      <c r="H2238" t="s">
        <v>25363</v>
      </c>
      <c r="I2238" s="1">
        <v>2.8558515256219002E-8</v>
      </c>
      <c r="J2238" s="1">
        <v>2.8558515256219002E-8</v>
      </c>
      <c r="K2238" s="1">
        <v>2.8558515256219002E-8</v>
      </c>
      <c r="L2238" s="1">
        <v>1.3485131097727901E-5</v>
      </c>
      <c r="M2238" s="1">
        <v>1.3485131097727901E-5</v>
      </c>
      <c r="N2238">
        <v>0.60173236175290601</v>
      </c>
      <c r="O2238" t="str">
        <f>VLOOKUP(E2238,usvi_genera_relabel!A$2:B$12642,2)</f>
        <v>ASV_00479: Bacteroidia; Flavobacteriaceae</v>
      </c>
    </row>
    <row r="2239" spans="1:15" x14ac:dyDescent="0.2">
      <c r="A2239" t="s">
        <v>12</v>
      </c>
      <c r="B2239" t="s">
        <v>25362</v>
      </c>
      <c r="C2239" t="s">
        <v>13</v>
      </c>
      <c r="D2239" t="s">
        <v>13</v>
      </c>
      <c r="E2239" t="s">
        <v>1384</v>
      </c>
      <c r="F2239" t="s">
        <v>30</v>
      </c>
      <c r="G2239">
        <v>0.579557386884755</v>
      </c>
      <c r="H2239" t="s">
        <v>25363</v>
      </c>
      <c r="I2239" s="1">
        <v>1.1853043736004E-7</v>
      </c>
      <c r="J2239" s="1">
        <v>1.1853043736004E-7</v>
      </c>
      <c r="K2239" s="1">
        <v>1.1853043736004E-7</v>
      </c>
      <c r="L2239" s="1">
        <v>4.7033454276445198E-5</v>
      </c>
      <c r="M2239" s="1">
        <v>4.7033454276445198E-5</v>
      </c>
      <c r="N2239">
        <v>0.579557386884755</v>
      </c>
      <c r="O2239" t="str">
        <f>VLOOKUP(E2239,usvi_genera_relabel!A$2:B$12642,2)</f>
        <v>ASV_00479: Bacteroidia; Flavobacteriaceae</v>
      </c>
    </row>
    <row r="2240" spans="1:15" x14ac:dyDescent="0.2">
      <c r="A2240" t="s">
        <v>12</v>
      </c>
      <c r="B2240" t="s">
        <v>25362</v>
      </c>
      <c r="C2240" t="s">
        <v>13</v>
      </c>
      <c r="D2240" t="s">
        <v>13</v>
      </c>
      <c r="E2240" t="s">
        <v>1383</v>
      </c>
      <c r="F2240" t="s">
        <v>157</v>
      </c>
      <c r="G2240">
        <v>0.58033065240763304</v>
      </c>
      <c r="H2240" t="s">
        <v>25363</v>
      </c>
      <c r="I2240" s="1">
        <v>1.12991303459377E-7</v>
      </c>
      <c r="J2240" s="1">
        <v>1.12991303459377E-7</v>
      </c>
      <c r="K2240" s="1">
        <v>1.12991303459377E-7</v>
      </c>
      <c r="L2240" s="1">
        <v>4.5271463415114199E-5</v>
      </c>
      <c r="M2240" s="1">
        <v>4.5271463415114199E-5</v>
      </c>
      <c r="N2240">
        <v>0.58033065240763304</v>
      </c>
      <c r="O2240" t="str">
        <f>VLOOKUP(E2240,usvi_genera_relabel!A$2:B$12642,2)</f>
        <v>ASV_00484: Verrucomicrobiae; Rubritalea</v>
      </c>
    </row>
    <row r="2241" spans="1:15" x14ac:dyDescent="0.2">
      <c r="A2241" t="s">
        <v>12</v>
      </c>
      <c r="B2241" t="s">
        <v>25362</v>
      </c>
      <c r="C2241" t="s">
        <v>13</v>
      </c>
      <c r="D2241" t="s">
        <v>13</v>
      </c>
      <c r="E2241" t="s">
        <v>1383</v>
      </c>
      <c r="F2241" t="s">
        <v>31</v>
      </c>
      <c r="G2241">
        <v>0.53944336365173895</v>
      </c>
      <c r="H2241" t="s">
        <v>25363</v>
      </c>
      <c r="I2241" s="1">
        <v>1.20915102233095E-6</v>
      </c>
      <c r="J2241" s="1">
        <v>1.20915102233095E-6</v>
      </c>
      <c r="K2241" s="1">
        <v>1.20915102233095E-6</v>
      </c>
      <c r="L2241" s="1">
        <v>3.52970640001534E-4</v>
      </c>
      <c r="M2241" s="1">
        <v>3.52970640001534E-4</v>
      </c>
      <c r="N2241">
        <v>0.53944336365173895</v>
      </c>
      <c r="O2241" t="str">
        <f>VLOOKUP(E2241,usvi_genera_relabel!A$2:B$12642,2)</f>
        <v>ASV_00484: Verrucomicrobiae; Rubritalea</v>
      </c>
    </row>
    <row r="2242" spans="1:15" x14ac:dyDescent="0.2">
      <c r="A2242" t="s">
        <v>12</v>
      </c>
      <c r="B2242" t="s">
        <v>25362</v>
      </c>
      <c r="C2242" t="s">
        <v>13</v>
      </c>
      <c r="D2242" t="s">
        <v>13</v>
      </c>
      <c r="E2242" t="s">
        <v>1383</v>
      </c>
      <c r="F2242" t="s">
        <v>44</v>
      </c>
      <c r="G2242">
        <v>0.69275389349096395</v>
      </c>
      <c r="H2242" t="s">
        <v>25363</v>
      </c>
      <c r="I2242" s="1">
        <v>2.18137404621659E-11</v>
      </c>
      <c r="J2242" s="1">
        <v>2.18137404621659E-11</v>
      </c>
      <c r="K2242" s="1">
        <v>2.18137404621659E-11</v>
      </c>
      <c r="L2242" s="1">
        <v>2.2589801789507699E-8</v>
      </c>
      <c r="M2242" s="1">
        <v>2.2589801789507699E-8</v>
      </c>
      <c r="N2242">
        <v>0.69275389349096395</v>
      </c>
      <c r="O2242" t="str">
        <f>VLOOKUP(E2242,usvi_genera_relabel!A$2:B$12642,2)</f>
        <v>ASV_00484: Verrucomicrobiae; Rubritalea</v>
      </c>
    </row>
    <row r="2243" spans="1:15" x14ac:dyDescent="0.2">
      <c r="A2243" t="s">
        <v>12</v>
      </c>
      <c r="B2243" t="s">
        <v>25362</v>
      </c>
      <c r="C2243" t="s">
        <v>13</v>
      </c>
      <c r="D2243" t="s">
        <v>13</v>
      </c>
      <c r="E2243" t="s">
        <v>1383</v>
      </c>
      <c r="F2243" t="s">
        <v>159</v>
      </c>
      <c r="G2243">
        <v>0.63972364007441496</v>
      </c>
      <c r="H2243" t="s">
        <v>25363</v>
      </c>
      <c r="I2243" s="1">
        <v>1.9056331971821099E-9</v>
      </c>
      <c r="J2243" s="1">
        <v>1.9056331971821099E-9</v>
      </c>
      <c r="K2243" s="1">
        <v>1.9056331971821099E-9</v>
      </c>
      <c r="L2243" s="1">
        <v>1.2178878428906801E-6</v>
      </c>
      <c r="M2243" s="1">
        <v>1.2178878428906801E-6</v>
      </c>
      <c r="N2243">
        <v>0.63972364007441496</v>
      </c>
      <c r="O2243" t="str">
        <f>VLOOKUP(E2243,usvi_genera_relabel!A$2:B$12642,2)</f>
        <v>ASV_00484: Verrucomicrobiae; Rubritalea</v>
      </c>
    </row>
    <row r="2244" spans="1:15" x14ac:dyDescent="0.2">
      <c r="A2244" t="s">
        <v>12</v>
      </c>
      <c r="B2244" t="s">
        <v>25362</v>
      </c>
      <c r="C2244" t="s">
        <v>13</v>
      </c>
      <c r="D2244" t="s">
        <v>13</v>
      </c>
      <c r="E2244" t="s">
        <v>1383</v>
      </c>
      <c r="F2244" t="s">
        <v>68</v>
      </c>
      <c r="G2244">
        <v>0.49214853265793401</v>
      </c>
      <c r="H2244" t="s">
        <v>25363</v>
      </c>
      <c r="I2244" s="1">
        <v>1.3057267975882301E-5</v>
      </c>
      <c r="J2244" s="1">
        <v>1.3057267975882301E-5</v>
      </c>
      <c r="K2244" s="1">
        <v>1.3057267975882301E-5</v>
      </c>
      <c r="L2244">
        <v>2.5899990906433001E-3</v>
      </c>
      <c r="M2244">
        <v>2.5899990906433001E-3</v>
      </c>
      <c r="N2244" t="s">
        <v>25361</v>
      </c>
      <c r="O2244" t="str">
        <f>VLOOKUP(E2244,usvi_genera_relabel!A$2:B$12642,2)</f>
        <v>ASV_00484: Verrucomicrobiae; Rubritalea</v>
      </c>
    </row>
    <row r="2245" spans="1:15" x14ac:dyDescent="0.2">
      <c r="A2245" t="s">
        <v>12</v>
      </c>
      <c r="B2245" t="s">
        <v>25362</v>
      </c>
      <c r="C2245" t="s">
        <v>13</v>
      </c>
      <c r="D2245" t="s">
        <v>13</v>
      </c>
      <c r="E2245" t="s">
        <v>1383</v>
      </c>
      <c r="F2245" t="s">
        <v>122</v>
      </c>
      <c r="G2245">
        <v>0.55004525270487203</v>
      </c>
      <c r="H2245" t="s">
        <v>25363</v>
      </c>
      <c r="I2245" s="1">
        <v>2.0727742378313699E-6</v>
      </c>
      <c r="J2245" s="1">
        <v>2.0727742378313699E-6</v>
      </c>
      <c r="K2245" s="1">
        <v>2.0727742378313699E-6</v>
      </c>
      <c r="L2245" s="1">
        <v>5.5723719812973899E-4</v>
      </c>
      <c r="M2245" s="1">
        <v>5.5723719812973899E-4</v>
      </c>
      <c r="N2245">
        <v>0.55004525270487203</v>
      </c>
      <c r="O2245" t="str">
        <f>VLOOKUP(E2245,usvi_genera_relabel!A$2:B$12642,2)</f>
        <v>ASV_00484: Verrucomicrobiae; Rubritalea</v>
      </c>
    </row>
    <row r="2246" spans="1:15" x14ac:dyDescent="0.2">
      <c r="A2246" t="s">
        <v>12</v>
      </c>
      <c r="B2246" t="s">
        <v>25362</v>
      </c>
      <c r="C2246" t="s">
        <v>13</v>
      </c>
      <c r="D2246" t="s">
        <v>13</v>
      </c>
      <c r="E2246" t="s">
        <v>1383</v>
      </c>
      <c r="F2246" t="s">
        <v>48</v>
      </c>
      <c r="G2246">
        <v>0.49329113634371602</v>
      </c>
      <c r="H2246" t="s">
        <v>25363</v>
      </c>
      <c r="I2246" s="1">
        <v>1.23783685635691E-5</v>
      </c>
      <c r="J2246" s="1">
        <v>1.23783685635691E-5</v>
      </c>
      <c r="K2246" s="1">
        <v>1.23783685635691E-5</v>
      </c>
      <c r="L2246">
        <v>2.4816837989613399E-3</v>
      </c>
      <c r="M2246">
        <v>2.4816837989613399E-3</v>
      </c>
      <c r="N2246" t="s">
        <v>25361</v>
      </c>
      <c r="O2246" t="str">
        <f>VLOOKUP(E2246,usvi_genera_relabel!A$2:B$12642,2)</f>
        <v>ASV_00484: Verrucomicrobiae; Rubritalea</v>
      </c>
    </row>
    <row r="2247" spans="1:15" x14ac:dyDescent="0.2">
      <c r="A2247" t="s">
        <v>12</v>
      </c>
      <c r="B2247" t="s">
        <v>25362</v>
      </c>
      <c r="C2247" t="s">
        <v>13</v>
      </c>
      <c r="D2247" t="s">
        <v>13</v>
      </c>
      <c r="E2247" t="s">
        <v>1383</v>
      </c>
      <c r="F2247" t="s">
        <v>50</v>
      </c>
      <c r="G2247">
        <v>0.54522359406216103</v>
      </c>
      <c r="H2247" t="s">
        <v>25363</v>
      </c>
      <c r="I2247" s="1">
        <v>8.8135729304859505E-7</v>
      </c>
      <c r="J2247" s="1">
        <v>8.8135729304859505E-7</v>
      </c>
      <c r="K2247" s="1">
        <v>8.8135729304859505E-7</v>
      </c>
      <c r="L2247" s="1">
        <v>2.7027461782161102E-4</v>
      </c>
      <c r="M2247" s="1">
        <v>2.7027461782161102E-4</v>
      </c>
      <c r="N2247">
        <v>0.54522359406216103</v>
      </c>
      <c r="O2247" t="str">
        <f>VLOOKUP(E2247,usvi_genera_relabel!A$2:B$12642,2)</f>
        <v>ASV_00484: Verrucomicrobiae; Rubritalea</v>
      </c>
    </row>
    <row r="2248" spans="1:15" x14ac:dyDescent="0.2">
      <c r="A2248" t="s">
        <v>12</v>
      </c>
      <c r="B2248" t="s">
        <v>25362</v>
      </c>
      <c r="C2248" t="s">
        <v>13</v>
      </c>
      <c r="D2248" t="s">
        <v>13</v>
      </c>
      <c r="E2248" t="s">
        <v>1383</v>
      </c>
      <c r="F2248" t="s">
        <v>37</v>
      </c>
      <c r="G2248">
        <v>0.71045304862365199</v>
      </c>
      <c r="H2248" t="s">
        <v>25363</v>
      </c>
      <c r="I2248" s="1">
        <v>3.9376203948261001E-12</v>
      </c>
      <c r="J2248" s="1">
        <v>3.9376203948261001E-12</v>
      </c>
      <c r="K2248" s="1">
        <v>3.9376203948261001E-12</v>
      </c>
      <c r="L2248" s="1">
        <v>4.8092780914629902E-9</v>
      </c>
      <c r="M2248" s="1">
        <v>4.8092780914629902E-9</v>
      </c>
      <c r="N2248">
        <v>0.71045304862365199</v>
      </c>
      <c r="O2248" t="str">
        <f>VLOOKUP(E2248,usvi_genera_relabel!A$2:B$12642,2)</f>
        <v>ASV_00484: Verrucomicrobiae; Rubritalea</v>
      </c>
    </row>
    <row r="2249" spans="1:15" x14ac:dyDescent="0.2">
      <c r="A2249" t="s">
        <v>12</v>
      </c>
      <c r="B2249" t="s">
        <v>25362</v>
      </c>
      <c r="C2249" t="s">
        <v>13</v>
      </c>
      <c r="D2249" t="s">
        <v>13</v>
      </c>
      <c r="E2249" t="s">
        <v>1383</v>
      </c>
      <c r="F2249" t="s">
        <v>117</v>
      </c>
      <c r="G2249">
        <v>0.57553619772611997</v>
      </c>
      <c r="H2249" t="s">
        <v>25363</v>
      </c>
      <c r="I2249" s="1">
        <v>1.51724589308868E-7</v>
      </c>
      <c r="J2249" s="1">
        <v>1.51724589308868E-7</v>
      </c>
      <c r="K2249" s="1">
        <v>1.51724589308868E-7</v>
      </c>
      <c r="L2249" s="1">
        <v>5.8572275183212901E-5</v>
      </c>
      <c r="M2249" s="1">
        <v>5.8572275183212901E-5</v>
      </c>
      <c r="N2249">
        <v>0.57553619772611997</v>
      </c>
      <c r="O2249" t="str">
        <f>VLOOKUP(E2249,usvi_genera_relabel!A$2:B$12642,2)</f>
        <v>ASV_00484: Verrucomicrobiae; Rubritalea</v>
      </c>
    </row>
    <row r="2250" spans="1:15" x14ac:dyDescent="0.2">
      <c r="A2250" t="s">
        <v>12</v>
      </c>
      <c r="B2250" t="s">
        <v>25362</v>
      </c>
      <c r="C2250" t="s">
        <v>13</v>
      </c>
      <c r="D2250" t="s">
        <v>13</v>
      </c>
      <c r="E2250" t="s">
        <v>1383</v>
      </c>
      <c r="F2250" t="s">
        <v>66</v>
      </c>
      <c r="G2250">
        <v>0.51181923924844197</v>
      </c>
      <c r="H2250" t="s">
        <v>25363</v>
      </c>
      <c r="I2250" s="1">
        <v>5.0673318682086604E-6</v>
      </c>
      <c r="J2250" s="1">
        <v>5.0673318682086604E-6</v>
      </c>
      <c r="K2250" s="1">
        <v>5.0673318682086604E-6</v>
      </c>
      <c r="L2250">
        <v>1.17581323363754E-3</v>
      </c>
      <c r="M2250">
        <v>1.17581323363754E-3</v>
      </c>
      <c r="N2250">
        <v>0.51181923924844197</v>
      </c>
      <c r="O2250" t="str">
        <f>VLOOKUP(E2250,usvi_genera_relabel!A$2:B$12642,2)</f>
        <v>ASV_00484: Verrucomicrobiae; Rubritalea</v>
      </c>
    </row>
    <row r="2251" spans="1:15" x14ac:dyDescent="0.2">
      <c r="A2251" t="s">
        <v>12</v>
      </c>
      <c r="B2251" t="s">
        <v>25362</v>
      </c>
      <c r="C2251" t="s">
        <v>13</v>
      </c>
      <c r="D2251" t="s">
        <v>13</v>
      </c>
      <c r="E2251" t="s">
        <v>1383</v>
      </c>
      <c r="F2251" t="s">
        <v>45</v>
      </c>
      <c r="G2251">
        <v>0.67897543728007304</v>
      </c>
      <c r="H2251" t="s">
        <v>25363</v>
      </c>
      <c r="I2251" s="1">
        <v>7.6173052557267195E-11</v>
      </c>
      <c r="J2251" s="1">
        <v>7.6173052557267195E-11</v>
      </c>
      <c r="K2251" s="1">
        <v>7.6173052557267195E-11</v>
      </c>
      <c r="L2251" s="1">
        <v>6.8154946462713406E-8</v>
      </c>
      <c r="M2251" s="1">
        <v>6.8154946462713406E-8</v>
      </c>
      <c r="N2251">
        <v>0.67897543728007304</v>
      </c>
      <c r="O2251" t="str">
        <f>VLOOKUP(E2251,usvi_genera_relabel!A$2:B$12642,2)</f>
        <v>ASV_00484: Verrucomicrobiae; Rubritalea</v>
      </c>
    </row>
    <row r="2252" spans="1:15" x14ac:dyDescent="0.2">
      <c r="A2252" t="s">
        <v>12</v>
      </c>
      <c r="B2252" t="s">
        <v>25362</v>
      </c>
      <c r="C2252" t="s">
        <v>13</v>
      </c>
      <c r="D2252" t="s">
        <v>13</v>
      </c>
      <c r="E2252" t="s">
        <v>1383</v>
      </c>
      <c r="F2252" t="s">
        <v>30</v>
      </c>
      <c r="G2252">
        <v>0.63772968462275703</v>
      </c>
      <c r="H2252" t="s">
        <v>25363</v>
      </c>
      <c r="I2252" s="1">
        <v>2.2170445988704202E-9</v>
      </c>
      <c r="J2252" s="1">
        <v>2.2170445988704202E-9</v>
      </c>
      <c r="K2252" s="1">
        <v>2.2170445988704202E-9</v>
      </c>
      <c r="L2252" s="1">
        <v>1.3863541120425401E-6</v>
      </c>
      <c r="M2252" s="1">
        <v>1.3863541120425401E-6</v>
      </c>
      <c r="N2252">
        <v>0.63772968462275703</v>
      </c>
      <c r="O2252" t="str">
        <f>VLOOKUP(E2252,usvi_genera_relabel!A$2:B$12642,2)</f>
        <v>ASV_00484: Verrucomicrobiae; Rubritalea</v>
      </c>
    </row>
    <row r="2253" spans="1:15" x14ac:dyDescent="0.2">
      <c r="A2253" t="s">
        <v>12</v>
      </c>
      <c r="B2253" t="s">
        <v>25362</v>
      </c>
      <c r="C2253" t="s">
        <v>13</v>
      </c>
      <c r="D2253" t="s">
        <v>13</v>
      </c>
      <c r="E2253" t="s">
        <v>835</v>
      </c>
      <c r="F2253" t="s">
        <v>37</v>
      </c>
      <c r="G2253">
        <v>-0.49294255691087002</v>
      </c>
      <c r="H2253" t="s">
        <v>25363</v>
      </c>
      <c r="I2253" s="1">
        <v>1.2581909671529699E-5</v>
      </c>
      <c r="J2253" s="1">
        <v>1.2581909671529699E-5</v>
      </c>
      <c r="K2253" s="1">
        <v>1.2581909671529699E-5</v>
      </c>
      <c r="L2253">
        <v>2.5141211725885401E-3</v>
      </c>
      <c r="M2253">
        <v>2.5141211725885401E-3</v>
      </c>
      <c r="N2253" t="s">
        <v>25361</v>
      </c>
      <c r="O2253" t="str">
        <f>VLOOKUP(E2253,usvi_genera_relabel!A$2:B$12642,2)</f>
        <v>ASV_00491: Alphaproteobacteria; OM75 clade</v>
      </c>
    </row>
    <row r="2254" spans="1:15" x14ac:dyDescent="0.2">
      <c r="A2254" t="s">
        <v>12</v>
      </c>
      <c r="B2254" t="s">
        <v>25362</v>
      </c>
      <c r="C2254" t="s">
        <v>13</v>
      </c>
      <c r="D2254" t="s">
        <v>13</v>
      </c>
      <c r="E2254" t="s">
        <v>725</v>
      </c>
      <c r="F2254" t="s">
        <v>44</v>
      </c>
      <c r="G2254">
        <v>-0.47339527373080398</v>
      </c>
      <c r="H2254" t="s">
        <v>25363</v>
      </c>
      <c r="I2254" s="1">
        <v>3.0538070178978803E-5</v>
      </c>
      <c r="J2254" s="1">
        <v>3.0538070178978803E-5</v>
      </c>
      <c r="K2254" s="1">
        <v>3.0538070178978803E-5</v>
      </c>
      <c r="L2254">
        <v>5.1459606093073101E-3</v>
      </c>
      <c r="M2254">
        <v>5.1459606093073101E-3</v>
      </c>
      <c r="N2254" t="s">
        <v>25361</v>
      </c>
      <c r="O2254" t="str">
        <f>VLOOKUP(E2254,usvi_genera_relabel!A$2:B$12642,2)</f>
        <v>ASV_00492: Alphaproteobacteria; Thalassobaculales</v>
      </c>
    </row>
    <row r="2255" spans="1:15" x14ac:dyDescent="0.2">
      <c r="A2255" t="s">
        <v>12</v>
      </c>
      <c r="B2255" t="s">
        <v>25362</v>
      </c>
      <c r="C2255" t="s">
        <v>13</v>
      </c>
      <c r="D2255" t="s">
        <v>13</v>
      </c>
      <c r="E2255" t="s">
        <v>725</v>
      </c>
      <c r="F2255" t="s">
        <v>159</v>
      </c>
      <c r="G2255">
        <v>-0.47202884605121598</v>
      </c>
      <c r="H2255" t="s">
        <v>25363</v>
      </c>
      <c r="I2255" s="1">
        <v>3.2425973396866097E-5</v>
      </c>
      <c r="J2255" s="1">
        <v>3.2425973396866097E-5</v>
      </c>
      <c r="K2255" s="1">
        <v>3.2425973396866097E-5</v>
      </c>
      <c r="L2255">
        <v>5.40131167415167E-3</v>
      </c>
      <c r="M2255">
        <v>5.40131167415167E-3</v>
      </c>
      <c r="N2255" t="s">
        <v>25361</v>
      </c>
      <c r="O2255" t="str">
        <f>VLOOKUP(E2255,usvi_genera_relabel!A$2:B$12642,2)</f>
        <v>ASV_00492: Alphaproteobacteria; Thalassobaculales</v>
      </c>
    </row>
    <row r="2256" spans="1:15" x14ac:dyDescent="0.2">
      <c r="A2256" t="s">
        <v>12</v>
      </c>
      <c r="B2256" t="s">
        <v>25362</v>
      </c>
      <c r="C2256" t="s">
        <v>13</v>
      </c>
      <c r="D2256" t="s">
        <v>13</v>
      </c>
      <c r="E2256" t="s">
        <v>725</v>
      </c>
      <c r="F2256" t="s">
        <v>37</v>
      </c>
      <c r="G2256">
        <v>-0.54890838233959205</v>
      </c>
      <c r="H2256" t="s">
        <v>25363</v>
      </c>
      <c r="I2256" s="1">
        <v>7.1822178661498298E-7</v>
      </c>
      <c r="J2256" s="1">
        <v>7.1822178661498298E-7</v>
      </c>
      <c r="K2256" s="1">
        <v>7.1822178661498298E-7</v>
      </c>
      <c r="L2256" s="1">
        <v>2.2718907630453499E-4</v>
      </c>
      <c r="M2256" s="1">
        <v>2.2718907630453499E-4</v>
      </c>
      <c r="N2256">
        <v>-0.54890838233959205</v>
      </c>
      <c r="O2256" t="str">
        <f>VLOOKUP(E2256,usvi_genera_relabel!A$2:B$12642,2)</f>
        <v>ASV_00492: Alphaproteobacteria; Thalassobaculales</v>
      </c>
    </row>
    <row r="2257" spans="1:15" x14ac:dyDescent="0.2">
      <c r="A2257" t="s">
        <v>12</v>
      </c>
      <c r="B2257" t="s">
        <v>25362</v>
      </c>
      <c r="C2257" t="s">
        <v>13</v>
      </c>
      <c r="D2257" t="s">
        <v>13</v>
      </c>
      <c r="E2257" t="s">
        <v>725</v>
      </c>
      <c r="F2257" t="s">
        <v>45</v>
      </c>
      <c r="G2257">
        <v>-0.46758795609255699</v>
      </c>
      <c r="H2257" t="s">
        <v>25363</v>
      </c>
      <c r="I2257" s="1">
        <v>3.9336794389841001E-5</v>
      </c>
      <c r="J2257" s="1">
        <v>3.9336794389841001E-5</v>
      </c>
      <c r="K2257" s="1">
        <v>3.9336794389841001E-5</v>
      </c>
      <c r="L2257">
        <v>6.3368276752936098E-3</v>
      </c>
      <c r="M2257">
        <v>6.3368276752936098E-3</v>
      </c>
      <c r="N2257" t="s">
        <v>25361</v>
      </c>
      <c r="O2257" t="str">
        <f>VLOOKUP(E2257,usvi_genera_relabel!A$2:B$12642,2)</f>
        <v>ASV_00492: Alphaproteobacteria; Thalassobaculales</v>
      </c>
    </row>
    <row r="2258" spans="1:15" x14ac:dyDescent="0.2">
      <c r="A2258" t="s">
        <v>12</v>
      </c>
      <c r="B2258" t="s">
        <v>25362</v>
      </c>
      <c r="C2258" t="s">
        <v>13</v>
      </c>
      <c r="D2258" t="s">
        <v>13</v>
      </c>
      <c r="E2258" t="s">
        <v>725</v>
      </c>
      <c r="F2258" t="s">
        <v>30</v>
      </c>
      <c r="G2258">
        <v>-0.46823521130920398</v>
      </c>
      <c r="H2258" t="s">
        <v>25363</v>
      </c>
      <c r="I2258" s="1">
        <v>3.8250914214151899E-5</v>
      </c>
      <c r="J2258" s="1">
        <v>3.8250914214151899E-5</v>
      </c>
      <c r="K2258" s="1">
        <v>3.8250914214151899E-5</v>
      </c>
      <c r="L2258">
        <v>6.1972486199111101E-3</v>
      </c>
      <c r="M2258">
        <v>6.1972486199111101E-3</v>
      </c>
      <c r="N2258" t="s">
        <v>25361</v>
      </c>
      <c r="O2258" t="str">
        <f>VLOOKUP(E2258,usvi_genera_relabel!A$2:B$12642,2)</f>
        <v>ASV_00492: Alphaproteobacteria; Thalassobaculales</v>
      </c>
    </row>
    <row r="2259" spans="1:15" x14ac:dyDescent="0.2">
      <c r="A2259" t="s">
        <v>12</v>
      </c>
      <c r="B2259" t="s">
        <v>25362</v>
      </c>
      <c r="C2259" t="s">
        <v>13</v>
      </c>
      <c r="D2259" t="s">
        <v>13</v>
      </c>
      <c r="E2259" t="s">
        <v>1382</v>
      </c>
      <c r="F2259" t="s">
        <v>157</v>
      </c>
      <c r="G2259">
        <v>0.59001137476038401</v>
      </c>
      <c r="H2259" t="s">
        <v>25363</v>
      </c>
      <c r="I2259" s="1">
        <v>6.1406771270854804E-8</v>
      </c>
      <c r="J2259" s="1">
        <v>6.1406771270854804E-8</v>
      </c>
      <c r="K2259" s="1">
        <v>6.1406771270854804E-8</v>
      </c>
      <c r="L2259" s="1">
        <v>2.6649177162343201E-5</v>
      </c>
      <c r="M2259" s="1">
        <v>2.6649177162343201E-5</v>
      </c>
      <c r="N2259">
        <v>0.59001137476038401</v>
      </c>
      <c r="O2259" t="str">
        <f>VLOOKUP(E2259,usvi_genera_relabel!A$2:B$12642,2)</f>
        <v>ASV_00495: Bacteroidia; Crocinitomix</v>
      </c>
    </row>
    <row r="2260" spans="1:15" x14ac:dyDescent="0.2">
      <c r="A2260" t="s">
        <v>12</v>
      </c>
      <c r="B2260" t="s">
        <v>25362</v>
      </c>
      <c r="C2260" t="s">
        <v>13</v>
      </c>
      <c r="D2260" t="s">
        <v>13</v>
      </c>
      <c r="E2260" t="s">
        <v>1382</v>
      </c>
      <c r="F2260" t="s">
        <v>31</v>
      </c>
      <c r="G2260">
        <v>0.56941907404391101</v>
      </c>
      <c r="H2260" t="s">
        <v>25363</v>
      </c>
      <c r="I2260" s="1">
        <v>2.1950554206267701E-7</v>
      </c>
      <c r="J2260" s="1">
        <v>2.1950554206267701E-7</v>
      </c>
      <c r="K2260" s="1">
        <v>2.1950554206267701E-7</v>
      </c>
      <c r="L2260" s="1">
        <v>8.1176197854842505E-5</v>
      </c>
      <c r="M2260" s="1">
        <v>8.1176197854842505E-5</v>
      </c>
      <c r="N2260">
        <v>0.56941907404391101</v>
      </c>
      <c r="O2260" t="str">
        <f>VLOOKUP(E2260,usvi_genera_relabel!A$2:B$12642,2)</f>
        <v>ASV_00495: Bacteroidia; Crocinitomix</v>
      </c>
    </row>
    <row r="2261" spans="1:15" x14ac:dyDescent="0.2">
      <c r="A2261" t="s">
        <v>12</v>
      </c>
      <c r="B2261" t="s">
        <v>25362</v>
      </c>
      <c r="C2261" t="s">
        <v>13</v>
      </c>
      <c r="D2261" t="s">
        <v>13</v>
      </c>
      <c r="E2261" t="s">
        <v>1382</v>
      </c>
      <c r="F2261" t="s">
        <v>91</v>
      </c>
      <c r="G2261">
        <v>-0.46641453535033101</v>
      </c>
      <c r="H2261" t="s">
        <v>25363</v>
      </c>
      <c r="I2261" s="1">
        <v>4.1378673990162098E-5</v>
      </c>
      <c r="J2261" s="1">
        <v>4.1378673990162098E-5</v>
      </c>
      <c r="K2261" s="1">
        <v>4.1378673990162098E-5</v>
      </c>
      <c r="L2261">
        <v>6.5910881693188204E-3</v>
      </c>
      <c r="M2261">
        <v>6.5910881693188204E-3</v>
      </c>
      <c r="N2261" t="s">
        <v>25361</v>
      </c>
      <c r="O2261" t="str">
        <f>VLOOKUP(E2261,usvi_genera_relabel!A$2:B$12642,2)</f>
        <v>ASV_00495: Bacteroidia; Crocinitomix</v>
      </c>
    </row>
    <row r="2262" spans="1:15" x14ac:dyDescent="0.2">
      <c r="A2262" t="s">
        <v>12</v>
      </c>
      <c r="B2262" t="s">
        <v>25362</v>
      </c>
      <c r="C2262" t="s">
        <v>13</v>
      </c>
      <c r="D2262" t="s">
        <v>13</v>
      </c>
      <c r="E2262" t="s">
        <v>1382</v>
      </c>
      <c r="F2262" t="s">
        <v>44</v>
      </c>
      <c r="G2262">
        <v>0.71412463550501903</v>
      </c>
      <c r="H2262" t="s">
        <v>25363</v>
      </c>
      <c r="I2262" s="1">
        <v>2.7166368486425302E-12</v>
      </c>
      <c r="J2262" s="1">
        <v>2.7166368486425302E-12</v>
      </c>
      <c r="K2262" s="1">
        <v>2.7166368486425302E-12</v>
      </c>
      <c r="L2262" s="1">
        <v>3.4303937455723298E-9</v>
      </c>
      <c r="M2262" s="1">
        <v>3.4303937455723298E-9</v>
      </c>
      <c r="N2262">
        <v>0.71412463550501903</v>
      </c>
      <c r="O2262" t="str">
        <f>VLOOKUP(E2262,usvi_genera_relabel!A$2:B$12642,2)</f>
        <v>ASV_00495: Bacteroidia; Crocinitomix</v>
      </c>
    </row>
    <row r="2263" spans="1:15" x14ac:dyDescent="0.2">
      <c r="A2263" t="s">
        <v>12</v>
      </c>
      <c r="B2263" t="s">
        <v>25362</v>
      </c>
      <c r="C2263" t="s">
        <v>13</v>
      </c>
      <c r="D2263" t="s">
        <v>13</v>
      </c>
      <c r="E2263" t="s">
        <v>1382</v>
      </c>
      <c r="F2263" t="s">
        <v>159</v>
      </c>
      <c r="G2263">
        <v>0.70657197348675105</v>
      </c>
      <c r="H2263" t="s">
        <v>25363</v>
      </c>
      <c r="I2263" s="1">
        <v>5.7936360140215697E-12</v>
      </c>
      <c r="J2263" s="1">
        <v>5.7936360140215697E-12</v>
      </c>
      <c r="K2263" s="1">
        <v>5.7936360140215697E-12</v>
      </c>
      <c r="L2263" s="1">
        <v>6.8105322234736201E-9</v>
      </c>
      <c r="M2263" s="1">
        <v>6.8105322234736201E-9</v>
      </c>
      <c r="N2263">
        <v>0.70657197348675105</v>
      </c>
      <c r="O2263" t="str">
        <f>VLOOKUP(E2263,usvi_genera_relabel!A$2:B$12642,2)</f>
        <v>ASV_00495: Bacteroidia; Crocinitomix</v>
      </c>
    </row>
    <row r="2264" spans="1:15" x14ac:dyDescent="0.2">
      <c r="A2264" t="s">
        <v>12</v>
      </c>
      <c r="B2264" t="s">
        <v>25362</v>
      </c>
      <c r="C2264" t="s">
        <v>13</v>
      </c>
      <c r="D2264" t="s">
        <v>13</v>
      </c>
      <c r="E2264" t="s">
        <v>1382</v>
      </c>
      <c r="F2264" t="s">
        <v>68</v>
      </c>
      <c r="G2264">
        <v>0.51063311212394802</v>
      </c>
      <c r="H2264" t="s">
        <v>25363</v>
      </c>
      <c r="I2264" s="1">
        <v>5.37397010162316E-6</v>
      </c>
      <c r="J2264" s="1">
        <v>5.37397010162316E-6</v>
      </c>
      <c r="K2264" s="1">
        <v>5.37397010162316E-6</v>
      </c>
      <c r="L2264">
        <v>1.2356122457211E-3</v>
      </c>
      <c r="M2264">
        <v>1.2356122457211E-3</v>
      </c>
      <c r="N2264">
        <v>0.51063311212394802</v>
      </c>
      <c r="O2264" t="str">
        <f>VLOOKUP(E2264,usvi_genera_relabel!A$2:B$12642,2)</f>
        <v>ASV_00495: Bacteroidia; Crocinitomix</v>
      </c>
    </row>
    <row r="2265" spans="1:15" x14ac:dyDescent="0.2">
      <c r="A2265" t="s">
        <v>12</v>
      </c>
      <c r="B2265" t="s">
        <v>25362</v>
      </c>
      <c r="C2265" t="s">
        <v>13</v>
      </c>
      <c r="D2265" t="s">
        <v>13</v>
      </c>
      <c r="E2265" t="s">
        <v>1382</v>
      </c>
      <c r="F2265" t="s">
        <v>98</v>
      </c>
      <c r="G2265">
        <v>0.45328882642969498</v>
      </c>
      <c r="H2265" t="s">
        <v>25363</v>
      </c>
      <c r="I2265" s="1">
        <v>7.1982950118265994E-5</v>
      </c>
      <c r="J2265" s="1">
        <v>7.1982950118265994E-5</v>
      </c>
      <c r="K2265" s="1">
        <v>7.1982950118265994E-5</v>
      </c>
      <c r="L2265">
        <v>1.03575011423984E-2</v>
      </c>
      <c r="M2265">
        <v>1.03575011423984E-2</v>
      </c>
      <c r="N2265" t="s">
        <v>25361</v>
      </c>
      <c r="O2265" t="str">
        <f>VLOOKUP(E2265,usvi_genera_relabel!A$2:B$12642,2)</f>
        <v>ASV_00495: Bacteroidia; Crocinitomix</v>
      </c>
    </row>
    <row r="2266" spans="1:15" x14ac:dyDescent="0.2">
      <c r="A2266" t="s">
        <v>12</v>
      </c>
      <c r="B2266" t="s">
        <v>25362</v>
      </c>
      <c r="C2266" t="s">
        <v>13</v>
      </c>
      <c r="D2266" t="s">
        <v>13</v>
      </c>
      <c r="E2266" t="s">
        <v>1382</v>
      </c>
      <c r="F2266" t="s">
        <v>122</v>
      </c>
      <c r="G2266">
        <v>0.58002239720350401</v>
      </c>
      <c r="H2266" t="s">
        <v>25363</v>
      </c>
      <c r="I2266" s="1">
        <v>4.1142316473848203E-7</v>
      </c>
      <c r="J2266" s="1">
        <v>4.1142316473848203E-7</v>
      </c>
      <c r="K2266" s="1">
        <v>4.1142316473848203E-7</v>
      </c>
      <c r="L2266" s="1">
        <v>1.3967977015659001E-4</v>
      </c>
      <c r="M2266" s="1">
        <v>1.3967977015659001E-4</v>
      </c>
      <c r="N2266">
        <v>0.58002239720350401</v>
      </c>
      <c r="O2266" t="str">
        <f>VLOOKUP(E2266,usvi_genera_relabel!A$2:B$12642,2)</f>
        <v>ASV_00495: Bacteroidia; Crocinitomix</v>
      </c>
    </row>
    <row r="2267" spans="1:15" x14ac:dyDescent="0.2">
      <c r="A2267" t="s">
        <v>12</v>
      </c>
      <c r="B2267" t="s">
        <v>25362</v>
      </c>
      <c r="C2267" t="s">
        <v>13</v>
      </c>
      <c r="D2267" t="s">
        <v>13</v>
      </c>
      <c r="E2267" t="s">
        <v>1382</v>
      </c>
      <c r="F2267" t="s">
        <v>161</v>
      </c>
      <c r="G2267">
        <v>0.62678546158544401</v>
      </c>
      <c r="H2267" t="s">
        <v>25363</v>
      </c>
      <c r="I2267" s="1">
        <v>2.5505514631828899E-5</v>
      </c>
      <c r="J2267" s="1">
        <v>2.5505514631828899E-5</v>
      </c>
      <c r="K2267" s="1">
        <v>2.5505514631828899E-5</v>
      </c>
      <c r="L2267">
        <v>4.4423059806897296E-3</v>
      </c>
      <c r="M2267">
        <v>4.4423059806897296E-3</v>
      </c>
      <c r="N2267">
        <v>0.62678546158544401</v>
      </c>
      <c r="O2267" t="str">
        <f>VLOOKUP(E2267,usvi_genera_relabel!A$2:B$12642,2)</f>
        <v>ASV_00495: Bacteroidia; Crocinitomix</v>
      </c>
    </row>
    <row r="2268" spans="1:15" x14ac:dyDescent="0.2">
      <c r="A2268" t="s">
        <v>12</v>
      </c>
      <c r="B2268" t="s">
        <v>25362</v>
      </c>
      <c r="C2268" t="s">
        <v>13</v>
      </c>
      <c r="D2268" t="s">
        <v>13</v>
      </c>
      <c r="E2268" t="s">
        <v>1382</v>
      </c>
      <c r="F2268" t="s">
        <v>48</v>
      </c>
      <c r="G2268">
        <v>0.471299020473256</v>
      </c>
      <c r="H2268" t="s">
        <v>25363</v>
      </c>
      <c r="I2268" s="1">
        <v>3.3478197275248099E-5</v>
      </c>
      <c r="J2268" s="1">
        <v>3.3478197275248099E-5</v>
      </c>
      <c r="K2268" s="1">
        <v>3.3478197275248099E-5</v>
      </c>
      <c r="L2268">
        <v>5.5482529072825304E-3</v>
      </c>
      <c r="M2268">
        <v>5.5482529072825304E-3</v>
      </c>
      <c r="N2268" t="s">
        <v>25361</v>
      </c>
      <c r="O2268" t="str">
        <f>VLOOKUP(E2268,usvi_genera_relabel!A$2:B$12642,2)</f>
        <v>ASV_00495: Bacteroidia; Crocinitomix</v>
      </c>
    </row>
    <row r="2269" spans="1:15" x14ac:dyDescent="0.2">
      <c r="A2269" t="s">
        <v>12</v>
      </c>
      <c r="B2269" t="s">
        <v>25362</v>
      </c>
      <c r="C2269" t="s">
        <v>13</v>
      </c>
      <c r="D2269" t="s">
        <v>13</v>
      </c>
      <c r="E2269" t="s">
        <v>1382</v>
      </c>
      <c r="F2269" t="s">
        <v>50</v>
      </c>
      <c r="G2269">
        <v>0.58019936940331795</v>
      </c>
      <c r="H2269" t="s">
        <v>25363</v>
      </c>
      <c r="I2269" s="1">
        <v>1.1391413286439099E-7</v>
      </c>
      <c r="J2269" s="1">
        <v>1.1391413286439099E-7</v>
      </c>
      <c r="K2269" s="1">
        <v>1.1391413286439099E-7</v>
      </c>
      <c r="L2269" s="1">
        <v>4.5501489266837199E-5</v>
      </c>
      <c r="M2269" s="1">
        <v>4.5501489266837199E-5</v>
      </c>
      <c r="N2269">
        <v>0.58019936940331795</v>
      </c>
      <c r="O2269" t="str">
        <f>VLOOKUP(E2269,usvi_genera_relabel!A$2:B$12642,2)</f>
        <v>ASV_00495: Bacteroidia; Crocinitomix</v>
      </c>
    </row>
    <row r="2270" spans="1:15" x14ac:dyDescent="0.2">
      <c r="A2270" t="s">
        <v>12</v>
      </c>
      <c r="B2270" t="s">
        <v>25362</v>
      </c>
      <c r="C2270" t="s">
        <v>13</v>
      </c>
      <c r="D2270" t="s">
        <v>13</v>
      </c>
      <c r="E2270" t="s">
        <v>1382</v>
      </c>
      <c r="F2270" t="s">
        <v>177</v>
      </c>
      <c r="G2270">
        <v>-0.48725399835294297</v>
      </c>
      <c r="H2270" t="s">
        <v>25363</v>
      </c>
      <c r="I2270" s="1">
        <v>2.1768633479278002E-5</v>
      </c>
      <c r="J2270" s="1">
        <v>2.1768633479278002E-5</v>
      </c>
      <c r="K2270" s="1">
        <v>2.1768633479278002E-5</v>
      </c>
      <c r="L2270">
        <v>3.9161455673409401E-3</v>
      </c>
      <c r="M2270">
        <v>3.9161455673409401E-3</v>
      </c>
      <c r="N2270" t="s">
        <v>25361</v>
      </c>
      <c r="O2270" t="str">
        <f>VLOOKUP(E2270,usvi_genera_relabel!A$2:B$12642,2)</f>
        <v>ASV_00495: Bacteroidia; Crocinitomix</v>
      </c>
    </row>
    <row r="2271" spans="1:15" x14ac:dyDescent="0.2">
      <c r="A2271" t="s">
        <v>12</v>
      </c>
      <c r="B2271" t="s">
        <v>25362</v>
      </c>
      <c r="C2271" t="s">
        <v>13</v>
      </c>
      <c r="D2271" t="s">
        <v>13</v>
      </c>
      <c r="E2271" t="s">
        <v>1382</v>
      </c>
      <c r="F2271" t="s">
        <v>37</v>
      </c>
      <c r="G2271">
        <v>0.75356631493374904</v>
      </c>
      <c r="H2271" t="s">
        <v>25363</v>
      </c>
      <c r="I2271" s="1">
        <v>3.3748066545446099E-14</v>
      </c>
      <c r="J2271" s="1">
        <v>3.3748066545446099E-14</v>
      </c>
      <c r="K2271" s="1">
        <v>3.3748066545446099E-14</v>
      </c>
      <c r="L2271" s="1">
        <v>5.9776530104442602E-11</v>
      </c>
      <c r="M2271" s="1">
        <v>5.9776530104442602E-11</v>
      </c>
      <c r="N2271">
        <v>0.75356631493374904</v>
      </c>
      <c r="O2271" t="str">
        <f>VLOOKUP(E2271,usvi_genera_relabel!A$2:B$12642,2)</f>
        <v>ASV_00495: Bacteroidia; Crocinitomix</v>
      </c>
    </row>
    <row r="2272" spans="1:15" x14ac:dyDescent="0.2">
      <c r="A2272" t="s">
        <v>12</v>
      </c>
      <c r="B2272" t="s">
        <v>25362</v>
      </c>
      <c r="C2272" t="s">
        <v>13</v>
      </c>
      <c r="D2272" t="s">
        <v>13</v>
      </c>
      <c r="E2272" t="s">
        <v>1382</v>
      </c>
      <c r="F2272" t="s">
        <v>117</v>
      </c>
      <c r="G2272">
        <v>0.62304082261804905</v>
      </c>
      <c r="H2272" t="s">
        <v>25363</v>
      </c>
      <c r="I2272" s="1">
        <v>6.5429746951328102E-9</v>
      </c>
      <c r="J2272" s="1">
        <v>6.5429746951328102E-9</v>
      </c>
      <c r="K2272" s="1">
        <v>6.5429746951328102E-9</v>
      </c>
      <c r="L2272" s="1">
        <v>3.69320022849365E-6</v>
      </c>
      <c r="M2272" s="1">
        <v>3.69320022849365E-6</v>
      </c>
      <c r="N2272">
        <v>0.62304082261804905</v>
      </c>
      <c r="O2272" t="str">
        <f>VLOOKUP(E2272,usvi_genera_relabel!A$2:B$12642,2)</f>
        <v>ASV_00495: Bacteroidia; Crocinitomix</v>
      </c>
    </row>
    <row r="2273" spans="1:15" x14ac:dyDescent="0.2">
      <c r="A2273" t="s">
        <v>12</v>
      </c>
      <c r="B2273" t="s">
        <v>25362</v>
      </c>
      <c r="C2273" t="s">
        <v>13</v>
      </c>
      <c r="D2273" t="s">
        <v>13</v>
      </c>
      <c r="E2273" t="s">
        <v>1382</v>
      </c>
      <c r="F2273" t="s">
        <v>225</v>
      </c>
      <c r="G2273">
        <v>-0.47824860156964299</v>
      </c>
      <c r="H2273" t="s">
        <v>25363</v>
      </c>
      <c r="I2273" s="1">
        <v>2.8229773576854199E-5</v>
      </c>
      <c r="J2273" s="1">
        <v>2.8229773576854199E-5</v>
      </c>
      <c r="K2273" s="1">
        <v>2.8229773576854199E-5</v>
      </c>
      <c r="L2273">
        <v>4.8223820236144204E-3</v>
      </c>
      <c r="M2273">
        <v>4.8223820236144204E-3</v>
      </c>
      <c r="N2273" t="s">
        <v>25361</v>
      </c>
      <c r="O2273" t="str">
        <f>VLOOKUP(E2273,usvi_genera_relabel!A$2:B$12642,2)</f>
        <v>ASV_00495: Bacteroidia; Crocinitomix</v>
      </c>
    </row>
    <row r="2274" spans="1:15" x14ac:dyDescent="0.2">
      <c r="A2274" t="s">
        <v>12</v>
      </c>
      <c r="B2274" t="s">
        <v>25362</v>
      </c>
      <c r="C2274" t="s">
        <v>13</v>
      </c>
      <c r="D2274" t="s">
        <v>13</v>
      </c>
      <c r="E2274" t="s">
        <v>1382</v>
      </c>
      <c r="F2274" t="s">
        <v>66</v>
      </c>
      <c r="G2274">
        <v>0.51986414347960896</v>
      </c>
      <c r="H2274" t="s">
        <v>25363</v>
      </c>
      <c r="I2274" s="1">
        <v>3.3819341466980798E-6</v>
      </c>
      <c r="J2274" s="1">
        <v>3.3819341466980798E-6</v>
      </c>
      <c r="K2274" s="1">
        <v>3.3819341466980798E-6</v>
      </c>
      <c r="L2274" s="1">
        <v>8.3814584226443397E-4</v>
      </c>
      <c r="M2274" s="1">
        <v>8.3814584226443397E-4</v>
      </c>
      <c r="N2274">
        <v>0.51986414347960896</v>
      </c>
      <c r="O2274" t="str">
        <f>VLOOKUP(E2274,usvi_genera_relabel!A$2:B$12642,2)</f>
        <v>ASV_00495: Bacteroidia; Crocinitomix</v>
      </c>
    </row>
    <row r="2275" spans="1:15" x14ac:dyDescent="0.2">
      <c r="A2275" t="s">
        <v>12</v>
      </c>
      <c r="B2275" t="s">
        <v>25362</v>
      </c>
      <c r="C2275" t="s">
        <v>13</v>
      </c>
      <c r="D2275" t="s">
        <v>13</v>
      </c>
      <c r="E2275" t="s">
        <v>1382</v>
      </c>
      <c r="F2275" t="s">
        <v>45</v>
      </c>
      <c r="G2275">
        <v>0.70665804370918195</v>
      </c>
      <c r="H2275" t="s">
        <v>25363</v>
      </c>
      <c r="I2275" s="1">
        <v>5.7446179788088398E-12</v>
      </c>
      <c r="J2275" s="1">
        <v>5.7446179788088398E-12</v>
      </c>
      <c r="K2275" s="1">
        <v>5.7446179788088398E-12</v>
      </c>
      <c r="L2275" s="1">
        <v>6.77325065833965E-9</v>
      </c>
      <c r="M2275" s="1">
        <v>6.77325065833965E-9</v>
      </c>
      <c r="N2275">
        <v>0.70665804370918195</v>
      </c>
      <c r="O2275" t="str">
        <f>VLOOKUP(E2275,usvi_genera_relabel!A$2:B$12642,2)</f>
        <v>ASV_00495: Bacteroidia; Crocinitomix</v>
      </c>
    </row>
    <row r="2276" spans="1:15" x14ac:dyDescent="0.2">
      <c r="A2276" t="s">
        <v>12</v>
      </c>
      <c r="B2276" t="s">
        <v>25362</v>
      </c>
      <c r="C2276" t="s">
        <v>13</v>
      </c>
      <c r="D2276" t="s">
        <v>13</v>
      </c>
      <c r="E2276" t="s">
        <v>1382</v>
      </c>
      <c r="F2276" t="s">
        <v>92</v>
      </c>
      <c r="G2276">
        <v>-0.462271821127543</v>
      </c>
      <c r="H2276" t="s">
        <v>25363</v>
      </c>
      <c r="I2276" s="1">
        <v>6.3671968458556697E-5</v>
      </c>
      <c r="J2276" s="1">
        <v>6.3671968458556697E-5</v>
      </c>
      <c r="K2276" s="1">
        <v>6.3671968458556697E-5</v>
      </c>
      <c r="L2276">
        <v>9.3401778936350408E-3</v>
      </c>
      <c r="M2276">
        <v>9.3401778936350408E-3</v>
      </c>
      <c r="N2276" t="s">
        <v>25361</v>
      </c>
      <c r="O2276" t="str">
        <f>VLOOKUP(E2276,usvi_genera_relabel!A$2:B$12642,2)</f>
        <v>ASV_00495: Bacteroidia; Crocinitomix</v>
      </c>
    </row>
    <row r="2277" spans="1:15" x14ac:dyDescent="0.2">
      <c r="A2277" t="s">
        <v>12</v>
      </c>
      <c r="B2277" t="s">
        <v>25362</v>
      </c>
      <c r="C2277" t="s">
        <v>13</v>
      </c>
      <c r="D2277" t="s">
        <v>13</v>
      </c>
      <c r="E2277" t="s">
        <v>1382</v>
      </c>
      <c r="F2277" t="s">
        <v>30</v>
      </c>
      <c r="G2277">
        <v>0.70325826992318097</v>
      </c>
      <c r="H2277" t="s">
        <v>25363</v>
      </c>
      <c r="I2277" s="1">
        <v>8.0171563251958601E-12</v>
      </c>
      <c r="J2277" s="1">
        <v>8.0171563251958601E-12</v>
      </c>
      <c r="K2277" s="1">
        <v>8.0171563251958601E-12</v>
      </c>
      <c r="L2277" s="1">
        <v>9.1629191509058907E-9</v>
      </c>
      <c r="M2277" s="1">
        <v>9.1629191509058907E-9</v>
      </c>
      <c r="N2277">
        <v>0.70325826992318097</v>
      </c>
      <c r="O2277" t="str">
        <f>VLOOKUP(E2277,usvi_genera_relabel!A$2:B$12642,2)</f>
        <v>ASV_00495: Bacteroidia; Crocinitomix</v>
      </c>
    </row>
    <row r="2278" spans="1:15" x14ac:dyDescent="0.2">
      <c r="A2278" t="s">
        <v>12</v>
      </c>
      <c r="B2278" t="s">
        <v>25362</v>
      </c>
      <c r="C2278" t="s">
        <v>13</v>
      </c>
      <c r="D2278" t="s">
        <v>13</v>
      </c>
      <c r="E2278" t="s">
        <v>1382</v>
      </c>
      <c r="F2278" t="s">
        <v>185</v>
      </c>
      <c r="G2278">
        <v>-0.46459269581941698</v>
      </c>
      <c r="H2278" t="s">
        <v>25363</v>
      </c>
      <c r="I2278" s="1">
        <v>5.7830149147325302E-5</v>
      </c>
      <c r="J2278" s="1">
        <v>5.7830149147325302E-5</v>
      </c>
      <c r="K2278" s="1">
        <v>5.7830149147325302E-5</v>
      </c>
      <c r="L2278">
        <v>8.6303836154869203E-3</v>
      </c>
      <c r="M2278">
        <v>8.6303836154869203E-3</v>
      </c>
      <c r="N2278" t="s">
        <v>25361</v>
      </c>
      <c r="O2278" t="str">
        <f>VLOOKUP(E2278,usvi_genera_relabel!A$2:B$12642,2)</f>
        <v>ASV_00495: Bacteroidia; Crocinitomix</v>
      </c>
    </row>
    <row r="2279" spans="1:15" x14ac:dyDescent="0.2">
      <c r="A2279" t="s">
        <v>12</v>
      </c>
      <c r="B2279" t="s">
        <v>25362</v>
      </c>
      <c r="C2279" t="s">
        <v>13</v>
      </c>
      <c r="D2279" t="s">
        <v>13</v>
      </c>
      <c r="E2279" t="s">
        <v>837</v>
      </c>
      <c r="F2279" t="s">
        <v>44</v>
      </c>
      <c r="G2279">
        <v>-0.48672609144165602</v>
      </c>
      <c r="H2279" t="s">
        <v>25363</v>
      </c>
      <c r="I2279" s="1">
        <v>1.6779359249381901E-5</v>
      </c>
      <c r="J2279" s="1">
        <v>1.6779359249381901E-5</v>
      </c>
      <c r="K2279" s="1">
        <v>1.6779359249381901E-5</v>
      </c>
      <c r="L2279">
        <v>3.1745996227414502E-3</v>
      </c>
      <c r="M2279">
        <v>3.1745996227414502E-3</v>
      </c>
      <c r="N2279" t="s">
        <v>25361</v>
      </c>
      <c r="O2279" t="str">
        <f>VLOOKUP(E2279,usvi_genera_relabel!A$2:B$12642,2)</f>
        <v>ASV_00507: Dadabacteria; Dadabacteriales</v>
      </c>
    </row>
    <row r="2280" spans="1:15" x14ac:dyDescent="0.2">
      <c r="A2280" t="s">
        <v>12</v>
      </c>
      <c r="B2280" t="s">
        <v>25362</v>
      </c>
      <c r="C2280" t="s">
        <v>13</v>
      </c>
      <c r="D2280" t="s">
        <v>13</v>
      </c>
      <c r="E2280" t="s">
        <v>837</v>
      </c>
      <c r="F2280" t="s">
        <v>159</v>
      </c>
      <c r="G2280">
        <v>-0.47872239151790302</v>
      </c>
      <c r="H2280" t="s">
        <v>25363</v>
      </c>
      <c r="I2280" s="1">
        <v>2.4110847954622901E-5</v>
      </c>
      <c r="J2280" s="1">
        <v>2.4110847954622901E-5</v>
      </c>
      <c r="K2280" s="1">
        <v>2.4110847954622901E-5</v>
      </c>
      <c r="L2280">
        <v>4.2466336153616302E-3</v>
      </c>
      <c r="M2280">
        <v>4.2466336153616302E-3</v>
      </c>
      <c r="N2280" t="s">
        <v>25361</v>
      </c>
      <c r="O2280" t="str">
        <f>VLOOKUP(E2280,usvi_genera_relabel!A$2:B$12642,2)</f>
        <v>ASV_00507: Dadabacteria; Dadabacteriales</v>
      </c>
    </row>
    <row r="2281" spans="1:15" x14ac:dyDescent="0.2">
      <c r="A2281" t="s">
        <v>12</v>
      </c>
      <c r="B2281" t="s">
        <v>25362</v>
      </c>
      <c r="C2281" t="s">
        <v>13</v>
      </c>
      <c r="D2281" t="s">
        <v>13</v>
      </c>
      <c r="E2281" t="s">
        <v>837</v>
      </c>
      <c r="F2281" t="s">
        <v>115</v>
      </c>
      <c r="G2281">
        <v>0.64904931631965701</v>
      </c>
      <c r="H2281" t="s">
        <v>25363</v>
      </c>
      <c r="I2281" s="1">
        <v>1.38999366202914E-5</v>
      </c>
      <c r="J2281" s="1">
        <v>1.38999366202914E-5</v>
      </c>
      <c r="K2281" s="1">
        <v>1.38999366202914E-5</v>
      </c>
      <c r="L2281">
        <v>2.7280457268847999E-3</v>
      </c>
      <c r="M2281">
        <v>2.7280457268847999E-3</v>
      </c>
      <c r="N2281">
        <v>0.64904931631965701</v>
      </c>
      <c r="O2281" t="str">
        <f>VLOOKUP(E2281,usvi_genera_relabel!A$2:B$12642,2)</f>
        <v>ASV_00507: Dadabacteria; Dadabacteriales</v>
      </c>
    </row>
    <row r="2282" spans="1:15" x14ac:dyDescent="0.2">
      <c r="A2282" t="s">
        <v>12</v>
      </c>
      <c r="B2282" t="s">
        <v>25362</v>
      </c>
      <c r="C2282" t="s">
        <v>13</v>
      </c>
      <c r="D2282" t="s">
        <v>13</v>
      </c>
      <c r="E2282" t="s">
        <v>837</v>
      </c>
      <c r="F2282" t="s">
        <v>37</v>
      </c>
      <c r="G2282">
        <v>-0.64702677422828503</v>
      </c>
      <c r="H2282" t="s">
        <v>25363</v>
      </c>
      <c r="I2282" s="1">
        <v>1.0843223502212501E-9</v>
      </c>
      <c r="J2282" s="1">
        <v>1.0843223502212501E-9</v>
      </c>
      <c r="K2282" s="1">
        <v>1.0843223502212501E-9</v>
      </c>
      <c r="L2282" s="1">
        <v>7.2432732994779495E-7</v>
      </c>
      <c r="M2282" s="1">
        <v>7.2432732994779495E-7</v>
      </c>
      <c r="N2282">
        <v>-0.64702677422828503</v>
      </c>
      <c r="O2282" t="str">
        <f>VLOOKUP(E2282,usvi_genera_relabel!A$2:B$12642,2)</f>
        <v>ASV_00507: Dadabacteria; Dadabacteriales</v>
      </c>
    </row>
    <row r="2283" spans="1:15" x14ac:dyDescent="0.2">
      <c r="A2283" t="s">
        <v>12</v>
      </c>
      <c r="B2283" t="s">
        <v>25362</v>
      </c>
      <c r="C2283" t="s">
        <v>13</v>
      </c>
      <c r="D2283" t="s">
        <v>13</v>
      </c>
      <c r="E2283" t="s">
        <v>837</v>
      </c>
      <c r="F2283" t="s">
        <v>45</v>
      </c>
      <c r="G2283">
        <v>-0.49608989723480501</v>
      </c>
      <c r="H2283" t="s">
        <v>25363</v>
      </c>
      <c r="I2283" s="1">
        <v>1.08520277760538E-5</v>
      </c>
      <c r="J2283" s="1">
        <v>1.08520277760538E-5</v>
      </c>
      <c r="K2283" s="1">
        <v>1.08520277760538E-5</v>
      </c>
      <c r="L2283">
        <v>2.2264174889311899E-3</v>
      </c>
      <c r="M2283">
        <v>2.2264174889311899E-3</v>
      </c>
      <c r="N2283" t="s">
        <v>25361</v>
      </c>
      <c r="O2283" t="str">
        <f>VLOOKUP(E2283,usvi_genera_relabel!A$2:B$12642,2)</f>
        <v>ASV_00507: Dadabacteria; Dadabacteriales</v>
      </c>
    </row>
    <row r="2284" spans="1:15" x14ac:dyDescent="0.2">
      <c r="A2284" t="s">
        <v>12</v>
      </c>
      <c r="B2284" t="s">
        <v>25362</v>
      </c>
      <c r="C2284" t="s">
        <v>13</v>
      </c>
      <c r="D2284" t="s">
        <v>13</v>
      </c>
      <c r="E2284" t="s">
        <v>727</v>
      </c>
      <c r="F2284" t="s">
        <v>44</v>
      </c>
      <c r="G2284">
        <v>-0.45804068775458301</v>
      </c>
      <c r="H2284" t="s">
        <v>25363</v>
      </c>
      <c r="I2284" s="1">
        <v>5.9062114689470301E-5</v>
      </c>
      <c r="J2284" s="1">
        <v>5.9062114689470301E-5</v>
      </c>
      <c r="K2284" s="1">
        <v>5.9062114689470301E-5</v>
      </c>
      <c r="L2284">
        <v>8.7760670379267904E-3</v>
      </c>
      <c r="M2284">
        <v>8.7760670379267904E-3</v>
      </c>
      <c r="N2284" t="s">
        <v>25361</v>
      </c>
      <c r="O2284" t="str">
        <f>VLOOKUP(E2284,usvi_genera_relabel!A$2:B$12642,2)</f>
        <v>ASV_00510: Alphaproteobacteria; OCS116 clade</v>
      </c>
    </row>
    <row r="2285" spans="1:15" x14ac:dyDescent="0.2">
      <c r="A2285" t="s">
        <v>12</v>
      </c>
      <c r="B2285" t="s">
        <v>25362</v>
      </c>
      <c r="C2285" t="s">
        <v>13</v>
      </c>
      <c r="D2285" t="s">
        <v>13</v>
      </c>
      <c r="E2285" t="s">
        <v>727</v>
      </c>
      <c r="F2285" t="s">
        <v>159</v>
      </c>
      <c r="G2285">
        <v>-0.45505525065010399</v>
      </c>
      <c r="H2285" t="s">
        <v>25363</v>
      </c>
      <c r="I2285" s="1">
        <v>6.6901830078940902E-5</v>
      </c>
      <c r="J2285" s="1">
        <v>6.6901830078940902E-5</v>
      </c>
      <c r="K2285" s="1">
        <v>6.6901830078940902E-5</v>
      </c>
      <c r="L2285">
        <v>9.7547304770187505E-3</v>
      </c>
      <c r="M2285">
        <v>9.7547304770187505E-3</v>
      </c>
      <c r="N2285" t="s">
        <v>25361</v>
      </c>
      <c r="O2285" t="str">
        <f>VLOOKUP(E2285,usvi_genera_relabel!A$2:B$12642,2)</f>
        <v>ASV_00510: Alphaproteobacteria; OCS116 clade</v>
      </c>
    </row>
    <row r="2286" spans="1:15" x14ac:dyDescent="0.2">
      <c r="A2286" t="s">
        <v>12</v>
      </c>
      <c r="B2286" t="s">
        <v>25362</v>
      </c>
      <c r="C2286" t="s">
        <v>13</v>
      </c>
      <c r="D2286" t="s">
        <v>13</v>
      </c>
      <c r="E2286" t="s">
        <v>727</v>
      </c>
      <c r="F2286" t="s">
        <v>96</v>
      </c>
      <c r="G2286">
        <v>0.45591356381764198</v>
      </c>
      <c r="H2286" t="s">
        <v>25363</v>
      </c>
      <c r="I2286" s="1">
        <v>6.4554609712076595E-5</v>
      </c>
      <c r="J2286" s="1">
        <v>6.4554609712076595E-5</v>
      </c>
      <c r="K2286" s="1">
        <v>6.4554609712076595E-5</v>
      </c>
      <c r="L2286">
        <v>9.4572503228192301E-3</v>
      </c>
      <c r="M2286">
        <v>9.4572503228192301E-3</v>
      </c>
      <c r="N2286" t="s">
        <v>25361</v>
      </c>
      <c r="O2286" t="str">
        <f>VLOOKUP(E2286,usvi_genera_relabel!A$2:B$12642,2)</f>
        <v>ASV_00510: Alphaproteobacteria; OCS116 clade</v>
      </c>
    </row>
    <row r="2287" spans="1:15" x14ac:dyDescent="0.2">
      <c r="A2287" t="s">
        <v>12</v>
      </c>
      <c r="B2287" t="s">
        <v>25362</v>
      </c>
      <c r="C2287" t="s">
        <v>13</v>
      </c>
      <c r="D2287" t="s">
        <v>13</v>
      </c>
      <c r="E2287" t="s">
        <v>727</v>
      </c>
      <c r="F2287" t="s">
        <v>71</v>
      </c>
      <c r="G2287">
        <v>0.462108345809434</v>
      </c>
      <c r="H2287" t="s">
        <v>25363</v>
      </c>
      <c r="I2287" s="1">
        <v>4.97445917136934E-5</v>
      </c>
      <c r="J2287" s="1">
        <v>4.97445917136934E-5</v>
      </c>
      <c r="K2287" s="1">
        <v>4.97445917136934E-5</v>
      </c>
      <c r="L2287">
        <v>7.6377411010558303E-3</v>
      </c>
      <c r="M2287">
        <v>7.6377411010558303E-3</v>
      </c>
      <c r="N2287" t="s">
        <v>25361</v>
      </c>
      <c r="O2287" t="str">
        <f>VLOOKUP(E2287,usvi_genera_relabel!A$2:B$12642,2)</f>
        <v>ASV_00510: Alphaproteobacteria; OCS116 clade</v>
      </c>
    </row>
    <row r="2288" spans="1:15" x14ac:dyDescent="0.2">
      <c r="A2288" t="s">
        <v>12</v>
      </c>
      <c r="B2288" t="s">
        <v>25362</v>
      </c>
      <c r="C2288" t="s">
        <v>13</v>
      </c>
      <c r="D2288" t="s">
        <v>13</v>
      </c>
      <c r="E2288" t="s">
        <v>727</v>
      </c>
      <c r="F2288" t="s">
        <v>225</v>
      </c>
      <c r="G2288">
        <v>0.45317003875433998</v>
      </c>
      <c r="H2288" t="s">
        <v>25363</v>
      </c>
      <c r="I2288" s="1">
        <v>8.1686641043048698E-5</v>
      </c>
      <c r="J2288" s="1">
        <v>8.1686641043048698E-5</v>
      </c>
      <c r="K2288" s="1">
        <v>8.1686641043048698E-5</v>
      </c>
      <c r="L2288">
        <v>1.1516683689183901E-2</v>
      </c>
      <c r="M2288">
        <v>1.1516683689183901E-2</v>
      </c>
      <c r="N2288" t="s">
        <v>25361</v>
      </c>
      <c r="O2288" t="str">
        <f>VLOOKUP(E2288,usvi_genera_relabel!A$2:B$12642,2)</f>
        <v>ASV_00510: Alphaproteobacteria; OCS116 clade</v>
      </c>
    </row>
    <row r="2289" spans="1:15" x14ac:dyDescent="0.2">
      <c r="A2289" t="s">
        <v>12</v>
      </c>
      <c r="B2289" t="s">
        <v>25362</v>
      </c>
      <c r="C2289" t="s">
        <v>13</v>
      </c>
      <c r="D2289" t="s">
        <v>13</v>
      </c>
      <c r="E2289" t="s">
        <v>727</v>
      </c>
      <c r="F2289" t="s">
        <v>45</v>
      </c>
      <c r="G2289">
        <v>-0.464160833818763</v>
      </c>
      <c r="H2289" t="s">
        <v>25363</v>
      </c>
      <c r="I2289" s="1">
        <v>4.5578818275551101E-5</v>
      </c>
      <c r="J2289" s="1">
        <v>4.5578818275551101E-5</v>
      </c>
      <c r="K2289" s="1">
        <v>4.5578818275551101E-5</v>
      </c>
      <c r="L2289">
        <v>7.1139303254895998E-3</v>
      </c>
      <c r="M2289">
        <v>7.1139303254895998E-3</v>
      </c>
      <c r="N2289" t="s">
        <v>25361</v>
      </c>
      <c r="O2289" t="str">
        <f>VLOOKUP(E2289,usvi_genera_relabel!A$2:B$12642,2)</f>
        <v>ASV_00510: Alphaproteobacteria; OCS116 clade</v>
      </c>
    </row>
    <row r="2290" spans="1:15" x14ac:dyDescent="0.2">
      <c r="A2290" t="s">
        <v>12</v>
      </c>
      <c r="B2290" t="s">
        <v>25362</v>
      </c>
      <c r="C2290" t="s">
        <v>13</v>
      </c>
      <c r="D2290" t="s">
        <v>13</v>
      </c>
      <c r="E2290" t="s">
        <v>727</v>
      </c>
      <c r="F2290" t="s">
        <v>92</v>
      </c>
      <c r="G2290">
        <v>0.48371719394229601</v>
      </c>
      <c r="H2290" t="s">
        <v>25363</v>
      </c>
      <c r="I2290" s="1">
        <v>2.54708955215461E-5</v>
      </c>
      <c r="J2290" s="1">
        <v>2.54708955215461E-5</v>
      </c>
      <c r="K2290" s="1">
        <v>2.54708955215461E-5</v>
      </c>
      <c r="L2290">
        <v>4.4382511062177601E-3</v>
      </c>
      <c r="M2290">
        <v>4.4382511062177601E-3</v>
      </c>
      <c r="N2290" t="s">
        <v>25361</v>
      </c>
      <c r="O2290" t="str">
        <f>VLOOKUP(E2290,usvi_genera_relabel!A$2:B$12642,2)</f>
        <v>ASV_00510: Alphaproteobacteria; OCS116 clade</v>
      </c>
    </row>
    <row r="2291" spans="1:15" x14ac:dyDescent="0.2">
      <c r="A2291" t="s">
        <v>12</v>
      </c>
      <c r="B2291" t="s">
        <v>25362</v>
      </c>
      <c r="C2291" t="s">
        <v>13</v>
      </c>
      <c r="D2291" t="s">
        <v>13</v>
      </c>
      <c r="E2291" t="s">
        <v>727</v>
      </c>
      <c r="F2291" t="s">
        <v>185</v>
      </c>
      <c r="G2291">
        <v>0.49786573355720698</v>
      </c>
      <c r="H2291" t="s">
        <v>25363</v>
      </c>
      <c r="I2291" s="1">
        <v>1.3445655985847799E-5</v>
      </c>
      <c r="J2291" s="1">
        <v>1.3445655985847799E-5</v>
      </c>
      <c r="K2291" s="1">
        <v>1.3445655985847799E-5</v>
      </c>
      <c r="L2291">
        <v>2.6568779123413199E-3</v>
      </c>
      <c r="M2291">
        <v>2.6568779123413199E-3</v>
      </c>
      <c r="N2291" t="s">
        <v>25361</v>
      </c>
      <c r="O2291" t="str">
        <f>VLOOKUP(E2291,usvi_genera_relabel!A$2:B$12642,2)</f>
        <v>ASV_00510: Alphaproteobacteria; OCS116 clade</v>
      </c>
    </row>
    <row r="2292" spans="1:15" x14ac:dyDescent="0.2">
      <c r="A2292" t="s">
        <v>12</v>
      </c>
      <c r="B2292" t="s">
        <v>25362</v>
      </c>
      <c r="C2292" t="s">
        <v>13</v>
      </c>
      <c r="D2292" t="s">
        <v>13</v>
      </c>
      <c r="E2292" t="s">
        <v>167</v>
      </c>
      <c r="F2292" t="s">
        <v>157</v>
      </c>
      <c r="G2292">
        <v>0.45089054968555797</v>
      </c>
      <c r="H2292" t="s">
        <v>25363</v>
      </c>
      <c r="I2292" s="1">
        <v>7.9453897375171106E-5</v>
      </c>
      <c r="J2292" s="1">
        <v>7.9453897375171106E-5</v>
      </c>
      <c r="K2292" s="1">
        <v>7.9453897375171106E-5</v>
      </c>
      <c r="L2292">
        <v>1.12630032904916E-2</v>
      </c>
      <c r="M2292">
        <v>1.12630032904916E-2</v>
      </c>
      <c r="N2292" t="s">
        <v>25361</v>
      </c>
      <c r="O2292" t="str">
        <f>VLOOKUP(E2292,usvi_genera_relabel!A$2:B$12642,2)</f>
        <v>ASV_00512: Bacteroidia; Crocinitomix</v>
      </c>
    </row>
    <row r="2293" spans="1:15" x14ac:dyDescent="0.2">
      <c r="A2293" t="s">
        <v>12</v>
      </c>
      <c r="B2293" t="s">
        <v>25362</v>
      </c>
      <c r="C2293" t="s">
        <v>13</v>
      </c>
      <c r="D2293" t="s">
        <v>13</v>
      </c>
      <c r="E2293" t="s">
        <v>167</v>
      </c>
      <c r="F2293" t="s">
        <v>31</v>
      </c>
      <c r="G2293">
        <v>0.474189779140894</v>
      </c>
      <c r="H2293" t="s">
        <v>25363</v>
      </c>
      <c r="I2293" s="1">
        <v>2.94878431486803E-5</v>
      </c>
      <c r="J2293" s="1">
        <v>2.94878431486803E-5</v>
      </c>
      <c r="K2293" s="1">
        <v>2.94878431486803E-5</v>
      </c>
      <c r="L2293">
        <v>5.0031055940433196E-3</v>
      </c>
      <c r="M2293">
        <v>5.0031055940433196E-3</v>
      </c>
      <c r="N2293" t="s">
        <v>25361</v>
      </c>
      <c r="O2293" t="str">
        <f>VLOOKUP(E2293,usvi_genera_relabel!A$2:B$12642,2)</f>
        <v>ASV_00512: Bacteroidia; Crocinitomix</v>
      </c>
    </row>
    <row r="2294" spans="1:15" x14ac:dyDescent="0.2">
      <c r="A2294" t="s">
        <v>12</v>
      </c>
      <c r="B2294" t="s">
        <v>25362</v>
      </c>
      <c r="C2294" t="s">
        <v>13</v>
      </c>
      <c r="D2294" t="s">
        <v>13</v>
      </c>
      <c r="E2294" t="s">
        <v>167</v>
      </c>
      <c r="F2294" t="s">
        <v>44</v>
      </c>
      <c r="G2294">
        <v>0.50345641953017695</v>
      </c>
      <c r="H2294" t="s">
        <v>25363</v>
      </c>
      <c r="I2294" s="1">
        <v>7.6323488389652407E-6</v>
      </c>
      <c r="J2294" s="1">
        <v>7.6323488389652407E-6</v>
      </c>
      <c r="K2294" s="1">
        <v>7.6323488389652407E-6</v>
      </c>
      <c r="L2294">
        <v>1.6616616731453099E-3</v>
      </c>
      <c r="M2294">
        <v>1.6616616731453099E-3</v>
      </c>
      <c r="N2294">
        <v>0.50345641953017695</v>
      </c>
      <c r="O2294" t="str">
        <f>VLOOKUP(E2294,usvi_genera_relabel!A$2:B$12642,2)</f>
        <v>ASV_00512: Bacteroidia; Crocinitomix</v>
      </c>
    </row>
    <row r="2295" spans="1:15" x14ac:dyDescent="0.2">
      <c r="A2295" t="s">
        <v>12</v>
      </c>
      <c r="B2295" t="s">
        <v>25362</v>
      </c>
      <c r="C2295" t="s">
        <v>13</v>
      </c>
      <c r="D2295" t="s">
        <v>13</v>
      </c>
      <c r="E2295" t="s">
        <v>167</v>
      </c>
      <c r="F2295" t="s">
        <v>37</v>
      </c>
      <c r="G2295">
        <v>0.48603684496564098</v>
      </c>
      <c r="H2295" t="s">
        <v>25363</v>
      </c>
      <c r="I2295" s="1">
        <v>1.73176383571118E-5</v>
      </c>
      <c r="J2295" s="1">
        <v>1.73176383571118E-5</v>
      </c>
      <c r="K2295" s="1">
        <v>1.73176383571118E-5</v>
      </c>
      <c r="L2295">
        <v>3.25503395743646E-3</v>
      </c>
      <c r="M2295">
        <v>3.25503395743646E-3</v>
      </c>
      <c r="N2295" t="s">
        <v>25361</v>
      </c>
      <c r="O2295" t="str">
        <f>VLOOKUP(E2295,usvi_genera_relabel!A$2:B$12642,2)</f>
        <v>ASV_00512: Bacteroidia; Crocinitomix</v>
      </c>
    </row>
    <row r="2296" spans="1:15" x14ac:dyDescent="0.2">
      <c r="A2296" t="s">
        <v>12</v>
      </c>
      <c r="B2296" t="s">
        <v>25362</v>
      </c>
      <c r="C2296" t="s">
        <v>13</v>
      </c>
      <c r="D2296" t="s">
        <v>13</v>
      </c>
      <c r="E2296" t="s">
        <v>167</v>
      </c>
      <c r="F2296" t="s">
        <v>45</v>
      </c>
      <c r="G2296">
        <v>0.58217359023238502</v>
      </c>
      <c r="H2296" t="s">
        <v>25363</v>
      </c>
      <c r="I2296" s="1">
        <v>1.00760579817204E-7</v>
      </c>
      <c r="J2296" s="1">
        <v>1.00760579817204E-7</v>
      </c>
      <c r="K2296" s="1">
        <v>1.00760579817204E-7</v>
      </c>
      <c r="L2296" s="1">
        <v>4.1043212745353703E-5</v>
      </c>
      <c r="M2296" s="1">
        <v>4.1043212745353703E-5</v>
      </c>
      <c r="N2296">
        <v>0.58217359023238502</v>
      </c>
      <c r="O2296" t="str">
        <f>VLOOKUP(E2296,usvi_genera_relabel!A$2:B$12642,2)</f>
        <v>ASV_00512: Bacteroidia; Crocinitomix</v>
      </c>
    </row>
    <row r="2297" spans="1:15" x14ac:dyDescent="0.2">
      <c r="A2297" t="s">
        <v>12</v>
      </c>
      <c r="B2297" t="s">
        <v>25362</v>
      </c>
      <c r="C2297" t="s">
        <v>13</v>
      </c>
      <c r="D2297" t="s">
        <v>13</v>
      </c>
      <c r="E2297" t="s">
        <v>838</v>
      </c>
      <c r="F2297" t="s">
        <v>37</v>
      </c>
      <c r="G2297">
        <v>0.51275682381903998</v>
      </c>
      <c r="H2297" t="s">
        <v>25363</v>
      </c>
      <c r="I2297" s="1">
        <v>4.8366230683073398E-6</v>
      </c>
      <c r="J2297" s="1">
        <v>4.8366230683073398E-6</v>
      </c>
      <c r="K2297" s="1">
        <v>4.8366230683073398E-6</v>
      </c>
      <c r="L2297">
        <v>1.13065776461198E-3</v>
      </c>
      <c r="M2297">
        <v>1.13065776461198E-3</v>
      </c>
      <c r="N2297">
        <v>0.51275682381903998</v>
      </c>
      <c r="O2297" t="str">
        <f>VLOOKUP(E2297,usvi_genera_relabel!A$2:B$12642,2)</f>
        <v>ASV_00517: Gammaproteobacteria; Pseudohaliea</v>
      </c>
    </row>
    <row r="2298" spans="1:15" x14ac:dyDescent="0.2">
      <c r="A2298" t="s">
        <v>12</v>
      </c>
      <c r="B2298" t="s">
        <v>25362</v>
      </c>
      <c r="C2298" t="s">
        <v>13</v>
      </c>
      <c r="D2298" t="s">
        <v>13</v>
      </c>
      <c r="E2298" t="s">
        <v>838</v>
      </c>
      <c r="F2298" t="s">
        <v>45</v>
      </c>
      <c r="G2298">
        <v>0.51209902160759802</v>
      </c>
      <c r="H2298" t="s">
        <v>25363</v>
      </c>
      <c r="I2298" s="1">
        <v>4.9974300485089096E-6</v>
      </c>
      <c r="J2298" s="1">
        <v>4.9974300485089096E-6</v>
      </c>
      <c r="K2298" s="1">
        <v>4.9974300485089096E-6</v>
      </c>
      <c r="L2298">
        <v>1.1626947979962599E-3</v>
      </c>
      <c r="M2298">
        <v>1.1626947979962599E-3</v>
      </c>
      <c r="N2298">
        <v>0.51209902160759802</v>
      </c>
      <c r="O2298" t="str">
        <f>VLOOKUP(E2298,usvi_genera_relabel!A$2:B$12642,2)</f>
        <v>ASV_00517: Gammaproteobacteria; Pseudohaliea</v>
      </c>
    </row>
    <row r="2299" spans="1:15" x14ac:dyDescent="0.2">
      <c r="A2299" t="s">
        <v>12</v>
      </c>
      <c r="B2299" t="s">
        <v>25362</v>
      </c>
      <c r="C2299" t="s">
        <v>13</v>
      </c>
      <c r="D2299" t="s">
        <v>13</v>
      </c>
      <c r="E2299" t="s">
        <v>969</v>
      </c>
      <c r="F2299" t="s">
        <v>66</v>
      </c>
      <c r="G2299">
        <v>0.45001744657090498</v>
      </c>
      <c r="H2299" t="s">
        <v>25363</v>
      </c>
      <c r="I2299" s="1">
        <v>8.2347194923192797E-5</v>
      </c>
      <c r="J2299" s="1">
        <v>8.2347194923192797E-5</v>
      </c>
      <c r="K2299" s="1">
        <v>8.2347194923192797E-5</v>
      </c>
      <c r="L2299">
        <v>1.1597856158585799E-2</v>
      </c>
      <c r="M2299">
        <v>1.1597856158585799E-2</v>
      </c>
      <c r="N2299" t="s">
        <v>25361</v>
      </c>
      <c r="O2299" t="str">
        <f>VLOOKUP(E2299,usvi_genera_relabel!A$2:B$12642,2)</f>
        <v>ASV_00523: Gammaproteobacteria; Vibrio</v>
      </c>
    </row>
    <row r="2300" spans="1:15" x14ac:dyDescent="0.2">
      <c r="A2300" t="s">
        <v>12</v>
      </c>
      <c r="B2300" t="s">
        <v>25362</v>
      </c>
      <c r="C2300" t="s">
        <v>13</v>
      </c>
      <c r="D2300" t="s">
        <v>13</v>
      </c>
      <c r="E2300" t="s">
        <v>969</v>
      </c>
      <c r="F2300" t="s">
        <v>45</v>
      </c>
      <c r="G2300">
        <v>0.46421043244279703</v>
      </c>
      <c r="H2300" t="s">
        <v>25363</v>
      </c>
      <c r="I2300" s="1">
        <v>4.5482277136361802E-5</v>
      </c>
      <c r="J2300" s="1">
        <v>4.5482277136361802E-5</v>
      </c>
      <c r="K2300" s="1">
        <v>4.5482277136361802E-5</v>
      </c>
      <c r="L2300">
        <v>7.1002777349848702E-3</v>
      </c>
      <c r="M2300">
        <v>7.1002777349848702E-3</v>
      </c>
      <c r="N2300" t="s">
        <v>25361</v>
      </c>
      <c r="O2300" t="str">
        <f>VLOOKUP(E2300,usvi_genera_relabel!A$2:B$12642,2)</f>
        <v>ASV_00523: Gammaproteobacteria; Vibrio</v>
      </c>
    </row>
    <row r="2301" spans="1:15" x14ac:dyDescent="0.2">
      <c r="A2301" t="s">
        <v>12</v>
      </c>
      <c r="B2301" t="s">
        <v>25362</v>
      </c>
      <c r="C2301" t="s">
        <v>13</v>
      </c>
      <c r="D2301" t="s">
        <v>13</v>
      </c>
      <c r="E2301" t="s">
        <v>969</v>
      </c>
      <c r="F2301" t="s">
        <v>30</v>
      </c>
      <c r="G2301">
        <v>0.47086339457024701</v>
      </c>
      <c r="H2301" t="s">
        <v>25363</v>
      </c>
      <c r="I2301" s="1">
        <v>3.4121283389476098E-5</v>
      </c>
      <c r="J2301" s="1">
        <v>3.4121283389476098E-5</v>
      </c>
      <c r="K2301" s="1">
        <v>3.4121283389476098E-5</v>
      </c>
      <c r="L2301">
        <v>5.6298032203345302E-3</v>
      </c>
      <c r="M2301">
        <v>5.6298032203345302E-3</v>
      </c>
      <c r="N2301" t="s">
        <v>25361</v>
      </c>
      <c r="O2301" t="str">
        <f>VLOOKUP(E2301,usvi_genera_relabel!A$2:B$12642,2)</f>
        <v>ASV_00523: Gammaproteobacteria; Vibrio</v>
      </c>
    </row>
    <row r="2302" spans="1:15" x14ac:dyDescent="0.2">
      <c r="A2302" t="s">
        <v>12</v>
      </c>
      <c r="B2302" t="s">
        <v>25362</v>
      </c>
      <c r="C2302" t="s">
        <v>13</v>
      </c>
      <c r="D2302" t="s">
        <v>13</v>
      </c>
      <c r="E2302" t="s">
        <v>170</v>
      </c>
      <c r="F2302" t="s">
        <v>37</v>
      </c>
      <c r="G2302">
        <v>-0.49921348650032199</v>
      </c>
      <c r="H2302" t="s">
        <v>25363</v>
      </c>
      <c r="I2302" s="1">
        <v>9.3568465834450294E-6</v>
      </c>
      <c r="J2302" s="1">
        <v>9.3568465834450294E-6</v>
      </c>
      <c r="K2302" s="1">
        <v>9.3568465834450294E-6</v>
      </c>
      <c r="L2302">
        <v>1.9623460387872401E-3</v>
      </c>
      <c r="M2302">
        <v>1.9623460387872401E-3</v>
      </c>
      <c r="N2302" t="s">
        <v>25361</v>
      </c>
      <c r="O2302" t="str">
        <f>VLOOKUP(E2302,usvi_genera_relabel!A$2:B$12642,2)</f>
        <v>ASV_00524: Bacteria; Margulisbacteria</v>
      </c>
    </row>
    <row r="2303" spans="1:15" x14ac:dyDescent="0.2">
      <c r="A2303" t="s">
        <v>12</v>
      </c>
      <c r="B2303" t="s">
        <v>25362</v>
      </c>
      <c r="C2303" t="s">
        <v>13</v>
      </c>
      <c r="D2303" t="s">
        <v>13</v>
      </c>
      <c r="E2303" t="s">
        <v>970</v>
      </c>
      <c r="F2303" t="s">
        <v>157</v>
      </c>
      <c r="G2303">
        <v>0.529001047745145</v>
      </c>
      <c r="H2303" t="s">
        <v>25363</v>
      </c>
      <c r="I2303" s="1">
        <v>2.1095553923667899E-6</v>
      </c>
      <c r="J2303" s="1">
        <v>2.1095553923667899E-6</v>
      </c>
      <c r="K2303" s="1">
        <v>2.1095553923667899E-6</v>
      </c>
      <c r="L2303" s="1">
        <v>5.6521645395701499E-4</v>
      </c>
      <c r="M2303" s="1">
        <v>5.6521645395701499E-4</v>
      </c>
      <c r="N2303">
        <v>0.529001047745145</v>
      </c>
      <c r="O2303" t="str">
        <f>VLOOKUP(E2303,usvi_genera_relabel!A$2:B$12642,2)</f>
        <v>ASV_00525: Bacteroidia; Flavicella</v>
      </c>
    </row>
    <row r="2304" spans="1:15" x14ac:dyDescent="0.2">
      <c r="A2304" t="s">
        <v>12</v>
      </c>
      <c r="B2304" t="s">
        <v>25362</v>
      </c>
      <c r="C2304" t="s">
        <v>13</v>
      </c>
      <c r="D2304" t="s">
        <v>13</v>
      </c>
      <c r="E2304" t="s">
        <v>970</v>
      </c>
      <c r="F2304" t="s">
        <v>31</v>
      </c>
      <c r="G2304">
        <v>0.48203343943635502</v>
      </c>
      <c r="H2304" t="s">
        <v>25363</v>
      </c>
      <c r="I2304" s="1">
        <v>2.07758711136083E-5</v>
      </c>
      <c r="J2304" s="1">
        <v>2.07758711136083E-5</v>
      </c>
      <c r="K2304" s="1">
        <v>2.07758711136083E-5</v>
      </c>
      <c r="L2304">
        <v>3.7757595521240102E-3</v>
      </c>
      <c r="M2304">
        <v>3.7757595521240102E-3</v>
      </c>
      <c r="N2304" t="s">
        <v>25361</v>
      </c>
      <c r="O2304" t="str">
        <f>VLOOKUP(E2304,usvi_genera_relabel!A$2:B$12642,2)</f>
        <v>ASV_00525: Bacteroidia; Flavicella</v>
      </c>
    </row>
    <row r="2305" spans="1:15" x14ac:dyDescent="0.2">
      <c r="A2305" t="s">
        <v>12</v>
      </c>
      <c r="B2305" t="s">
        <v>25362</v>
      </c>
      <c r="C2305" t="s">
        <v>13</v>
      </c>
      <c r="D2305" t="s">
        <v>13</v>
      </c>
      <c r="E2305" t="s">
        <v>970</v>
      </c>
      <c r="F2305" t="s">
        <v>15</v>
      </c>
      <c r="G2305">
        <v>0.45818760335768899</v>
      </c>
      <c r="H2305" t="s">
        <v>25363</v>
      </c>
      <c r="I2305" s="1">
        <v>5.8699214332990702E-5</v>
      </c>
      <c r="J2305" s="1">
        <v>5.8699214332990702E-5</v>
      </c>
      <c r="K2305" s="1">
        <v>5.8699214332990702E-5</v>
      </c>
      <c r="L2305">
        <v>8.7351036123248602E-3</v>
      </c>
      <c r="M2305">
        <v>8.7351036123248602E-3</v>
      </c>
      <c r="N2305" t="s">
        <v>25361</v>
      </c>
      <c r="O2305" t="str">
        <f>VLOOKUP(E2305,usvi_genera_relabel!A$2:B$12642,2)</f>
        <v>ASV_00525: Bacteroidia; Flavicella</v>
      </c>
    </row>
    <row r="2306" spans="1:15" x14ac:dyDescent="0.2">
      <c r="A2306" t="s">
        <v>12</v>
      </c>
      <c r="B2306" t="s">
        <v>25362</v>
      </c>
      <c r="C2306" t="s">
        <v>13</v>
      </c>
      <c r="D2306" t="s">
        <v>13</v>
      </c>
      <c r="E2306" t="s">
        <v>970</v>
      </c>
      <c r="F2306" t="s">
        <v>44</v>
      </c>
      <c r="G2306">
        <v>0.62641177083572896</v>
      </c>
      <c r="H2306" t="s">
        <v>25363</v>
      </c>
      <c r="I2306" s="1">
        <v>5.1295921750720199E-9</v>
      </c>
      <c r="J2306" s="1">
        <v>5.1295921750720199E-9</v>
      </c>
      <c r="K2306" s="1">
        <v>5.1295921750720199E-9</v>
      </c>
      <c r="L2306" s="1">
        <v>2.95289499668763E-6</v>
      </c>
      <c r="M2306" s="1">
        <v>2.95289499668763E-6</v>
      </c>
      <c r="N2306">
        <v>0.62641177083572896</v>
      </c>
      <c r="O2306" t="str">
        <f>VLOOKUP(E2306,usvi_genera_relabel!A$2:B$12642,2)</f>
        <v>ASV_00525: Bacteroidia; Flavicella</v>
      </c>
    </row>
    <row r="2307" spans="1:15" x14ac:dyDescent="0.2">
      <c r="A2307" t="s">
        <v>12</v>
      </c>
      <c r="B2307" t="s">
        <v>25362</v>
      </c>
      <c r="C2307" t="s">
        <v>13</v>
      </c>
      <c r="D2307" t="s">
        <v>13</v>
      </c>
      <c r="E2307" t="s">
        <v>970</v>
      </c>
      <c r="F2307" t="s">
        <v>159</v>
      </c>
      <c r="G2307">
        <v>0.58962932732977003</v>
      </c>
      <c r="H2307" t="s">
        <v>25363</v>
      </c>
      <c r="I2307" s="1">
        <v>6.2926303617438795E-8</v>
      </c>
      <c r="J2307" s="1">
        <v>6.2926303617438795E-8</v>
      </c>
      <c r="K2307" s="1">
        <v>6.2926303617438795E-8</v>
      </c>
      <c r="L2307" s="1">
        <v>2.7233140628456801E-5</v>
      </c>
      <c r="M2307" s="1">
        <v>2.7233140628456801E-5</v>
      </c>
      <c r="N2307">
        <v>0.58962932732977003</v>
      </c>
      <c r="O2307" t="str">
        <f>VLOOKUP(E2307,usvi_genera_relabel!A$2:B$12642,2)</f>
        <v>ASV_00525: Bacteroidia; Flavicella</v>
      </c>
    </row>
    <row r="2308" spans="1:15" x14ac:dyDescent="0.2">
      <c r="A2308" t="s">
        <v>12</v>
      </c>
      <c r="B2308" t="s">
        <v>25362</v>
      </c>
      <c r="C2308" t="s">
        <v>13</v>
      </c>
      <c r="D2308" t="s">
        <v>13</v>
      </c>
      <c r="E2308" t="s">
        <v>970</v>
      </c>
      <c r="F2308" t="s">
        <v>68</v>
      </c>
      <c r="G2308">
        <v>0.45867031259005098</v>
      </c>
      <c r="H2308" t="s">
        <v>25363</v>
      </c>
      <c r="I2308" s="1">
        <v>5.7521346771251403E-5</v>
      </c>
      <c r="J2308" s="1">
        <v>5.7521346771251403E-5</v>
      </c>
      <c r="K2308" s="1">
        <v>5.7521346771251403E-5</v>
      </c>
      <c r="L2308">
        <v>8.5908493517408702E-3</v>
      </c>
      <c r="M2308">
        <v>8.5908493517408702E-3</v>
      </c>
      <c r="N2308" t="s">
        <v>25361</v>
      </c>
      <c r="O2308" t="str">
        <f>VLOOKUP(E2308,usvi_genera_relabel!A$2:B$12642,2)</f>
        <v>ASV_00525: Bacteroidia; Flavicella</v>
      </c>
    </row>
    <row r="2309" spans="1:15" x14ac:dyDescent="0.2">
      <c r="A2309" t="s">
        <v>12</v>
      </c>
      <c r="B2309" t="s">
        <v>25362</v>
      </c>
      <c r="C2309" t="s">
        <v>13</v>
      </c>
      <c r="D2309" t="s">
        <v>13</v>
      </c>
      <c r="E2309" t="s">
        <v>970</v>
      </c>
      <c r="F2309" t="s">
        <v>122</v>
      </c>
      <c r="G2309">
        <v>0.47933196367563802</v>
      </c>
      <c r="H2309" t="s">
        <v>25363</v>
      </c>
      <c r="I2309" s="1">
        <v>5.35215167106834E-5</v>
      </c>
      <c r="J2309" s="1">
        <v>5.35215167106834E-5</v>
      </c>
      <c r="K2309" s="1">
        <v>5.35215167106834E-5</v>
      </c>
      <c r="L2309">
        <v>8.1032259421247692E-3</v>
      </c>
      <c r="M2309">
        <v>8.1032259421247692E-3</v>
      </c>
      <c r="N2309" t="s">
        <v>25361</v>
      </c>
      <c r="O2309" t="str">
        <f>VLOOKUP(E2309,usvi_genera_relabel!A$2:B$12642,2)</f>
        <v>ASV_00525: Bacteroidia; Flavicella</v>
      </c>
    </row>
    <row r="2310" spans="1:15" x14ac:dyDescent="0.2">
      <c r="A2310" t="s">
        <v>12</v>
      </c>
      <c r="B2310" t="s">
        <v>25362</v>
      </c>
      <c r="C2310" t="s">
        <v>13</v>
      </c>
      <c r="D2310" t="s">
        <v>13</v>
      </c>
      <c r="E2310" t="s">
        <v>970</v>
      </c>
      <c r="F2310" t="s">
        <v>50</v>
      </c>
      <c r="G2310">
        <v>0.49950751364784801</v>
      </c>
      <c r="H2310" t="s">
        <v>25363</v>
      </c>
      <c r="I2310" s="1">
        <v>9.2264921280313308E-6</v>
      </c>
      <c r="J2310" s="1">
        <v>9.2264921280313308E-6</v>
      </c>
      <c r="K2310" s="1">
        <v>9.2264921280313308E-6</v>
      </c>
      <c r="L2310">
        <v>1.94176983362022E-3</v>
      </c>
      <c r="M2310">
        <v>1.94176983362022E-3</v>
      </c>
      <c r="N2310" t="s">
        <v>25361</v>
      </c>
      <c r="O2310" t="str">
        <f>VLOOKUP(E2310,usvi_genera_relabel!A$2:B$12642,2)</f>
        <v>ASV_00525: Bacteroidia; Flavicella</v>
      </c>
    </row>
    <row r="2311" spans="1:15" x14ac:dyDescent="0.2">
      <c r="A2311" t="s">
        <v>12</v>
      </c>
      <c r="B2311" t="s">
        <v>25362</v>
      </c>
      <c r="C2311" t="s">
        <v>13</v>
      </c>
      <c r="D2311" t="s">
        <v>13</v>
      </c>
      <c r="E2311" t="s">
        <v>970</v>
      </c>
      <c r="F2311" t="s">
        <v>37</v>
      </c>
      <c r="G2311">
        <v>0.65131956722559003</v>
      </c>
      <c r="H2311" t="s">
        <v>25363</v>
      </c>
      <c r="I2311" s="1">
        <v>7.7290176492211401E-10</v>
      </c>
      <c r="J2311" s="1">
        <v>7.7290176492211401E-10</v>
      </c>
      <c r="K2311" s="1">
        <v>7.7290176492211401E-10</v>
      </c>
      <c r="L2311" s="1">
        <v>5.3032576700303503E-7</v>
      </c>
      <c r="M2311" s="1">
        <v>5.3032576700303503E-7</v>
      </c>
      <c r="N2311">
        <v>0.65131956722559003</v>
      </c>
      <c r="O2311" t="str">
        <f>VLOOKUP(E2311,usvi_genera_relabel!A$2:B$12642,2)</f>
        <v>ASV_00525: Bacteroidia; Flavicella</v>
      </c>
    </row>
    <row r="2312" spans="1:15" x14ac:dyDescent="0.2">
      <c r="A2312" t="s">
        <v>12</v>
      </c>
      <c r="B2312" t="s">
        <v>25362</v>
      </c>
      <c r="C2312" t="s">
        <v>13</v>
      </c>
      <c r="D2312" t="s">
        <v>13</v>
      </c>
      <c r="E2312" t="s">
        <v>970</v>
      </c>
      <c r="F2312" t="s">
        <v>117</v>
      </c>
      <c r="G2312">
        <v>0.55009544119935005</v>
      </c>
      <c r="H2312" t="s">
        <v>25363</v>
      </c>
      <c r="I2312" s="1">
        <v>6.7203906208327002E-7</v>
      </c>
      <c r="J2312" s="1">
        <v>6.7203906208327002E-7</v>
      </c>
      <c r="K2312" s="1">
        <v>6.7203906208327002E-7</v>
      </c>
      <c r="L2312" s="1">
        <v>2.14574507972571E-4</v>
      </c>
      <c r="M2312" s="1">
        <v>2.14574507972571E-4</v>
      </c>
      <c r="N2312">
        <v>0.55009544119935005</v>
      </c>
      <c r="O2312" t="str">
        <f>VLOOKUP(E2312,usvi_genera_relabel!A$2:B$12642,2)</f>
        <v>ASV_00525: Bacteroidia; Flavicella</v>
      </c>
    </row>
    <row r="2313" spans="1:15" x14ac:dyDescent="0.2">
      <c r="A2313" t="s">
        <v>12</v>
      </c>
      <c r="B2313" t="s">
        <v>25362</v>
      </c>
      <c r="C2313" t="s">
        <v>13</v>
      </c>
      <c r="D2313" t="s">
        <v>13</v>
      </c>
      <c r="E2313" t="s">
        <v>970</v>
      </c>
      <c r="F2313" t="s">
        <v>66</v>
      </c>
      <c r="G2313">
        <v>0.47595130310859901</v>
      </c>
      <c r="H2313" t="s">
        <v>25363</v>
      </c>
      <c r="I2313" s="1">
        <v>2.7277920774077901E-5</v>
      </c>
      <c r="J2313" s="1">
        <v>2.7277920774077901E-5</v>
      </c>
      <c r="K2313" s="1">
        <v>2.7277920774077901E-5</v>
      </c>
      <c r="L2313">
        <v>4.69977444153664E-3</v>
      </c>
      <c r="M2313">
        <v>4.69977444153664E-3</v>
      </c>
      <c r="N2313" t="s">
        <v>25361</v>
      </c>
      <c r="O2313" t="str">
        <f>VLOOKUP(E2313,usvi_genera_relabel!A$2:B$12642,2)</f>
        <v>ASV_00525: Bacteroidia; Flavicella</v>
      </c>
    </row>
    <row r="2314" spans="1:15" x14ac:dyDescent="0.2">
      <c r="A2314" t="s">
        <v>12</v>
      </c>
      <c r="B2314" t="s">
        <v>25362</v>
      </c>
      <c r="C2314" t="s">
        <v>13</v>
      </c>
      <c r="D2314" t="s">
        <v>13</v>
      </c>
      <c r="E2314" t="s">
        <v>970</v>
      </c>
      <c r="F2314" t="s">
        <v>45</v>
      </c>
      <c r="G2314">
        <v>0.59749748781726497</v>
      </c>
      <c r="H2314" t="s">
        <v>25363</v>
      </c>
      <c r="I2314" s="1">
        <v>3.7791923827160202E-8</v>
      </c>
      <c r="J2314" s="1">
        <v>3.7791923827160202E-8</v>
      </c>
      <c r="K2314" s="1">
        <v>3.7791923827160202E-8</v>
      </c>
      <c r="L2314" s="1">
        <v>1.72721225899524E-5</v>
      </c>
      <c r="M2314" s="1">
        <v>1.72721225899524E-5</v>
      </c>
      <c r="N2314">
        <v>0.59749748781726497</v>
      </c>
      <c r="O2314" t="str">
        <f>VLOOKUP(E2314,usvi_genera_relabel!A$2:B$12642,2)</f>
        <v>ASV_00525: Bacteroidia; Flavicella</v>
      </c>
    </row>
    <row r="2315" spans="1:15" x14ac:dyDescent="0.2">
      <c r="A2315" t="s">
        <v>12</v>
      </c>
      <c r="B2315" t="s">
        <v>25362</v>
      </c>
      <c r="C2315" t="s">
        <v>13</v>
      </c>
      <c r="D2315" t="s">
        <v>13</v>
      </c>
      <c r="E2315" t="s">
        <v>970</v>
      </c>
      <c r="F2315" t="s">
        <v>30</v>
      </c>
      <c r="G2315">
        <v>0.60831017462216597</v>
      </c>
      <c r="H2315" t="s">
        <v>25363</v>
      </c>
      <c r="I2315" s="1">
        <v>1.8332279406751999E-8</v>
      </c>
      <c r="J2315" s="1">
        <v>1.8332279406751999E-8</v>
      </c>
      <c r="K2315" s="1">
        <v>1.8332279406751999E-8</v>
      </c>
      <c r="L2315" s="1">
        <v>9.12443096143624E-6</v>
      </c>
      <c r="M2315" s="1">
        <v>9.12443096143624E-6</v>
      </c>
      <c r="N2315">
        <v>0.60831017462216597</v>
      </c>
      <c r="O2315" t="str">
        <f>VLOOKUP(E2315,usvi_genera_relabel!A$2:B$12642,2)</f>
        <v>ASV_00525: Bacteroidia; Flavicella</v>
      </c>
    </row>
    <row r="2316" spans="1:15" x14ac:dyDescent="0.2">
      <c r="A2316" t="s">
        <v>12</v>
      </c>
      <c r="B2316" t="s">
        <v>25362</v>
      </c>
      <c r="C2316" t="s">
        <v>13</v>
      </c>
      <c r="D2316" t="s">
        <v>13</v>
      </c>
      <c r="E2316" t="s">
        <v>1381</v>
      </c>
      <c r="F2316" t="s">
        <v>157</v>
      </c>
      <c r="G2316">
        <v>0.51735556175153197</v>
      </c>
      <c r="H2316" t="s">
        <v>25363</v>
      </c>
      <c r="I2316" s="1">
        <v>3.8406700649615096E-6</v>
      </c>
      <c r="J2316" s="1">
        <v>3.8406700649615096E-6</v>
      </c>
      <c r="K2316" s="1">
        <v>3.8406700649615096E-6</v>
      </c>
      <c r="L2316" s="1">
        <v>9.3091183627805102E-4</v>
      </c>
      <c r="M2316" s="1">
        <v>9.3091183627805102E-4</v>
      </c>
      <c r="N2316">
        <v>0.51735556175153197</v>
      </c>
      <c r="O2316" t="str">
        <f>VLOOKUP(E2316,usvi_genera_relabel!A$2:B$12642,2)</f>
        <v>ASV_00526: Bacteroidia; Cyclobacteriaceae</v>
      </c>
    </row>
    <row r="2317" spans="1:15" x14ac:dyDescent="0.2">
      <c r="A2317" t="s">
        <v>12</v>
      </c>
      <c r="B2317" t="s">
        <v>25362</v>
      </c>
      <c r="C2317" t="s">
        <v>13</v>
      </c>
      <c r="D2317" t="s">
        <v>13</v>
      </c>
      <c r="E2317" t="s">
        <v>1381</v>
      </c>
      <c r="F2317" t="s">
        <v>15</v>
      </c>
      <c r="G2317">
        <v>0.48484105911166703</v>
      </c>
      <c r="H2317" t="s">
        <v>25363</v>
      </c>
      <c r="I2317" s="1">
        <v>1.8289848587992901E-5</v>
      </c>
      <c r="J2317" s="1">
        <v>1.8289848587992901E-5</v>
      </c>
      <c r="K2317" s="1">
        <v>1.8289848587992901E-5</v>
      </c>
      <c r="L2317">
        <v>3.4076747501535702E-3</v>
      </c>
      <c r="M2317">
        <v>3.4076747501535702E-3</v>
      </c>
      <c r="N2317" t="s">
        <v>25361</v>
      </c>
      <c r="O2317" t="str">
        <f>VLOOKUP(E2317,usvi_genera_relabel!A$2:B$12642,2)</f>
        <v>ASV_00526: Bacteroidia; Cyclobacteriaceae</v>
      </c>
    </row>
    <row r="2318" spans="1:15" x14ac:dyDescent="0.2">
      <c r="A2318" t="s">
        <v>12</v>
      </c>
      <c r="B2318" t="s">
        <v>25362</v>
      </c>
      <c r="C2318" t="s">
        <v>13</v>
      </c>
      <c r="D2318" t="s">
        <v>13</v>
      </c>
      <c r="E2318" t="s">
        <v>1381</v>
      </c>
      <c r="F2318" t="s">
        <v>44</v>
      </c>
      <c r="G2318">
        <v>0.60452319363123297</v>
      </c>
      <c r="H2318" t="s">
        <v>25363</v>
      </c>
      <c r="I2318" s="1">
        <v>2.3691165154351498E-8</v>
      </c>
      <c r="J2318" s="1">
        <v>2.3691165154351498E-8</v>
      </c>
      <c r="K2318" s="1">
        <v>2.3691165154351498E-8</v>
      </c>
      <c r="L2318" s="1">
        <v>1.14633612080847E-5</v>
      </c>
      <c r="M2318" s="1">
        <v>1.14633612080847E-5</v>
      </c>
      <c r="N2318">
        <v>0.60452319363123297</v>
      </c>
      <c r="O2318" t="str">
        <f>VLOOKUP(E2318,usvi_genera_relabel!A$2:B$12642,2)</f>
        <v>ASV_00526: Bacteroidia; Cyclobacteriaceae</v>
      </c>
    </row>
    <row r="2319" spans="1:15" x14ac:dyDescent="0.2">
      <c r="A2319" t="s">
        <v>12</v>
      </c>
      <c r="B2319" t="s">
        <v>25362</v>
      </c>
      <c r="C2319" t="s">
        <v>13</v>
      </c>
      <c r="D2319" t="s">
        <v>13</v>
      </c>
      <c r="E2319" t="s">
        <v>1381</v>
      </c>
      <c r="F2319" t="s">
        <v>159</v>
      </c>
      <c r="G2319">
        <v>0.51196216083970603</v>
      </c>
      <c r="H2319" t="s">
        <v>25363</v>
      </c>
      <c r="I2319" s="1">
        <v>5.0315102478509899E-6</v>
      </c>
      <c r="J2319" s="1">
        <v>5.0315102478509899E-6</v>
      </c>
      <c r="K2319" s="1">
        <v>5.0315102478509899E-6</v>
      </c>
      <c r="L2319">
        <v>1.16992849628795E-3</v>
      </c>
      <c r="M2319">
        <v>1.16992849628795E-3</v>
      </c>
      <c r="N2319">
        <v>0.51196216083970603</v>
      </c>
      <c r="O2319" t="str">
        <f>VLOOKUP(E2319,usvi_genera_relabel!A$2:B$12642,2)</f>
        <v>ASV_00526: Bacteroidia; Cyclobacteriaceae</v>
      </c>
    </row>
    <row r="2320" spans="1:15" x14ac:dyDescent="0.2">
      <c r="A2320" t="s">
        <v>12</v>
      </c>
      <c r="B2320" t="s">
        <v>25362</v>
      </c>
      <c r="C2320" t="s">
        <v>13</v>
      </c>
      <c r="D2320" t="s">
        <v>13</v>
      </c>
      <c r="E2320" t="s">
        <v>1381</v>
      </c>
      <c r="F2320" t="s">
        <v>50</v>
      </c>
      <c r="G2320">
        <v>0.47795805223371701</v>
      </c>
      <c r="H2320" t="s">
        <v>25363</v>
      </c>
      <c r="I2320" s="1">
        <v>2.4948401494461401E-5</v>
      </c>
      <c r="J2320" s="1">
        <v>2.4948401494461401E-5</v>
      </c>
      <c r="K2320" s="1">
        <v>2.4948401494461401E-5</v>
      </c>
      <c r="L2320">
        <v>4.3617694811093899E-3</v>
      </c>
      <c r="M2320">
        <v>4.3617694811093899E-3</v>
      </c>
      <c r="N2320" t="s">
        <v>25361</v>
      </c>
      <c r="O2320" t="str">
        <f>VLOOKUP(E2320,usvi_genera_relabel!A$2:B$12642,2)</f>
        <v>ASV_00526: Bacteroidia; Cyclobacteriaceae</v>
      </c>
    </row>
    <row r="2321" spans="1:15" x14ac:dyDescent="0.2">
      <c r="A2321" t="s">
        <v>12</v>
      </c>
      <c r="B2321" t="s">
        <v>25362</v>
      </c>
      <c r="C2321" t="s">
        <v>13</v>
      </c>
      <c r="D2321" t="s">
        <v>13</v>
      </c>
      <c r="E2321" t="s">
        <v>1381</v>
      </c>
      <c r="F2321" t="s">
        <v>37</v>
      </c>
      <c r="G2321">
        <v>0.59014079119969698</v>
      </c>
      <c r="H2321" t="s">
        <v>25363</v>
      </c>
      <c r="I2321" s="1">
        <v>6.0899966615498204E-8</v>
      </c>
      <c r="J2321" s="1">
        <v>6.0899966615498204E-8</v>
      </c>
      <c r="K2321" s="1">
        <v>6.0899966615498204E-8</v>
      </c>
      <c r="L2321" s="1">
        <v>2.64732594466446E-5</v>
      </c>
      <c r="M2321" s="1">
        <v>2.64732594466446E-5</v>
      </c>
      <c r="N2321">
        <v>0.59014079119969698</v>
      </c>
      <c r="O2321" t="str">
        <f>VLOOKUP(E2321,usvi_genera_relabel!A$2:B$12642,2)</f>
        <v>ASV_00526: Bacteroidia; Cyclobacteriaceae</v>
      </c>
    </row>
    <row r="2322" spans="1:15" x14ac:dyDescent="0.2">
      <c r="A2322" t="s">
        <v>12</v>
      </c>
      <c r="B2322" t="s">
        <v>25362</v>
      </c>
      <c r="C2322" t="s">
        <v>13</v>
      </c>
      <c r="D2322" t="s">
        <v>13</v>
      </c>
      <c r="E2322" t="s">
        <v>1381</v>
      </c>
      <c r="F2322" t="s">
        <v>66</v>
      </c>
      <c r="G2322">
        <v>0.52182437964990203</v>
      </c>
      <c r="H2322" t="s">
        <v>25363</v>
      </c>
      <c r="I2322" s="1">
        <v>3.0597857613209402E-6</v>
      </c>
      <c r="J2322" s="1">
        <v>3.0597857613209402E-6</v>
      </c>
      <c r="K2322" s="1">
        <v>3.0597857613209402E-6</v>
      </c>
      <c r="L2322" s="1">
        <v>7.72241790262772E-4</v>
      </c>
      <c r="M2322" s="1">
        <v>7.72241790262772E-4</v>
      </c>
      <c r="N2322">
        <v>0.52182437964990203</v>
      </c>
      <c r="O2322" t="str">
        <f>VLOOKUP(E2322,usvi_genera_relabel!A$2:B$12642,2)</f>
        <v>ASV_00526: Bacteroidia; Cyclobacteriaceae</v>
      </c>
    </row>
    <row r="2323" spans="1:15" x14ac:dyDescent="0.2">
      <c r="A2323" t="s">
        <v>12</v>
      </c>
      <c r="B2323" t="s">
        <v>25362</v>
      </c>
      <c r="C2323" t="s">
        <v>13</v>
      </c>
      <c r="D2323" t="s">
        <v>13</v>
      </c>
      <c r="E2323" t="s">
        <v>1381</v>
      </c>
      <c r="F2323" t="s">
        <v>45</v>
      </c>
      <c r="G2323">
        <v>0.53651497641925605</v>
      </c>
      <c r="H2323" t="s">
        <v>25363</v>
      </c>
      <c r="I2323" s="1">
        <v>1.4160672732097599E-6</v>
      </c>
      <c r="J2323" s="1">
        <v>1.4160672732097599E-6</v>
      </c>
      <c r="K2323" s="1">
        <v>1.4160672732097599E-6</v>
      </c>
      <c r="L2323" s="1">
        <v>4.0328606908942698E-4</v>
      </c>
      <c r="M2323" s="1">
        <v>4.0328606908942698E-4</v>
      </c>
      <c r="N2323">
        <v>0.53651497641925605</v>
      </c>
      <c r="O2323" t="str">
        <f>VLOOKUP(E2323,usvi_genera_relabel!A$2:B$12642,2)</f>
        <v>ASV_00526: Bacteroidia; Cyclobacteriaceae</v>
      </c>
    </row>
    <row r="2324" spans="1:15" x14ac:dyDescent="0.2">
      <c r="A2324" t="s">
        <v>12</v>
      </c>
      <c r="B2324" t="s">
        <v>25362</v>
      </c>
      <c r="C2324" t="s">
        <v>13</v>
      </c>
      <c r="D2324" t="s">
        <v>13</v>
      </c>
      <c r="E2324" t="s">
        <v>1381</v>
      </c>
      <c r="F2324" t="s">
        <v>30</v>
      </c>
      <c r="G2324">
        <v>0.496603809671744</v>
      </c>
      <c r="H2324" t="s">
        <v>25363</v>
      </c>
      <c r="I2324" s="1">
        <v>1.05916061527295E-5</v>
      </c>
      <c r="J2324" s="1">
        <v>1.05916061527295E-5</v>
      </c>
      <c r="K2324" s="1">
        <v>1.05916061527295E-5</v>
      </c>
      <c r="L2324">
        <v>2.1792709830610602E-3</v>
      </c>
      <c r="M2324">
        <v>2.1792709830610602E-3</v>
      </c>
      <c r="N2324" t="s">
        <v>25361</v>
      </c>
      <c r="O2324" t="str">
        <f>VLOOKUP(E2324,usvi_genera_relabel!A$2:B$12642,2)</f>
        <v>ASV_00526: Bacteroidia; Cyclobacteriaceae</v>
      </c>
    </row>
    <row r="2325" spans="1:15" x14ac:dyDescent="0.2">
      <c r="A2325" t="s">
        <v>12</v>
      </c>
      <c r="B2325" t="s">
        <v>25362</v>
      </c>
      <c r="C2325" t="s">
        <v>13</v>
      </c>
      <c r="D2325" t="s">
        <v>13</v>
      </c>
      <c r="E2325" t="s">
        <v>971</v>
      </c>
      <c r="F2325" t="s">
        <v>31</v>
      </c>
      <c r="G2325">
        <v>0.490927212859393</v>
      </c>
      <c r="H2325" t="s">
        <v>25363</v>
      </c>
      <c r="I2325" s="1">
        <v>1.3821243629066799E-5</v>
      </c>
      <c r="J2325" s="1">
        <v>1.3821243629066799E-5</v>
      </c>
      <c r="K2325" s="1">
        <v>1.3821243629066799E-5</v>
      </c>
      <c r="L2325">
        <v>2.7173772858417699E-3</v>
      </c>
      <c r="M2325">
        <v>2.7173772858417699E-3</v>
      </c>
      <c r="N2325" t="s">
        <v>25361</v>
      </c>
      <c r="O2325" t="str">
        <f>VLOOKUP(E2325,usvi_genera_relabel!A$2:B$12642,2)</f>
        <v>ASV_00527: Alphaproteobacteria; Leisingera</v>
      </c>
    </row>
    <row r="2326" spans="1:15" x14ac:dyDescent="0.2">
      <c r="A2326" t="s">
        <v>12</v>
      </c>
      <c r="B2326" t="s">
        <v>25362</v>
      </c>
      <c r="C2326" t="s">
        <v>13</v>
      </c>
      <c r="D2326" t="s">
        <v>13</v>
      </c>
      <c r="E2326" t="s">
        <v>971</v>
      </c>
      <c r="F2326" t="s">
        <v>15</v>
      </c>
      <c r="G2326">
        <v>0.47236334779410399</v>
      </c>
      <c r="H2326" t="s">
        <v>25363</v>
      </c>
      <c r="I2326" s="1">
        <v>3.1954046977926397E-5</v>
      </c>
      <c r="J2326" s="1">
        <v>3.1954046977926397E-5</v>
      </c>
      <c r="K2326" s="1">
        <v>3.1954046977926397E-5</v>
      </c>
      <c r="L2326">
        <v>5.3477331258723199E-3</v>
      </c>
      <c r="M2326">
        <v>5.3477331258723199E-3</v>
      </c>
      <c r="N2326" t="s">
        <v>25361</v>
      </c>
      <c r="O2326" t="str">
        <f>VLOOKUP(E2326,usvi_genera_relabel!A$2:B$12642,2)</f>
        <v>ASV_00527: Alphaproteobacteria; Leisingera</v>
      </c>
    </row>
    <row r="2327" spans="1:15" x14ac:dyDescent="0.2">
      <c r="A2327" t="s">
        <v>12</v>
      </c>
      <c r="B2327" t="s">
        <v>25362</v>
      </c>
      <c r="C2327" t="s">
        <v>13</v>
      </c>
      <c r="D2327" t="s">
        <v>13</v>
      </c>
      <c r="E2327" t="s">
        <v>971</v>
      </c>
      <c r="F2327" t="s">
        <v>44</v>
      </c>
      <c r="G2327">
        <v>0.52587949005263201</v>
      </c>
      <c r="H2327" t="s">
        <v>25363</v>
      </c>
      <c r="I2327" s="1">
        <v>2.4825115375991701E-6</v>
      </c>
      <c r="J2327" s="1">
        <v>2.4825115375991701E-6</v>
      </c>
      <c r="K2327" s="1">
        <v>2.4825115375991701E-6</v>
      </c>
      <c r="L2327" s="1">
        <v>6.4914774640622696E-4</v>
      </c>
      <c r="M2327" s="1">
        <v>6.4914774640622696E-4</v>
      </c>
      <c r="N2327">
        <v>0.52587949005263201</v>
      </c>
      <c r="O2327" t="str">
        <f>VLOOKUP(E2327,usvi_genera_relabel!A$2:B$12642,2)</f>
        <v>ASV_00527: Alphaproteobacteria; Leisingera</v>
      </c>
    </row>
    <row r="2328" spans="1:15" x14ac:dyDescent="0.2">
      <c r="A2328" t="s">
        <v>12</v>
      </c>
      <c r="B2328" t="s">
        <v>25362</v>
      </c>
      <c r="C2328" t="s">
        <v>13</v>
      </c>
      <c r="D2328" t="s">
        <v>13</v>
      </c>
      <c r="E2328" t="s">
        <v>971</v>
      </c>
      <c r="F2328" t="s">
        <v>37</v>
      </c>
      <c r="G2328">
        <v>0.50757667933982398</v>
      </c>
      <c r="H2328" t="s">
        <v>25363</v>
      </c>
      <c r="I2328" s="1">
        <v>6.2460587299866298E-6</v>
      </c>
      <c r="J2328" s="1">
        <v>6.2460587299866298E-6</v>
      </c>
      <c r="K2328" s="1">
        <v>6.2460587299866298E-6</v>
      </c>
      <c r="L2328">
        <v>1.4043130633700201E-3</v>
      </c>
      <c r="M2328">
        <v>1.4043130633700201E-3</v>
      </c>
      <c r="N2328">
        <v>0.50757667933982398</v>
      </c>
      <c r="O2328" t="str">
        <f>VLOOKUP(E2328,usvi_genera_relabel!A$2:B$12642,2)</f>
        <v>ASV_00527: Alphaproteobacteria; Leisingera</v>
      </c>
    </row>
    <row r="2329" spans="1:15" x14ac:dyDescent="0.2">
      <c r="A2329" t="s">
        <v>12</v>
      </c>
      <c r="B2329" t="s">
        <v>25362</v>
      </c>
      <c r="C2329" t="s">
        <v>13</v>
      </c>
      <c r="D2329" t="s">
        <v>13</v>
      </c>
      <c r="E2329" t="s">
        <v>971</v>
      </c>
      <c r="F2329" t="s">
        <v>45</v>
      </c>
      <c r="G2329">
        <v>0.47694630198209698</v>
      </c>
      <c r="H2329" t="s">
        <v>25363</v>
      </c>
      <c r="I2329" s="1">
        <v>2.6098714708418201E-5</v>
      </c>
      <c r="J2329" s="1">
        <v>2.6098714708418201E-5</v>
      </c>
      <c r="K2329" s="1">
        <v>2.6098714708418201E-5</v>
      </c>
      <c r="L2329">
        <v>4.5274937625441602E-3</v>
      </c>
      <c r="M2329">
        <v>4.5274937625441602E-3</v>
      </c>
      <c r="N2329" t="s">
        <v>25361</v>
      </c>
      <c r="O2329" t="str">
        <f>VLOOKUP(E2329,usvi_genera_relabel!A$2:B$12642,2)</f>
        <v>ASV_00527: Alphaproteobacteria; Leisingera</v>
      </c>
    </row>
    <row r="2330" spans="1:15" x14ac:dyDescent="0.2">
      <c r="A2330" t="s">
        <v>12</v>
      </c>
      <c r="B2330" t="s">
        <v>25362</v>
      </c>
      <c r="C2330" t="s">
        <v>13</v>
      </c>
      <c r="D2330" t="s">
        <v>13</v>
      </c>
      <c r="E2330" t="s">
        <v>840</v>
      </c>
      <c r="F2330" t="s">
        <v>157</v>
      </c>
      <c r="G2330">
        <v>0.52828335102067703</v>
      </c>
      <c r="H2330" t="s">
        <v>25363</v>
      </c>
      <c r="I2330" s="1">
        <v>2.1903248701724799E-6</v>
      </c>
      <c r="J2330" s="1">
        <v>2.1903248701724799E-6</v>
      </c>
      <c r="K2330" s="1">
        <v>2.1903248701724799E-6</v>
      </c>
      <c r="L2330" s="1">
        <v>5.8366119113633698E-4</v>
      </c>
      <c r="M2330" s="1">
        <v>5.8366119113633698E-4</v>
      </c>
      <c r="N2330">
        <v>0.52828335102067703</v>
      </c>
      <c r="O2330" t="str">
        <f>VLOOKUP(E2330,usvi_genera_relabel!A$2:B$12642,2)</f>
        <v>ASV_00528: Bacteroidia; Lewinella</v>
      </c>
    </row>
    <row r="2331" spans="1:15" x14ac:dyDescent="0.2">
      <c r="A2331" t="s">
        <v>12</v>
      </c>
      <c r="B2331" t="s">
        <v>25362</v>
      </c>
      <c r="C2331" t="s">
        <v>13</v>
      </c>
      <c r="D2331" t="s">
        <v>13</v>
      </c>
      <c r="E2331" t="s">
        <v>840</v>
      </c>
      <c r="F2331" t="s">
        <v>31</v>
      </c>
      <c r="G2331">
        <v>0.52140550195615198</v>
      </c>
      <c r="H2331" t="s">
        <v>25363</v>
      </c>
      <c r="I2331" s="1">
        <v>3.1261057760956599E-6</v>
      </c>
      <c r="J2331" s="1">
        <v>3.1261057760956599E-6</v>
      </c>
      <c r="K2331" s="1">
        <v>3.1261057760956599E-6</v>
      </c>
      <c r="L2331" s="1">
        <v>7.8619200375271104E-4</v>
      </c>
      <c r="M2331" s="1">
        <v>7.8619200375271104E-4</v>
      </c>
      <c r="N2331">
        <v>0.52140550195615198</v>
      </c>
      <c r="O2331" t="str">
        <f>VLOOKUP(E2331,usvi_genera_relabel!A$2:B$12642,2)</f>
        <v>ASV_00528: Bacteroidia; Lewinella</v>
      </c>
    </row>
    <row r="2332" spans="1:15" x14ac:dyDescent="0.2">
      <c r="A2332" t="s">
        <v>12</v>
      </c>
      <c r="B2332" t="s">
        <v>25362</v>
      </c>
      <c r="C2332" t="s">
        <v>13</v>
      </c>
      <c r="D2332" t="s">
        <v>13</v>
      </c>
      <c r="E2332" t="s">
        <v>840</v>
      </c>
      <c r="F2332" t="s">
        <v>44</v>
      </c>
      <c r="G2332">
        <v>0.61382281695220897</v>
      </c>
      <c r="H2332" t="s">
        <v>25363</v>
      </c>
      <c r="I2332" s="1">
        <v>1.25447620981321E-8</v>
      </c>
      <c r="J2332" s="1">
        <v>1.25447620981321E-8</v>
      </c>
      <c r="K2332" s="1">
        <v>1.25447620981321E-8</v>
      </c>
      <c r="L2332" s="1">
        <v>6.52707551970797E-6</v>
      </c>
      <c r="M2332" s="1">
        <v>6.52707551970797E-6</v>
      </c>
      <c r="N2332">
        <v>0.61382281695220897</v>
      </c>
      <c r="O2332" t="str">
        <f>VLOOKUP(E2332,usvi_genera_relabel!A$2:B$12642,2)</f>
        <v>ASV_00528: Bacteroidia; Lewinella</v>
      </c>
    </row>
    <row r="2333" spans="1:15" x14ac:dyDescent="0.2">
      <c r="A2333" t="s">
        <v>12</v>
      </c>
      <c r="B2333" t="s">
        <v>25362</v>
      </c>
      <c r="C2333" t="s">
        <v>13</v>
      </c>
      <c r="D2333" t="s">
        <v>13</v>
      </c>
      <c r="E2333" t="s">
        <v>840</v>
      </c>
      <c r="F2333" t="s">
        <v>159</v>
      </c>
      <c r="G2333">
        <v>0.66856323443350596</v>
      </c>
      <c r="H2333" t="s">
        <v>25363</v>
      </c>
      <c r="I2333" s="1">
        <v>1.87574066565803E-10</v>
      </c>
      <c r="J2333" s="1">
        <v>1.87574066565803E-10</v>
      </c>
      <c r="K2333" s="1">
        <v>1.87574066565803E-10</v>
      </c>
      <c r="L2333" s="1">
        <v>1.4908729585594E-7</v>
      </c>
      <c r="M2333" s="1">
        <v>1.4908729585594E-7</v>
      </c>
      <c r="N2333">
        <v>0.66856323443350596</v>
      </c>
      <c r="O2333" t="str">
        <f>VLOOKUP(E2333,usvi_genera_relabel!A$2:B$12642,2)</f>
        <v>ASV_00528: Bacteroidia; Lewinella</v>
      </c>
    </row>
    <row r="2334" spans="1:15" x14ac:dyDescent="0.2">
      <c r="A2334" t="s">
        <v>12</v>
      </c>
      <c r="B2334" t="s">
        <v>25362</v>
      </c>
      <c r="C2334" t="s">
        <v>13</v>
      </c>
      <c r="D2334" t="s">
        <v>13</v>
      </c>
      <c r="E2334" t="s">
        <v>840</v>
      </c>
      <c r="F2334" t="s">
        <v>122</v>
      </c>
      <c r="G2334">
        <v>0.55650765032213301</v>
      </c>
      <c r="H2334" t="s">
        <v>25363</v>
      </c>
      <c r="I2334" s="1">
        <v>1.48228280085066E-6</v>
      </c>
      <c r="J2334" s="1">
        <v>1.48228280085066E-6</v>
      </c>
      <c r="K2334" s="1">
        <v>1.48228280085066E-6</v>
      </c>
      <c r="L2334" s="1">
        <v>4.1894342081399998E-4</v>
      </c>
      <c r="M2334" s="1">
        <v>4.1894342081399998E-4</v>
      </c>
      <c r="N2334">
        <v>0.55650765032213301</v>
      </c>
      <c r="O2334" t="str">
        <f>VLOOKUP(E2334,usvi_genera_relabel!A$2:B$12642,2)</f>
        <v>ASV_00528: Bacteroidia; Lewinella</v>
      </c>
    </row>
    <row r="2335" spans="1:15" x14ac:dyDescent="0.2">
      <c r="A2335" t="s">
        <v>12</v>
      </c>
      <c r="B2335" t="s">
        <v>25362</v>
      </c>
      <c r="C2335" t="s">
        <v>13</v>
      </c>
      <c r="D2335" t="s">
        <v>13</v>
      </c>
      <c r="E2335" t="s">
        <v>840</v>
      </c>
      <c r="F2335" t="s">
        <v>50</v>
      </c>
      <c r="G2335">
        <v>0.47630617495240102</v>
      </c>
      <c r="H2335" t="s">
        <v>25363</v>
      </c>
      <c r="I2335" s="1">
        <v>2.6851781689454001E-5</v>
      </c>
      <c r="J2335" s="1">
        <v>2.6851781689454001E-5</v>
      </c>
      <c r="K2335" s="1">
        <v>2.6851781689454001E-5</v>
      </c>
      <c r="L2335">
        <v>4.6427015188928496E-3</v>
      </c>
      <c r="M2335">
        <v>4.6427015188928496E-3</v>
      </c>
      <c r="N2335" t="s">
        <v>25361</v>
      </c>
      <c r="O2335" t="str">
        <f>VLOOKUP(E2335,usvi_genera_relabel!A$2:B$12642,2)</f>
        <v>ASV_00528: Bacteroidia; Lewinella</v>
      </c>
    </row>
    <row r="2336" spans="1:15" x14ac:dyDescent="0.2">
      <c r="A2336" t="s">
        <v>12</v>
      </c>
      <c r="B2336" t="s">
        <v>25362</v>
      </c>
      <c r="C2336" t="s">
        <v>13</v>
      </c>
      <c r="D2336" t="s">
        <v>13</v>
      </c>
      <c r="E2336" t="s">
        <v>840</v>
      </c>
      <c r="F2336" t="s">
        <v>37</v>
      </c>
      <c r="G2336">
        <v>0.67765974448658794</v>
      </c>
      <c r="H2336" t="s">
        <v>25363</v>
      </c>
      <c r="I2336" s="1">
        <v>8.5532623464209194E-11</v>
      </c>
      <c r="J2336" s="1">
        <v>8.5532623464209194E-11</v>
      </c>
      <c r="K2336" s="1">
        <v>8.5532623464209194E-11</v>
      </c>
      <c r="L2336" s="1">
        <v>7.5239493010826396E-8</v>
      </c>
      <c r="M2336" s="1">
        <v>7.5239493010826396E-8</v>
      </c>
      <c r="N2336">
        <v>0.67765974448658794</v>
      </c>
      <c r="O2336" t="str">
        <f>VLOOKUP(E2336,usvi_genera_relabel!A$2:B$12642,2)</f>
        <v>ASV_00528: Bacteroidia; Lewinella</v>
      </c>
    </row>
    <row r="2337" spans="1:15" x14ac:dyDescent="0.2">
      <c r="A2337" t="s">
        <v>12</v>
      </c>
      <c r="B2337" t="s">
        <v>25362</v>
      </c>
      <c r="C2337" t="s">
        <v>13</v>
      </c>
      <c r="D2337" t="s">
        <v>13</v>
      </c>
      <c r="E2337" t="s">
        <v>840</v>
      </c>
      <c r="F2337" t="s">
        <v>117</v>
      </c>
      <c r="G2337">
        <v>0.57168842781498497</v>
      </c>
      <c r="H2337" t="s">
        <v>25363</v>
      </c>
      <c r="I2337" s="1">
        <v>1.9156796987368201E-7</v>
      </c>
      <c r="J2337" s="1">
        <v>1.9156796987368201E-7</v>
      </c>
      <c r="K2337" s="1">
        <v>1.9156796987368201E-7</v>
      </c>
      <c r="L2337" s="1">
        <v>7.1897314162141105E-5</v>
      </c>
      <c r="M2337" s="1">
        <v>7.1897314162141105E-5</v>
      </c>
      <c r="N2337">
        <v>0.57168842781498497</v>
      </c>
      <c r="O2337" t="str">
        <f>VLOOKUP(E2337,usvi_genera_relabel!A$2:B$12642,2)</f>
        <v>ASV_00528: Bacteroidia; Lewinella</v>
      </c>
    </row>
    <row r="2338" spans="1:15" x14ac:dyDescent="0.2">
      <c r="A2338" t="s">
        <v>12</v>
      </c>
      <c r="B2338" t="s">
        <v>25362</v>
      </c>
      <c r="C2338" t="s">
        <v>13</v>
      </c>
      <c r="D2338" t="s">
        <v>13</v>
      </c>
      <c r="E2338" t="s">
        <v>840</v>
      </c>
      <c r="F2338" t="s">
        <v>66</v>
      </c>
      <c r="G2338">
        <v>0.46236895001519501</v>
      </c>
      <c r="H2338" t="s">
        <v>25363</v>
      </c>
      <c r="I2338" s="1">
        <v>4.9196772677442999E-5</v>
      </c>
      <c r="J2338" s="1">
        <v>4.9196772677442999E-5</v>
      </c>
      <c r="K2338" s="1">
        <v>4.9196772677442999E-5</v>
      </c>
      <c r="L2338">
        <v>7.5669855681884902E-3</v>
      </c>
      <c r="M2338">
        <v>7.5669855681884902E-3</v>
      </c>
      <c r="N2338" t="s">
        <v>25361</v>
      </c>
      <c r="O2338" t="str">
        <f>VLOOKUP(E2338,usvi_genera_relabel!A$2:B$12642,2)</f>
        <v>ASV_00528: Bacteroidia; Lewinella</v>
      </c>
    </row>
    <row r="2339" spans="1:15" x14ac:dyDescent="0.2">
      <c r="A2339" t="s">
        <v>12</v>
      </c>
      <c r="B2339" t="s">
        <v>25362</v>
      </c>
      <c r="C2339" t="s">
        <v>13</v>
      </c>
      <c r="D2339" t="s">
        <v>13</v>
      </c>
      <c r="E2339" t="s">
        <v>840</v>
      </c>
      <c r="F2339" t="s">
        <v>45</v>
      </c>
      <c r="G2339">
        <v>0.68110875384152603</v>
      </c>
      <c r="H2339" t="s">
        <v>25363</v>
      </c>
      <c r="I2339" s="1">
        <v>6.3043626609071201E-11</v>
      </c>
      <c r="J2339" s="1">
        <v>6.3043626609071201E-11</v>
      </c>
      <c r="K2339" s="1">
        <v>6.3043626609071201E-11</v>
      </c>
      <c r="L2339" s="1">
        <v>5.7727021166941897E-8</v>
      </c>
      <c r="M2339" s="1">
        <v>5.7727021166941897E-8</v>
      </c>
      <c r="N2339">
        <v>0.68110875384152603</v>
      </c>
      <c r="O2339" t="str">
        <f>VLOOKUP(E2339,usvi_genera_relabel!A$2:B$12642,2)</f>
        <v>ASV_00528: Bacteroidia; Lewinella</v>
      </c>
    </row>
    <row r="2340" spans="1:15" x14ac:dyDescent="0.2">
      <c r="A2340" t="s">
        <v>12</v>
      </c>
      <c r="B2340" t="s">
        <v>25362</v>
      </c>
      <c r="C2340" t="s">
        <v>13</v>
      </c>
      <c r="D2340" t="s">
        <v>13</v>
      </c>
      <c r="E2340" t="s">
        <v>840</v>
      </c>
      <c r="F2340" t="s">
        <v>30</v>
      </c>
      <c r="G2340">
        <v>0.66416625174709398</v>
      </c>
      <c r="H2340" t="s">
        <v>25363</v>
      </c>
      <c r="I2340" s="1">
        <v>2.71519492775513E-10</v>
      </c>
      <c r="J2340" s="1">
        <v>2.71519492775513E-10</v>
      </c>
      <c r="K2340" s="1">
        <v>2.71519492775513E-10</v>
      </c>
      <c r="L2340" s="1">
        <v>2.0478952294410201E-7</v>
      </c>
      <c r="M2340" s="1">
        <v>2.0478952294410201E-7</v>
      </c>
      <c r="N2340">
        <v>0.66416625174709398</v>
      </c>
      <c r="O2340" t="str">
        <f>VLOOKUP(E2340,usvi_genera_relabel!A$2:B$12642,2)</f>
        <v>ASV_00528: Bacteroidia; Lewinella</v>
      </c>
    </row>
    <row r="2341" spans="1:15" x14ac:dyDescent="0.2">
      <c r="A2341" t="s">
        <v>12</v>
      </c>
      <c r="B2341" t="s">
        <v>25362</v>
      </c>
      <c r="C2341" t="s">
        <v>13</v>
      </c>
      <c r="D2341" t="s">
        <v>13</v>
      </c>
      <c r="E2341" t="s">
        <v>171</v>
      </c>
      <c r="F2341" t="s">
        <v>44</v>
      </c>
      <c r="G2341">
        <v>0.52062520876749196</v>
      </c>
      <c r="H2341" t="s">
        <v>25363</v>
      </c>
      <c r="I2341" s="1">
        <v>3.2532572267531702E-6</v>
      </c>
      <c r="J2341" s="1">
        <v>3.2532572267531702E-6</v>
      </c>
      <c r="K2341" s="1">
        <v>3.2532572267531702E-6</v>
      </c>
      <c r="L2341" s="1">
        <v>8.1294671873480696E-4</v>
      </c>
      <c r="M2341" s="1">
        <v>8.1294671873480696E-4</v>
      </c>
      <c r="N2341">
        <v>0.52062520876749196</v>
      </c>
      <c r="O2341" t="str">
        <f>VLOOKUP(E2341,usvi_genera_relabel!A$2:B$12642,2)</f>
        <v>ASV_00530: Bacteroidia; Roseimarinus</v>
      </c>
    </row>
    <row r="2342" spans="1:15" x14ac:dyDescent="0.2">
      <c r="A2342" t="s">
        <v>12</v>
      </c>
      <c r="B2342" t="s">
        <v>25362</v>
      </c>
      <c r="C2342" t="s">
        <v>13</v>
      </c>
      <c r="D2342" t="s">
        <v>13</v>
      </c>
      <c r="E2342" t="s">
        <v>171</v>
      </c>
      <c r="F2342" t="s">
        <v>159</v>
      </c>
      <c r="G2342">
        <v>0.48490161452181102</v>
      </c>
      <c r="H2342" t="s">
        <v>25363</v>
      </c>
      <c r="I2342" s="1">
        <v>1.8239417739414199E-5</v>
      </c>
      <c r="J2342" s="1">
        <v>1.8239417739414199E-5</v>
      </c>
      <c r="K2342" s="1">
        <v>1.8239417739414199E-5</v>
      </c>
      <c r="L2342">
        <v>3.3998969501229598E-3</v>
      </c>
      <c r="M2342">
        <v>3.3998969501229598E-3</v>
      </c>
      <c r="N2342" t="s">
        <v>25361</v>
      </c>
      <c r="O2342" t="str">
        <f>VLOOKUP(E2342,usvi_genera_relabel!A$2:B$12642,2)</f>
        <v>ASV_00530: Bacteroidia; Roseimarinus</v>
      </c>
    </row>
    <row r="2343" spans="1:15" x14ac:dyDescent="0.2">
      <c r="A2343" t="s">
        <v>12</v>
      </c>
      <c r="B2343" t="s">
        <v>25362</v>
      </c>
      <c r="C2343" t="s">
        <v>13</v>
      </c>
      <c r="D2343" t="s">
        <v>13</v>
      </c>
      <c r="E2343" t="s">
        <v>171</v>
      </c>
      <c r="F2343" t="s">
        <v>37</v>
      </c>
      <c r="G2343">
        <v>0.54115939797911805</v>
      </c>
      <c r="H2343" t="s">
        <v>25363</v>
      </c>
      <c r="I2343" s="1">
        <v>1.1014820779034299E-6</v>
      </c>
      <c r="J2343" s="1">
        <v>1.1014820779034299E-6</v>
      </c>
      <c r="K2343" s="1">
        <v>1.1014820779034299E-6</v>
      </c>
      <c r="L2343" s="1">
        <v>3.2739024785963797E-4</v>
      </c>
      <c r="M2343" s="1">
        <v>3.2739024785963797E-4</v>
      </c>
      <c r="N2343">
        <v>0.54115939797911805</v>
      </c>
      <c r="O2343" t="str">
        <f>VLOOKUP(E2343,usvi_genera_relabel!A$2:B$12642,2)</f>
        <v>ASV_00530: Bacteroidia; Roseimarinus</v>
      </c>
    </row>
    <row r="2344" spans="1:15" x14ac:dyDescent="0.2">
      <c r="A2344" t="s">
        <v>12</v>
      </c>
      <c r="B2344" t="s">
        <v>25362</v>
      </c>
      <c r="C2344" t="s">
        <v>13</v>
      </c>
      <c r="D2344" t="s">
        <v>13</v>
      </c>
      <c r="E2344" t="s">
        <v>171</v>
      </c>
      <c r="F2344" t="s">
        <v>45</v>
      </c>
      <c r="G2344">
        <v>0.45426735520992201</v>
      </c>
      <c r="H2344" t="s">
        <v>25363</v>
      </c>
      <c r="I2344" s="1">
        <v>6.9125752366126593E-5</v>
      </c>
      <c r="J2344" s="1">
        <v>6.9125752366126593E-5</v>
      </c>
      <c r="K2344" s="1">
        <v>6.9125752366126593E-5</v>
      </c>
      <c r="L2344">
        <v>1.00181923406943E-2</v>
      </c>
      <c r="M2344">
        <v>1.00181923406943E-2</v>
      </c>
      <c r="N2344" t="s">
        <v>25361</v>
      </c>
      <c r="O2344" t="str">
        <f>VLOOKUP(E2344,usvi_genera_relabel!A$2:B$12642,2)</f>
        <v>ASV_00530: Bacteroidia; Roseimarinus</v>
      </c>
    </row>
    <row r="2345" spans="1:15" x14ac:dyDescent="0.2">
      <c r="A2345" t="s">
        <v>12</v>
      </c>
      <c r="B2345" t="s">
        <v>25362</v>
      </c>
      <c r="C2345" t="s">
        <v>13</v>
      </c>
      <c r="D2345" t="s">
        <v>13</v>
      </c>
      <c r="E2345" t="s">
        <v>171</v>
      </c>
      <c r="F2345" t="s">
        <v>30</v>
      </c>
      <c r="G2345">
        <v>0.49140574526731201</v>
      </c>
      <c r="H2345" t="s">
        <v>25363</v>
      </c>
      <c r="I2345" s="1">
        <v>1.3517070016814699E-5</v>
      </c>
      <c r="J2345" s="1">
        <v>1.3517070016814699E-5</v>
      </c>
      <c r="K2345" s="1">
        <v>1.3517070016814699E-5</v>
      </c>
      <c r="L2345">
        <v>2.6686591928325198E-3</v>
      </c>
      <c r="M2345">
        <v>2.6686591928325198E-3</v>
      </c>
      <c r="N2345" t="s">
        <v>25361</v>
      </c>
      <c r="O2345" t="str">
        <f>VLOOKUP(E2345,usvi_genera_relabel!A$2:B$12642,2)</f>
        <v>ASV_00530: Bacteroidia; Roseimarinus</v>
      </c>
    </row>
    <row r="2346" spans="1:15" x14ac:dyDescent="0.2">
      <c r="A2346" t="s">
        <v>12</v>
      </c>
      <c r="B2346" t="s">
        <v>25362</v>
      </c>
      <c r="C2346" t="s">
        <v>13</v>
      </c>
      <c r="D2346" t="s">
        <v>13</v>
      </c>
      <c r="E2346" t="s">
        <v>172</v>
      </c>
      <c r="F2346" t="s">
        <v>44</v>
      </c>
      <c r="G2346">
        <v>-0.45988723857310299</v>
      </c>
      <c r="H2346" t="s">
        <v>25363</v>
      </c>
      <c r="I2346" s="1">
        <v>5.4648357984760002E-5</v>
      </c>
      <c r="J2346" s="1">
        <v>5.4648357984760002E-5</v>
      </c>
      <c r="K2346" s="1">
        <v>5.4648357984760002E-5</v>
      </c>
      <c r="L2346">
        <v>8.2419535489956994E-3</v>
      </c>
      <c r="M2346">
        <v>8.2419535489956994E-3</v>
      </c>
      <c r="N2346" t="s">
        <v>25361</v>
      </c>
      <c r="O2346" t="str">
        <f>VLOOKUP(E2346,usvi_genera_relabel!A$2:B$12642,2)</f>
        <v>ASV_00532: Bacteria; Margulisbacteria</v>
      </c>
    </row>
    <row r="2347" spans="1:15" x14ac:dyDescent="0.2">
      <c r="A2347" t="s">
        <v>12</v>
      </c>
      <c r="B2347" t="s">
        <v>25362</v>
      </c>
      <c r="C2347" t="s">
        <v>13</v>
      </c>
      <c r="D2347" t="s">
        <v>13</v>
      </c>
      <c r="E2347" t="s">
        <v>172</v>
      </c>
      <c r="F2347" t="s">
        <v>37</v>
      </c>
      <c r="G2347">
        <v>-0.54477498727571005</v>
      </c>
      <c r="H2347" t="s">
        <v>25363</v>
      </c>
      <c r="I2347" s="1">
        <v>9.0344589104858499E-7</v>
      </c>
      <c r="J2347" s="1">
        <v>9.0344589104858499E-7</v>
      </c>
      <c r="K2347" s="1">
        <v>9.0344589104858499E-7</v>
      </c>
      <c r="L2347" s="1">
        <v>2.7596729392055099E-4</v>
      </c>
      <c r="M2347" s="1">
        <v>2.7596729392055099E-4</v>
      </c>
      <c r="N2347">
        <v>-0.54477498727571005</v>
      </c>
      <c r="O2347" t="str">
        <f>VLOOKUP(E2347,usvi_genera_relabel!A$2:B$12642,2)</f>
        <v>ASV_00532: Bacteria; Margulisbacteria</v>
      </c>
    </row>
    <row r="2348" spans="1:15" x14ac:dyDescent="0.2">
      <c r="A2348" t="s">
        <v>12</v>
      </c>
      <c r="B2348" t="s">
        <v>25362</v>
      </c>
      <c r="C2348" t="s">
        <v>13</v>
      </c>
      <c r="D2348" t="s">
        <v>13</v>
      </c>
      <c r="E2348" t="s">
        <v>972</v>
      </c>
      <c r="F2348" t="s">
        <v>31</v>
      </c>
      <c r="G2348">
        <v>0.53944282262853305</v>
      </c>
      <c r="H2348" t="s">
        <v>25363</v>
      </c>
      <c r="I2348" s="1">
        <v>1.2091864774939599E-6</v>
      </c>
      <c r="J2348" s="1">
        <v>1.2091864774939599E-6</v>
      </c>
      <c r="K2348" s="1">
        <v>1.2091864774939599E-6</v>
      </c>
      <c r="L2348" s="1">
        <v>3.52970640001534E-4</v>
      </c>
      <c r="M2348" s="1">
        <v>3.52970640001534E-4</v>
      </c>
      <c r="N2348">
        <v>0.53944282262853305</v>
      </c>
      <c r="O2348" t="str">
        <f>VLOOKUP(E2348,usvi_genera_relabel!A$2:B$12642,2)</f>
        <v>ASV_00537: Bacteroidia; Formosa</v>
      </c>
    </row>
    <row r="2349" spans="1:15" x14ac:dyDescent="0.2">
      <c r="A2349" t="s">
        <v>12</v>
      </c>
      <c r="B2349" t="s">
        <v>25362</v>
      </c>
      <c r="C2349" t="s">
        <v>13</v>
      </c>
      <c r="D2349" t="s">
        <v>13</v>
      </c>
      <c r="E2349" t="s">
        <v>972</v>
      </c>
      <c r="F2349" t="s">
        <v>44</v>
      </c>
      <c r="G2349">
        <v>0.546582658121331</v>
      </c>
      <c r="H2349" t="s">
        <v>25363</v>
      </c>
      <c r="I2349" s="1">
        <v>8.1750194552705997E-7</v>
      </c>
      <c r="J2349" s="1">
        <v>8.1750194552705997E-7</v>
      </c>
      <c r="K2349" s="1">
        <v>8.1750194552705997E-7</v>
      </c>
      <c r="L2349" s="1">
        <v>2.53975794898949E-4</v>
      </c>
      <c r="M2349" s="1">
        <v>2.53975794898949E-4</v>
      </c>
      <c r="N2349">
        <v>0.546582658121331</v>
      </c>
      <c r="O2349" t="str">
        <f>VLOOKUP(E2349,usvi_genera_relabel!A$2:B$12642,2)</f>
        <v>ASV_00537: Bacteroidia; Formosa</v>
      </c>
    </row>
    <row r="2350" spans="1:15" x14ac:dyDescent="0.2">
      <c r="A2350" t="s">
        <v>12</v>
      </c>
      <c r="B2350" t="s">
        <v>25362</v>
      </c>
      <c r="C2350" t="s">
        <v>13</v>
      </c>
      <c r="D2350" t="s">
        <v>13</v>
      </c>
      <c r="E2350" t="s">
        <v>972</v>
      </c>
      <c r="F2350" t="s">
        <v>159</v>
      </c>
      <c r="G2350">
        <v>0.60174944459086499</v>
      </c>
      <c r="H2350" t="s">
        <v>25363</v>
      </c>
      <c r="I2350" s="1">
        <v>2.8526025744060199E-8</v>
      </c>
      <c r="J2350" s="1">
        <v>2.8526025744060199E-8</v>
      </c>
      <c r="K2350" s="1">
        <v>2.8526025744060199E-8</v>
      </c>
      <c r="L2350" s="1">
        <v>1.3477918799590701E-5</v>
      </c>
      <c r="M2350" s="1">
        <v>1.3477918799590701E-5</v>
      </c>
      <c r="N2350">
        <v>0.60174944459086499</v>
      </c>
      <c r="O2350" t="str">
        <f>VLOOKUP(E2350,usvi_genera_relabel!A$2:B$12642,2)</f>
        <v>ASV_00537: Bacteroidia; Formosa</v>
      </c>
    </row>
    <row r="2351" spans="1:15" x14ac:dyDescent="0.2">
      <c r="A2351" t="s">
        <v>12</v>
      </c>
      <c r="B2351" t="s">
        <v>25362</v>
      </c>
      <c r="C2351" t="s">
        <v>13</v>
      </c>
      <c r="D2351" t="s">
        <v>13</v>
      </c>
      <c r="E2351" t="s">
        <v>972</v>
      </c>
      <c r="F2351" t="s">
        <v>122</v>
      </c>
      <c r="G2351">
        <v>0.48277412999354202</v>
      </c>
      <c r="H2351" t="s">
        <v>25363</v>
      </c>
      <c r="I2351" s="1">
        <v>4.6431320055573898E-5</v>
      </c>
      <c r="J2351" s="1">
        <v>4.6431320055573898E-5</v>
      </c>
      <c r="K2351" s="1">
        <v>4.6431320055573898E-5</v>
      </c>
      <c r="L2351">
        <v>7.2239456967862804E-3</v>
      </c>
      <c r="M2351">
        <v>7.2239456967862804E-3</v>
      </c>
      <c r="N2351" t="s">
        <v>25361</v>
      </c>
      <c r="O2351" t="str">
        <f>VLOOKUP(E2351,usvi_genera_relabel!A$2:B$12642,2)</f>
        <v>ASV_00537: Bacteroidia; Formosa</v>
      </c>
    </row>
    <row r="2352" spans="1:15" x14ac:dyDescent="0.2">
      <c r="A2352" t="s">
        <v>12</v>
      </c>
      <c r="B2352" t="s">
        <v>25362</v>
      </c>
      <c r="C2352" t="s">
        <v>13</v>
      </c>
      <c r="D2352" t="s">
        <v>13</v>
      </c>
      <c r="E2352" t="s">
        <v>972</v>
      </c>
      <c r="F2352" t="s">
        <v>161</v>
      </c>
      <c r="G2352">
        <v>0.66189862923603304</v>
      </c>
      <c r="H2352" t="s">
        <v>25363</v>
      </c>
      <c r="I2352" s="1">
        <v>6.0265437561673802E-6</v>
      </c>
      <c r="J2352" s="1">
        <v>6.0265437561673802E-6</v>
      </c>
      <c r="K2352" s="1">
        <v>6.0265437561673802E-6</v>
      </c>
      <c r="L2352">
        <v>1.3616614720139699E-3</v>
      </c>
      <c r="M2352">
        <v>1.3616614720139699E-3</v>
      </c>
      <c r="N2352">
        <v>0.66189862923603304</v>
      </c>
      <c r="O2352" t="str">
        <f>VLOOKUP(E2352,usvi_genera_relabel!A$2:B$12642,2)</f>
        <v>ASV_00537: Bacteroidia; Formosa</v>
      </c>
    </row>
    <row r="2353" spans="1:15" x14ac:dyDescent="0.2">
      <c r="A2353" t="s">
        <v>12</v>
      </c>
      <c r="B2353" t="s">
        <v>25362</v>
      </c>
      <c r="C2353" t="s">
        <v>13</v>
      </c>
      <c r="D2353" t="s">
        <v>13</v>
      </c>
      <c r="E2353" t="s">
        <v>972</v>
      </c>
      <c r="F2353" t="s">
        <v>37</v>
      </c>
      <c r="G2353">
        <v>0.58074086389622903</v>
      </c>
      <c r="H2353" t="s">
        <v>25363</v>
      </c>
      <c r="I2353" s="1">
        <v>1.10153159890192E-7</v>
      </c>
      <c r="J2353" s="1">
        <v>1.10153159890192E-7</v>
      </c>
      <c r="K2353" s="1">
        <v>1.10153159890192E-7</v>
      </c>
      <c r="L2353" s="1">
        <v>4.4303062425410699E-5</v>
      </c>
      <c r="M2353" s="1">
        <v>4.4303062425410699E-5</v>
      </c>
      <c r="N2353">
        <v>0.58074086389622903</v>
      </c>
      <c r="O2353" t="str">
        <f>VLOOKUP(E2353,usvi_genera_relabel!A$2:B$12642,2)</f>
        <v>ASV_00537: Bacteroidia; Formosa</v>
      </c>
    </row>
    <row r="2354" spans="1:15" x14ac:dyDescent="0.2">
      <c r="A2354" t="s">
        <v>12</v>
      </c>
      <c r="B2354" t="s">
        <v>25362</v>
      </c>
      <c r="C2354" t="s">
        <v>13</v>
      </c>
      <c r="D2354" t="s">
        <v>13</v>
      </c>
      <c r="E2354" t="s">
        <v>972</v>
      </c>
      <c r="F2354" t="s">
        <v>117</v>
      </c>
      <c r="G2354">
        <v>0.51889653344062503</v>
      </c>
      <c r="H2354" t="s">
        <v>25363</v>
      </c>
      <c r="I2354" s="1">
        <v>3.5524271069870902E-6</v>
      </c>
      <c r="J2354" s="1">
        <v>3.5524271069870902E-6</v>
      </c>
      <c r="K2354" s="1">
        <v>3.5524271069870902E-6</v>
      </c>
      <c r="L2354" s="1">
        <v>8.7345613092457196E-4</v>
      </c>
      <c r="M2354" s="1">
        <v>8.7345613092457196E-4</v>
      </c>
      <c r="N2354">
        <v>0.51889653344062503</v>
      </c>
      <c r="O2354" t="str">
        <f>VLOOKUP(E2354,usvi_genera_relabel!A$2:B$12642,2)</f>
        <v>ASV_00537: Bacteroidia; Formosa</v>
      </c>
    </row>
    <row r="2355" spans="1:15" x14ac:dyDescent="0.2">
      <c r="A2355" t="s">
        <v>12</v>
      </c>
      <c r="B2355" t="s">
        <v>25362</v>
      </c>
      <c r="C2355" t="s">
        <v>13</v>
      </c>
      <c r="D2355" t="s">
        <v>13</v>
      </c>
      <c r="E2355" t="s">
        <v>972</v>
      </c>
      <c r="F2355" t="s">
        <v>45</v>
      </c>
      <c r="G2355">
        <v>0.60878654863772397</v>
      </c>
      <c r="H2355" t="s">
        <v>25363</v>
      </c>
      <c r="I2355" s="1">
        <v>1.7746120420763601E-8</v>
      </c>
      <c r="J2355" s="1">
        <v>1.7746120420763601E-8</v>
      </c>
      <c r="K2355" s="1">
        <v>1.7746120420763601E-8</v>
      </c>
      <c r="L2355" s="1">
        <v>8.8662199699643604E-6</v>
      </c>
      <c r="M2355" s="1">
        <v>8.8662199699643604E-6</v>
      </c>
      <c r="N2355">
        <v>0.60878654863772397</v>
      </c>
      <c r="O2355" t="str">
        <f>VLOOKUP(E2355,usvi_genera_relabel!A$2:B$12642,2)</f>
        <v>ASV_00537: Bacteroidia; Formosa</v>
      </c>
    </row>
    <row r="2356" spans="1:15" x14ac:dyDescent="0.2">
      <c r="A2356" t="s">
        <v>12</v>
      </c>
      <c r="B2356" t="s">
        <v>25362</v>
      </c>
      <c r="C2356" t="s">
        <v>13</v>
      </c>
      <c r="D2356" t="s">
        <v>13</v>
      </c>
      <c r="E2356" t="s">
        <v>972</v>
      </c>
      <c r="F2356" t="s">
        <v>30</v>
      </c>
      <c r="G2356">
        <v>0.62178207654907602</v>
      </c>
      <c r="H2356" t="s">
        <v>25363</v>
      </c>
      <c r="I2356" s="1">
        <v>7.1601079557425498E-9</v>
      </c>
      <c r="J2356" s="1">
        <v>7.1601079557425498E-9</v>
      </c>
      <c r="K2356" s="1">
        <v>7.1601079557425498E-9</v>
      </c>
      <c r="L2356" s="1">
        <v>3.9869273670832301E-6</v>
      </c>
      <c r="M2356" s="1">
        <v>3.9869273670832301E-6</v>
      </c>
      <c r="N2356">
        <v>0.62178207654907602</v>
      </c>
      <c r="O2356" t="str">
        <f>VLOOKUP(E2356,usvi_genera_relabel!A$2:B$12642,2)</f>
        <v>ASV_00537: Bacteroidia; Formosa</v>
      </c>
    </row>
    <row r="2357" spans="1:15" x14ac:dyDescent="0.2">
      <c r="A2357" t="s">
        <v>12</v>
      </c>
      <c r="B2357" t="s">
        <v>25362</v>
      </c>
      <c r="C2357" t="s">
        <v>13</v>
      </c>
      <c r="D2357" t="s">
        <v>13</v>
      </c>
      <c r="E2357" t="s">
        <v>841</v>
      </c>
      <c r="F2357" t="s">
        <v>159</v>
      </c>
      <c r="G2357">
        <v>0.45061652215891002</v>
      </c>
      <c r="H2357" t="s">
        <v>25363</v>
      </c>
      <c r="I2357" s="1">
        <v>8.0351693034339203E-5</v>
      </c>
      <c r="J2357" s="1">
        <v>8.0351693034339203E-5</v>
      </c>
      <c r="K2357" s="1">
        <v>8.0351693034339203E-5</v>
      </c>
      <c r="L2357">
        <v>1.1365315098430299E-2</v>
      </c>
      <c r="M2357">
        <v>1.1365315098430299E-2</v>
      </c>
      <c r="N2357" t="s">
        <v>25361</v>
      </c>
      <c r="O2357" t="str">
        <f>VLOOKUP(E2357,usvi_genera_relabel!A$2:B$12642,2)</f>
        <v>ASV_00543: Bacteroidia; Saprospiraceae</v>
      </c>
    </row>
    <row r="2358" spans="1:15" x14ac:dyDescent="0.2">
      <c r="A2358" t="s">
        <v>12</v>
      </c>
      <c r="B2358" t="s">
        <v>25362</v>
      </c>
      <c r="C2358" t="s">
        <v>13</v>
      </c>
      <c r="D2358" t="s">
        <v>13</v>
      </c>
      <c r="E2358" t="s">
        <v>841</v>
      </c>
      <c r="F2358" t="s">
        <v>37</v>
      </c>
      <c r="G2358">
        <v>0.51758120656642603</v>
      </c>
      <c r="H2358" t="s">
        <v>25363</v>
      </c>
      <c r="I2358" s="1">
        <v>3.7971349034102402E-6</v>
      </c>
      <c r="J2358" s="1">
        <v>3.7971349034102402E-6</v>
      </c>
      <c r="K2358" s="1">
        <v>3.7971349034102402E-6</v>
      </c>
      <c r="L2358" s="1">
        <v>9.2092990314134699E-4</v>
      </c>
      <c r="M2358" s="1">
        <v>9.2092990314134699E-4</v>
      </c>
      <c r="N2358">
        <v>0.51758120656642603</v>
      </c>
      <c r="O2358" t="str">
        <f>VLOOKUP(E2358,usvi_genera_relabel!A$2:B$12642,2)</f>
        <v>ASV_00543: Bacteroidia; Saprospiraceae</v>
      </c>
    </row>
    <row r="2359" spans="1:15" x14ac:dyDescent="0.2">
      <c r="A2359" t="s">
        <v>12</v>
      </c>
      <c r="B2359" t="s">
        <v>25362</v>
      </c>
      <c r="C2359" t="s">
        <v>13</v>
      </c>
      <c r="D2359" t="s">
        <v>13</v>
      </c>
      <c r="E2359" t="s">
        <v>842</v>
      </c>
      <c r="F2359" t="s">
        <v>37</v>
      </c>
      <c r="G2359">
        <v>-0.45160021509071502</v>
      </c>
      <c r="H2359" t="s">
        <v>25363</v>
      </c>
      <c r="I2359" s="1">
        <v>7.7171745538462695E-5</v>
      </c>
      <c r="J2359" s="1">
        <v>7.7171745538462695E-5</v>
      </c>
      <c r="K2359" s="1">
        <v>7.7171745538462695E-5</v>
      </c>
      <c r="L2359">
        <v>1.10070050819967E-2</v>
      </c>
      <c r="M2359">
        <v>1.10070050819967E-2</v>
      </c>
      <c r="N2359" t="s">
        <v>25361</v>
      </c>
      <c r="O2359" t="str">
        <f>VLOOKUP(E2359,usvi_genera_relabel!A$2:B$12642,2)</f>
        <v>ASV_00553: Gammaproteobacteria; SAR86 clade</v>
      </c>
    </row>
    <row r="2360" spans="1:15" x14ac:dyDescent="0.2">
      <c r="A2360" t="s">
        <v>12</v>
      </c>
      <c r="B2360" t="s">
        <v>25362</v>
      </c>
      <c r="C2360" t="s">
        <v>13</v>
      </c>
      <c r="D2360" t="s">
        <v>13</v>
      </c>
      <c r="E2360" t="s">
        <v>1224</v>
      </c>
      <c r="F2360" t="s">
        <v>44</v>
      </c>
      <c r="G2360">
        <v>0.50601043182972005</v>
      </c>
      <c r="H2360" t="s">
        <v>25363</v>
      </c>
      <c r="I2360" s="1">
        <v>6.7426522652719101E-6</v>
      </c>
      <c r="J2360" s="1">
        <v>6.7426522652719101E-6</v>
      </c>
      <c r="K2360" s="1">
        <v>6.7426522652719101E-6</v>
      </c>
      <c r="L2360">
        <v>1.4949859778737801E-3</v>
      </c>
      <c r="M2360">
        <v>1.4949859778737801E-3</v>
      </c>
      <c r="N2360">
        <v>0.50601043182972005</v>
      </c>
      <c r="O2360" t="str">
        <f>VLOOKUP(E2360,usvi_genera_relabel!A$2:B$12642,2)</f>
        <v>ASV_00556: Bacteroidia; NS5 marine group</v>
      </c>
    </row>
    <row r="2361" spans="1:15" x14ac:dyDescent="0.2">
      <c r="A2361" t="s">
        <v>12</v>
      </c>
      <c r="B2361" t="s">
        <v>25362</v>
      </c>
      <c r="C2361" t="s">
        <v>13</v>
      </c>
      <c r="D2361" t="s">
        <v>13</v>
      </c>
      <c r="E2361" t="s">
        <v>1224</v>
      </c>
      <c r="F2361" t="s">
        <v>37</v>
      </c>
      <c r="G2361">
        <v>0.48900437419688902</v>
      </c>
      <c r="H2361" t="s">
        <v>25363</v>
      </c>
      <c r="I2361" s="1">
        <v>1.5108994516495699E-5</v>
      </c>
      <c r="J2361" s="1">
        <v>1.5108994516495699E-5</v>
      </c>
      <c r="K2361" s="1">
        <v>1.5108994516495699E-5</v>
      </c>
      <c r="L2361">
        <v>2.9178025088767699E-3</v>
      </c>
      <c r="M2361">
        <v>2.9178025088767699E-3</v>
      </c>
      <c r="N2361" t="s">
        <v>25361</v>
      </c>
      <c r="O2361" t="str">
        <f>VLOOKUP(E2361,usvi_genera_relabel!A$2:B$12642,2)</f>
        <v>ASV_00556: Bacteroidia; NS5 marine group</v>
      </c>
    </row>
    <row r="2362" spans="1:15" x14ac:dyDescent="0.2">
      <c r="A2362" t="s">
        <v>12</v>
      </c>
      <c r="B2362" t="s">
        <v>25362</v>
      </c>
      <c r="C2362" t="s">
        <v>13</v>
      </c>
      <c r="D2362" t="s">
        <v>13</v>
      </c>
      <c r="E2362" t="s">
        <v>1224</v>
      </c>
      <c r="F2362" t="s">
        <v>45</v>
      </c>
      <c r="G2362">
        <v>0.55436997577213898</v>
      </c>
      <c r="H2362" t="s">
        <v>25363</v>
      </c>
      <c r="I2362" s="1">
        <v>5.2787245058559397E-7</v>
      </c>
      <c r="J2362" s="1">
        <v>5.2787245058559397E-7</v>
      </c>
      <c r="K2362" s="1">
        <v>5.2787245058559397E-7</v>
      </c>
      <c r="L2362" s="1">
        <v>1.7474386049626099E-4</v>
      </c>
      <c r="M2362" s="1">
        <v>1.7474386049626099E-4</v>
      </c>
      <c r="N2362">
        <v>0.55436997577213898</v>
      </c>
      <c r="O2362" t="str">
        <f>VLOOKUP(E2362,usvi_genera_relabel!A$2:B$12642,2)</f>
        <v>ASV_00556: Bacteroidia; NS5 marine group</v>
      </c>
    </row>
    <row r="2363" spans="1:15" x14ac:dyDescent="0.2">
      <c r="A2363" t="s">
        <v>12</v>
      </c>
      <c r="B2363" t="s">
        <v>25362</v>
      </c>
      <c r="C2363" t="s">
        <v>13</v>
      </c>
      <c r="D2363" t="s">
        <v>13</v>
      </c>
      <c r="E2363" t="s">
        <v>1224</v>
      </c>
      <c r="F2363" t="s">
        <v>30</v>
      </c>
      <c r="G2363">
        <v>0.45622989654870999</v>
      </c>
      <c r="H2363" t="s">
        <v>25363</v>
      </c>
      <c r="I2363" s="1">
        <v>6.3708931453472601E-5</v>
      </c>
      <c r="J2363" s="1">
        <v>6.3708931453472601E-5</v>
      </c>
      <c r="K2363" s="1">
        <v>6.3708931453472601E-5</v>
      </c>
      <c r="L2363">
        <v>9.3420991944554894E-3</v>
      </c>
      <c r="M2363">
        <v>9.3420991944554894E-3</v>
      </c>
      <c r="N2363" t="s">
        <v>25361</v>
      </c>
      <c r="O2363" t="str">
        <f>VLOOKUP(E2363,usvi_genera_relabel!A$2:B$12642,2)</f>
        <v>ASV_00556: Bacteroidia; NS5 marine group</v>
      </c>
    </row>
    <row r="2364" spans="1:15" x14ac:dyDescent="0.2">
      <c r="A2364" t="s">
        <v>12</v>
      </c>
      <c r="B2364" t="s">
        <v>25362</v>
      </c>
      <c r="C2364" t="s">
        <v>13</v>
      </c>
      <c r="D2364" t="s">
        <v>13</v>
      </c>
      <c r="E2364" t="s">
        <v>346</v>
      </c>
      <c r="F2364" t="s">
        <v>157</v>
      </c>
      <c r="G2364">
        <v>0.46122867152156799</v>
      </c>
      <c r="H2364" t="s">
        <v>25363</v>
      </c>
      <c r="I2364" s="1">
        <v>5.1635796170122502E-5</v>
      </c>
      <c r="J2364" s="1">
        <v>5.1635796170122502E-5</v>
      </c>
      <c r="K2364" s="1">
        <v>5.1635796170122502E-5</v>
      </c>
      <c r="L2364">
        <v>7.8817426941712298E-3</v>
      </c>
      <c r="M2364">
        <v>7.8817426941712298E-3</v>
      </c>
      <c r="N2364" t="s">
        <v>25361</v>
      </c>
      <c r="O2364" t="str">
        <f>VLOOKUP(E2364,usvi_genera_relabel!A$2:B$12642,2)</f>
        <v>ASV_00562: Bacteroidia; Macellibacteroides</v>
      </c>
    </row>
    <row r="2365" spans="1:15" x14ac:dyDescent="0.2">
      <c r="A2365" t="s">
        <v>12</v>
      </c>
      <c r="B2365" t="s">
        <v>25362</v>
      </c>
      <c r="C2365" t="s">
        <v>13</v>
      </c>
      <c r="D2365" t="s">
        <v>13</v>
      </c>
      <c r="E2365" t="s">
        <v>346</v>
      </c>
      <c r="F2365" t="s">
        <v>31</v>
      </c>
      <c r="G2365">
        <v>0.55265380013086696</v>
      </c>
      <c r="H2365" t="s">
        <v>25363</v>
      </c>
      <c r="I2365" s="1">
        <v>5.8184409169257103E-7</v>
      </c>
      <c r="J2365" s="1">
        <v>5.8184409169257103E-7</v>
      </c>
      <c r="K2365" s="1">
        <v>5.8184409169257103E-7</v>
      </c>
      <c r="L2365" s="1">
        <v>1.9023364411259699E-4</v>
      </c>
      <c r="M2365" s="1">
        <v>1.9023364411259699E-4</v>
      </c>
      <c r="N2365">
        <v>0.55265380013086696</v>
      </c>
      <c r="O2365" t="str">
        <f>VLOOKUP(E2365,usvi_genera_relabel!A$2:B$12642,2)</f>
        <v>ASV_00562: Bacteroidia; Macellibacteroides</v>
      </c>
    </row>
    <row r="2366" spans="1:15" x14ac:dyDescent="0.2">
      <c r="A2366" t="s">
        <v>12</v>
      </c>
      <c r="B2366" t="s">
        <v>25362</v>
      </c>
      <c r="C2366" t="s">
        <v>13</v>
      </c>
      <c r="D2366" t="s">
        <v>13</v>
      </c>
      <c r="E2366" t="s">
        <v>346</v>
      </c>
      <c r="F2366" t="s">
        <v>15</v>
      </c>
      <c r="G2366">
        <v>0.46813141354434001</v>
      </c>
      <c r="H2366" t="s">
        <v>25363</v>
      </c>
      <c r="I2366" s="1">
        <v>3.8423158412332603E-5</v>
      </c>
      <c r="J2366" s="1">
        <v>3.8423158412332603E-5</v>
      </c>
      <c r="K2366" s="1">
        <v>3.8423158412332603E-5</v>
      </c>
      <c r="L2366">
        <v>6.2164366663322E-3</v>
      </c>
      <c r="M2366">
        <v>6.2164366663322E-3</v>
      </c>
      <c r="N2366" t="s">
        <v>25361</v>
      </c>
      <c r="O2366" t="str">
        <f>VLOOKUP(E2366,usvi_genera_relabel!A$2:B$12642,2)</f>
        <v>ASV_00562: Bacteroidia; Macellibacteroides</v>
      </c>
    </row>
    <row r="2367" spans="1:15" x14ac:dyDescent="0.2">
      <c r="A2367" t="s">
        <v>12</v>
      </c>
      <c r="B2367" t="s">
        <v>25362</v>
      </c>
      <c r="C2367" t="s">
        <v>13</v>
      </c>
      <c r="D2367" t="s">
        <v>13</v>
      </c>
      <c r="E2367" t="s">
        <v>346</v>
      </c>
      <c r="F2367" t="s">
        <v>44</v>
      </c>
      <c r="G2367">
        <v>0.62293626436272498</v>
      </c>
      <c r="H2367" t="s">
        <v>25363</v>
      </c>
      <c r="I2367" s="1">
        <v>6.59224615058105E-9</v>
      </c>
      <c r="J2367" s="1">
        <v>6.59224615058105E-9</v>
      </c>
      <c r="K2367" s="1">
        <v>6.59224615058105E-9</v>
      </c>
      <c r="L2367" s="1">
        <v>3.7183307941680799E-6</v>
      </c>
      <c r="M2367" s="1">
        <v>3.7183307941680799E-6</v>
      </c>
      <c r="N2367">
        <v>0.62293626436272498</v>
      </c>
      <c r="O2367" t="str">
        <f>VLOOKUP(E2367,usvi_genera_relabel!A$2:B$12642,2)</f>
        <v>ASV_00562: Bacteroidia; Macellibacteroides</v>
      </c>
    </row>
    <row r="2368" spans="1:15" x14ac:dyDescent="0.2">
      <c r="A2368" t="s">
        <v>12</v>
      </c>
      <c r="B2368" t="s">
        <v>25362</v>
      </c>
      <c r="C2368" t="s">
        <v>13</v>
      </c>
      <c r="D2368" t="s">
        <v>13</v>
      </c>
      <c r="E2368" t="s">
        <v>346</v>
      </c>
      <c r="F2368" t="s">
        <v>159</v>
      </c>
      <c r="G2368">
        <v>0.66367692357404895</v>
      </c>
      <c r="H2368" t="s">
        <v>25363</v>
      </c>
      <c r="I2368" s="1">
        <v>2.8282080263524798E-10</v>
      </c>
      <c r="J2368" s="1">
        <v>2.8282080263524798E-10</v>
      </c>
      <c r="K2368" s="1">
        <v>2.8282080263524798E-10</v>
      </c>
      <c r="L2368" s="1">
        <v>2.1246533955594399E-7</v>
      </c>
      <c r="M2368" s="1">
        <v>2.1246533955594399E-7</v>
      </c>
      <c r="N2368">
        <v>0.66367692357404895</v>
      </c>
      <c r="O2368" t="str">
        <f>VLOOKUP(E2368,usvi_genera_relabel!A$2:B$12642,2)</f>
        <v>ASV_00562: Bacteroidia; Macellibacteroides</v>
      </c>
    </row>
    <row r="2369" spans="1:15" x14ac:dyDescent="0.2">
      <c r="A2369" t="s">
        <v>12</v>
      </c>
      <c r="B2369" t="s">
        <v>25362</v>
      </c>
      <c r="C2369" t="s">
        <v>13</v>
      </c>
      <c r="D2369" t="s">
        <v>13</v>
      </c>
      <c r="E2369" t="s">
        <v>346</v>
      </c>
      <c r="F2369" t="s">
        <v>122</v>
      </c>
      <c r="G2369">
        <v>0.53598139179454396</v>
      </c>
      <c r="H2369" t="s">
        <v>25363</v>
      </c>
      <c r="I2369" s="1">
        <v>4.1990453116844599E-6</v>
      </c>
      <c r="J2369" s="1">
        <v>4.1990453116844599E-6</v>
      </c>
      <c r="K2369" s="1">
        <v>4.1990453116844599E-6</v>
      </c>
      <c r="L2369">
        <v>1.0028724155999101E-3</v>
      </c>
      <c r="M2369">
        <v>1.0028724155999101E-3</v>
      </c>
      <c r="N2369">
        <v>0.53598139179454396</v>
      </c>
      <c r="O2369" t="str">
        <f>VLOOKUP(E2369,usvi_genera_relabel!A$2:B$12642,2)</f>
        <v>ASV_00562: Bacteroidia; Macellibacteroides</v>
      </c>
    </row>
    <row r="2370" spans="1:15" x14ac:dyDescent="0.2">
      <c r="A2370" t="s">
        <v>12</v>
      </c>
      <c r="B2370" t="s">
        <v>25362</v>
      </c>
      <c r="C2370" t="s">
        <v>13</v>
      </c>
      <c r="D2370" t="s">
        <v>13</v>
      </c>
      <c r="E2370" t="s">
        <v>346</v>
      </c>
      <c r="F2370" t="s">
        <v>161</v>
      </c>
      <c r="G2370">
        <v>0.72098995678125399</v>
      </c>
      <c r="H2370" t="s">
        <v>25363</v>
      </c>
      <c r="I2370" s="1">
        <v>3.29610214821922E-7</v>
      </c>
      <c r="J2370" s="1">
        <v>3.29610214821922E-7</v>
      </c>
      <c r="K2370" s="1">
        <v>3.29610214821922E-7</v>
      </c>
      <c r="L2370" s="1">
        <v>1.1474011504812E-4</v>
      </c>
      <c r="M2370" s="1">
        <v>1.1474011504812E-4</v>
      </c>
      <c r="N2370">
        <v>0.72098995678125399</v>
      </c>
      <c r="O2370" t="str">
        <f>VLOOKUP(E2370,usvi_genera_relabel!A$2:B$12642,2)</f>
        <v>ASV_00562: Bacteroidia; Macellibacteroides</v>
      </c>
    </row>
    <row r="2371" spans="1:15" x14ac:dyDescent="0.2">
      <c r="A2371" t="s">
        <v>12</v>
      </c>
      <c r="B2371" t="s">
        <v>25362</v>
      </c>
      <c r="C2371" t="s">
        <v>13</v>
      </c>
      <c r="D2371" t="s">
        <v>13</v>
      </c>
      <c r="E2371" t="s">
        <v>346</v>
      </c>
      <c r="F2371" t="s">
        <v>48</v>
      </c>
      <c r="G2371">
        <v>0.50703777767268998</v>
      </c>
      <c r="H2371" t="s">
        <v>25363</v>
      </c>
      <c r="I2371" s="1">
        <v>6.4129266843445E-6</v>
      </c>
      <c r="J2371" s="1">
        <v>6.4129266843445E-6</v>
      </c>
      <c r="K2371" s="1">
        <v>6.4129266843445E-6</v>
      </c>
      <c r="L2371">
        <v>1.4357033598703299E-3</v>
      </c>
      <c r="M2371">
        <v>1.4357033598703299E-3</v>
      </c>
      <c r="N2371">
        <v>0.50703777767268998</v>
      </c>
      <c r="O2371" t="str">
        <f>VLOOKUP(E2371,usvi_genera_relabel!A$2:B$12642,2)</f>
        <v>ASV_00562: Bacteroidia; Macellibacteroides</v>
      </c>
    </row>
    <row r="2372" spans="1:15" x14ac:dyDescent="0.2">
      <c r="A2372" t="s">
        <v>12</v>
      </c>
      <c r="B2372" t="s">
        <v>25362</v>
      </c>
      <c r="C2372" t="s">
        <v>13</v>
      </c>
      <c r="D2372" t="s">
        <v>13</v>
      </c>
      <c r="E2372" t="s">
        <v>346</v>
      </c>
      <c r="F2372" t="s">
        <v>37</v>
      </c>
      <c r="G2372">
        <v>0.63799679241240903</v>
      </c>
      <c r="H2372" t="s">
        <v>25363</v>
      </c>
      <c r="I2372" s="1">
        <v>2.1726819594190099E-9</v>
      </c>
      <c r="J2372" s="1">
        <v>2.1726819594190099E-9</v>
      </c>
      <c r="K2372" s="1">
        <v>2.1726819594190099E-9</v>
      </c>
      <c r="L2372" s="1">
        <v>1.36515571051469E-6</v>
      </c>
      <c r="M2372" s="1">
        <v>1.36515571051469E-6</v>
      </c>
      <c r="N2372">
        <v>0.63799679241240903</v>
      </c>
      <c r="O2372" t="str">
        <f>VLOOKUP(E2372,usvi_genera_relabel!A$2:B$12642,2)</f>
        <v>ASV_00562: Bacteroidia; Macellibacteroides</v>
      </c>
    </row>
    <row r="2373" spans="1:15" x14ac:dyDescent="0.2">
      <c r="A2373" t="s">
        <v>12</v>
      </c>
      <c r="B2373" t="s">
        <v>25362</v>
      </c>
      <c r="C2373" t="s">
        <v>13</v>
      </c>
      <c r="D2373" t="s">
        <v>13</v>
      </c>
      <c r="E2373" t="s">
        <v>346</v>
      </c>
      <c r="F2373" t="s">
        <v>117</v>
      </c>
      <c r="G2373">
        <v>0.52929067328456203</v>
      </c>
      <c r="H2373" t="s">
        <v>25363</v>
      </c>
      <c r="I2373" s="1">
        <v>2.0777600009846E-6</v>
      </c>
      <c r="J2373" s="1">
        <v>2.0777600009846E-6</v>
      </c>
      <c r="K2373" s="1">
        <v>2.0777600009846E-6</v>
      </c>
      <c r="L2373" s="1">
        <v>5.5822580430021896E-4</v>
      </c>
      <c r="M2373" s="1">
        <v>5.5822580430021896E-4</v>
      </c>
      <c r="N2373">
        <v>0.52929067328456203</v>
      </c>
      <c r="O2373" t="str">
        <f>VLOOKUP(E2373,usvi_genera_relabel!A$2:B$12642,2)</f>
        <v>ASV_00562: Bacteroidia; Macellibacteroides</v>
      </c>
    </row>
    <row r="2374" spans="1:15" x14ac:dyDescent="0.2">
      <c r="A2374" t="s">
        <v>12</v>
      </c>
      <c r="B2374" t="s">
        <v>25362</v>
      </c>
      <c r="C2374" t="s">
        <v>13</v>
      </c>
      <c r="D2374" t="s">
        <v>13</v>
      </c>
      <c r="E2374" t="s">
        <v>346</v>
      </c>
      <c r="F2374" t="s">
        <v>45</v>
      </c>
      <c r="G2374">
        <v>0.66353211080434005</v>
      </c>
      <c r="H2374" t="s">
        <v>25363</v>
      </c>
      <c r="I2374" s="1">
        <v>2.86250521487616E-10</v>
      </c>
      <c r="J2374" s="1">
        <v>2.86250521487616E-10</v>
      </c>
      <c r="K2374" s="1">
        <v>2.86250521487616E-10</v>
      </c>
      <c r="L2374" s="1">
        <v>2.1445396006753E-7</v>
      </c>
      <c r="M2374" s="1">
        <v>2.1445396006753E-7</v>
      </c>
      <c r="N2374">
        <v>0.66353211080434005</v>
      </c>
      <c r="O2374" t="str">
        <f>VLOOKUP(E2374,usvi_genera_relabel!A$2:B$12642,2)</f>
        <v>ASV_00562: Bacteroidia; Macellibacteroides</v>
      </c>
    </row>
    <row r="2375" spans="1:15" x14ac:dyDescent="0.2">
      <c r="A2375" t="s">
        <v>12</v>
      </c>
      <c r="B2375" t="s">
        <v>25362</v>
      </c>
      <c r="C2375" t="s">
        <v>13</v>
      </c>
      <c r="D2375" t="s">
        <v>13</v>
      </c>
      <c r="E2375" t="s">
        <v>346</v>
      </c>
      <c r="F2375" t="s">
        <v>30</v>
      </c>
      <c r="G2375">
        <v>0.65045069060733895</v>
      </c>
      <c r="H2375" t="s">
        <v>25363</v>
      </c>
      <c r="I2375" s="1">
        <v>8.2808127819321298E-10</v>
      </c>
      <c r="J2375" s="1">
        <v>8.2808127819321298E-10</v>
      </c>
      <c r="K2375" s="1">
        <v>8.2808127819321298E-10</v>
      </c>
      <c r="L2375" s="1">
        <v>5.6521492621826805E-7</v>
      </c>
      <c r="M2375" s="1">
        <v>5.6521492621826805E-7</v>
      </c>
      <c r="N2375">
        <v>0.65045069060733895</v>
      </c>
      <c r="O2375" t="str">
        <f>VLOOKUP(E2375,usvi_genera_relabel!A$2:B$12642,2)</f>
        <v>ASV_00562: Bacteroidia; Macellibacteroides</v>
      </c>
    </row>
    <row r="2376" spans="1:15" x14ac:dyDescent="0.2">
      <c r="A2376" t="s">
        <v>12</v>
      </c>
      <c r="B2376" t="s">
        <v>25362</v>
      </c>
      <c r="C2376" t="s">
        <v>13</v>
      </c>
      <c r="D2376" t="s">
        <v>13</v>
      </c>
      <c r="E2376" t="s">
        <v>1488</v>
      </c>
      <c r="F2376" t="s">
        <v>31</v>
      </c>
      <c r="G2376">
        <v>0.49403954658605598</v>
      </c>
      <c r="H2376" t="s">
        <v>25363</v>
      </c>
      <c r="I2376" s="1">
        <v>1.19516948262321E-5</v>
      </c>
      <c r="J2376" s="1">
        <v>1.19516948262321E-5</v>
      </c>
      <c r="K2376" s="1">
        <v>1.19516948262321E-5</v>
      </c>
      <c r="L2376">
        <v>2.41649685833674E-3</v>
      </c>
      <c r="M2376">
        <v>2.41649685833674E-3</v>
      </c>
      <c r="N2376" t="s">
        <v>25361</v>
      </c>
      <c r="O2376" t="str">
        <f>VLOOKUP(E2376,usvi_genera_relabel!A$2:B$12642,2)</f>
        <v>ASV_00568: Bacteroidia; Bacteroidales</v>
      </c>
    </row>
    <row r="2377" spans="1:15" x14ac:dyDescent="0.2">
      <c r="A2377" t="s">
        <v>12</v>
      </c>
      <c r="B2377" t="s">
        <v>25362</v>
      </c>
      <c r="C2377" t="s">
        <v>13</v>
      </c>
      <c r="D2377" t="s">
        <v>13</v>
      </c>
      <c r="E2377" t="s">
        <v>1488</v>
      </c>
      <c r="F2377" t="s">
        <v>44</v>
      </c>
      <c r="G2377">
        <v>0.58418131662183603</v>
      </c>
      <c r="H2377" t="s">
        <v>25363</v>
      </c>
      <c r="I2377" s="1">
        <v>8.8866165291839299E-8</v>
      </c>
      <c r="J2377" s="1">
        <v>8.8866165291839299E-8</v>
      </c>
      <c r="K2377" s="1">
        <v>8.8866165291839299E-8</v>
      </c>
      <c r="L2377" s="1">
        <v>3.6733350233537398E-5</v>
      </c>
      <c r="M2377" s="1">
        <v>3.6733350233537398E-5</v>
      </c>
      <c r="N2377">
        <v>0.58418131662183603</v>
      </c>
      <c r="O2377" t="str">
        <f>VLOOKUP(E2377,usvi_genera_relabel!A$2:B$12642,2)</f>
        <v>ASV_00568: Bacteroidia; Bacteroidales</v>
      </c>
    </row>
    <row r="2378" spans="1:15" x14ac:dyDescent="0.2">
      <c r="A2378" t="s">
        <v>12</v>
      </c>
      <c r="B2378" t="s">
        <v>25362</v>
      </c>
      <c r="C2378" t="s">
        <v>13</v>
      </c>
      <c r="D2378" t="s">
        <v>13</v>
      </c>
      <c r="E2378" t="s">
        <v>1488</v>
      </c>
      <c r="F2378" t="s">
        <v>159</v>
      </c>
      <c r="G2378">
        <v>0.64846885586963599</v>
      </c>
      <c r="H2378" t="s">
        <v>25363</v>
      </c>
      <c r="I2378" s="1">
        <v>9.6833264005460103E-10</v>
      </c>
      <c r="J2378" s="1">
        <v>9.6833264005460103E-10</v>
      </c>
      <c r="K2378" s="1">
        <v>9.6833264005460103E-10</v>
      </c>
      <c r="L2378" s="1">
        <v>6.53537716007058E-7</v>
      </c>
      <c r="M2378" s="1">
        <v>6.53537716007058E-7</v>
      </c>
      <c r="N2378">
        <v>0.64846885586963599</v>
      </c>
      <c r="O2378" t="str">
        <f>VLOOKUP(E2378,usvi_genera_relabel!A$2:B$12642,2)</f>
        <v>ASV_00568: Bacteroidia; Bacteroidales</v>
      </c>
    </row>
    <row r="2379" spans="1:15" x14ac:dyDescent="0.2">
      <c r="A2379" t="s">
        <v>12</v>
      </c>
      <c r="B2379" t="s">
        <v>25362</v>
      </c>
      <c r="C2379" t="s">
        <v>13</v>
      </c>
      <c r="D2379" t="s">
        <v>13</v>
      </c>
      <c r="E2379" t="s">
        <v>1488</v>
      </c>
      <c r="F2379" t="s">
        <v>122</v>
      </c>
      <c r="G2379">
        <v>0.50130135051453895</v>
      </c>
      <c r="H2379" t="s">
        <v>25363</v>
      </c>
      <c r="I2379" s="1">
        <v>2.1038709500481001E-5</v>
      </c>
      <c r="J2379" s="1">
        <v>2.1038709500481001E-5</v>
      </c>
      <c r="K2379" s="1">
        <v>2.1038709500481001E-5</v>
      </c>
      <c r="L2379">
        <v>3.8189753089565301E-3</v>
      </c>
      <c r="M2379">
        <v>3.8189753089565301E-3</v>
      </c>
      <c r="N2379">
        <v>0.50130135051453895</v>
      </c>
      <c r="O2379" t="str">
        <f>VLOOKUP(E2379,usvi_genera_relabel!A$2:B$12642,2)</f>
        <v>ASV_00568: Bacteroidia; Bacteroidales</v>
      </c>
    </row>
    <row r="2380" spans="1:15" x14ac:dyDescent="0.2">
      <c r="A2380" t="s">
        <v>12</v>
      </c>
      <c r="B2380" t="s">
        <v>25362</v>
      </c>
      <c r="C2380" t="s">
        <v>13</v>
      </c>
      <c r="D2380" t="s">
        <v>13</v>
      </c>
      <c r="E2380" t="s">
        <v>1488</v>
      </c>
      <c r="F2380" t="s">
        <v>161</v>
      </c>
      <c r="G2380">
        <v>0.77162349099878103</v>
      </c>
      <c r="H2380" t="s">
        <v>25363</v>
      </c>
      <c r="I2380" s="1">
        <v>1.42009083795227E-8</v>
      </c>
      <c r="J2380" s="1">
        <v>1.42009083795227E-8</v>
      </c>
      <c r="K2380" s="1">
        <v>1.42009083795227E-8</v>
      </c>
      <c r="L2380" s="1">
        <v>7.29038319127528E-6</v>
      </c>
      <c r="M2380" s="1">
        <v>7.29038319127528E-6</v>
      </c>
      <c r="N2380">
        <v>0.77162349099878103</v>
      </c>
      <c r="O2380" t="str">
        <f>VLOOKUP(E2380,usvi_genera_relabel!A$2:B$12642,2)</f>
        <v>ASV_00568: Bacteroidia; Bacteroidales</v>
      </c>
    </row>
    <row r="2381" spans="1:15" x14ac:dyDescent="0.2">
      <c r="A2381" t="s">
        <v>12</v>
      </c>
      <c r="B2381" t="s">
        <v>25362</v>
      </c>
      <c r="C2381" t="s">
        <v>13</v>
      </c>
      <c r="D2381" t="s">
        <v>13</v>
      </c>
      <c r="E2381" t="s">
        <v>1488</v>
      </c>
      <c r="F2381" t="s">
        <v>48</v>
      </c>
      <c r="G2381">
        <v>0.48310121817575802</v>
      </c>
      <c r="H2381" t="s">
        <v>25363</v>
      </c>
      <c r="I2381" s="1">
        <v>1.97954937424133E-5</v>
      </c>
      <c r="J2381" s="1">
        <v>1.97954937424133E-5</v>
      </c>
      <c r="K2381" s="1">
        <v>1.97954937424133E-5</v>
      </c>
      <c r="L2381">
        <v>3.6384175668566902E-3</v>
      </c>
      <c r="M2381">
        <v>3.6384175668566902E-3</v>
      </c>
      <c r="N2381" t="s">
        <v>25361</v>
      </c>
      <c r="O2381" t="str">
        <f>VLOOKUP(E2381,usvi_genera_relabel!A$2:B$12642,2)</f>
        <v>ASV_00568: Bacteroidia; Bacteroidales</v>
      </c>
    </row>
    <row r="2382" spans="1:15" x14ac:dyDescent="0.2">
      <c r="A2382" t="s">
        <v>12</v>
      </c>
      <c r="B2382" t="s">
        <v>25362</v>
      </c>
      <c r="C2382" t="s">
        <v>13</v>
      </c>
      <c r="D2382" t="s">
        <v>13</v>
      </c>
      <c r="E2382" t="s">
        <v>1488</v>
      </c>
      <c r="F2382" t="s">
        <v>37</v>
      </c>
      <c r="G2382">
        <v>0.59352861544518198</v>
      </c>
      <c r="H2382" t="s">
        <v>25363</v>
      </c>
      <c r="I2382" s="1">
        <v>4.8959226271227197E-8</v>
      </c>
      <c r="J2382" s="1">
        <v>4.8959226271227197E-8</v>
      </c>
      <c r="K2382" s="1">
        <v>4.8959226271227197E-8</v>
      </c>
      <c r="L2382" s="1">
        <v>2.18155847528962E-5</v>
      </c>
      <c r="M2382" s="1">
        <v>2.18155847528962E-5</v>
      </c>
      <c r="N2382">
        <v>0.59352861544518198</v>
      </c>
      <c r="O2382" t="str">
        <f>VLOOKUP(E2382,usvi_genera_relabel!A$2:B$12642,2)</f>
        <v>ASV_00568: Bacteroidia; Bacteroidales</v>
      </c>
    </row>
    <row r="2383" spans="1:15" x14ac:dyDescent="0.2">
      <c r="A2383" t="s">
        <v>12</v>
      </c>
      <c r="B2383" t="s">
        <v>25362</v>
      </c>
      <c r="C2383" t="s">
        <v>13</v>
      </c>
      <c r="D2383" t="s">
        <v>13</v>
      </c>
      <c r="E2383" t="s">
        <v>1488</v>
      </c>
      <c r="F2383" t="s">
        <v>117</v>
      </c>
      <c r="G2383">
        <v>0.47788065234357002</v>
      </c>
      <c r="H2383" t="s">
        <v>25363</v>
      </c>
      <c r="I2383" s="1">
        <v>2.50347074454003E-5</v>
      </c>
      <c r="J2383" s="1">
        <v>2.50347074454003E-5</v>
      </c>
      <c r="K2383" s="1">
        <v>2.50347074454003E-5</v>
      </c>
      <c r="L2383">
        <v>4.3739282124914403E-3</v>
      </c>
      <c r="M2383">
        <v>4.3739282124914403E-3</v>
      </c>
      <c r="N2383" t="s">
        <v>25361</v>
      </c>
      <c r="O2383" t="str">
        <f>VLOOKUP(E2383,usvi_genera_relabel!A$2:B$12642,2)</f>
        <v>ASV_00568: Bacteroidia; Bacteroidales</v>
      </c>
    </row>
    <row r="2384" spans="1:15" x14ac:dyDescent="0.2">
      <c r="A2384" t="s">
        <v>12</v>
      </c>
      <c r="B2384" t="s">
        <v>25362</v>
      </c>
      <c r="C2384" t="s">
        <v>13</v>
      </c>
      <c r="D2384" t="s">
        <v>13</v>
      </c>
      <c r="E2384" t="s">
        <v>1488</v>
      </c>
      <c r="F2384" t="s">
        <v>45</v>
      </c>
      <c r="G2384">
        <v>0.65264530853538705</v>
      </c>
      <c r="H2384" t="s">
        <v>25363</v>
      </c>
      <c r="I2384" s="1">
        <v>6.9541188764359603E-10</v>
      </c>
      <c r="J2384" s="1">
        <v>6.9541188764359603E-10</v>
      </c>
      <c r="K2384" s="1">
        <v>6.9541188764359603E-10</v>
      </c>
      <c r="L2384" s="1">
        <v>4.7967857725869704E-7</v>
      </c>
      <c r="M2384" s="1">
        <v>4.7967857725869704E-7</v>
      </c>
      <c r="N2384">
        <v>0.65264530853538705</v>
      </c>
      <c r="O2384" t="str">
        <f>VLOOKUP(E2384,usvi_genera_relabel!A$2:B$12642,2)</f>
        <v>ASV_00568: Bacteroidia; Bacteroidales</v>
      </c>
    </row>
    <row r="2385" spans="1:15" x14ac:dyDescent="0.2">
      <c r="A2385" t="s">
        <v>12</v>
      </c>
      <c r="B2385" t="s">
        <v>25362</v>
      </c>
      <c r="C2385" t="s">
        <v>13</v>
      </c>
      <c r="D2385" t="s">
        <v>13</v>
      </c>
      <c r="E2385" t="s">
        <v>1488</v>
      </c>
      <c r="F2385" t="s">
        <v>30</v>
      </c>
      <c r="G2385">
        <v>0.63743108811015303</v>
      </c>
      <c r="H2385" t="s">
        <v>25363</v>
      </c>
      <c r="I2385" s="1">
        <v>2.2676577696856902E-9</v>
      </c>
      <c r="J2385" s="1">
        <v>2.2676577696856902E-9</v>
      </c>
      <c r="K2385" s="1">
        <v>2.2676577696856902E-9</v>
      </c>
      <c r="L2385" s="1">
        <v>1.4146137029927001E-6</v>
      </c>
      <c r="M2385" s="1">
        <v>1.4146137029927001E-6</v>
      </c>
      <c r="N2385">
        <v>0.63743108811015303</v>
      </c>
      <c r="O2385" t="str">
        <f>VLOOKUP(E2385,usvi_genera_relabel!A$2:B$12642,2)</f>
        <v>ASV_00568: Bacteroidia; Bacteroidales</v>
      </c>
    </row>
    <row r="2386" spans="1:15" x14ac:dyDescent="0.2">
      <c r="A2386" t="s">
        <v>12</v>
      </c>
      <c r="B2386" t="s">
        <v>25362</v>
      </c>
      <c r="C2386" t="s">
        <v>13</v>
      </c>
      <c r="D2386" t="s">
        <v>13</v>
      </c>
      <c r="E2386" t="s">
        <v>843</v>
      </c>
      <c r="F2386" t="s">
        <v>157</v>
      </c>
      <c r="G2386">
        <v>0.50720832242957503</v>
      </c>
      <c r="H2386" t="s">
        <v>25363</v>
      </c>
      <c r="I2386" s="1">
        <v>6.35967266350448E-6</v>
      </c>
      <c r="J2386" s="1">
        <v>6.35967266350448E-6</v>
      </c>
      <c r="K2386" s="1">
        <v>6.35967266350448E-6</v>
      </c>
      <c r="L2386">
        <v>1.42581967055183E-3</v>
      </c>
      <c r="M2386">
        <v>1.42581967055183E-3</v>
      </c>
      <c r="N2386">
        <v>0.50720832242957503</v>
      </c>
      <c r="O2386" t="str">
        <f>VLOOKUP(E2386,usvi_genera_relabel!A$2:B$12642,2)</f>
        <v>ASV_00570: Alphaproteobacteria; Ponticaulis</v>
      </c>
    </row>
    <row r="2387" spans="1:15" x14ac:dyDescent="0.2">
      <c r="A2387" t="s">
        <v>12</v>
      </c>
      <c r="B2387" t="s">
        <v>25362</v>
      </c>
      <c r="C2387" t="s">
        <v>13</v>
      </c>
      <c r="D2387" t="s">
        <v>13</v>
      </c>
      <c r="E2387" t="s">
        <v>843</v>
      </c>
      <c r="F2387" t="s">
        <v>15</v>
      </c>
      <c r="G2387">
        <v>0.45077416265546</v>
      </c>
      <c r="H2387" t="s">
        <v>25363</v>
      </c>
      <c r="I2387" s="1">
        <v>7.9834077022428903E-5</v>
      </c>
      <c r="J2387" s="1">
        <v>7.9834077022428903E-5</v>
      </c>
      <c r="K2387" s="1">
        <v>7.9834077022428903E-5</v>
      </c>
      <c r="L2387">
        <v>1.1308445732685199E-2</v>
      </c>
      <c r="M2387">
        <v>1.1308445732685199E-2</v>
      </c>
      <c r="N2387" t="s">
        <v>25361</v>
      </c>
      <c r="O2387" t="str">
        <f>VLOOKUP(E2387,usvi_genera_relabel!A$2:B$12642,2)</f>
        <v>ASV_00570: Alphaproteobacteria; Ponticaulis</v>
      </c>
    </row>
    <row r="2388" spans="1:15" x14ac:dyDescent="0.2">
      <c r="A2388" t="s">
        <v>12</v>
      </c>
      <c r="B2388" t="s">
        <v>25362</v>
      </c>
      <c r="C2388" t="s">
        <v>13</v>
      </c>
      <c r="D2388" t="s">
        <v>13</v>
      </c>
      <c r="E2388" t="s">
        <v>843</v>
      </c>
      <c r="F2388" t="s">
        <v>44</v>
      </c>
      <c r="G2388">
        <v>0.62710663710451897</v>
      </c>
      <c r="H2388" t="s">
        <v>25363</v>
      </c>
      <c r="I2388" s="1">
        <v>4.87683897803378E-9</v>
      </c>
      <c r="J2388" s="1">
        <v>4.87683897803378E-9</v>
      </c>
      <c r="K2388" s="1">
        <v>4.87683897803378E-9</v>
      </c>
      <c r="L2388" s="1">
        <v>2.8344897762039599E-6</v>
      </c>
      <c r="M2388" s="1">
        <v>2.8344897762039599E-6</v>
      </c>
      <c r="N2388">
        <v>0.62710663710451897</v>
      </c>
      <c r="O2388" t="str">
        <f>VLOOKUP(E2388,usvi_genera_relabel!A$2:B$12642,2)</f>
        <v>ASV_00570: Alphaproteobacteria; Ponticaulis</v>
      </c>
    </row>
    <row r="2389" spans="1:15" x14ac:dyDescent="0.2">
      <c r="A2389" t="s">
        <v>12</v>
      </c>
      <c r="B2389" t="s">
        <v>25362</v>
      </c>
      <c r="C2389" t="s">
        <v>13</v>
      </c>
      <c r="D2389" t="s">
        <v>13</v>
      </c>
      <c r="E2389" t="s">
        <v>843</v>
      </c>
      <c r="F2389" t="s">
        <v>159</v>
      </c>
      <c r="G2389">
        <v>0.58632489741916405</v>
      </c>
      <c r="H2389" t="s">
        <v>25363</v>
      </c>
      <c r="I2389" s="1">
        <v>7.7639567610546804E-8</v>
      </c>
      <c r="J2389" s="1">
        <v>7.7639567610546804E-8</v>
      </c>
      <c r="K2389" s="1">
        <v>7.7639567610546804E-8</v>
      </c>
      <c r="L2389" s="1">
        <v>3.2676291329505601E-5</v>
      </c>
      <c r="M2389" s="1">
        <v>3.2676291329505601E-5</v>
      </c>
      <c r="N2389">
        <v>0.58632489741916405</v>
      </c>
      <c r="O2389" t="str">
        <f>VLOOKUP(E2389,usvi_genera_relabel!A$2:B$12642,2)</f>
        <v>ASV_00570: Alphaproteobacteria; Ponticaulis</v>
      </c>
    </row>
    <row r="2390" spans="1:15" x14ac:dyDescent="0.2">
      <c r="A2390" t="s">
        <v>12</v>
      </c>
      <c r="B2390" t="s">
        <v>25362</v>
      </c>
      <c r="C2390" t="s">
        <v>13</v>
      </c>
      <c r="D2390" t="s">
        <v>13</v>
      </c>
      <c r="E2390" t="s">
        <v>843</v>
      </c>
      <c r="F2390" t="s">
        <v>161</v>
      </c>
      <c r="G2390">
        <v>0.62458572067587304</v>
      </c>
      <c r="H2390" t="s">
        <v>25363</v>
      </c>
      <c r="I2390" s="1">
        <v>2.7755531868152E-5</v>
      </c>
      <c r="J2390" s="1">
        <v>2.7755531868152E-5</v>
      </c>
      <c r="K2390" s="1">
        <v>2.7755531868152E-5</v>
      </c>
      <c r="L2390">
        <v>4.7663292119870101E-3</v>
      </c>
      <c r="M2390">
        <v>4.7663292119870101E-3</v>
      </c>
      <c r="N2390">
        <v>0.62458572067587304</v>
      </c>
      <c r="O2390" t="str">
        <f>VLOOKUP(E2390,usvi_genera_relabel!A$2:B$12642,2)</f>
        <v>ASV_00570: Alphaproteobacteria; Ponticaulis</v>
      </c>
    </row>
    <row r="2391" spans="1:15" x14ac:dyDescent="0.2">
      <c r="A2391" t="s">
        <v>12</v>
      </c>
      <c r="B2391" t="s">
        <v>25362</v>
      </c>
      <c r="C2391" t="s">
        <v>13</v>
      </c>
      <c r="D2391" t="s">
        <v>13</v>
      </c>
      <c r="E2391" t="s">
        <v>843</v>
      </c>
      <c r="F2391" t="s">
        <v>37</v>
      </c>
      <c r="G2391">
        <v>0.69270697836981898</v>
      </c>
      <c r="H2391" t="s">
        <v>25363</v>
      </c>
      <c r="I2391" s="1">
        <v>2.19093938620975E-11</v>
      </c>
      <c r="J2391" s="1">
        <v>2.19093938620975E-11</v>
      </c>
      <c r="K2391" s="1">
        <v>2.19093938620975E-11</v>
      </c>
      <c r="L2391" s="1">
        <v>2.26588861519956E-8</v>
      </c>
      <c r="M2391" s="1">
        <v>2.26588861519956E-8</v>
      </c>
      <c r="N2391">
        <v>0.69270697836981898</v>
      </c>
      <c r="O2391" t="str">
        <f>VLOOKUP(E2391,usvi_genera_relabel!A$2:B$12642,2)</f>
        <v>ASV_00570: Alphaproteobacteria; Ponticaulis</v>
      </c>
    </row>
    <row r="2392" spans="1:15" x14ac:dyDescent="0.2">
      <c r="A2392" t="s">
        <v>12</v>
      </c>
      <c r="B2392" t="s">
        <v>25362</v>
      </c>
      <c r="C2392" t="s">
        <v>13</v>
      </c>
      <c r="D2392" t="s">
        <v>13</v>
      </c>
      <c r="E2392" t="s">
        <v>843</v>
      </c>
      <c r="F2392" t="s">
        <v>117</v>
      </c>
      <c r="G2392">
        <v>0.47213602630016899</v>
      </c>
      <c r="H2392" t="s">
        <v>25363</v>
      </c>
      <c r="I2392" s="1">
        <v>3.2274059562803403E-5</v>
      </c>
      <c r="J2392" s="1">
        <v>3.2274059562803403E-5</v>
      </c>
      <c r="K2392" s="1">
        <v>3.2274059562803403E-5</v>
      </c>
      <c r="L2392">
        <v>5.3863210691708699E-3</v>
      </c>
      <c r="M2392">
        <v>5.3863210691708699E-3</v>
      </c>
      <c r="N2392" t="s">
        <v>25361</v>
      </c>
      <c r="O2392" t="str">
        <f>VLOOKUP(E2392,usvi_genera_relabel!A$2:B$12642,2)</f>
        <v>ASV_00570: Alphaproteobacteria; Ponticaulis</v>
      </c>
    </row>
    <row r="2393" spans="1:15" x14ac:dyDescent="0.2">
      <c r="A2393" t="s">
        <v>12</v>
      </c>
      <c r="B2393" t="s">
        <v>25362</v>
      </c>
      <c r="C2393" t="s">
        <v>13</v>
      </c>
      <c r="D2393" t="s">
        <v>13</v>
      </c>
      <c r="E2393" t="s">
        <v>843</v>
      </c>
      <c r="F2393" t="s">
        <v>45</v>
      </c>
      <c r="G2393">
        <v>0.58240208245895397</v>
      </c>
      <c r="H2393" t="s">
        <v>25363</v>
      </c>
      <c r="I2393" s="1">
        <v>9.9334600773268501E-8</v>
      </c>
      <c r="J2393" s="1">
        <v>9.9334600773268501E-8</v>
      </c>
      <c r="K2393" s="1">
        <v>9.9334600773268501E-8</v>
      </c>
      <c r="L2393" s="1">
        <v>4.0567898595194998E-5</v>
      </c>
      <c r="M2393" s="1">
        <v>4.0567898595194998E-5</v>
      </c>
      <c r="N2393">
        <v>0.58240208245895397</v>
      </c>
      <c r="O2393" t="str">
        <f>VLOOKUP(E2393,usvi_genera_relabel!A$2:B$12642,2)</f>
        <v>ASV_00570: Alphaproteobacteria; Ponticaulis</v>
      </c>
    </row>
    <row r="2394" spans="1:15" x14ac:dyDescent="0.2">
      <c r="A2394" t="s">
        <v>12</v>
      </c>
      <c r="B2394" t="s">
        <v>25362</v>
      </c>
      <c r="C2394" t="s">
        <v>13</v>
      </c>
      <c r="D2394" t="s">
        <v>13</v>
      </c>
      <c r="E2394" t="s">
        <v>843</v>
      </c>
      <c r="F2394" t="s">
        <v>30</v>
      </c>
      <c r="G2394">
        <v>0.59646207271238105</v>
      </c>
      <c r="H2394" t="s">
        <v>25363</v>
      </c>
      <c r="I2394" s="1">
        <v>4.0446259020366798E-8</v>
      </c>
      <c r="J2394" s="1">
        <v>4.0446259020366798E-8</v>
      </c>
      <c r="K2394" s="1">
        <v>4.0446259020366798E-8</v>
      </c>
      <c r="L2394" s="1">
        <v>1.8399311099366101E-5</v>
      </c>
      <c r="M2394" s="1">
        <v>1.8399311099366101E-5</v>
      </c>
      <c r="N2394">
        <v>0.59646207271238105</v>
      </c>
      <c r="O2394" t="str">
        <f>VLOOKUP(E2394,usvi_genera_relabel!A$2:B$12642,2)</f>
        <v>ASV_00570: Alphaproteobacteria; Ponticaulis</v>
      </c>
    </row>
    <row r="2395" spans="1:15" x14ac:dyDescent="0.2">
      <c r="A2395" t="s">
        <v>12</v>
      </c>
      <c r="B2395" t="s">
        <v>25362</v>
      </c>
      <c r="C2395" t="s">
        <v>13</v>
      </c>
      <c r="D2395" t="s">
        <v>13</v>
      </c>
      <c r="E2395" t="s">
        <v>175</v>
      </c>
      <c r="F2395" t="s">
        <v>157</v>
      </c>
      <c r="G2395">
        <v>0.49605343916748701</v>
      </c>
      <c r="H2395" t="s">
        <v>25363</v>
      </c>
      <c r="I2395" s="1">
        <v>1.0870727886082201E-5</v>
      </c>
      <c r="J2395" s="1">
        <v>1.0870727886082201E-5</v>
      </c>
      <c r="K2395" s="1">
        <v>1.0870727886082201E-5</v>
      </c>
      <c r="L2395">
        <v>2.2290857462289801E-3</v>
      </c>
      <c r="M2395">
        <v>2.2290857462289801E-3</v>
      </c>
      <c r="N2395" t="s">
        <v>25361</v>
      </c>
      <c r="O2395" t="str">
        <f>VLOOKUP(E2395,usvi_genera_relabel!A$2:B$12642,2)</f>
        <v>ASV_00571: Alphaproteobacteria; Rhodobacteraceae</v>
      </c>
    </row>
    <row r="2396" spans="1:15" x14ac:dyDescent="0.2">
      <c r="A2396" t="s">
        <v>12</v>
      </c>
      <c r="B2396" t="s">
        <v>25362</v>
      </c>
      <c r="C2396" t="s">
        <v>13</v>
      </c>
      <c r="D2396" t="s">
        <v>13</v>
      </c>
      <c r="E2396" t="s">
        <v>175</v>
      </c>
      <c r="F2396" t="s">
        <v>44</v>
      </c>
      <c r="G2396">
        <v>0.53660574125294502</v>
      </c>
      <c r="H2396" t="s">
        <v>25363</v>
      </c>
      <c r="I2396" s="1">
        <v>1.4091824461385101E-6</v>
      </c>
      <c r="J2396" s="1">
        <v>1.4091824461385101E-6</v>
      </c>
      <c r="K2396" s="1">
        <v>1.4091824461385101E-6</v>
      </c>
      <c r="L2396" s="1">
        <v>4.01763765605266E-4</v>
      </c>
      <c r="M2396" s="1">
        <v>4.01763765605266E-4</v>
      </c>
      <c r="N2396">
        <v>0.53660574125294502</v>
      </c>
      <c r="O2396" t="str">
        <f>VLOOKUP(E2396,usvi_genera_relabel!A$2:B$12642,2)</f>
        <v>ASV_00571: Alphaproteobacteria; Rhodobacteraceae</v>
      </c>
    </row>
    <row r="2397" spans="1:15" x14ac:dyDescent="0.2">
      <c r="A2397" t="s">
        <v>12</v>
      </c>
      <c r="B2397" t="s">
        <v>25362</v>
      </c>
      <c r="C2397" t="s">
        <v>13</v>
      </c>
      <c r="D2397" t="s">
        <v>13</v>
      </c>
      <c r="E2397" t="s">
        <v>175</v>
      </c>
      <c r="F2397" t="s">
        <v>159</v>
      </c>
      <c r="G2397">
        <v>0.49035534813249798</v>
      </c>
      <c r="H2397" t="s">
        <v>25363</v>
      </c>
      <c r="I2397" s="1">
        <v>1.41931130478857E-5</v>
      </c>
      <c r="J2397" s="1">
        <v>1.41931130478857E-5</v>
      </c>
      <c r="K2397" s="1">
        <v>1.41931130478857E-5</v>
      </c>
      <c r="L2397">
        <v>2.7744647772128699E-3</v>
      </c>
      <c r="M2397">
        <v>2.7744647772128699E-3</v>
      </c>
      <c r="N2397" t="s">
        <v>25361</v>
      </c>
      <c r="O2397" t="str">
        <f>VLOOKUP(E2397,usvi_genera_relabel!A$2:B$12642,2)</f>
        <v>ASV_00571: Alphaproteobacteria; Rhodobacteraceae</v>
      </c>
    </row>
    <row r="2398" spans="1:15" x14ac:dyDescent="0.2">
      <c r="A2398" t="s">
        <v>12</v>
      </c>
      <c r="B2398" t="s">
        <v>25362</v>
      </c>
      <c r="C2398" t="s">
        <v>13</v>
      </c>
      <c r="D2398" t="s">
        <v>13</v>
      </c>
      <c r="E2398" t="s">
        <v>175</v>
      </c>
      <c r="F2398" t="s">
        <v>37</v>
      </c>
      <c r="G2398">
        <v>0.57758406883634605</v>
      </c>
      <c r="H2398" t="s">
        <v>25363</v>
      </c>
      <c r="I2398" s="1">
        <v>1.3385316561701201E-7</v>
      </c>
      <c r="J2398" s="1">
        <v>1.3385316561701201E-7</v>
      </c>
      <c r="K2398" s="1">
        <v>1.3385316561701201E-7</v>
      </c>
      <c r="L2398" s="1">
        <v>5.2422765357126898E-5</v>
      </c>
      <c r="M2398" s="1">
        <v>5.2422765357126898E-5</v>
      </c>
      <c r="N2398">
        <v>0.57758406883634605</v>
      </c>
      <c r="O2398" t="str">
        <f>VLOOKUP(E2398,usvi_genera_relabel!A$2:B$12642,2)</f>
        <v>ASV_00571: Alphaproteobacteria; Rhodobacteraceae</v>
      </c>
    </row>
    <row r="2399" spans="1:15" x14ac:dyDescent="0.2">
      <c r="A2399" t="s">
        <v>12</v>
      </c>
      <c r="B2399" t="s">
        <v>25362</v>
      </c>
      <c r="C2399" t="s">
        <v>13</v>
      </c>
      <c r="D2399" t="s">
        <v>13</v>
      </c>
      <c r="E2399" t="s">
        <v>175</v>
      </c>
      <c r="F2399" t="s">
        <v>66</v>
      </c>
      <c r="G2399">
        <v>0.46572574903266301</v>
      </c>
      <c r="H2399" t="s">
        <v>25363</v>
      </c>
      <c r="I2399" s="1">
        <v>4.2622596169639601E-5</v>
      </c>
      <c r="J2399" s="1">
        <v>4.2622596169639601E-5</v>
      </c>
      <c r="K2399" s="1">
        <v>4.2622596169639601E-5</v>
      </c>
      <c r="L2399">
        <v>6.7507707972539301E-3</v>
      </c>
      <c r="M2399">
        <v>6.7507707972539301E-3</v>
      </c>
      <c r="N2399" t="s">
        <v>25361</v>
      </c>
      <c r="O2399" t="str">
        <f>VLOOKUP(E2399,usvi_genera_relabel!A$2:B$12642,2)</f>
        <v>ASV_00571: Alphaproteobacteria; Rhodobacteraceae</v>
      </c>
    </row>
    <row r="2400" spans="1:15" x14ac:dyDescent="0.2">
      <c r="A2400" t="s">
        <v>12</v>
      </c>
      <c r="B2400" t="s">
        <v>25362</v>
      </c>
      <c r="C2400" t="s">
        <v>13</v>
      </c>
      <c r="D2400" t="s">
        <v>13</v>
      </c>
      <c r="E2400" t="s">
        <v>175</v>
      </c>
      <c r="F2400" t="s">
        <v>45</v>
      </c>
      <c r="G2400">
        <v>0.52760595260889698</v>
      </c>
      <c r="H2400" t="s">
        <v>25363</v>
      </c>
      <c r="I2400" s="1">
        <v>2.2692149084086499E-6</v>
      </c>
      <c r="J2400" s="1">
        <v>2.2692149084086499E-6</v>
      </c>
      <c r="K2400" s="1">
        <v>2.2692149084086499E-6</v>
      </c>
      <c r="L2400" s="1">
        <v>6.0140801453402296E-4</v>
      </c>
      <c r="M2400" s="1">
        <v>6.0140801453402296E-4</v>
      </c>
      <c r="N2400">
        <v>0.52760595260889698</v>
      </c>
      <c r="O2400" t="str">
        <f>VLOOKUP(E2400,usvi_genera_relabel!A$2:B$12642,2)</f>
        <v>ASV_00571: Alphaproteobacteria; Rhodobacteraceae</v>
      </c>
    </row>
    <row r="2401" spans="1:15" x14ac:dyDescent="0.2">
      <c r="A2401" t="s">
        <v>12</v>
      </c>
      <c r="B2401" t="s">
        <v>25362</v>
      </c>
      <c r="C2401" t="s">
        <v>13</v>
      </c>
      <c r="D2401" t="s">
        <v>13</v>
      </c>
      <c r="E2401" t="s">
        <v>175</v>
      </c>
      <c r="F2401" t="s">
        <v>30</v>
      </c>
      <c r="G2401">
        <v>0.49453572333106499</v>
      </c>
      <c r="H2401" t="s">
        <v>25363</v>
      </c>
      <c r="I2401" s="1">
        <v>1.16764298759432E-5</v>
      </c>
      <c r="J2401" s="1">
        <v>1.16764298759432E-5</v>
      </c>
      <c r="K2401" s="1">
        <v>1.16764298759432E-5</v>
      </c>
      <c r="L2401">
        <v>2.36824617724259E-3</v>
      </c>
      <c r="M2401">
        <v>2.36824617724259E-3</v>
      </c>
      <c r="N2401" t="s">
        <v>25361</v>
      </c>
      <c r="O2401" t="str">
        <f>VLOOKUP(E2401,usvi_genera_relabel!A$2:B$12642,2)</f>
        <v>ASV_00571: Alphaproteobacteria; Rhodobacteraceae</v>
      </c>
    </row>
    <row r="2402" spans="1:15" x14ac:dyDescent="0.2">
      <c r="A2402" t="s">
        <v>12</v>
      </c>
      <c r="B2402" t="s">
        <v>25362</v>
      </c>
      <c r="C2402" t="s">
        <v>13</v>
      </c>
      <c r="D2402" t="s">
        <v>13</v>
      </c>
      <c r="E2402" t="s">
        <v>348</v>
      </c>
      <c r="F2402" t="s">
        <v>37</v>
      </c>
      <c r="G2402">
        <v>0.53554506872378005</v>
      </c>
      <c r="H2402" t="s">
        <v>25363</v>
      </c>
      <c r="I2402" s="1">
        <v>1.4916396218679399E-6</v>
      </c>
      <c r="J2402" s="1">
        <v>1.4916396218679399E-6</v>
      </c>
      <c r="K2402" s="1">
        <v>1.4916396218679399E-6</v>
      </c>
      <c r="L2402" s="1">
        <v>4.2052745689743598E-4</v>
      </c>
      <c r="M2402" s="1">
        <v>4.2052745689743598E-4</v>
      </c>
      <c r="N2402">
        <v>0.53554506872378005</v>
      </c>
      <c r="O2402" t="str">
        <f>VLOOKUP(E2402,usvi_genera_relabel!A$2:B$12642,2)</f>
        <v>ASV_00572: Alphaproteobacteria; Hyphomonadaceae</v>
      </c>
    </row>
    <row r="2403" spans="1:15" x14ac:dyDescent="0.2">
      <c r="A2403" t="s">
        <v>12</v>
      </c>
      <c r="B2403" t="s">
        <v>25362</v>
      </c>
      <c r="C2403" t="s">
        <v>13</v>
      </c>
      <c r="D2403" t="s">
        <v>13</v>
      </c>
      <c r="E2403" t="s">
        <v>844</v>
      </c>
      <c r="F2403" t="s">
        <v>157</v>
      </c>
      <c r="G2403">
        <v>-0.48914600195694202</v>
      </c>
      <c r="H2403" t="s">
        <v>25363</v>
      </c>
      <c r="I2403" s="1">
        <v>1.50104559045758E-5</v>
      </c>
      <c r="J2403" s="1">
        <v>1.50104559045758E-5</v>
      </c>
      <c r="K2403" s="1">
        <v>1.50104559045758E-5</v>
      </c>
      <c r="L2403">
        <v>2.9009197447219998E-3</v>
      </c>
      <c r="M2403">
        <v>2.9009197447219998E-3</v>
      </c>
      <c r="N2403" t="s">
        <v>25361</v>
      </c>
      <c r="O2403" t="str">
        <f>VLOOKUP(E2403,usvi_genera_relabel!A$2:B$12642,2)</f>
        <v>ASV_00575: Bacteroidia; Bacteroidales</v>
      </c>
    </row>
    <row r="2404" spans="1:15" x14ac:dyDescent="0.2">
      <c r="A2404" t="s">
        <v>12</v>
      </c>
      <c r="B2404" t="s">
        <v>25362</v>
      </c>
      <c r="C2404" t="s">
        <v>13</v>
      </c>
      <c r="D2404" t="s">
        <v>13</v>
      </c>
      <c r="E2404" t="s">
        <v>844</v>
      </c>
      <c r="F2404" t="s">
        <v>63</v>
      </c>
      <c r="G2404">
        <v>0.50280669784084797</v>
      </c>
      <c r="H2404" t="s">
        <v>25363</v>
      </c>
      <c r="I2404" s="1">
        <v>3.1172709027596102E-5</v>
      </c>
      <c r="J2404" s="1">
        <v>3.1172709027596102E-5</v>
      </c>
      <c r="K2404" s="1">
        <v>3.1172709027596102E-5</v>
      </c>
      <c r="L2404">
        <v>5.2382462345715499E-3</v>
      </c>
      <c r="M2404">
        <v>5.2382462345715499E-3</v>
      </c>
      <c r="N2404">
        <v>0.50280669784084797</v>
      </c>
      <c r="O2404" t="str">
        <f>VLOOKUP(E2404,usvi_genera_relabel!A$2:B$12642,2)</f>
        <v>ASV_00575: Bacteroidia; Bacteroidales</v>
      </c>
    </row>
    <row r="2405" spans="1:15" x14ac:dyDescent="0.2">
      <c r="A2405" t="s">
        <v>12</v>
      </c>
      <c r="B2405" t="s">
        <v>25362</v>
      </c>
      <c r="C2405" t="s">
        <v>13</v>
      </c>
      <c r="D2405" t="s">
        <v>13</v>
      </c>
      <c r="E2405" t="s">
        <v>844</v>
      </c>
      <c r="F2405" t="s">
        <v>66</v>
      </c>
      <c r="G2405">
        <v>-0.45222376125967401</v>
      </c>
      <c r="H2405" t="s">
        <v>25363</v>
      </c>
      <c r="I2405" s="1">
        <v>7.5216713230107806E-5</v>
      </c>
      <c r="J2405" s="1">
        <v>7.5216713230107806E-5</v>
      </c>
      <c r="K2405" s="1">
        <v>7.5216713230107806E-5</v>
      </c>
      <c r="L2405">
        <v>1.0767391464801299E-2</v>
      </c>
      <c r="M2405">
        <v>1.0767391464801299E-2</v>
      </c>
      <c r="N2405" t="s">
        <v>25361</v>
      </c>
      <c r="O2405" t="str">
        <f>VLOOKUP(E2405,usvi_genera_relabel!A$2:B$12642,2)</f>
        <v>ASV_00575: Bacteroidia; Bacteroidales</v>
      </c>
    </row>
    <row r="2406" spans="1:15" x14ac:dyDescent="0.2">
      <c r="A2406" t="s">
        <v>12</v>
      </c>
      <c r="B2406" t="s">
        <v>25362</v>
      </c>
      <c r="C2406" t="s">
        <v>13</v>
      </c>
      <c r="D2406" t="s">
        <v>13</v>
      </c>
      <c r="E2406" t="s">
        <v>844</v>
      </c>
      <c r="F2406" t="s">
        <v>22</v>
      </c>
      <c r="G2406">
        <v>0.49768516087307801</v>
      </c>
      <c r="H2406" t="s">
        <v>25363</v>
      </c>
      <c r="I2406" s="1">
        <v>1.5740140206400199E-5</v>
      </c>
      <c r="J2406" s="1">
        <v>1.5740140206400199E-5</v>
      </c>
      <c r="K2406" s="1">
        <v>1.5740140206400199E-5</v>
      </c>
      <c r="L2406">
        <v>3.01474119328516E-3</v>
      </c>
      <c r="M2406">
        <v>3.01474119328516E-3</v>
      </c>
      <c r="N2406" t="s">
        <v>25361</v>
      </c>
      <c r="O2406" t="str">
        <f>VLOOKUP(E2406,usvi_genera_relabel!A$2:B$12642,2)</f>
        <v>ASV_00575: Bacteroidia; Bacteroidales</v>
      </c>
    </row>
    <row r="2407" spans="1:15" x14ac:dyDescent="0.2">
      <c r="A2407" t="s">
        <v>12</v>
      </c>
      <c r="B2407" t="s">
        <v>25362</v>
      </c>
      <c r="C2407" t="s">
        <v>13</v>
      </c>
      <c r="D2407" t="s">
        <v>13</v>
      </c>
      <c r="E2407" t="s">
        <v>178</v>
      </c>
      <c r="F2407" t="s">
        <v>157</v>
      </c>
      <c r="G2407">
        <v>0.56590248037541602</v>
      </c>
      <c r="H2407" t="s">
        <v>25363</v>
      </c>
      <c r="I2407" s="1">
        <v>2.7051433187369198E-7</v>
      </c>
      <c r="J2407" s="1">
        <v>2.7051433187369198E-7</v>
      </c>
      <c r="K2407" s="1">
        <v>2.7051433187369198E-7</v>
      </c>
      <c r="L2407" s="1">
        <v>9.6617056736581403E-5</v>
      </c>
      <c r="M2407" s="1">
        <v>9.6617056736581403E-5</v>
      </c>
      <c r="N2407">
        <v>0.56590248037541602</v>
      </c>
      <c r="O2407" t="str">
        <f>VLOOKUP(E2407,usvi_genera_relabel!A$2:B$12642,2)</f>
        <v>ASV_00591: Proteobacteria; Gammaproteobacteria</v>
      </c>
    </row>
    <row r="2408" spans="1:15" x14ac:dyDescent="0.2">
      <c r="A2408" t="s">
        <v>12</v>
      </c>
      <c r="B2408" t="s">
        <v>25362</v>
      </c>
      <c r="C2408" t="s">
        <v>13</v>
      </c>
      <c r="D2408" t="s">
        <v>13</v>
      </c>
      <c r="E2408" t="s">
        <v>178</v>
      </c>
      <c r="F2408" t="s">
        <v>31</v>
      </c>
      <c r="G2408">
        <v>0.53666526841572204</v>
      </c>
      <c r="H2408" t="s">
        <v>25363</v>
      </c>
      <c r="I2408" s="1">
        <v>1.4046842060180699E-6</v>
      </c>
      <c r="J2408" s="1">
        <v>1.4046842060180699E-6</v>
      </c>
      <c r="K2408" s="1">
        <v>1.4046842060180699E-6</v>
      </c>
      <c r="L2408" s="1">
        <v>4.0077319466280101E-4</v>
      </c>
      <c r="M2408" s="1">
        <v>4.0077319466280101E-4</v>
      </c>
      <c r="N2408">
        <v>0.53666526841572204</v>
      </c>
      <c r="O2408" t="str">
        <f>VLOOKUP(E2408,usvi_genera_relabel!A$2:B$12642,2)</f>
        <v>ASV_00591: Proteobacteria; Gammaproteobacteria</v>
      </c>
    </row>
    <row r="2409" spans="1:15" x14ac:dyDescent="0.2">
      <c r="A2409" t="s">
        <v>12</v>
      </c>
      <c r="B2409" t="s">
        <v>25362</v>
      </c>
      <c r="C2409" t="s">
        <v>13</v>
      </c>
      <c r="D2409" t="s">
        <v>13</v>
      </c>
      <c r="E2409" t="s">
        <v>178</v>
      </c>
      <c r="F2409" t="s">
        <v>44</v>
      </c>
      <c r="G2409">
        <v>0.63725920075214204</v>
      </c>
      <c r="H2409" t="s">
        <v>25363</v>
      </c>
      <c r="I2409" s="1">
        <v>2.2972902318922898E-9</v>
      </c>
      <c r="J2409" s="1">
        <v>2.2972902318922898E-9</v>
      </c>
      <c r="K2409" s="1">
        <v>2.2972902318922898E-9</v>
      </c>
      <c r="L2409" s="1">
        <v>1.43081888097656E-6</v>
      </c>
      <c r="M2409" s="1">
        <v>1.43081888097656E-6</v>
      </c>
      <c r="N2409">
        <v>0.63725920075214204</v>
      </c>
      <c r="O2409" t="str">
        <f>VLOOKUP(E2409,usvi_genera_relabel!A$2:B$12642,2)</f>
        <v>ASV_00591: Proteobacteria; Gammaproteobacteria</v>
      </c>
    </row>
    <row r="2410" spans="1:15" x14ac:dyDescent="0.2">
      <c r="A2410" t="s">
        <v>12</v>
      </c>
      <c r="B2410" t="s">
        <v>25362</v>
      </c>
      <c r="C2410" t="s">
        <v>13</v>
      </c>
      <c r="D2410" t="s">
        <v>13</v>
      </c>
      <c r="E2410" t="s">
        <v>178</v>
      </c>
      <c r="F2410" t="s">
        <v>159</v>
      </c>
      <c r="G2410">
        <v>0.67785523758813104</v>
      </c>
      <c r="H2410" t="s">
        <v>25363</v>
      </c>
      <c r="I2410" s="1">
        <v>8.4075555598875398E-11</v>
      </c>
      <c r="J2410" s="1">
        <v>8.4075555598875398E-11</v>
      </c>
      <c r="K2410" s="1">
        <v>8.4075555598875398E-11</v>
      </c>
      <c r="L2410" s="1">
        <v>7.4179223864643299E-8</v>
      </c>
      <c r="M2410" s="1">
        <v>7.4179223864643299E-8</v>
      </c>
      <c r="N2410">
        <v>0.67785523758813104</v>
      </c>
      <c r="O2410" t="str">
        <f>VLOOKUP(E2410,usvi_genera_relabel!A$2:B$12642,2)</f>
        <v>ASV_00591: Proteobacteria; Gammaproteobacteria</v>
      </c>
    </row>
    <row r="2411" spans="1:15" x14ac:dyDescent="0.2">
      <c r="A2411" t="s">
        <v>12</v>
      </c>
      <c r="B2411" t="s">
        <v>25362</v>
      </c>
      <c r="C2411" t="s">
        <v>13</v>
      </c>
      <c r="D2411" t="s">
        <v>13</v>
      </c>
      <c r="E2411" t="s">
        <v>178</v>
      </c>
      <c r="F2411" t="s">
        <v>122</v>
      </c>
      <c r="G2411">
        <v>0.53983828569415604</v>
      </c>
      <c r="H2411" t="s">
        <v>25363</v>
      </c>
      <c r="I2411" s="1">
        <v>3.4709081830836998E-6</v>
      </c>
      <c r="J2411" s="1">
        <v>3.4709081830836998E-6</v>
      </c>
      <c r="K2411" s="1">
        <v>3.4709081830836998E-6</v>
      </c>
      <c r="L2411" s="1">
        <v>8.5550489776368402E-4</v>
      </c>
      <c r="M2411" s="1">
        <v>8.5550489776368402E-4</v>
      </c>
      <c r="N2411">
        <v>0.53983828569415604</v>
      </c>
      <c r="O2411" t="str">
        <f>VLOOKUP(E2411,usvi_genera_relabel!A$2:B$12642,2)</f>
        <v>ASV_00591: Proteobacteria; Gammaproteobacteria</v>
      </c>
    </row>
    <row r="2412" spans="1:15" x14ac:dyDescent="0.2">
      <c r="A2412" t="s">
        <v>12</v>
      </c>
      <c r="B2412" t="s">
        <v>25362</v>
      </c>
      <c r="C2412" t="s">
        <v>13</v>
      </c>
      <c r="D2412" t="s">
        <v>13</v>
      </c>
      <c r="E2412" t="s">
        <v>178</v>
      </c>
      <c r="F2412" t="s">
        <v>161</v>
      </c>
      <c r="G2412">
        <v>0.63405901054087599</v>
      </c>
      <c r="H2412" t="s">
        <v>25363</v>
      </c>
      <c r="I2412" s="1">
        <v>1.91958244799668E-5</v>
      </c>
      <c r="J2412" s="1">
        <v>1.91958244799668E-5</v>
      </c>
      <c r="K2412" s="1">
        <v>1.91958244799668E-5</v>
      </c>
      <c r="L2412">
        <v>3.54358269324878E-3</v>
      </c>
      <c r="M2412">
        <v>3.54358269324878E-3</v>
      </c>
      <c r="N2412">
        <v>0.63405901054087599</v>
      </c>
      <c r="O2412" t="str">
        <f>VLOOKUP(E2412,usvi_genera_relabel!A$2:B$12642,2)</f>
        <v>ASV_00591: Proteobacteria; Gammaproteobacteria</v>
      </c>
    </row>
    <row r="2413" spans="1:15" x14ac:dyDescent="0.2">
      <c r="A2413" t="s">
        <v>12</v>
      </c>
      <c r="B2413" t="s">
        <v>25362</v>
      </c>
      <c r="C2413" t="s">
        <v>13</v>
      </c>
      <c r="D2413" t="s">
        <v>13</v>
      </c>
      <c r="E2413" t="s">
        <v>178</v>
      </c>
      <c r="F2413" t="s">
        <v>50</v>
      </c>
      <c r="G2413">
        <v>0.48345578304846198</v>
      </c>
      <c r="H2413" t="s">
        <v>25363</v>
      </c>
      <c r="I2413" s="1">
        <v>1.94795971762187E-5</v>
      </c>
      <c r="J2413" s="1">
        <v>1.94795971762187E-5</v>
      </c>
      <c r="K2413" s="1">
        <v>1.94795971762187E-5</v>
      </c>
      <c r="L2413">
        <v>3.5875085182011102E-3</v>
      </c>
      <c r="M2413">
        <v>3.5875085182011102E-3</v>
      </c>
      <c r="N2413" t="s">
        <v>25361</v>
      </c>
      <c r="O2413" t="str">
        <f>VLOOKUP(E2413,usvi_genera_relabel!A$2:B$12642,2)</f>
        <v>ASV_00591: Proteobacteria; Gammaproteobacteria</v>
      </c>
    </row>
    <row r="2414" spans="1:15" x14ac:dyDescent="0.2">
      <c r="A2414" t="s">
        <v>12</v>
      </c>
      <c r="B2414" t="s">
        <v>25362</v>
      </c>
      <c r="C2414" t="s">
        <v>13</v>
      </c>
      <c r="D2414" t="s">
        <v>13</v>
      </c>
      <c r="E2414" t="s">
        <v>178</v>
      </c>
      <c r="F2414" t="s">
        <v>177</v>
      </c>
      <c r="G2414">
        <v>-0.46283649504500601</v>
      </c>
      <c r="H2414" t="s">
        <v>25363</v>
      </c>
      <c r="I2414" s="1">
        <v>6.2202436494476995E-5</v>
      </c>
      <c r="J2414" s="1">
        <v>6.2202436494476995E-5</v>
      </c>
      <c r="K2414" s="1">
        <v>6.2202436494476995E-5</v>
      </c>
      <c r="L2414">
        <v>9.1520463675587495E-3</v>
      </c>
      <c r="M2414">
        <v>9.1520463675587495E-3</v>
      </c>
      <c r="N2414" t="s">
        <v>25361</v>
      </c>
      <c r="O2414" t="str">
        <f>VLOOKUP(E2414,usvi_genera_relabel!A$2:B$12642,2)</f>
        <v>ASV_00591: Proteobacteria; Gammaproteobacteria</v>
      </c>
    </row>
    <row r="2415" spans="1:15" x14ac:dyDescent="0.2">
      <c r="A2415" t="s">
        <v>12</v>
      </c>
      <c r="B2415" t="s">
        <v>25362</v>
      </c>
      <c r="C2415" t="s">
        <v>13</v>
      </c>
      <c r="D2415" t="s">
        <v>13</v>
      </c>
      <c r="E2415" t="s">
        <v>178</v>
      </c>
      <c r="F2415" t="s">
        <v>37</v>
      </c>
      <c r="G2415">
        <v>0.71130440038952802</v>
      </c>
      <c r="H2415" t="s">
        <v>25363</v>
      </c>
      <c r="I2415" s="1">
        <v>3.6147396598542699E-12</v>
      </c>
      <c r="J2415" s="1">
        <v>3.6147396598542699E-12</v>
      </c>
      <c r="K2415" s="1">
        <v>3.6147396598542699E-12</v>
      </c>
      <c r="L2415" s="1">
        <v>4.45663814289963E-9</v>
      </c>
      <c r="M2415" s="1">
        <v>4.45663814289963E-9</v>
      </c>
      <c r="N2415">
        <v>0.71130440038952802</v>
      </c>
      <c r="O2415" t="str">
        <f>VLOOKUP(E2415,usvi_genera_relabel!A$2:B$12642,2)</f>
        <v>ASV_00591: Proteobacteria; Gammaproteobacteria</v>
      </c>
    </row>
    <row r="2416" spans="1:15" x14ac:dyDescent="0.2">
      <c r="A2416" t="s">
        <v>12</v>
      </c>
      <c r="B2416" t="s">
        <v>25362</v>
      </c>
      <c r="C2416" t="s">
        <v>13</v>
      </c>
      <c r="D2416" t="s">
        <v>13</v>
      </c>
      <c r="E2416" t="s">
        <v>178</v>
      </c>
      <c r="F2416" t="s">
        <v>117</v>
      </c>
      <c r="G2416">
        <v>0.55743377070433198</v>
      </c>
      <c r="H2416" t="s">
        <v>25363</v>
      </c>
      <c r="I2416" s="1">
        <v>4.4305965579423401E-7</v>
      </c>
      <c r="J2416" s="1">
        <v>4.4305965579423401E-7</v>
      </c>
      <c r="K2416" s="1">
        <v>4.4305965579423401E-7</v>
      </c>
      <c r="L2416" s="1">
        <v>1.4964177406500499E-4</v>
      </c>
      <c r="M2416" s="1">
        <v>1.4964177406500499E-4</v>
      </c>
      <c r="N2416">
        <v>0.55743377070433198</v>
      </c>
      <c r="O2416" t="str">
        <f>VLOOKUP(E2416,usvi_genera_relabel!A$2:B$12642,2)</f>
        <v>ASV_00591: Proteobacteria; Gammaproteobacteria</v>
      </c>
    </row>
    <row r="2417" spans="1:15" x14ac:dyDescent="0.2">
      <c r="A2417" t="s">
        <v>12</v>
      </c>
      <c r="B2417" t="s">
        <v>25362</v>
      </c>
      <c r="C2417" t="s">
        <v>13</v>
      </c>
      <c r="D2417" t="s">
        <v>13</v>
      </c>
      <c r="E2417" t="s">
        <v>178</v>
      </c>
      <c r="F2417" t="s">
        <v>66</v>
      </c>
      <c r="G2417">
        <v>0.49387364018352597</v>
      </c>
      <c r="H2417" t="s">
        <v>25363</v>
      </c>
      <c r="I2417" s="1">
        <v>1.2045077818207299E-5</v>
      </c>
      <c r="J2417" s="1">
        <v>1.2045077818207299E-5</v>
      </c>
      <c r="K2417" s="1">
        <v>1.2045077818207299E-5</v>
      </c>
      <c r="L2417">
        <v>2.4310500756801298E-3</v>
      </c>
      <c r="M2417">
        <v>2.4310500756801298E-3</v>
      </c>
      <c r="N2417" t="s">
        <v>25361</v>
      </c>
      <c r="O2417" t="str">
        <f>VLOOKUP(E2417,usvi_genera_relabel!A$2:B$12642,2)</f>
        <v>ASV_00591: Proteobacteria; Gammaproteobacteria</v>
      </c>
    </row>
    <row r="2418" spans="1:15" x14ac:dyDescent="0.2">
      <c r="A2418" t="s">
        <v>12</v>
      </c>
      <c r="B2418" t="s">
        <v>25362</v>
      </c>
      <c r="C2418" t="s">
        <v>13</v>
      </c>
      <c r="D2418" t="s">
        <v>13</v>
      </c>
      <c r="E2418" t="s">
        <v>178</v>
      </c>
      <c r="F2418" t="s">
        <v>45</v>
      </c>
      <c r="G2418">
        <v>0.66439043729098402</v>
      </c>
      <c r="H2418" t="s">
        <v>25363</v>
      </c>
      <c r="I2418" s="1">
        <v>2.6648700898002002E-10</v>
      </c>
      <c r="J2418" s="1">
        <v>2.6648700898002002E-10</v>
      </c>
      <c r="K2418" s="1">
        <v>2.6648700898002002E-10</v>
      </c>
      <c r="L2418" s="1">
        <v>2.0177138624992399E-7</v>
      </c>
      <c r="M2418" s="1">
        <v>2.0177138624992399E-7</v>
      </c>
      <c r="N2418">
        <v>0.66439043729098402</v>
      </c>
      <c r="O2418" t="str">
        <f>VLOOKUP(E2418,usvi_genera_relabel!A$2:B$12642,2)</f>
        <v>ASV_00591: Proteobacteria; Gammaproteobacteria</v>
      </c>
    </row>
    <row r="2419" spans="1:15" x14ac:dyDescent="0.2">
      <c r="A2419" t="s">
        <v>12</v>
      </c>
      <c r="B2419" t="s">
        <v>25362</v>
      </c>
      <c r="C2419" t="s">
        <v>13</v>
      </c>
      <c r="D2419" t="s">
        <v>13</v>
      </c>
      <c r="E2419" t="s">
        <v>178</v>
      </c>
      <c r="F2419" t="s">
        <v>30</v>
      </c>
      <c r="G2419">
        <v>0.66141070611041797</v>
      </c>
      <c r="H2419" t="s">
        <v>25363</v>
      </c>
      <c r="I2419" s="1">
        <v>3.4127656843331998E-10</v>
      </c>
      <c r="J2419" s="1">
        <v>3.4127656843331998E-10</v>
      </c>
      <c r="K2419" s="1">
        <v>3.4127656843331998E-10</v>
      </c>
      <c r="L2419" s="1">
        <v>2.4785163295006702E-7</v>
      </c>
      <c r="M2419" s="1">
        <v>2.4785163295006702E-7</v>
      </c>
      <c r="N2419">
        <v>0.66141070611041797</v>
      </c>
      <c r="O2419" t="str">
        <f>VLOOKUP(E2419,usvi_genera_relabel!A$2:B$12642,2)</f>
        <v>ASV_00591: Proteobacteria; Gammaproteobacteria</v>
      </c>
    </row>
    <row r="2420" spans="1:15" x14ac:dyDescent="0.2">
      <c r="A2420" t="s">
        <v>12</v>
      </c>
      <c r="B2420" t="s">
        <v>25362</v>
      </c>
      <c r="C2420" t="s">
        <v>13</v>
      </c>
      <c r="D2420" t="s">
        <v>13</v>
      </c>
      <c r="E2420" t="s">
        <v>846</v>
      </c>
      <c r="F2420" t="s">
        <v>31</v>
      </c>
      <c r="G2420">
        <v>0.49659468891095299</v>
      </c>
      <c r="H2420" t="s">
        <v>25363</v>
      </c>
      <c r="I2420" s="1">
        <v>1.05961767346083E-5</v>
      </c>
      <c r="J2420" s="1">
        <v>1.05961767346083E-5</v>
      </c>
      <c r="K2420" s="1">
        <v>1.05961767346083E-5</v>
      </c>
      <c r="L2420">
        <v>2.17963856563791E-3</v>
      </c>
      <c r="M2420">
        <v>2.17963856563791E-3</v>
      </c>
      <c r="N2420" t="s">
        <v>25361</v>
      </c>
      <c r="O2420" t="str">
        <f>VLOOKUP(E2420,usvi_genera_relabel!A$2:B$12642,2)</f>
        <v>ASV_00600: Bacteroidia; Bacteroidales</v>
      </c>
    </row>
    <row r="2421" spans="1:15" x14ac:dyDescent="0.2">
      <c r="A2421" t="s">
        <v>12</v>
      </c>
      <c r="B2421" t="s">
        <v>25362</v>
      </c>
      <c r="C2421" t="s">
        <v>13</v>
      </c>
      <c r="D2421" t="s">
        <v>13</v>
      </c>
      <c r="E2421" t="s">
        <v>846</v>
      </c>
      <c r="F2421" t="s">
        <v>44</v>
      </c>
      <c r="G2421">
        <v>0.47593528570593602</v>
      </c>
      <c r="H2421" t="s">
        <v>25363</v>
      </c>
      <c r="I2421" s="1">
        <v>2.7297302377931701E-5</v>
      </c>
      <c r="J2421" s="1">
        <v>2.7297302377931701E-5</v>
      </c>
      <c r="K2421" s="1">
        <v>2.7297302377931701E-5</v>
      </c>
      <c r="L2421">
        <v>4.7020789532394398E-3</v>
      </c>
      <c r="M2421">
        <v>4.7020789532394398E-3</v>
      </c>
      <c r="N2421" t="s">
        <v>25361</v>
      </c>
      <c r="O2421" t="str">
        <f>VLOOKUP(E2421,usvi_genera_relabel!A$2:B$12642,2)</f>
        <v>ASV_00600: Bacteroidia; Bacteroidales</v>
      </c>
    </row>
    <row r="2422" spans="1:15" x14ac:dyDescent="0.2">
      <c r="A2422" t="s">
        <v>12</v>
      </c>
      <c r="B2422" t="s">
        <v>25362</v>
      </c>
      <c r="C2422" t="s">
        <v>13</v>
      </c>
      <c r="D2422" t="s">
        <v>13</v>
      </c>
      <c r="E2422" t="s">
        <v>846</v>
      </c>
      <c r="F2422" t="s">
        <v>159</v>
      </c>
      <c r="G2422">
        <v>0.52207600513766494</v>
      </c>
      <c r="H2422" t="s">
        <v>25363</v>
      </c>
      <c r="I2422" s="1">
        <v>3.0205832933662399E-6</v>
      </c>
      <c r="J2422" s="1">
        <v>3.0205832933662399E-6</v>
      </c>
      <c r="K2422" s="1">
        <v>3.0205832933662399E-6</v>
      </c>
      <c r="L2422" s="1">
        <v>7.6407191536131003E-4</v>
      </c>
      <c r="M2422" s="1">
        <v>7.6407191536131003E-4</v>
      </c>
      <c r="N2422">
        <v>0.52207600513766494</v>
      </c>
      <c r="O2422" t="str">
        <f>VLOOKUP(E2422,usvi_genera_relabel!A$2:B$12642,2)</f>
        <v>ASV_00600: Bacteroidia; Bacteroidales</v>
      </c>
    </row>
    <row r="2423" spans="1:15" x14ac:dyDescent="0.2">
      <c r="A2423" t="s">
        <v>12</v>
      </c>
      <c r="B2423" t="s">
        <v>25362</v>
      </c>
      <c r="C2423" t="s">
        <v>13</v>
      </c>
      <c r="D2423" t="s">
        <v>13</v>
      </c>
      <c r="E2423" t="s">
        <v>846</v>
      </c>
      <c r="F2423" t="s">
        <v>161</v>
      </c>
      <c r="G2423">
        <v>0.67234636549183102</v>
      </c>
      <c r="H2423" t="s">
        <v>25363</v>
      </c>
      <c r="I2423" s="1">
        <v>3.7808039488058602E-6</v>
      </c>
      <c r="J2423" s="1">
        <v>3.7808039488058602E-6</v>
      </c>
      <c r="K2423" s="1">
        <v>3.7808039488058602E-6</v>
      </c>
      <c r="L2423" s="1">
        <v>9.1782210490056295E-4</v>
      </c>
      <c r="M2423" s="1">
        <v>9.1782210490056295E-4</v>
      </c>
      <c r="N2423">
        <v>0.67234636549183102</v>
      </c>
      <c r="O2423" t="str">
        <f>VLOOKUP(E2423,usvi_genera_relabel!A$2:B$12642,2)</f>
        <v>ASV_00600: Bacteroidia; Bacteroidales</v>
      </c>
    </row>
    <row r="2424" spans="1:15" x14ac:dyDescent="0.2">
      <c r="A2424" t="s">
        <v>12</v>
      </c>
      <c r="B2424" t="s">
        <v>25362</v>
      </c>
      <c r="C2424" t="s">
        <v>13</v>
      </c>
      <c r="D2424" t="s">
        <v>13</v>
      </c>
      <c r="E2424" t="s">
        <v>846</v>
      </c>
      <c r="F2424" t="s">
        <v>37</v>
      </c>
      <c r="G2424">
        <v>0.54911612945328703</v>
      </c>
      <c r="H2424" t="s">
        <v>25363</v>
      </c>
      <c r="I2424" s="1">
        <v>7.0992930445744001E-7</v>
      </c>
      <c r="J2424" s="1">
        <v>7.0992930445744001E-7</v>
      </c>
      <c r="K2424" s="1">
        <v>7.0992930445744001E-7</v>
      </c>
      <c r="L2424" s="1">
        <v>2.2474759916801899E-4</v>
      </c>
      <c r="M2424" s="1">
        <v>2.2474759916801899E-4</v>
      </c>
      <c r="N2424">
        <v>0.54911612945328703</v>
      </c>
      <c r="O2424" t="str">
        <f>VLOOKUP(E2424,usvi_genera_relabel!A$2:B$12642,2)</f>
        <v>ASV_00600: Bacteroidia; Bacteroidales</v>
      </c>
    </row>
    <row r="2425" spans="1:15" x14ac:dyDescent="0.2">
      <c r="A2425" t="s">
        <v>12</v>
      </c>
      <c r="B2425" t="s">
        <v>25362</v>
      </c>
      <c r="C2425" t="s">
        <v>13</v>
      </c>
      <c r="D2425" t="s">
        <v>13</v>
      </c>
      <c r="E2425" t="s">
        <v>846</v>
      </c>
      <c r="F2425" t="s">
        <v>45</v>
      </c>
      <c r="G2425">
        <v>0.51866741144991602</v>
      </c>
      <c r="H2425" t="s">
        <v>25363</v>
      </c>
      <c r="I2425" s="1">
        <v>3.59396172264456E-6</v>
      </c>
      <c r="J2425" s="1">
        <v>3.59396172264456E-6</v>
      </c>
      <c r="K2425" s="1">
        <v>3.59396172264456E-6</v>
      </c>
      <c r="L2425" s="1">
        <v>8.8065673139641203E-4</v>
      </c>
      <c r="M2425" s="1">
        <v>8.8065673139641203E-4</v>
      </c>
      <c r="N2425">
        <v>0.51866741144991602</v>
      </c>
      <c r="O2425" t="str">
        <f>VLOOKUP(E2425,usvi_genera_relabel!A$2:B$12642,2)</f>
        <v>ASV_00600: Bacteroidia; Bacteroidales</v>
      </c>
    </row>
    <row r="2426" spans="1:15" x14ac:dyDescent="0.2">
      <c r="A2426" t="s">
        <v>12</v>
      </c>
      <c r="B2426" t="s">
        <v>25362</v>
      </c>
      <c r="C2426" t="s">
        <v>13</v>
      </c>
      <c r="D2426" t="s">
        <v>13</v>
      </c>
      <c r="E2426" t="s">
        <v>846</v>
      </c>
      <c r="F2426" t="s">
        <v>30</v>
      </c>
      <c r="G2426">
        <v>0.54525028539279097</v>
      </c>
      <c r="H2426" t="s">
        <v>25363</v>
      </c>
      <c r="I2426" s="1">
        <v>8.8005921691339398E-7</v>
      </c>
      <c r="J2426" s="1">
        <v>8.8005921691339398E-7</v>
      </c>
      <c r="K2426" s="1">
        <v>8.8005921691339398E-7</v>
      </c>
      <c r="L2426" s="1">
        <v>2.6998230434350601E-4</v>
      </c>
      <c r="M2426" s="1">
        <v>2.6998230434350601E-4</v>
      </c>
      <c r="N2426">
        <v>0.54525028539279097</v>
      </c>
      <c r="O2426" t="str">
        <f>VLOOKUP(E2426,usvi_genera_relabel!A$2:B$12642,2)</f>
        <v>ASV_00600: Bacteroidia; Bacteroidales</v>
      </c>
    </row>
    <row r="2427" spans="1:15" x14ac:dyDescent="0.2">
      <c r="A2427" t="s">
        <v>12</v>
      </c>
      <c r="B2427" t="s">
        <v>25362</v>
      </c>
      <c r="C2427" t="s">
        <v>13</v>
      </c>
      <c r="D2427" t="s">
        <v>13</v>
      </c>
      <c r="E2427" t="s">
        <v>351</v>
      </c>
      <c r="F2427" t="s">
        <v>31</v>
      </c>
      <c r="G2427">
        <v>0.545250811416091</v>
      </c>
      <c r="H2427" t="s">
        <v>25363</v>
      </c>
      <c r="I2427" s="1">
        <v>8.80033652982152E-7</v>
      </c>
      <c r="J2427" s="1">
        <v>8.80033652982152E-7</v>
      </c>
      <c r="K2427" s="1">
        <v>8.80033652982152E-7</v>
      </c>
      <c r="L2427" s="1">
        <v>2.6998230434350601E-4</v>
      </c>
      <c r="M2427" s="1">
        <v>2.6998230434350601E-4</v>
      </c>
      <c r="N2427">
        <v>0.545250811416091</v>
      </c>
      <c r="O2427" t="str">
        <f>VLOOKUP(E2427,usvi_genera_relabel!A$2:B$12642,2)</f>
        <v>ASV_00608: Bacteroidia; Prevotellaceae UCG-004</v>
      </c>
    </row>
    <row r="2428" spans="1:15" x14ac:dyDescent="0.2">
      <c r="A2428" t="s">
        <v>12</v>
      </c>
      <c r="B2428" t="s">
        <v>25362</v>
      </c>
      <c r="C2428" t="s">
        <v>13</v>
      </c>
      <c r="D2428" t="s">
        <v>13</v>
      </c>
      <c r="E2428" t="s">
        <v>351</v>
      </c>
      <c r="F2428" t="s">
        <v>44</v>
      </c>
      <c r="G2428">
        <v>0.56650597230428501</v>
      </c>
      <c r="H2428" t="s">
        <v>25363</v>
      </c>
      <c r="I2428" s="1">
        <v>2.61030996690961E-7</v>
      </c>
      <c r="J2428" s="1">
        <v>2.61030996690961E-7</v>
      </c>
      <c r="K2428" s="1">
        <v>2.61030996690961E-7</v>
      </c>
      <c r="L2428" s="1">
        <v>9.3829257660866397E-5</v>
      </c>
      <c r="M2428" s="1">
        <v>9.3829257660866397E-5</v>
      </c>
      <c r="N2428">
        <v>0.56650597230428501</v>
      </c>
      <c r="O2428" t="str">
        <f>VLOOKUP(E2428,usvi_genera_relabel!A$2:B$12642,2)</f>
        <v>ASV_00608: Bacteroidia; Prevotellaceae UCG-004</v>
      </c>
    </row>
    <row r="2429" spans="1:15" x14ac:dyDescent="0.2">
      <c r="A2429" t="s">
        <v>12</v>
      </c>
      <c r="B2429" t="s">
        <v>25362</v>
      </c>
      <c r="C2429" t="s">
        <v>13</v>
      </c>
      <c r="D2429" t="s">
        <v>13</v>
      </c>
      <c r="E2429" t="s">
        <v>351</v>
      </c>
      <c r="F2429" t="s">
        <v>159</v>
      </c>
      <c r="G2429">
        <v>0.64879203375448602</v>
      </c>
      <c r="H2429" t="s">
        <v>25363</v>
      </c>
      <c r="I2429" s="1">
        <v>9.4401215373719104E-10</v>
      </c>
      <c r="J2429" s="1">
        <v>9.4401215373719104E-10</v>
      </c>
      <c r="K2429" s="1">
        <v>9.4401215373719104E-10</v>
      </c>
      <c r="L2429" s="1">
        <v>6.3877557399501399E-7</v>
      </c>
      <c r="M2429" s="1">
        <v>6.3877557399501399E-7</v>
      </c>
      <c r="N2429">
        <v>0.64879203375448602</v>
      </c>
      <c r="O2429" t="str">
        <f>VLOOKUP(E2429,usvi_genera_relabel!A$2:B$12642,2)</f>
        <v>ASV_00608: Bacteroidia; Prevotellaceae UCG-004</v>
      </c>
    </row>
    <row r="2430" spans="1:15" x14ac:dyDescent="0.2">
      <c r="A2430" t="s">
        <v>12</v>
      </c>
      <c r="B2430" t="s">
        <v>25362</v>
      </c>
      <c r="C2430" t="s">
        <v>13</v>
      </c>
      <c r="D2430" t="s">
        <v>13</v>
      </c>
      <c r="E2430" t="s">
        <v>351</v>
      </c>
      <c r="F2430" t="s">
        <v>122</v>
      </c>
      <c r="G2430">
        <v>0.53502173338329495</v>
      </c>
      <c r="H2430" t="s">
        <v>25363</v>
      </c>
      <c r="I2430" s="1">
        <v>4.4012023834404497E-6</v>
      </c>
      <c r="J2430" s="1">
        <v>4.4012023834404497E-6</v>
      </c>
      <c r="K2430" s="1">
        <v>4.4012023834404497E-6</v>
      </c>
      <c r="L2430">
        <v>1.04509667612556E-3</v>
      </c>
      <c r="M2430">
        <v>1.04509667612556E-3</v>
      </c>
      <c r="N2430">
        <v>0.53502173338329495</v>
      </c>
      <c r="O2430" t="str">
        <f>VLOOKUP(E2430,usvi_genera_relabel!A$2:B$12642,2)</f>
        <v>ASV_00608: Bacteroidia; Prevotellaceae UCG-004</v>
      </c>
    </row>
    <row r="2431" spans="1:15" x14ac:dyDescent="0.2">
      <c r="A2431" t="s">
        <v>12</v>
      </c>
      <c r="B2431" t="s">
        <v>25362</v>
      </c>
      <c r="C2431" t="s">
        <v>13</v>
      </c>
      <c r="D2431" t="s">
        <v>13</v>
      </c>
      <c r="E2431" t="s">
        <v>351</v>
      </c>
      <c r="F2431" t="s">
        <v>161</v>
      </c>
      <c r="G2431">
        <v>0.76179224450826899</v>
      </c>
      <c r="H2431" t="s">
        <v>25363</v>
      </c>
      <c r="I2431" s="1">
        <v>2.7759023207058201E-8</v>
      </c>
      <c r="J2431" s="1">
        <v>2.7759023207058201E-8</v>
      </c>
      <c r="K2431" s="1">
        <v>2.7759023207058201E-8</v>
      </c>
      <c r="L2431" s="1">
        <v>1.31711686258866E-5</v>
      </c>
      <c r="M2431" s="1">
        <v>1.31711686258866E-5</v>
      </c>
      <c r="N2431">
        <v>0.76179224450826899</v>
      </c>
      <c r="O2431" t="str">
        <f>VLOOKUP(E2431,usvi_genera_relabel!A$2:B$12642,2)</f>
        <v>ASV_00608: Bacteroidia; Prevotellaceae UCG-004</v>
      </c>
    </row>
    <row r="2432" spans="1:15" x14ac:dyDescent="0.2">
      <c r="A2432" t="s">
        <v>12</v>
      </c>
      <c r="B2432" t="s">
        <v>25362</v>
      </c>
      <c r="C2432" t="s">
        <v>13</v>
      </c>
      <c r="D2432" t="s">
        <v>13</v>
      </c>
      <c r="E2432" t="s">
        <v>351</v>
      </c>
      <c r="F2432" t="s">
        <v>48</v>
      </c>
      <c r="G2432">
        <v>0.45632717340782197</v>
      </c>
      <c r="H2432" t="s">
        <v>25363</v>
      </c>
      <c r="I2432" s="1">
        <v>6.3450942004009204E-5</v>
      </c>
      <c r="J2432" s="1">
        <v>6.3450942004009204E-5</v>
      </c>
      <c r="K2432" s="1">
        <v>6.3450942004009204E-5</v>
      </c>
      <c r="L2432">
        <v>9.3112443657302393E-3</v>
      </c>
      <c r="M2432">
        <v>9.3112443657302393E-3</v>
      </c>
      <c r="N2432" t="s">
        <v>25361</v>
      </c>
      <c r="O2432" t="str">
        <f>VLOOKUP(E2432,usvi_genera_relabel!A$2:B$12642,2)</f>
        <v>ASV_00608: Bacteroidia; Prevotellaceae UCG-004</v>
      </c>
    </row>
    <row r="2433" spans="1:15" x14ac:dyDescent="0.2">
      <c r="A2433" t="s">
        <v>12</v>
      </c>
      <c r="B2433" t="s">
        <v>25362</v>
      </c>
      <c r="C2433" t="s">
        <v>13</v>
      </c>
      <c r="D2433" t="s">
        <v>13</v>
      </c>
      <c r="E2433" t="s">
        <v>351</v>
      </c>
      <c r="F2433" t="s">
        <v>37</v>
      </c>
      <c r="G2433">
        <v>0.61905966834831105</v>
      </c>
      <c r="H2433" t="s">
        <v>25363</v>
      </c>
      <c r="I2433" s="1">
        <v>8.6893770620048602E-9</v>
      </c>
      <c r="J2433" s="1">
        <v>8.6893770620048602E-9</v>
      </c>
      <c r="K2433" s="1">
        <v>8.6893770620048602E-9</v>
      </c>
      <c r="L2433" s="1">
        <v>4.7412052247889501E-6</v>
      </c>
      <c r="M2433" s="1">
        <v>4.7412052247889501E-6</v>
      </c>
      <c r="N2433">
        <v>0.61905966834831105</v>
      </c>
      <c r="O2433" t="str">
        <f>VLOOKUP(E2433,usvi_genera_relabel!A$2:B$12642,2)</f>
        <v>ASV_00608: Bacteroidia; Prevotellaceae UCG-004</v>
      </c>
    </row>
    <row r="2434" spans="1:15" x14ac:dyDescent="0.2">
      <c r="A2434" t="s">
        <v>12</v>
      </c>
      <c r="B2434" t="s">
        <v>25362</v>
      </c>
      <c r="C2434" t="s">
        <v>13</v>
      </c>
      <c r="D2434" t="s">
        <v>13</v>
      </c>
      <c r="E2434" t="s">
        <v>351</v>
      </c>
      <c r="F2434" t="s">
        <v>117</v>
      </c>
      <c r="G2434">
        <v>0.54062688167900996</v>
      </c>
      <c r="H2434" t="s">
        <v>25363</v>
      </c>
      <c r="I2434" s="1">
        <v>1.1338882545623299E-6</v>
      </c>
      <c r="J2434" s="1">
        <v>1.1338882545623299E-6</v>
      </c>
      <c r="K2434" s="1">
        <v>1.1338882545623299E-6</v>
      </c>
      <c r="L2434" s="1">
        <v>3.3511384633591297E-4</v>
      </c>
      <c r="M2434" s="1">
        <v>3.3511384633591297E-4</v>
      </c>
      <c r="N2434">
        <v>0.54062688167900996</v>
      </c>
      <c r="O2434" t="str">
        <f>VLOOKUP(E2434,usvi_genera_relabel!A$2:B$12642,2)</f>
        <v>ASV_00608: Bacteroidia; Prevotellaceae UCG-004</v>
      </c>
    </row>
    <row r="2435" spans="1:15" x14ac:dyDescent="0.2">
      <c r="A2435" t="s">
        <v>12</v>
      </c>
      <c r="B2435" t="s">
        <v>25362</v>
      </c>
      <c r="C2435" t="s">
        <v>13</v>
      </c>
      <c r="D2435" t="s">
        <v>13</v>
      </c>
      <c r="E2435" t="s">
        <v>351</v>
      </c>
      <c r="F2435" t="s">
        <v>45</v>
      </c>
      <c r="G2435">
        <v>0.64769820091345598</v>
      </c>
      <c r="H2435" t="s">
        <v>25363</v>
      </c>
      <c r="I2435" s="1">
        <v>1.0287606868363299E-9</v>
      </c>
      <c r="J2435" s="1">
        <v>1.0287606868363299E-9</v>
      </c>
      <c r="K2435" s="1">
        <v>1.0287606868363299E-9</v>
      </c>
      <c r="L2435" s="1">
        <v>6.9015649244337401E-7</v>
      </c>
      <c r="M2435" s="1">
        <v>6.9015649244337401E-7</v>
      </c>
      <c r="N2435">
        <v>0.64769820091345598</v>
      </c>
      <c r="O2435" t="str">
        <f>VLOOKUP(E2435,usvi_genera_relabel!A$2:B$12642,2)</f>
        <v>ASV_00608: Bacteroidia; Prevotellaceae UCG-004</v>
      </c>
    </row>
    <row r="2436" spans="1:15" x14ac:dyDescent="0.2">
      <c r="A2436" t="s">
        <v>12</v>
      </c>
      <c r="B2436" t="s">
        <v>25362</v>
      </c>
      <c r="C2436" t="s">
        <v>13</v>
      </c>
      <c r="D2436" t="s">
        <v>13</v>
      </c>
      <c r="E2436" t="s">
        <v>351</v>
      </c>
      <c r="F2436" t="s">
        <v>30</v>
      </c>
      <c r="G2436">
        <v>0.64961240838525902</v>
      </c>
      <c r="H2436" t="s">
        <v>25363</v>
      </c>
      <c r="I2436" s="1">
        <v>8.8486297532848097E-10</v>
      </c>
      <c r="J2436" s="1">
        <v>8.8486297532848097E-10</v>
      </c>
      <c r="K2436" s="1">
        <v>8.8486297532848097E-10</v>
      </c>
      <c r="L2436" s="1">
        <v>6.0187287917703401E-7</v>
      </c>
      <c r="M2436" s="1">
        <v>6.0187287917703401E-7</v>
      </c>
      <c r="N2436">
        <v>0.64961240838525902</v>
      </c>
      <c r="O2436" t="str">
        <f>VLOOKUP(E2436,usvi_genera_relabel!A$2:B$12642,2)</f>
        <v>ASV_00608: Bacteroidia; Prevotellaceae UCG-004</v>
      </c>
    </row>
    <row r="2437" spans="1:15" x14ac:dyDescent="0.2">
      <c r="A2437" t="s">
        <v>12</v>
      </c>
      <c r="B2437" t="s">
        <v>25362</v>
      </c>
      <c r="C2437" t="s">
        <v>13</v>
      </c>
      <c r="D2437" t="s">
        <v>13</v>
      </c>
      <c r="E2437" t="s">
        <v>1379</v>
      </c>
      <c r="F2437" t="s">
        <v>157</v>
      </c>
      <c r="G2437">
        <v>0.53554497185828098</v>
      </c>
      <c r="H2437" t="s">
        <v>25363</v>
      </c>
      <c r="I2437" s="1">
        <v>1.4916473552096E-6</v>
      </c>
      <c r="J2437" s="1">
        <v>1.4916473552096E-6</v>
      </c>
      <c r="K2437" s="1">
        <v>1.4916473552096E-6</v>
      </c>
      <c r="L2437" s="1">
        <v>4.2052745689743598E-4</v>
      </c>
      <c r="M2437" s="1">
        <v>4.2052745689743598E-4</v>
      </c>
      <c r="N2437">
        <v>0.53554497185828098</v>
      </c>
      <c r="O2437" t="str">
        <f>VLOOKUP(E2437,usvi_genera_relabel!A$2:B$12642,2)</f>
        <v>ASV_00609: Bacteroidia; Actibacter</v>
      </c>
    </row>
    <row r="2438" spans="1:15" x14ac:dyDescent="0.2">
      <c r="A2438" t="s">
        <v>12</v>
      </c>
      <c r="B2438" t="s">
        <v>25362</v>
      </c>
      <c r="C2438" t="s">
        <v>13</v>
      </c>
      <c r="D2438" t="s">
        <v>13</v>
      </c>
      <c r="E2438" t="s">
        <v>1379</v>
      </c>
      <c r="F2438" t="s">
        <v>31</v>
      </c>
      <c r="G2438">
        <v>0.47754091257077003</v>
      </c>
      <c r="H2438" t="s">
        <v>25363</v>
      </c>
      <c r="I2438" s="1">
        <v>2.5416834384477E-5</v>
      </c>
      <c r="J2438" s="1">
        <v>2.5416834384477E-5</v>
      </c>
      <c r="K2438" s="1">
        <v>2.5416834384477E-5</v>
      </c>
      <c r="L2438">
        <v>4.4298170018409397E-3</v>
      </c>
      <c r="M2438">
        <v>4.4298170018409397E-3</v>
      </c>
      <c r="N2438" t="s">
        <v>25361</v>
      </c>
      <c r="O2438" t="str">
        <f>VLOOKUP(E2438,usvi_genera_relabel!A$2:B$12642,2)</f>
        <v>ASV_00609: Bacteroidia; Actibacter</v>
      </c>
    </row>
    <row r="2439" spans="1:15" x14ac:dyDescent="0.2">
      <c r="A2439" t="s">
        <v>12</v>
      </c>
      <c r="B2439" t="s">
        <v>25362</v>
      </c>
      <c r="C2439" t="s">
        <v>13</v>
      </c>
      <c r="D2439" t="s">
        <v>13</v>
      </c>
      <c r="E2439" t="s">
        <v>1379</v>
      </c>
      <c r="F2439" t="s">
        <v>44</v>
      </c>
      <c r="G2439">
        <v>0.55184906952759305</v>
      </c>
      <c r="H2439" t="s">
        <v>25363</v>
      </c>
      <c r="I2439" s="1">
        <v>6.0890534319027696E-7</v>
      </c>
      <c r="J2439" s="1">
        <v>6.0890534319027696E-7</v>
      </c>
      <c r="K2439" s="1">
        <v>6.0890534319027696E-7</v>
      </c>
      <c r="L2439" s="1">
        <v>1.9821603225043399E-4</v>
      </c>
      <c r="M2439" s="1">
        <v>1.9821603225043399E-4</v>
      </c>
      <c r="N2439">
        <v>0.55184906952759305</v>
      </c>
      <c r="O2439" t="str">
        <f>VLOOKUP(E2439,usvi_genera_relabel!A$2:B$12642,2)</f>
        <v>ASV_00609: Bacteroidia; Actibacter</v>
      </c>
    </row>
    <row r="2440" spans="1:15" x14ac:dyDescent="0.2">
      <c r="A2440" t="s">
        <v>12</v>
      </c>
      <c r="B2440" t="s">
        <v>25362</v>
      </c>
      <c r="C2440" t="s">
        <v>13</v>
      </c>
      <c r="D2440" t="s">
        <v>13</v>
      </c>
      <c r="E2440" t="s">
        <v>1379</v>
      </c>
      <c r="F2440" t="s">
        <v>159</v>
      </c>
      <c r="G2440">
        <v>0.565075592564802</v>
      </c>
      <c r="H2440" t="s">
        <v>25363</v>
      </c>
      <c r="I2440" s="1">
        <v>2.8403737765580701E-7</v>
      </c>
      <c r="J2440" s="1">
        <v>2.8403737765580701E-7</v>
      </c>
      <c r="K2440" s="1">
        <v>2.8403737765580701E-7</v>
      </c>
      <c r="L2440" s="1">
        <v>1.0070234170214E-4</v>
      </c>
      <c r="M2440" s="1">
        <v>1.0070234170214E-4</v>
      </c>
      <c r="N2440">
        <v>0.565075592564802</v>
      </c>
      <c r="O2440" t="str">
        <f>VLOOKUP(E2440,usvi_genera_relabel!A$2:B$12642,2)</f>
        <v>ASV_00609: Bacteroidia; Actibacter</v>
      </c>
    </row>
    <row r="2441" spans="1:15" x14ac:dyDescent="0.2">
      <c r="A2441" t="s">
        <v>12</v>
      </c>
      <c r="B2441" t="s">
        <v>25362</v>
      </c>
      <c r="C2441" t="s">
        <v>13</v>
      </c>
      <c r="D2441" t="s">
        <v>13</v>
      </c>
      <c r="E2441" t="s">
        <v>1379</v>
      </c>
      <c r="F2441" t="s">
        <v>122</v>
      </c>
      <c r="G2441">
        <v>0.51288398547996805</v>
      </c>
      <c r="H2441" t="s">
        <v>25363</v>
      </c>
      <c r="I2441" s="1">
        <v>1.25240807399124E-5</v>
      </c>
      <c r="J2441" s="1">
        <v>1.25240807399124E-5</v>
      </c>
      <c r="K2441" s="1">
        <v>1.25240807399124E-5</v>
      </c>
      <c r="L2441">
        <v>2.5064040682398901E-3</v>
      </c>
      <c r="M2441">
        <v>2.5064040682398901E-3</v>
      </c>
      <c r="N2441">
        <v>0.51288398547996805</v>
      </c>
      <c r="O2441" t="str">
        <f>VLOOKUP(E2441,usvi_genera_relabel!A$2:B$12642,2)</f>
        <v>ASV_00609: Bacteroidia; Actibacter</v>
      </c>
    </row>
    <row r="2442" spans="1:15" x14ac:dyDescent="0.2">
      <c r="A2442" t="s">
        <v>12</v>
      </c>
      <c r="B2442" t="s">
        <v>25362</v>
      </c>
      <c r="C2442" t="s">
        <v>13</v>
      </c>
      <c r="D2442" t="s">
        <v>13</v>
      </c>
      <c r="E2442" t="s">
        <v>1379</v>
      </c>
      <c r="F2442" t="s">
        <v>50</v>
      </c>
      <c r="G2442">
        <v>0.45931039413937702</v>
      </c>
      <c r="H2442" t="s">
        <v>25363</v>
      </c>
      <c r="I2442" s="1">
        <v>5.5993215676304003E-5</v>
      </c>
      <c r="J2442" s="1">
        <v>5.5993215676304003E-5</v>
      </c>
      <c r="K2442" s="1">
        <v>5.5993215676304003E-5</v>
      </c>
      <c r="L2442">
        <v>8.4010855845373204E-3</v>
      </c>
      <c r="M2442">
        <v>8.4010855845373204E-3</v>
      </c>
      <c r="N2442" t="s">
        <v>25361</v>
      </c>
      <c r="O2442" t="str">
        <f>VLOOKUP(E2442,usvi_genera_relabel!A$2:B$12642,2)</f>
        <v>ASV_00609: Bacteroidia; Actibacter</v>
      </c>
    </row>
    <row r="2443" spans="1:15" x14ac:dyDescent="0.2">
      <c r="A2443" t="s">
        <v>12</v>
      </c>
      <c r="B2443" t="s">
        <v>25362</v>
      </c>
      <c r="C2443" t="s">
        <v>13</v>
      </c>
      <c r="D2443" t="s">
        <v>13</v>
      </c>
      <c r="E2443" t="s">
        <v>1379</v>
      </c>
      <c r="F2443" t="s">
        <v>37</v>
      </c>
      <c r="G2443">
        <v>0.626979479248719</v>
      </c>
      <c r="H2443" t="s">
        <v>25363</v>
      </c>
      <c r="I2443" s="1">
        <v>4.9221882156705097E-9</v>
      </c>
      <c r="J2443" s="1">
        <v>4.9221882156705097E-9</v>
      </c>
      <c r="K2443" s="1">
        <v>4.9221882156705097E-9</v>
      </c>
      <c r="L2443" s="1">
        <v>2.8566059787217002E-6</v>
      </c>
      <c r="M2443" s="1">
        <v>2.8566059787217002E-6</v>
      </c>
      <c r="N2443">
        <v>0.626979479248719</v>
      </c>
      <c r="O2443" t="str">
        <f>VLOOKUP(E2443,usvi_genera_relabel!A$2:B$12642,2)</f>
        <v>ASV_00609: Bacteroidia; Actibacter</v>
      </c>
    </row>
    <row r="2444" spans="1:15" x14ac:dyDescent="0.2">
      <c r="A2444" t="s">
        <v>12</v>
      </c>
      <c r="B2444" t="s">
        <v>25362</v>
      </c>
      <c r="C2444" t="s">
        <v>13</v>
      </c>
      <c r="D2444" t="s">
        <v>13</v>
      </c>
      <c r="E2444" t="s">
        <v>1379</v>
      </c>
      <c r="F2444" t="s">
        <v>117</v>
      </c>
      <c r="G2444">
        <v>0.46478424825601999</v>
      </c>
      <c r="H2444" t="s">
        <v>25363</v>
      </c>
      <c r="I2444" s="1">
        <v>4.4379076282784502E-5</v>
      </c>
      <c r="J2444" s="1">
        <v>4.4379076282784502E-5</v>
      </c>
      <c r="K2444" s="1">
        <v>4.4379076282784502E-5</v>
      </c>
      <c r="L2444">
        <v>6.9683516457053497E-3</v>
      </c>
      <c r="M2444">
        <v>6.9683516457053497E-3</v>
      </c>
      <c r="N2444" t="s">
        <v>25361</v>
      </c>
      <c r="O2444" t="str">
        <f>VLOOKUP(E2444,usvi_genera_relabel!A$2:B$12642,2)</f>
        <v>ASV_00609: Bacteroidia; Actibacter</v>
      </c>
    </row>
    <row r="2445" spans="1:15" x14ac:dyDescent="0.2">
      <c r="A2445" t="s">
        <v>12</v>
      </c>
      <c r="B2445" t="s">
        <v>25362</v>
      </c>
      <c r="C2445" t="s">
        <v>13</v>
      </c>
      <c r="D2445" t="s">
        <v>13</v>
      </c>
      <c r="E2445" t="s">
        <v>1379</v>
      </c>
      <c r="F2445" t="s">
        <v>66</v>
      </c>
      <c r="G2445">
        <v>0.48961628173795502</v>
      </c>
      <c r="H2445" t="s">
        <v>25363</v>
      </c>
      <c r="I2445" s="1">
        <v>1.46875360283318E-5</v>
      </c>
      <c r="J2445" s="1">
        <v>1.46875360283318E-5</v>
      </c>
      <c r="K2445" s="1">
        <v>1.46875360283318E-5</v>
      </c>
      <c r="L2445">
        <v>2.8540117166634101E-3</v>
      </c>
      <c r="M2445">
        <v>2.8540117166634101E-3</v>
      </c>
      <c r="N2445" t="s">
        <v>25361</v>
      </c>
      <c r="O2445" t="str">
        <f>VLOOKUP(E2445,usvi_genera_relabel!A$2:B$12642,2)</f>
        <v>ASV_00609: Bacteroidia; Actibacter</v>
      </c>
    </row>
    <row r="2446" spans="1:15" x14ac:dyDescent="0.2">
      <c r="A2446" t="s">
        <v>12</v>
      </c>
      <c r="B2446" t="s">
        <v>25362</v>
      </c>
      <c r="C2446" t="s">
        <v>13</v>
      </c>
      <c r="D2446" t="s">
        <v>13</v>
      </c>
      <c r="E2446" t="s">
        <v>1379</v>
      </c>
      <c r="F2446" t="s">
        <v>45</v>
      </c>
      <c r="G2446">
        <v>0.542099501036578</v>
      </c>
      <c r="H2446" t="s">
        <v>25363</v>
      </c>
      <c r="I2446" s="1">
        <v>1.0463891794523301E-6</v>
      </c>
      <c r="J2446" s="1">
        <v>1.0463891794523301E-6</v>
      </c>
      <c r="K2446" s="1">
        <v>1.0463891794523301E-6</v>
      </c>
      <c r="L2446" s="1">
        <v>3.1375484604998503E-4</v>
      </c>
      <c r="M2446" s="1">
        <v>3.1375484604998503E-4</v>
      </c>
      <c r="N2446">
        <v>0.542099501036578</v>
      </c>
      <c r="O2446" t="str">
        <f>VLOOKUP(E2446,usvi_genera_relabel!A$2:B$12642,2)</f>
        <v>ASV_00609: Bacteroidia; Actibacter</v>
      </c>
    </row>
    <row r="2447" spans="1:15" x14ac:dyDescent="0.2">
      <c r="A2447" t="s">
        <v>12</v>
      </c>
      <c r="B2447" t="s">
        <v>25362</v>
      </c>
      <c r="C2447" t="s">
        <v>13</v>
      </c>
      <c r="D2447" t="s">
        <v>13</v>
      </c>
      <c r="E2447" t="s">
        <v>1379</v>
      </c>
      <c r="F2447" t="s">
        <v>30</v>
      </c>
      <c r="G2447">
        <v>0.55736990951648202</v>
      </c>
      <c r="H2447" t="s">
        <v>25363</v>
      </c>
      <c r="I2447" s="1">
        <v>4.4468810027936299E-7</v>
      </c>
      <c r="J2447" s="1">
        <v>4.4468810027936299E-7</v>
      </c>
      <c r="K2447" s="1">
        <v>4.4468810027936299E-7</v>
      </c>
      <c r="L2447" s="1">
        <v>1.5006229955013401E-4</v>
      </c>
      <c r="M2447" s="1">
        <v>1.5006229955013401E-4</v>
      </c>
      <c r="N2447">
        <v>0.55736990951648202</v>
      </c>
      <c r="O2447" t="str">
        <f>VLOOKUP(E2447,usvi_genera_relabel!A$2:B$12642,2)</f>
        <v>ASV_00609: Bacteroidia; Actibacter</v>
      </c>
    </row>
    <row r="2448" spans="1:15" x14ac:dyDescent="0.2">
      <c r="A2448" t="s">
        <v>12</v>
      </c>
      <c r="B2448" t="s">
        <v>25362</v>
      </c>
      <c r="C2448" t="s">
        <v>13</v>
      </c>
      <c r="D2448" t="s">
        <v>13</v>
      </c>
      <c r="E2448" t="s">
        <v>849</v>
      </c>
      <c r="F2448" t="s">
        <v>159</v>
      </c>
      <c r="G2448">
        <v>0.465403210236774</v>
      </c>
      <c r="H2448" t="s">
        <v>25363</v>
      </c>
      <c r="I2448" s="1">
        <v>4.3216934935081598E-5</v>
      </c>
      <c r="J2448" s="1">
        <v>4.3216934935081598E-5</v>
      </c>
      <c r="K2448" s="1">
        <v>4.3216934935081598E-5</v>
      </c>
      <c r="L2448">
        <v>6.8255730266160303E-3</v>
      </c>
      <c r="M2448">
        <v>6.8255730266160303E-3</v>
      </c>
      <c r="N2448" t="s">
        <v>25361</v>
      </c>
      <c r="O2448" t="str">
        <f>VLOOKUP(E2448,usvi_genera_relabel!A$2:B$12642,2)</f>
        <v>ASV_00614: Polyangia; Sandaracinaceae</v>
      </c>
    </row>
    <row r="2449" spans="1:15" x14ac:dyDescent="0.2">
      <c r="A2449" t="s">
        <v>12</v>
      </c>
      <c r="B2449" t="s">
        <v>25362</v>
      </c>
      <c r="C2449" t="s">
        <v>13</v>
      </c>
      <c r="D2449" t="s">
        <v>13</v>
      </c>
      <c r="E2449" t="s">
        <v>849</v>
      </c>
      <c r="F2449" t="s">
        <v>37</v>
      </c>
      <c r="G2449">
        <v>0.51127863879217605</v>
      </c>
      <c r="H2449" t="s">
        <v>25363</v>
      </c>
      <c r="I2449" s="1">
        <v>5.2049981752246102E-6</v>
      </c>
      <c r="J2449" s="1">
        <v>5.2049981752246102E-6</v>
      </c>
      <c r="K2449" s="1">
        <v>5.2049981752246102E-6</v>
      </c>
      <c r="L2449">
        <v>1.2027663079665399E-3</v>
      </c>
      <c r="M2449">
        <v>1.2027663079665399E-3</v>
      </c>
      <c r="N2449">
        <v>0.51127863879217605</v>
      </c>
      <c r="O2449" t="str">
        <f>VLOOKUP(E2449,usvi_genera_relabel!A$2:B$12642,2)</f>
        <v>ASV_00614: Polyangia; Sandaracinaceae</v>
      </c>
    </row>
    <row r="2450" spans="1:15" x14ac:dyDescent="0.2">
      <c r="A2450" t="s">
        <v>12</v>
      </c>
      <c r="B2450" t="s">
        <v>25362</v>
      </c>
      <c r="C2450" t="s">
        <v>13</v>
      </c>
      <c r="D2450" t="s">
        <v>13</v>
      </c>
      <c r="E2450" t="s">
        <v>979</v>
      </c>
      <c r="F2450" t="s">
        <v>157</v>
      </c>
      <c r="G2450">
        <v>0.55523817930812602</v>
      </c>
      <c r="H2450" t="s">
        <v>25363</v>
      </c>
      <c r="I2450" s="1">
        <v>5.0240127671101102E-7</v>
      </c>
      <c r="J2450" s="1">
        <v>5.0240127671101102E-7</v>
      </c>
      <c r="K2450" s="1">
        <v>5.0240127671101102E-7</v>
      </c>
      <c r="L2450" s="1">
        <v>1.6723127122956799E-4</v>
      </c>
      <c r="M2450" s="1">
        <v>1.6723127122956799E-4</v>
      </c>
      <c r="N2450">
        <v>0.55523817930812602</v>
      </c>
      <c r="O2450" t="str">
        <f>VLOOKUP(E2450,usvi_genera_relabel!A$2:B$12642,2)</f>
        <v>ASV_00624: Bacteria</v>
      </c>
    </row>
    <row r="2451" spans="1:15" x14ac:dyDescent="0.2">
      <c r="A2451" t="s">
        <v>12</v>
      </c>
      <c r="B2451" t="s">
        <v>25362</v>
      </c>
      <c r="C2451" t="s">
        <v>13</v>
      </c>
      <c r="D2451" t="s">
        <v>13</v>
      </c>
      <c r="E2451" t="s">
        <v>979</v>
      </c>
      <c r="F2451" t="s">
        <v>31</v>
      </c>
      <c r="G2451">
        <v>0.532072449678759</v>
      </c>
      <c r="H2451" t="s">
        <v>25363</v>
      </c>
      <c r="I2451" s="1">
        <v>1.7944638449445E-6</v>
      </c>
      <c r="J2451" s="1">
        <v>1.7944638449445E-6</v>
      </c>
      <c r="K2451" s="1">
        <v>1.7944638449445E-6</v>
      </c>
      <c r="L2451" s="1">
        <v>4.9276694715947797E-4</v>
      </c>
      <c r="M2451" s="1">
        <v>4.9276694715947797E-4</v>
      </c>
      <c r="N2451">
        <v>0.532072449678759</v>
      </c>
      <c r="O2451" t="str">
        <f>VLOOKUP(E2451,usvi_genera_relabel!A$2:B$12642,2)</f>
        <v>ASV_00624: Bacteria</v>
      </c>
    </row>
    <row r="2452" spans="1:15" x14ac:dyDescent="0.2">
      <c r="A2452" t="s">
        <v>12</v>
      </c>
      <c r="B2452" t="s">
        <v>25362</v>
      </c>
      <c r="C2452" t="s">
        <v>13</v>
      </c>
      <c r="D2452" t="s">
        <v>13</v>
      </c>
      <c r="E2452" t="s">
        <v>979</v>
      </c>
      <c r="F2452" t="s">
        <v>44</v>
      </c>
      <c r="G2452">
        <v>0.63004511473603297</v>
      </c>
      <c r="H2452" t="s">
        <v>25363</v>
      </c>
      <c r="I2452" s="1">
        <v>3.9331101598611203E-9</v>
      </c>
      <c r="J2452" s="1">
        <v>3.9331101598611203E-9</v>
      </c>
      <c r="K2452" s="1">
        <v>3.9331101598611203E-9</v>
      </c>
      <c r="L2452" s="1">
        <v>2.33450812108767E-6</v>
      </c>
      <c r="M2452" s="1">
        <v>2.33450812108767E-6</v>
      </c>
      <c r="N2452">
        <v>0.63004511473603297</v>
      </c>
      <c r="O2452" t="str">
        <f>VLOOKUP(E2452,usvi_genera_relabel!A$2:B$12642,2)</f>
        <v>ASV_00624: Bacteria</v>
      </c>
    </row>
    <row r="2453" spans="1:15" x14ac:dyDescent="0.2">
      <c r="A2453" t="s">
        <v>12</v>
      </c>
      <c r="B2453" t="s">
        <v>25362</v>
      </c>
      <c r="C2453" t="s">
        <v>13</v>
      </c>
      <c r="D2453" t="s">
        <v>13</v>
      </c>
      <c r="E2453" t="s">
        <v>979</v>
      </c>
      <c r="F2453" t="s">
        <v>159</v>
      </c>
      <c r="G2453">
        <v>0.64937976141895704</v>
      </c>
      <c r="H2453" t="s">
        <v>25363</v>
      </c>
      <c r="I2453" s="1">
        <v>9.0126786206026797E-10</v>
      </c>
      <c r="J2453" s="1">
        <v>9.0126786206026797E-10</v>
      </c>
      <c r="K2453" s="1">
        <v>9.0126786206026797E-10</v>
      </c>
      <c r="L2453" s="1">
        <v>6.1103299822297201E-7</v>
      </c>
      <c r="M2453" s="1">
        <v>6.1103299822297201E-7</v>
      </c>
      <c r="N2453">
        <v>0.64937976141895704</v>
      </c>
      <c r="O2453" t="str">
        <f>VLOOKUP(E2453,usvi_genera_relabel!A$2:B$12642,2)</f>
        <v>ASV_00624: Bacteria</v>
      </c>
    </row>
    <row r="2454" spans="1:15" x14ac:dyDescent="0.2">
      <c r="A2454" t="s">
        <v>12</v>
      </c>
      <c r="B2454" t="s">
        <v>25362</v>
      </c>
      <c r="C2454" t="s">
        <v>13</v>
      </c>
      <c r="D2454" t="s">
        <v>13</v>
      </c>
      <c r="E2454" t="s">
        <v>979</v>
      </c>
      <c r="F2454" t="s">
        <v>68</v>
      </c>
      <c r="G2454">
        <v>0.50023637443375801</v>
      </c>
      <c r="H2454" t="s">
        <v>25363</v>
      </c>
      <c r="I2454" s="1">
        <v>8.9106359808905598E-6</v>
      </c>
      <c r="J2454" s="1">
        <v>8.9106359808905598E-6</v>
      </c>
      <c r="K2454" s="1">
        <v>8.9106359808905598E-6</v>
      </c>
      <c r="L2454">
        <v>1.89003014546066E-3</v>
      </c>
      <c r="M2454">
        <v>1.89003014546066E-3</v>
      </c>
      <c r="N2454">
        <v>0.50023637443375801</v>
      </c>
      <c r="O2454" t="str">
        <f>VLOOKUP(E2454,usvi_genera_relabel!A$2:B$12642,2)</f>
        <v>ASV_00624: Bacteria</v>
      </c>
    </row>
    <row r="2455" spans="1:15" x14ac:dyDescent="0.2">
      <c r="A2455" t="s">
        <v>12</v>
      </c>
      <c r="B2455" t="s">
        <v>25362</v>
      </c>
      <c r="C2455" t="s">
        <v>13</v>
      </c>
      <c r="D2455" t="s">
        <v>13</v>
      </c>
      <c r="E2455" t="s">
        <v>979</v>
      </c>
      <c r="F2455" t="s">
        <v>122</v>
      </c>
      <c r="G2455">
        <v>0.566868370077104</v>
      </c>
      <c r="H2455" t="s">
        <v>25363</v>
      </c>
      <c r="I2455" s="1">
        <v>8.53044184349792E-7</v>
      </c>
      <c r="J2455" s="1">
        <v>8.53044184349792E-7</v>
      </c>
      <c r="K2455" s="1">
        <v>8.53044184349792E-7</v>
      </c>
      <c r="L2455" s="1">
        <v>2.6313015409239502E-4</v>
      </c>
      <c r="M2455" s="1">
        <v>2.6313015409239502E-4</v>
      </c>
      <c r="N2455">
        <v>0.566868370077104</v>
      </c>
      <c r="O2455" t="str">
        <f>VLOOKUP(E2455,usvi_genera_relabel!A$2:B$12642,2)</f>
        <v>ASV_00624: Bacteria</v>
      </c>
    </row>
    <row r="2456" spans="1:15" x14ac:dyDescent="0.2">
      <c r="A2456" t="s">
        <v>12</v>
      </c>
      <c r="B2456" t="s">
        <v>25362</v>
      </c>
      <c r="C2456" t="s">
        <v>13</v>
      </c>
      <c r="D2456" t="s">
        <v>13</v>
      </c>
      <c r="E2456" t="s">
        <v>979</v>
      </c>
      <c r="F2456" t="s">
        <v>48</v>
      </c>
      <c r="G2456">
        <v>0.45948350964089701</v>
      </c>
      <c r="H2456" t="s">
        <v>25363</v>
      </c>
      <c r="I2456" s="1">
        <v>5.5586428429407002E-5</v>
      </c>
      <c r="J2456" s="1">
        <v>5.5586428429407002E-5</v>
      </c>
      <c r="K2456" s="1">
        <v>5.5586428429407002E-5</v>
      </c>
      <c r="L2456">
        <v>8.35125551173844E-3</v>
      </c>
      <c r="M2456">
        <v>8.35125551173844E-3</v>
      </c>
      <c r="N2456" t="s">
        <v>25361</v>
      </c>
      <c r="O2456" t="str">
        <f>VLOOKUP(E2456,usvi_genera_relabel!A$2:B$12642,2)</f>
        <v>ASV_00624: Bacteria</v>
      </c>
    </row>
    <row r="2457" spans="1:15" x14ac:dyDescent="0.2">
      <c r="A2457" t="s">
        <v>12</v>
      </c>
      <c r="B2457" t="s">
        <v>25362</v>
      </c>
      <c r="C2457" t="s">
        <v>13</v>
      </c>
      <c r="D2457" t="s">
        <v>13</v>
      </c>
      <c r="E2457" t="s">
        <v>979</v>
      </c>
      <c r="F2457" t="s">
        <v>50</v>
      </c>
      <c r="G2457">
        <v>0.52149776458682295</v>
      </c>
      <c r="H2457" t="s">
        <v>25363</v>
      </c>
      <c r="I2457" s="1">
        <v>3.11138329758795E-6</v>
      </c>
      <c r="J2457" s="1">
        <v>3.11138329758795E-6</v>
      </c>
      <c r="K2457" s="1">
        <v>3.11138329758795E-6</v>
      </c>
      <c r="L2457" s="1">
        <v>7.8311155310631299E-4</v>
      </c>
      <c r="M2457" s="1">
        <v>7.8311155310631299E-4</v>
      </c>
      <c r="N2457">
        <v>0.52149776458682295</v>
      </c>
      <c r="O2457" t="str">
        <f>VLOOKUP(E2457,usvi_genera_relabel!A$2:B$12642,2)</f>
        <v>ASV_00624: Bacteria</v>
      </c>
    </row>
    <row r="2458" spans="1:15" x14ac:dyDescent="0.2">
      <c r="A2458" t="s">
        <v>12</v>
      </c>
      <c r="B2458" t="s">
        <v>25362</v>
      </c>
      <c r="C2458" t="s">
        <v>13</v>
      </c>
      <c r="D2458" t="s">
        <v>13</v>
      </c>
      <c r="E2458" t="s">
        <v>979</v>
      </c>
      <c r="F2458" t="s">
        <v>37</v>
      </c>
      <c r="G2458">
        <v>0.69179052175589295</v>
      </c>
      <c r="H2458" t="s">
        <v>25363</v>
      </c>
      <c r="I2458" s="1">
        <v>2.38604193536191E-11</v>
      </c>
      <c r="J2458" s="1">
        <v>2.38604193536191E-11</v>
      </c>
      <c r="K2458" s="1">
        <v>2.38604193536191E-11</v>
      </c>
      <c r="L2458" s="1">
        <v>2.4482604023946202E-8</v>
      </c>
      <c r="M2458" s="1">
        <v>2.4482604023946202E-8</v>
      </c>
      <c r="N2458">
        <v>0.69179052175589295</v>
      </c>
      <c r="O2458" t="str">
        <f>VLOOKUP(E2458,usvi_genera_relabel!A$2:B$12642,2)</f>
        <v>ASV_00624: Bacteria</v>
      </c>
    </row>
    <row r="2459" spans="1:15" x14ac:dyDescent="0.2">
      <c r="A2459" t="s">
        <v>12</v>
      </c>
      <c r="B2459" t="s">
        <v>25362</v>
      </c>
      <c r="C2459" t="s">
        <v>13</v>
      </c>
      <c r="D2459" t="s">
        <v>13</v>
      </c>
      <c r="E2459" t="s">
        <v>979</v>
      </c>
      <c r="F2459" t="s">
        <v>117</v>
      </c>
      <c r="G2459">
        <v>0.60024780293036795</v>
      </c>
      <c r="H2459" t="s">
        <v>25363</v>
      </c>
      <c r="I2459" s="1">
        <v>3.1520011565954997E-8</v>
      </c>
      <c r="J2459" s="1">
        <v>3.1520011565954997E-8</v>
      </c>
      <c r="K2459" s="1">
        <v>3.1520011565954997E-8</v>
      </c>
      <c r="L2459" s="1">
        <v>1.47149021913774E-5</v>
      </c>
      <c r="M2459" s="1">
        <v>1.47149021913774E-5</v>
      </c>
      <c r="N2459">
        <v>0.60024780293036795</v>
      </c>
      <c r="O2459" t="str">
        <f>VLOOKUP(E2459,usvi_genera_relabel!A$2:B$12642,2)</f>
        <v>ASV_00624: Bacteria</v>
      </c>
    </row>
    <row r="2460" spans="1:15" x14ac:dyDescent="0.2">
      <c r="A2460" t="s">
        <v>12</v>
      </c>
      <c r="B2460" t="s">
        <v>25362</v>
      </c>
      <c r="C2460" t="s">
        <v>13</v>
      </c>
      <c r="D2460" t="s">
        <v>13</v>
      </c>
      <c r="E2460" t="s">
        <v>979</v>
      </c>
      <c r="F2460" t="s">
        <v>66</v>
      </c>
      <c r="G2460">
        <v>0.45878898583189298</v>
      </c>
      <c r="H2460" t="s">
        <v>25363</v>
      </c>
      <c r="I2460" s="1">
        <v>5.7235141638229001E-5</v>
      </c>
      <c r="J2460" s="1">
        <v>5.7235141638229001E-5</v>
      </c>
      <c r="K2460" s="1">
        <v>5.7235141638229001E-5</v>
      </c>
      <c r="L2460">
        <v>8.5595345650435403E-3</v>
      </c>
      <c r="M2460">
        <v>8.5595345650435403E-3</v>
      </c>
      <c r="N2460" t="s">
        <v>25361</v>
      </c>
      <c r="O2460" t="str">
        <f>VLOOKUP(E2460,usvi_genera_relabel!A$2:B$12642,2)</f>
        <v>ASV_00624: Bacteria</v>
      </c>
    </row>
    <row r="2461" spans="1:15" x14ac:dyDescent="0.2">
      <c r="A2461" t="s">
        <v>12</v>
      </c>
      <c r="B2461" t="s">
        <v>25362</v>
      </c>
      <c r="C2461" t="s">
        <v>13</v>
      </c>
      <c r="D2461" t="s">
        <v>13</v>
      </c>
      <c r="E2461" t="s">
        <v>979</v>
      </c>
      <c r="F2461" t="s">
        <v>45</v>
      </c>
      <c r="G2461">
        <v>0.67451704250614297</v>
      </c>
      <c r="H2461" t="s">
        <v>25363</v>
      </c>
      <c r="I2461" s="1">
        <v>1.12541925698651E-10</v>
      </c>
      <c r="J2461" s="1">
        <v>1.12541925698651E-10</v>
      </c>
      <c r="K2461" s="1">
        <v>1.12541925698651E-10</v>
      </c>
      <c r="L2461" s="1">
        <v>9.5386798006215502E-8</v>
      </c>
      <c r="M2461" s="1">
        <v>9.5386798006215502E-8</v>
      </c>
      <c r="N2461">
        <v>0.67451704250614297</v>
      </c>
      <c r="O2461" t="str">
        <f>VLOOKUP(E2461,usvi_genera_relabel!A$2:B$12642,2)</f>
        <v>ASV_00624: Bacteria</v>
      </c>
    </row>
    <row r="2462" spans="1:15" x14ac:dyDescent="0.2">
      <c r="A2462" t="s">
        <v>12</v>
      </c>
      <c r="B2462" t="s">
        <v>25362</v>
      </c>
      <c r="C2462" t="s">
        <v>13</v>
      </c>
      <c r="D2462" t="s">
        <v>13</v>
      </c>
      <c r="E2462" t="s">
        <v>979</v>
      </c>
      <c r="F2462" t="s">
        <v>30</v>
      </c>
      <c r="G2462">
        <v>0.63481716542370703</v>
      </c>
      <c r="H2462" t="s">
        <v>25363</v>
      </c>
      <c r="I2462" s="1">
        <v>2.7602222015317901E-9</v>
      </c>
      <c r="J2462" s="1">
        <v>2.7602222015317901E-9</v>
      </c>
      <c r="K2462" s="1">
        <v>2.7602222015317901E-9</v>
      </c>
      <c r="L2462" s="1">
        <v>1.68693748687777E-6</v>
      </c>
      <c r="M2462" s="1">
        <v>1.68693748687777E-6</v>
      </c>
      <c r="N2462">
        <v>0.63481716542370703</v>
      </c>
      <c r="O2462" t="str">
        <f>VLOOKUP(E2462,usvi_genera_relabel!A$2:B$12642,2)</f>
        <v>ASV_00624: Bacteria</v>
      </c>
    </row>
    <row r="2463" spans="1:15" x14ac:dyDescent="0.2">
      <c r="A2463" t="s">
        <v>12</v>
      </c>
      <c r="B2463" t="s">
        <v>25362</v>
      </c>
      <c r="C2463" t="s">
        <v>13</v>
      </c>
      <c r="D2463" t="s">
        <v>13</v>
      </c>
      <c r="E2463" t="s">
        <v>181</v>
      </c>
      <c r="F2463" t="s">
        <v>157</v>
      </c>
      <c r="G2463">
        <v>0.49911095339446798</v>
      </c>
      <c r="H2463" t="s">
        <v>25363</v>
      </c>
      <c r="I2463" s="1">
        <v>9.4027068856190507E-6</v>
      </c>
      <c r="J2463" s="1">
        <v>9.4027068856190507E-6</v>
      </c>
      <c r="K2463" s="1">
        <v>9.4027068856190507E-6</v>
      </c>
      <c r="L2463">
        <v>1.9693262733877998E-3</v>
      </c>
      <c r="M2463">
        <v>1.9693262733877998E-3</v>
      </c>
      <c r="N2463" t="s">
        <v>25361</v>
      </c>
      <c r="O2463" t="str">
        <f>VLOOKUP(E2463,usvi_genera_relabel!A$2:B$12642,2)</f>
        <v>ASV_00626: Gammaproteobacteria; Methylophaga</v>
      </c>
    </row>
    <row r="2464" spans="1:15" x14ac:dyDescent="0.2">
      <c r="A2464" t="s">
        <v>12</v>
      </c>
      <c r="B2464" t="s">
        <v>25362</v>
      </c>
      <c r="C2464" t="s">
        <v>13</v>
      </c>
      <c r="D2464" t="s">
        <v>13</v>
      </c>
      <c r="E2464" t="s">
        <v>181</v>
      </c>
      <c r="F2464" t="s">
        <v>31</v>
      </c>
      <c r="G2464">
        <v>0.50624572669845802</v>
      </c>
      <c r="H2464" t="s">
        <v>25363</v>
      </c>
      <c r="I2464" s="1">
        <v>6.6657640883132903E-6</v>
      </c>
      <c r="J2464" s="1">
        <v>6.6657640883132903E-6</v>
      </c>
      <c r="K2464" s="1">
        <v>6.6657640883132903E-6</v>
      </c>
      <c r="L2464">
        <v>1.4804539125345001E-3</v>
      </c>
      <c r="M2464">
        <v>1.4804539125345001E-3</v>
      </c>
      <c r="N2464">
        <v>0.50624572669845802</v>
      </c>
      <c r="O2464" t="str">
        <f>VLOOKUP(E2464,usvi_genera_relabel!A$2:B$12642,2)</f>
        <v>ASV_00626: Gammaproteobacteria; Methylophaga</v>
      </c>
    </row>
    <row r="2465" spans="1:15" x14ac:dyDescent="0.2">
      <c r="A2465" t="s">
        <v>12</v>
      </c>
      <c r="B2465" t="s">
        <v>25362</v>
      </c>
      <c r="C2465" t="s">
        <v>13</v>
      </c>
      <c r="D2465" t="s">
        <v>13</v>
      </c>
      <c r="E2465" t="s">
        <v>181</v>
      </c>
      <c r="F2465" t="s">
        <v>15</v>
      </c>
      <c r="G2465">
        <v>0.45036081245675003</v>
      </c>
      <c r="H2465" t="s">
        <v>25363</v>
      </c>
      <c r="I2465" s="1">
        <v>8.1197922538596E-5</v>
      </c>
      <c r="J2465" s="1">
        <v>8.1197922538596E-5</v>
      </c>
      <c r="K2465" s="1">
        <v>8.1197922538596E-5</v>
      </c>
      <c r="L2465">
        <v>1.14580981910195E-2</v>
      </c>
      <c r="M2465">
        <v>1.14580981910195E-2</v>
      </c>
      <c r="N2465" t="s">
        <v>25361</v>
      </c>
      <c r="O2465" t="str">
        <f>VLOOKUP(E2465,usvi_genera_relabel!A$2:B$12642,2)</f>
        <v>ASV_00626: Gammaproteobacteria; Methylophaga</v>
      </c>
    </row>
    <row r="2466" spans="1:15" x14ac:dyDescent="0.2">
      <c r="A2466" t="s">
        <v>12</v>
      </c>
      <c r="B2466" t="s">
        <v>25362</v>
      </c>
      <c r="C2466" t="s">
        <v>13</v>
      </c>
      <c r="D2466" t="s">
        <v>13</v>
      </c>
      <c r="E2466" t="s">
        <v>181</v>
      </c>
      <c r="F2466" t="s">
        <v>44</v>
      </c>
      <c r="G2466">
        <v>0.61804041501916895</v>
      </c>
      <c r="H2466" t="s">
        <v>25363</v>
      </c>
      <c r="I2466" s="1">
        <v>9.3380674382758197E-9</v>
      </c>
      <c r="J2466" s="1">
        <v>9.3380674382758197E-9</v>
      </c>
      <c r="K2466" s="1">
        <v>9.3380674382758197E-9</v>
      </c>
      <c r="L2466" s="1">
        <v>5.0418866518319904E-6</v>
      </c>
      <c r="M2466" s="1">
        <v>5.0418866518319904E-6</v>
      </c>
      <c r="N2466">
        <v>0.61804041501916895</v>
      </c>
      <c r="O2466" t="str">
        <f>VLOOKUP(E2466,usvi_genera_relabel!A$2:B$12642,2)</f>
        <v>ASV_00626: Gammaproteobacteria; Methylophaga</v>
      </c>
    </row>
    <row r="2467" spans="1:15" x14ac:dyDescent="0.2">
      <c r="A2467" t="s">
        <v>12</v>
      </c>
      <c r="B2467" t="s">
        <v>25362</v>
      </c>
      <c r="C2467" t="s">
        <v>13</v>
      </c>
      <c r="D2467" t="s">
        <v>13</v>
      </c>
      <c r="E2467" t="s">
        <v>181</v>
      </c>
      <c r="F2467" t="s">
        <v>159</v>
      </c>
      <c r="G2467">
        <v>0.57664878592110702</v>
      </c>
      <c r="H2467" t="s">
        <v>25363</v>
      </c>
      <c r="I2467" s="1">
        <v>1.4175298681977401E-7</v>
      </c>
      <c r="J2467" s="1">
        <v>1.4175298681977401E-7</v>
      </c>
      <c r="K2467" s="1">
        <v>1.4175298681977401E-7</v>
      </c>
      <c r="L2467" s="1">
        <v>5.5021242622337098E-5</v>
      </c>
      <c r="M2467" s="1">
        <v>5.5021242622337098E-5</v>
      </c>
      <c r="N2467">
        <v>0.57664878592110702</v>
      </c>
      <c r="O2467" t="str">
        <f>VLOOKUP(E2467,usvi_genera_relabel!A$2:B$12642,2)</f>
        <v>ASV_00626: Gammaproteobacteria; Methylophaga</v>
      </c>
    </row>
    <row r="2468" spans="1:15" x14ac:dyDescent="0.2">
      <c r="A2468" t="s">
        <v>12</v>
      </c>
      <c r="B2468" t="s">
        <v>25362</v>
      </c>
      <c r="C2468" t="s">
        <v>13</v>
      </c>
      <c r="D2468" t="s">
        <v>13</v>
      </c>
      <c r="E2468" t="s">
        <v>181</v>
      </c>
      <c r="F2468" t="s">
        <v>122</v>
      </c>
      <c r="G2468">
        <v>0.52754569302556498</v>
      </c>
      <c r="H2468" t="s">
        <v>25363</v>
      </c>
      <c r="I2468" s="1">
        <v>6.3173050653546304E-6</v>
      </c>
      <c r="J2468" s="1">
        <v>6.3173050653546304E-6</v>
      </c>
      <c r="K2468" s="1">
        <v>6.3173050653546304E-6</v>
      </c>
      <c r="L2468">
        <v>1.41753879806416E-3</v>
      </c>
      <c r="M2468">
        <v>1.41753879806416E-3</v>
      </c>
      <c r="N2468">
        <v>0.52754569302556498</v>
      </c>
      <c r="O2468" t="str">
        <f>VLOOKUP(E2468,usvi_genera_relabel!A$2:B$12642,2)</f>
        <v>ASV_00626: Gammaproteobacteria; Methylophaga</v>
      </c>
    </row>
    <row r="2469" spans="1:15" x14ac:dyDescent="0.2">
      <c r="A2469" t="s">
        <v>12</v>
      </c>
      <c r="B2469" t="s">
        <v>25362</v>
      </c>
      <c r="C2469" t="s">
        <v>13</v>
      </c>
      <c r="D2469" t="s">
        <v>13</v>
      </c>
      <c r="E2469" t="s">
        <v>181</v>
      </c>
      <c r="F2469" t="s">
        <v>48</v>
      </c>
      <c r="G2469">
        <v>0.50192011500893097</v>
      </c>
      <c r="H2469" t="s">
        <v>25363</v>
      </c>
      <c r="I2469" s="1">
        <v>8.2191870689008095E-6</v>
      </c>
      <c r="J2469" s="1">
        <v>8.2191870689008095E-6</v>
      </c>
      <c r="K2469" s="1">
        <v>8.2191870689008095E-6</v>
      </c>
      <c r="L2469">
        <v>1.7692517678015299E-3</v>
      </c>
      <c r="M2469">
        <v>1.7692517678015299E-3</v>
      </c>
      <c r="N2469">
        <v>0.50192011500893097</v>
      </c>
      <c r="O2469" t="str">
        <f>VLOOKUP(E2469,usvi_genera_relabel!A$2:B$12642,2)</f>
        <v>ASV_00626: Gammaproteobacteria; Methylophaga</v>
      </c>
    </row>
    <row r="2470" spans="1:15" x14ac:dyDescent="0.2">
      <c r="A2470" t="s">
        <v>12</v>
      </c>
      <c r="B2470" t="s">
        <v>25362</v>
      </c>
      <c r="C2470" t="s">
        <v>13</v>
      </c>
      <c r="D2470" t="s">
        <v>13</v>
      </c>
      <c r="E2470" t="s">
        <v>181</v>
      </c>
      <c r="F2470" t="s">
        <v>50</v>
      </c>
      <c r="G2470">
        <v>0.49137954399536998</v>
      </c>
      <c r="H2470" t="s">
        <v>25363</v>
      </c>
      <c r="I2470" s="1">
        <v>1.35335616530719E-5</v>
      </c>
      <c r="J2470" s="1">
        <v>1.35335616530719E-5</v>
      </c>
      <c r="K2470" s="1">
        <v>1.35335616530719E-5</v>
      </c>
      <c r="L2470">
        <v>2.6708775608629801E-3</v>
      </c>
      <c r="M2470">
        <v>2.6708775608629801E-3</v>
      </c>
      <c r="N2470" t="s">
        <v>25361</v>
      </c>
      <c r="O2470" t="str">
        <f>VLOOKUP(E2470,usvi_genera_relabel!A$2:B$12642,2)</f>
        <v>ASV_00626: Gammaproteobacteria; Methylophaga</v>
      </c>
    </row>
    <row r="2471" spans="1:15" x14ac:dyDescent="0.2">
      <c r="A2471" t="s">
        <v>12</v>
      </c>
      <c r="B2471" t="s">
        <v>25362</v>
      </c>
      <c r="C2471" t="s">
        <v>13</v>
      </c>
      <c r="D2471" t="s">
        <v>13</v>
      </c>
      <c r="E2471" t="s">
        <v>181</v>
      </c>
      <c r="F2471" t="s">
        <v>37</v>
      </c>
      <c r="G2471">
        <v>0.61063218350492199</v>
      </c>
      <c r="H2471" t="s">
        <v>25363</v>
      </c>
      <c r="I2471" s="1">
        <v>1.5638823428820999E-8</v>
      </c>
      <c r="J2471" s="1">
        <v>1.5638823428820999E-8</v>
      </c>
      <c r="K2471" s="1">
        <v>1.5638823428820999E-8</v>
      </c>
      <c r="L2471" s="1">
        <v>7.9092844361306698E-6</v>
      </c>
      <c r="M2471" s="1">
        <v>7.9092844361306698E-6</v>
      </c>
      <c r="N2471">
        <v>0.61063218350492199</v>
      </c>
      <c r="O2471" t="str">
        <f>VLOOKUP(E2471,usvi_genera_relabel!A$2:B$12642,2)</f>
        <v>ASV_00626: Gammaproteobacteria; Methylophaga</v>
      </c>
    </row>
    <row r="2472" spans="1:15" x14ac:dyDescent="0.2">
      <c r="A2472" t="s">
        <v>12</v>
      </c>
      <c r="B2472" t="s">
        <v>25362</v>
      </c>
      <c r="C2472" t="s">
        <v>13</v>
      </c>
      <c r="D2472" t="s">
        <v>13</v>
      </c>
      <c r="E2472" t="s">
        <v>181</v>
      </c>
      <c r="F2472" t="s">
        <v>117</v>
      </c>
      <c r="G2472">
        <v>0.49873805583502601</v>
      </c>
      <c r="H2472" t="s">
        <v>25363</v>
      </c>
      <c r="I2472" s="1">
        <v>9.5712702689294902E-6</v>
      </c>
      <c r="J2472" s="1">
        <v>9.5712702689294902E-6</v>
      </c>
      <c r="K2472" s="1">
        <v>9.5712702689294902E-6</v>
      </c>
      <c r="L2472">
        <v>1.99904861107837E-3</v>
      </c>
      <c r="M2472">
        <v>1.99904861107837E-3</v>
      </c>
      <c r="N2472" t="s">
        <v>25361</v>
      </c>
      <c r="O2472" t="str">
        <f>VLOOKUP(E2472,usvi_genera_relabel!A$2:B$12642,2)</f>
        <v>ASV_00626: Gammaproteobacteria; Methylophaga</v>
      </c>
    </row>
    <row r="2473" spans="1:15" x14ac:dyDescent="0.2">
      <c r="A2473" t="s">
        <v>12</v>
      </c>
      <c r="B2473" t="s">
        <v>25362</v>
      </c>
      <c r="C2473" t="s">
        <v>13</v>
      </c>
      <c r="D2473" t="s">
        <v>13</v>
      </c>
      <c r="E2473" t="s">
        <v>181</v>
      </c>
      <c r="F2473" t="s">
        <v>45</v>
      </c>
      <c r="G2473">
        <v>0.58840748896217798</v>
      </c>
      <c r="H2473" t="s">
        <v>25363</v>
      </c>
      <c r="I2473" s="1">
        <v>6.8028607419873395E-8</v>
      </c>
      <c r="J2473" s="1">
        <v>6.8028607419873395E-8</v>
      </c>
      <c r="K2473" s="1">
        <v>6.8028607419873395E-8</v>
      </c>
      <c r="L2473" s="1">
        <v>2.9153812365631999E-5</v>
      </c>
      <c r="M2473" s="1">
        <v>2.9153812365631999E-5</v>
      </c>
      <c r="N2473">
        <v>0.58840748896217798</v>
      </c>
      <c r="O2473" t="str">
        <f>VLOOKUP(E2473,usvi_genera_relabel!A$2:B$12642,2)</f>
        <v>ASV_00626: Gammaproteobacteria; Methylophaga</v>
      </c>
    </row>
    <row r="2474" spans="1:15" x14ac:dyDescent="0.2">
      <c r="A2474" t="s">
        <v>12</v>
      </c>
      <c r="B2474" t="s">
        <v>25362</v>
      </c>
      <c r="C2474" t="s">
        <v>13</v>
      </c>
      <c r="D2474" t="s">
        <v>13</v>
      </c>
      <c r="E2474" t="s">
        <v>181</v>
      </c>
      <c r="F2474" t="s">
        <v>30</v>
      </c>
      <c r="G2474">
        <v>0.54676726149115495</v>
      </c>
      <c r="H2474" t="s">
        <v>25363</v>
      </c>
      <c r="I2474" s="1">
        <v>8.0917231194578603E-7</v>
      </c>
      <c r="J2474" s="1">
        <v>8.0917231194578603E-7</v>
      </c>
      <c r="K2474" s="1">
        <v>8.0917231194578603E-7</v>
      </c>
      <c r="L2474" s="1">
        <v>2.51987973879518E-4</v>
      </c>
      <c r="M2474" s="1">
        <v>2.51987973879518E-4</v>
      </c>
      <c r="N2474">
        <v>0.54676726149115495</v>
      </c>
      <c r="O2474" t="str">
        <f>VLOOKUP(E2474,usvi_genera_relabel!A$2:B$12642,2)</f>
        <v>ASV_00626: Gammaproteobacteria; Methylophaga</v>
      </c>
    </row>
    <row r="2475" spans="1:15" x14ac:dyDescent="0.2">
      <c r="A2475" t="s">
        <v>12</v>
      </c>
      <c r="B2475" t="s">
        <v>25362</v>
      </c>
      <c r="C2475" t="s">
        <v>13</v>
      </c>
      <c r="D2475" t="s">
        <v>13</v>
      </c>
      <c r="E2475" t="s">
        <v>182</v>
      </c>
      <c r="F2475" t="s">
        <v>44</v>
      </c>
      <c r="G2475">
        <v>0.54180564588514302</v>
      </c>
      <c r="H2475" t="s">
        <v>25363</v>
      </c>
      <c r="I2475" s="1">
        <v>1.0633250423347699E-6</v>
      </c>
      <c r="J2475" s="1">
        <v>1.0633250423347699E-6</v>
      </c>
      <c r="K2475" s="1">
        <v>1.0633250423347699E-6</v>
      </c>
      <c r="L2475" s="1">
        <v>3.1852688558018901E-4</v>
      </c>
      <c r="M2475" s="1">
        <v>3.1852688558018901E-4</v>
      </c>
      <c r="N2475">
        <v>0.54180564588514302</v>
      </c>
      <c r="O2475" t="str">
        <f>VLOOKUP(E2475,usvi_genera_relabel!A$2:B$12642,2)</f>
        <v>ASV_00630: Clostridia; Clostridium sensu stricto 1</v>
      </c>
    </row>
    <row r="2476" spans="1:15" x14ac:dyDescent="0.2">
      <c r="A2476" t="s">
        <v>12</v>
      </c>
      <c r="B2476" t="s">
        <v>25362</v>
      </c>
      <c r="C2476" t="s">
        <v>13</v>
      </c>
      <c r="D2476" t="s">
        <v>13</v>
      </c>
      <c r="E2476" t="s">
        <v>182</v>
      </c>
      <c r="F2476" t="s">
        <v>159</v>
      </c>
      <c r="G2476">
        <v>0.57801848057883098</v>
      </c>
      <c r="H2476" t="s">
        <v>25363</v>
      </c>
      <c r="I2476" s="1">
        <v>1.30327245945868E-7</v>
      </c>
      <c r="J2476" s="1">
        <v>1.30327245945868E-7</v>
      </c>
      <c r="K2476" s="1">
        <v>1.30327245945868E-7</v>
      </c>
      <c r="L2476" s="1">
        <v>5.1221224669697197E-5</v>
      </c>
      <c r="M2476" s="1">
        <v>5.1221224669697197E-5</v>
      </c>
      <c r="N2476">
        <v>0.57801848057883098</v>
      </c>
      <c r="O2476" t="str">
        <f>VLOOKUP(E2476,usvi_genera_relabel!A$2:B$12642,2)</f>
        <v>ASV_00630: Clostridia; Clostridium sensu stricto 1</v>
      </c>
    </row>
    <row r="2477" spans="1:15" x14ac:dyDescent="0.2">
      <c r="A2477" t="s">
        <v>12</v>
      </c>
      <c r="B2477" t="s">
        <v>25362</v>
      </c>
      <c r="C2477" t="s">
        <v>13</v>
      </c>
      <c r="D2477" t="s">
        <v>13</v>
      </c>
      <c r="E2477" t="s">
        <v>182</v>
      </c>
      <c r="F2477" t="s">
        <v>161</v>
      </c>
      <c r="G2477">
        <v>0.63128676263674099</v>
      </c>
      <c r="H2477" t="s">
        <v>25363</v>
      </c>
      <c r="I2477" s="1">
        <v>2.1410219769039599E-5</v>
      </c>
      <c r="J2477" s="1">
        <v>2.1410219769039599E-5</v>
      </c>
      <c r="K2477" s="1">
        <v>2.1410219769039599E-5</v>
      </c>
      <c r="L2477">
        <v>3.8674937905011399E-3</v>
      </c>
      <c r="M2477">
        <v>3.8674937905011399E-3</v>
      </c>
      <c r="N2477">
        <v>0.63128676263674099</v>
      </c>
      <c r="O2477" t="str">
        <f>VLOOKUP(E2477,usvi_genera_relabel!A$2:B$12642,2)</f>
        <v>ASV_00630: Clostridia; Clostridium sensu stricto 1</v>
      </c>
    </row>
    <row r="2478" spans="1:15" x14ac:dyDescent="0.2">
      <c r="A2478" t="s">
        <v>12</v>
      </c>
      <c r="B2478" t="s">
        <v>25362</v>
      </c>
      <c r="C2478" t="s">
        <v>13</v>
      </c>
      <c r="D2478" t="s">
        <v>13</v>
      </c>
      <c r="E2478" t="s">
        <v>182</v>
      </c>
      <c r="F2478" t="s">
        <v>37</v>
      </c>
      <c r="G2478">
        <v>0.53240571858167496</v>
      </c>
      <c r="H2478" t="s">
        <v>25363</v>
      </c>
      <c r="I2478" s="1">
        <v>1.7630709610038899E-6</v>
      </c>
      <c r="J2478" s="1">
        <v>1.7630709610038899E-6</v>
      </c>
      <c r="K2478" s="1">
        <v>1.7630709610038899E-6</v>
      </c>
      <c r="L2478" s="1">
        <v>4.8482655535163398E-4</v>
      </c>
      <c r="M2478" s="1">
        <v>4.8482655535163398E-4</v>
      </c>
      <c r="N2478">
        <v>0.53240571858167496</v>
      </c>
      <c r="O2478" t="str">
        <f>VLOOKUP(E2478,usvi_genera_relabel!A$2:B$12642,2)</f>
        <v>ASV_00630: Clostridia; Clostridium sensu stricto 1</v>
      </c>
    </row>
    <row r="2479" spans="1:15" x14ac:dyDescent="0.2">
      <c r="A2479" t="s">
        <v>12</v>
      </c>
      <c r="B2479" t="s">
        <v>25362</v>
      </c>
      <c r="C2479" t="s">
        <v>13</v>
      </c>
      <c r="D2479" t="s">
        <v>13</v>
      </c>
      <c r="E2479" t="s">
        <v>182</v>
      </c>
      <c r="F2479" t="s">
        <v>45</v>
      </c>
      <c r="G2479">
        <v>0.540316039919019</v>
      </c>
      <c r="H2479" t="s">
        <v>25363</v>
      </c>
      <c r="I2479" s="1">
        <v>1.1532168651506E-6</v>
      </c>
      <c r="J2479" s="1">
        <v>1.1532168651506E-6</v>
      </c>
      <c r="K2479" s="1">
        <v>1.1532168651506E-6</v>
      </c>
      <c r="L2479" s="1">
        <v>3.3941686874396499E-4</v>
      </c>
      <c r="M2479" s="1">
        <v>3.3941686874396499E-4</v>
      </c>
      <c r="N2479">
        <v>0.540316039919019</v>
      </c>
      <c r="O2479" t="str">
        <f>VLOOKUP(E2479,usvi_genera_relabel!A$2:B$12642,2)</f>
        <v>ASV_00630: Clostridia; Clostridium sensu stricto 1</v>
      </c>
    </row>
    <row r="2480" spans="1:15" x14ac:dyDescent="0.2">
      <c r="A2480" t="s">
        <v>12</v>
      </c>
      <c r="B2480" t="s">
        <v>25362</v>
      </c>
      <c r="C2480" t="s">
        <v>13</v>
      </c>
      <c r="D2480" t="s">
        <v>13</v>
      </c>
      <c r="E2480" t="s">
        <v>182</v>
      </c>
      <c r="F2480" t="s">
        <v>30</v>
      </c>
      <c r="G2480">
        <v>0.54786680119557596</v>
      </c>
      <c r="H2480" t="s">
        <v>25363</v>
      </c>
      <c r="I2480" s="1">
        <v>7.6119133646995202E-7</v>
      </c>
      <c r="J2480" s="1">
        <v>7.6119133646995202E-7</v>
      </c>
      <c r="K2480" s="1">
        <v>7.6119133646995202E-7</v>
      </c>
      <c r="L2480" s="1">
        <v>2.39138704878402E-4</v>
      </c>
      <c r="M2480" s="1">
        <v>2.39138704878402E-4</v>
      </c>
      <c r="N2480">
        <v>0.54786680119557596</v>
      </c>
      <c r="O2480" t="str">
        <f>VLOOKUP(E2480,usvi_genera_relabel!A$2:B$12642,2)</f>
        <v>ASV_00630: Clostridia; Clostridium sensu stricto 1</v>
      </c>
    </row>
    <row r="2481" spans="1:15" x14ac:dyDescent="0.2">
      <c r="A2481" t="s">
        <v>12</v>
      </c>
      <c r="B2481" t="s">
        <v>25362</v>
      </c>
      <c r="C2481" t="s">
        <v>13</v>
      </c>
      <c r="D2481" t="s">
        <v>13</v>
      </c>
      <c r="E2481" t="s">
        <v>1378</v>
      </c>
      <c r="F2481" t="s">
        <v>157</v>
      </c>
      <c r="G2481">
        <v>0.47545190870552301</v>
      </c>
      <c r="H2481" t="s">
        <v>25363</v>
      </c>
      <c r="I2481" s="1">
        <v>2.7888263724681299E-5</v>
      </c>
      <c r="J2481" s="1">
        <v>2.7888263724681299E-5</v>
      </c>
      <c r="K2481" s="1">
        <v>2.7888263724681299E-5</v>
      </c>
      <c r="L2481">
        <v>4.7828280650598302E-3</v>
      </c>
      <c r="M2481">
        <v>4.7828280650598302E-3</v>
      </c>
      <c r="N2481" t="s">
        <v>25361</v>
      </c>
      <c r="O2481" t="str">
        <f>VLOOKUP(E2481,usvi_genera_relabel!A$2:B$12642,2)</f>
        <v>ASV_00644: Alphaproteobacteria; Hirschia</v>
      </c>
    </row>
    <row r="2482" spans="1:15" x14ac:dyDescent="0.2">
      <c r="A2482" t="s">
        <v>12</v>
      </c>
      <c r="B2482" t="s">
        <v>25362</v>
      </c>
      <c r="C2482" t="s">
        <v>13</v>
      </c>
      <c r="D2482" t="s">
        <v>13</v>
      </c>
      <c r="E2482" t="s">
        <v>1378</v>
      </c>
      <c r="F2482" t="s">
        <v>31</v>
      </c>
      <c r="G2482">
        <v>0.47312801269990201</v>
      </c>
      <c r="H2482" t="s">
        <v>25363</v>
      </c>
      <c r="I2482" s="1">
        <v>3.0899093655178499E-5</v>
      </c>
      <c r="J2482" s="1">
        <v>3.0899093655178499E-5</v>
      </c>
      <c r="K2482" s="1">
        <v>3.0899093655178499E-5</v>
      </c>
      <c r="L2482">
        <v>5.1967297156315E-3</v>
      </c>
      <c r="M2482">
        <v>5.1967297156315E-3</v>
      </c>
      <c r="N2482" t="s">
        <v>25361</v>
      </c>
      <c r="O2482" t="str">
        <f>VLOOKUP(E2482,usvi_genera_relabel!A$2:B$12642,2)</f>
        <v>ASV_00644: Alphaproteobacteria; Hirschia</v>
      </c>
    </row>
    <row r="2483" spans="1:15" x14ac:dyDescent="0.2">
      <c r="A2483" t="s">
        <v>12</v>
      </c>
      <c r="B2483" t="s">
        <v>25362</v>
      </c>
      <c r="C2483" t="s">
        <v>13</v>
      </c>
      <c r="D2483" t="s">
        <v>13</v>
      </c>
      <c r="E2483" t="s">
        <v>1378</v>
      </c>
      <c r="F2483" t="s">
        <v>15</v>
      </c>
      <c r="G2483">
        <v>0.50499551255475705</v>
      </c>
      <c r="H2483" t="s">
        <v>25363</v>
      </c>
      <c r="I2483" s="1">
        <v>7.0839049094546602E-6</v>
      </c>
      <c r="J2483" s="1">
        <v>7.0839049094546602E-6</v>
      </c>
      <c r="K2483" s="1">
        <v>7.0839049094546602E-6</v>
      </c>
      <c r="L2483">
        <v>1.5582918847969699E-3</v>
      </c>
      <c r="M2483">
        <v>1.5582918847969699E-3</v>
      </c>
      <c r="N2483">
        <v>0.50499551255475705</v>
      </c>
      <c r="O2483" t="str">
        <f>VLOOKUP(E2483,usvi_genera_relabel!A$2:B$12642,2)</f>
        <v>ASV_00644: Alphaproteobacteria; Hirschia</v>
      </c>
    </row>
    <row r="2484" spans="1:15" x14ac:dyDescent="0.2">
      <c r="A2484" t="s">
        <v>12</v>
      </c>
      <c r="B2484" t="s">
        <v>25362</v>
      </c>
      <c r="C2484" t="s">
        <v>13</v>
      </c>
      <c r="D2484" t="s">
        <v>13</v>
      </c>
      <c r="E2484" t="s">
        <v>1378</v>
      </c>
      <c r="F2484" t="s">
        <v>44</v>
      </c>
      <c r="G2484">
        <v>0.66637717961175502</v>
      </c>
      <c r="H2484" t="s">
        <v>25363</v>
      </c>
      <c r="I2484" s="1">
        <v>2.2561550131940801E-10</v>
      </c>
      <c r="J2484" s="1">
        <v>2.2561550131940801E-10</v>
      </c>
      <c r="K2484" s="1">
        <v>2.2561550131940801E-10</v>
      </c>
      <c r="L2484" s="1">
        <v>1.7575470002085501E-7</v>
      </c>
      <c r="M2484" s="1">
        <v>1.7575470002085501E-7</v>
      </c>
      <c r="N2484">
        <v>0.66637717961175502</v>
      </c>
      <c r="O2484" t="str">
        <f>VLOOKUP(E2484,usvi_genera_relabel!A$2:B$12642,2)</f>
        <v>ASV_00644: Alphaproteobacteria; Hirschia</v>
      </c>
    </row>
    <row r="2485" spans="1:15" x14ac:dyDescent="0.2">
      <c r="A2485" t="s">
        <v>12</v>
      </c>
      <c r="B2485" t="s">
        <v>25362</v>
      </c>
      <c r="C2485" t="s">
        <v>13</v>
      </c>
      <c r="D2485" t="s">
        <v>13</v>
      </c>
      <c r="E2485" t="s">
        <v>1378</v>
      </c>
      <c r="F2485" t="s">
        <v>159</v>
      </c>
      <c r="G2485">
        <v>0.61176562347966701</v>
      </c>
      <c r="H2485" t="s">
        <v>25363</v>
      </c>
      <c r="I2485" s="1">
        <v>1.4464869812207899E-8</v>
      </c>
      <c r="J2485" s="1">
        <v>1.4464869812207899E-8</v>
      </c>
      <c r="K2485" s="1">
        <v>1.4464869812207899E-8</v>
      </c>
      <c r="L2485" s="1">
        <v>7.3967921074450103E-6</v>
      </c>
      <c r="M2485" s="1">
        <v>7.3967921074450103E-6</v>
      </c>
      <c r="N2485">
        <v>0.61176562347966701</v>
      </c>
      <c r="O2485" t="str">
        <f>VLOOKUP(E2485,usvi_genera_relabel!A$2:B$12642,2)</f>
        <v>ASV_00644: Alphaproteobacteria; Hirschia</v>
      </c>
    </row>
    <row r="2486" spans="1:15" x14ac:dyDescent="0.2">
      <c r="A2486" t="s">
        <v>12</v>
      </c>
      <c r="B2486" t="s">
        <v>25362</v>
      </c>
      <c r="C2486" t="s">
        <v>13</v>
      </c>
      <c r="D2486" t="s">
        <v>13</v>
      </c>
      <c r="E2486" t="s">
        <v>1378</v>
      </c>
      <c r="F2486" t="s">
        <v>48</v>
      </c>
      <c r="G2486">
        <v>0.46021747933534202</v>
      </c>
      <c r="H2486" t="s">
        <v>25363</v>
      </c>
      <c r="I2486" s="1">
        <v>5.38919655156056E-5</v>
      </c>
      <c r="J2486" s="1">
        <v>5.38919655156056E-5</v>
      </c>
      <c r="K2486" s="1">
        <v>5.38919655156056E-5</v>
      </c>
      <c r="L2486">
        <v>8.14738564343526E-3</v>
      </c>
      <c r="M2486">
        <v>8.14738564343526E-3</v>
      </c>
      <c r="N2486" t="s">
        <v>25361</v>
      </c>
      <c r="O2486" t="str">
        <f>VLOOKUP(E2486,usvi_genera_relabel!A$2:B$12642,2)</f>
        <v>ASV_00644: Alphaproteobacteria; Hirschia</v>
      </c>
    </row>
    <row r="2487" spans="1:15" x14ac:dyDescent="0.2">
      <c r="A2487" t="s">
        <v>12</v>
      </c>
      <c r="B2487" t="s">
        <v>25362</v>
      </c>
      <c r="C2487" t="s">
        <v>13</v>
      </c>
      <c r="D2487" t="s">
        <v>13</v>
      </c>
      <c r="E2487" t="s">
        <v>1378</v>
      </c>
      <c r="F2487" t="s">
        <v>50</v>
      </c>
      <c r="G2487">
        <v>0.471879994474661</v>
      </c>
      <c r="H2487" t="s">
        <v>25363</v>
      </c>
      <c r="I2487" s="1">
        <v>3.26380528497144E-5</v>
      </c>
      <c r="J2487" s="1">
        <v>3.26380528497144E-5</v>
      </c>
      <c r="K2487" s="1">
        <v>3.26380528497144E-5</v>
      </c>
      <c r="L2487">
        <v>5.4285534361228002E-3</v>
      </c>
      <c r="M2487">
        <v>5.4285534361228002E-3</v>
      </c>
      <c r="N2487" t="s">
        <v>25361</v>
      </c>
      <c r="O2487" t="str">
        <f>VLOOKUP(E2487,usvi_genera_relabel!A$2:B$12642,2)</f>
        <v>ASV_00644: Alphaproteobacteria; Hirschia</v>
      </c>
    </row>
    <row r="2488" spans="1:15" x14ac:dyDescent="0.2">
      <c r="A2488" t="s">
        <v>12</v>
      </c>
      <c r="B2488" t="s">
        <v>25362</v>
      </c>
      <c r="C2488" t="s">
        <v>13</v>
      </c>
      <c r="D2488" t="s">
        <v>13</v>
      </c>
      <c r="E2488" t="s">
        <v>1378</v>
      </c>
      <c r="F2488" t="s">
        <v>37</v>
      </c>
      <c r="G2488">
        <v>0.67986868697771996</v>
      </c>
      <c r="H2488" t="s">
        <v>25363</v>
      </c>
      <c r="I2488" s="1">
        <v>7.03855113769011E-11</v>
      </c>
      <c r="J2488" s="1">
        <v>7.03855113769011E-11</v>
      </c>
      <c r="K2488" s="1">
        <v>7.03855113769011E-11</v>
      </c>
      <c r="L2488" s="1">
        <v>6.3484487690011906E-8</v>
      </c>
      <c r="M2488" s="1">
        <v>6.3484487690011906E-8</v>
      </c>
      <c r="N2488">
        <v>0.67986868697771996</v>
      </c>
      <c r="O2488" t="str">
        <f>VLOOKUP(E2488,usvi_genera_relabel!A$2:B$12642,2)</f>
        <v>ASV_00644: Alphaproteobacteria; Hirschia</v>
      </c>
    </row>
    <row r="2489" spans="1:15" x14ac:dyDescent="0.2">
      <c r="A2489" t="s">
        <v>12</v>
      </c>
      <c r="B2489" t="s">
        <v>25362</v>
      </c>
      <c r="C2489" t="s">
        <v>13</v>
      </c>
      <c r="D2489" t="s">
        <v>13</v>
      </c>
      <c r="E2489" t="s">
        <v>1378</v>
      </c>
      <c r="F2489" t="s">
        <v>117</v>
      </c>
      <c r="G2489">
        <v>0.48780298562428498</v>
      </c>
      <c r="H2489" t="s">
        <v>25363</v>
      </c>
      <c r="I2489" s="1">
        <v>1.5969457214737502E-5</v>
      </c>
      <c r="J2489" s="1">
        <v>1.5969457214737502E-5</v>
      </c>
      <c r="K2489" s="1">
        <v>1.5969457214737502E-5</v>
      </c>
      <c r="L2489">
        <v>3.04862818229436E-3</v>
      </c>
      <c r="M2489">
        <v>3.04862818229436E-3</v>
      </c>
      <c r="N2489" t="s">
        <v>25361</v>
      </c>
      <c r="O2489" t="str">
        <f>VLOOKUP(E2489,usvi_genera_relabel!A$2:B$12642,2)</f>
        <v>ASV_00644: Alphaproteobacteria; Hirschia</v>
      </c>
    </row>
    <row r="2490" spans="1:15" x14ac:dyDescent="0.2">
      <c r="A2490" t="s">
        <v>12</v>
      </c>
      <c r="B2490" t="s">
        <v>25362</v>
      </c>
      <c r="C2490" t="s">
        <v>13</v>
      </c>
      <c r="D2490" t="s">
        <v>13</v>
      </c>
      <c r="E2490" t="s">
        <v>1378</v>
      </c>
      <c r="F2490" t="s">
        <v>45</v>
      </c>
      <c r="G2490">
        <v>0.63367049508820406</v>
      </c>
      <c r="H2490" t="s">
        <v>25363</v>
      </c>
      <c r="I2490" s="1">
        <v>3.0070414027773301E-9</v>
      </c>
      <c r="J2490" s="1">
        <v>3.0070414027773301E-9</v>
      </c>
      <c r="K2490" s="1">
        <v>3.0070414027773301E-9</v>
      </c>
      <c r="L2490" s="1">
        <v>1.8249617721463299E-6</v>
      </c>
      <c r="M2490" s="1">
        <v>1.8249617721463299E-6</v>
      </c>
      <c r="N2490">
        <v>0.63367049508820406</v>
      </c>
      <c r="O2490" t="str">
        <f>VLOOKUP(E2490,usvi_genera_relabel!A$2:B$12642,2)</f>
        <v>ASV_00644: Alphaproteobacteria; Hirschia</v>
      </c>
    </row>
    <row r="2491" spans="1:15" x14ac:dyDescent="0.2">
      <c r="A2491" t="s">
        <v>12</v>
      </c>
      <c r="B2491" t="s">
        <v>25362</v>
      </c>
      <c r="C2491" t="s">
        <v>13</v>
      </c>
      <c r="D2491" t="s">
        <v>13</v>
      </c>
      <c r="E2491" t="s">
        <v>1378</v>
      </c>
      <c r="F2491" t="s">
        <v>30</v>
      </c>
      <c r="G2491">
        <v>0.59513255299499201</v>
      </c>
      <c r="H2491" t="s">
        <v>25363</v>
      </c>
      <c r="I2491" s="1">
        <v>4.4114251583837203E-8</v>
      </c>
      <c r="J2491" s="1">
        <v>4.4114251583837203E-8</v>
      </c>
      <c r="K2491" s="1">
        <v>4.4114251583837203E-8</v>
      </c>
      <c r="L2491" s="1">
        <v>1.9848776498838899E-5</v>
      </c>
      <c r="M2491" s="1">
        <v>1.9848776498838899E-5</v>
      </c>
      <c r="N2491">
        <v>0.59513255299499201</v>
      </c>
      <c r="O2491" t="str">
        <f>VLOOKUP(E2491,usvi_genera_relabel!A$2:B$12642,2)</f>
        <v>ASV_00644: Alphaproteobacteria; Hirschia</v>
      </c>
    </row>
    <row r="2492" spans="1:15" x14ac:dyDescent="0.2">
      <c r="A2492" t="s">
        <v>12</v>
      </c>
      <c r="B2492" t="s">
        <v>25362</v>
      </c>
      <c r="C2492" t="s">
        <v>13</v>
      </c>
      <c r="D2492" t="s">
        <v>13</v>
      </c>
      <c r="E2492" t="s">
        <v>186</v>
      </c>
      <c r="F2492" t="s">
        <v>37</v>
      </c>
      <c r="G2492">
        <v>-0.48389559901330198</v>
      </c>
      <c r="H2492" t="s">
        <v>25363</v>
      </c>
      <c r="I2492" s="1">
        <v>1.9094269735869901E-5</v>
      </c>
      <c r="J2492" s="1">
        <v>1.9094269735869901E-5</v>
      </c>
      <c r="K2492" s="1">
        <v>1.9094269735869901E-5</v>
      </c>
      <c r="L2492">
        <v>3.52816318129186E-3</v>
      </c>
      <c r="M2492">
        <v>3.52816318129186E-3</v>
      </c>
      <c r="N2492" t="s">
        <v>25361</v>
      </c>
      <c r="O2492" t="str">
        <f>VLOOKUP(E2492,usvi_genera_relabel!A$2:B$12642,2)</f>
        <v>ASV_00649: Gammaproteobacteria; SAR86 clade</v>
      </c>
    </row>
    <row r="2493" spans="1:15" x14ac:dyDescent="0.2">
      <c r="A2493" t="s">
        <v>12</v>
      </c>
      <c r="B2493" t="s">
        <v>25362</v>
      </c>
      <c r="C2493" t="s">
        <v>13</v>
      </c>
      <c r="D2493" t="s">
        <v>13</v>
      </c>
      <c r="E2493" t="s">
        <v>354</v>
      </c>
      <c r="F2493" t="s">
        <v>44</v>
      </c>
      <c r="G2493">
        <v>0.47946998069923702</v>
      </c>
      <c r="H2493" t="s">
        <v>25363</v>
      </c>
      <c r="I2493" s="1">
        <v>2.3317017486721198E-5</v>
      </c>
      <c r="J2493" s="1">
        <v>2.3317017486721198E-5</v>
      </c>
      <c r="K2493" s="1">
        <v>2.3317017486721198E-5</v>
      </c>
      <c r="L2493">
        <v>4.1412885032405004E-3</v>
      </c>
      <c r="M2493">
        <v>4.1412885032405004E-3</v>
      </c>
      <c r="N2493" t="s">
        <v>25361</v>
      </c>
      <c r="O2493" t="str">
        <f>VLOOKUP(E2493,usvi_genera_relabel!A$2:B$12642,2)</f>
        <v>ASV_00650: Bacteroidota; Bacteroidia</v>
      </c>
    </row>
    <row r="2494" spans="1:15" x14ac:dyDescent="0.2">
      <c r="A2494" t="s">
        <v>12</v>
      </c>
      <c r="B2494" t="s">
        <v>25362</v>
      </c>
      <c r="C2494" t="s">
        <v>13</v>
      </c>
      <c r="D2494" t="s">
        <v>13</v>
      </c>
      <c r="E2494" t="s">
        <v>354</v>
      </c>
      <c r="F2494" t="s">
        <v>159</v>
      </c>
      <c r="G2494">
        <v>0.48226612494614501</v>
      </c>
      <c r="H2494" t="s">
        <v>25363</v>
      </c>
      <c r="I2494" s="1">
        <v>2.05584575153152E-5</v>
      </c>
      <c r="J2494" s="1">
        <v>2.05584575153152E-5</v>
      </c>
      <c r="K2494" s="1">
        <v>2.05584575153152E-5</v>
      </c>
      <c r="L2494">
        <v>3.7421841792397601E-3</v>
      </c>
      <c r="M2494">
        <v>3.7421841792397601E-3</v>
      </c>
      <c r="N2494" t="s">
        <v>25361</v>
      </c>
      <c r="O2494" t="str">
        <f>VLOOKUP(E2494,usvi_genera_relabel!A$2:B$12642,2)</f>
        <v>ASV_00650: Bacteroidota; Bacteroidia</v>
      </c>
    </row>
    <row r="2495" spans="1:15" x14ac:dyDescent="0.2">
      <c r="A2495" t="s">
        <v>12</v>
      </c>
      <c r="B2495" t="s">
        <v>25362</v>
      </c>
      <c r="C2495" t="s">
        <v>13</v>
      </c>
      <c r="D2495" t="s">
        <v>13</v>
      </c>
      <c r="E2495" t="s">
        <v>354</v>
      </c>
      <c r="F2495" t="s">
        <v>37</v>
      </c>
      <c r="G2495">
        <v>0.500005597463411</v>
      </c>
      <c r="H2495" t="s">
        <v>25363</v>
      </c>
      <c r="I2495" s="1">
        <v>9.0095346131666698E-6</v>
      </c>
      <c r="J2495" s="1">
        <v>9.0095346131666698E-6</v>
      </c>
      <c r="K2495" s="1">
        <v>9.0095346131666698E-6</v>
      </c>
      <c r="L2495">
        <v>1.9068693336449401E-3</v>
      </c>
      <c r="M2495">
        <v>1.9068693336449401E-3</v>
      </c>
      <c r="N2495">
        <v>0.500005597463411</v>
      </c>
      <c r="O2495" t="str">
        <f>VLOOKUP(E2495,usvi_genera_relabel!A$2:B$12642,2)</f>
        <v>ASV_00650: Bacteroidota; Bacteroidia</v>
      </c>
    </row>
    <row r="2496" spans="1:15" x14ac:dyDescent="0.2">
      <c r="A2496" t="s">
        <v>12</v>
      </c>
      <c r="B2496" t="s">
        <v>25362</v>
      </c>
      <c r="C2496" t="s">
        <v>13</v>
      </c>
      <c r="D2496" t="s">
        <v>13</v>
      </c>
      <c r="E2496" t="s">
        <v>354</v>
      </c>
      <c r="F2496" t="s">
        <v>117</v>
      </c>
      <c r="G2496">
        <v>0.48950859692993798</v>
      </c>
      <c r="H2496" t="s">
        <v>25363</v>
      </c>
      <c r="I2496" s="1">
        <v>1.4760901333057099E-5</v>
      </c>
      <c r="J2496" s="1">
        <v>1.4760901333057099E-5</v>
      </c>
      <c r="K2496" s="1">
        <v>1.4760901333057099E-5</v>
      </c>
      <c r="L2496">
        <v>2.8640026295031198E-3</v>
      </c>
      <c r="M2496">
        <v>2.8640026295031198E-3</v>
      </c>
      <c r="N2496" t="s">
        <v>25361</v>
      </c>
      <c r="O2496" t="str">
        <f>VLOOKUP(E2496,usvi_genera_relabel!A$2:B$12642,2)</f>
        <v>ASV_00650: Bacteroidota; Bacteroidia</v>
      </c>
    </row>
    <row r="2497" spans="1:15" x14ac:dyDescent="0.2">
      <c r="A2497" t="s">
        <v>12</v>
      </c>
      <c r="B2497" t="s">
        <v>25362</v>
      </c>
      <c r="C2497" t="s">
        <v>13</v>
      </c>
      <c r="D2497" t="s">
        <v>13</v>
      </c>
      <c r="E2497" t="s">
        <v>354</v>
      </c>
      <c r="F2497" t="s">
        <v>45</v>
      </c>
      <c r="G2497">
        <v>0.51889103073760601</v>
      </c>
      <c r="H2497" t="s">
        <v>25363</v>
      </c>
      <c r="I2497" s="1">
        <v>3.55341932644279E-6</v>
      </c>
      <c r="J2497" s="1">
        <v>3.55341932644279E-6</v>
      </c>
      <c r="K2497" s="1">
        <v>3.55341932644279E-6</v>
      </c>
      <c r="L2497" s="1">
        <v>8.7345613092457196E-4</v>
      </c>
      <c r="M2497" s="1">
        <v>8.7345613092457196E-4</v>
      </c>
      <c r="N2497">
        <v>0.51889103073760601</v>
      </c>
      <c r="O2497" t="str">
        <f>VLOOKUP(E2497,usvi_genera_relabel!A$2:B$12642,2)</f>
        <v>ASV_00650: Bacteroidota; Bacteroidia</v>
      </c>
    </row>
    <row r="2498" spans="1:15" x14ac:dyDescent="0.2">
      <c r="A2498" t="s">
        <v>12</v>
      </c>
      <c r="B2498" t="s">
        <v>25362</v>
      </c>
      <c r="C2498" t="s">
        <v>13</v>
      </c>
      <c r="D2498" t="s">
        <v>13</v>
      </c>
      <c r="E2498" t="s">
        <v>354</v>
      </c>
      <c r="F2498" t="s">
        <v>30</v>
      </c>
      <c r="G2498">
        <v>0.48029507244422598</v>
      </c>
      <c r="H2498" t="s">
        <v>25363</v>
      </c>
      <c r="I2498" s="1">
        <v>2.2469157471912901E-5</v>
      </c>
      <c r="J2498" s="1">
        <v>2.2469157471912901E-5</v>
      </c>
      <c r="K2498" s="1">
        <v>2.2469157471912901E-5</v>
      </c>
      <c r="L2498">
        <v>4.0172061319070701E-3</v>
      </c>
      <c r="M2498">
        <v>4.0172061319070701E-3</v>
      </c>
      <c r="N2498" t="s">
        <v>25361</v>
      </c>
      <c r="O2498" t="str">
        <f>VLOOKUP(E2498,usvi_genera_relabel!A$2:B$12642,2)</f>
        <v>ASV_00650: Bacteroidota; Bacteroidia</v>
      </c>
    </row>
    <row r="2499" spans="1:15" x14ac:dyDescent="0.2">
      <c r="A2499" t="s">
        <v>12</v>
      </c>
      <c r="B2499" t="s">
        <v>25362</v>
      </c>
      <c r="C2499" t="s">
        <v>13</v>
      </c>
      <c r="D2499" t="s">
        <v>13</v>
      </c>
      <c r="E2499" t="s">
        <v>188</v>
      </c>
      <c r="F2499" t="s">
        <v>37</v>
      </c>
      <c r="G2499">
        <v>0.45771287448301801</v>
      </c>
      <c r="H2499" t="s">
        <v>25363</v>
      </c>
      <c r="I2499" s="1">
        <v>5.9879357413827498E-5</v>
      </c>
      <c r="J2499" s="1">
        <v>5.9879357413827498E-5</v>
      </c>
      <c r="K2499" s="1">
        <v>5.9879357413827498E-5</v>
      </c>
      <c r="L2499">
        <v>8.8769758382609195E-3</v>
      </c>
      <c r="M2499">
        <v>8.8769758382609195E-3</v>
      </c>
      <c r="N2499" t="s">
        <v>25361</v>
      </c>
      <c r="O2499" t="str">
        <f>VLOOKUP(E2499,usvi_genera_relabel!A$2:B$12642,2)</f>
        <v>ASV_00661: Kiritimatiellae; WCHB1-41</v>
      </c>
    </row>
    <row r="2500" spans="1:15" x14ac:dyDescent="0.2">
      <c r="A2500" t="s">
        <v>12</v>
      </c>
      <c r="B2500" t="s">
        <v>25362</v>
      </c>
      <c r="C2500" t="s">
        <v>13</v>
      </c>
      <c r="D2500" t="s">
        <v>13</v>
      </c>
      <c r="E2500" t="s">
        <v>736</v>
      </c>
      <c r="F2500" t="s">
        <v>37</v>
      </c>
      <c r="G2500">
        <v>-0.46670542376555602</v>
      </c>
      <c r="H2500" t="s">
        <v>25363</v>
      </c>
      <c r="I2500" s="1">
        <v>4.0863526591094601E-5</v>
      </c>
      <c r="J2500" s="1">
        <v>4.0863526591094601E-5</v>
      </c>
      <c r="K2500" s="1">
        <v>4.0863526591094601E-5</v>
      </c>
      <c r="L2500">
        <v>6.5289574518493203E-3</v>
      </c>
      <c r="M2500">
        <v>6.5289574518493203E-3</v>
      </c>
      <c r="N2500" t="s">
        <v>25361</v>
      </c>
      <c r="O2500" t="str">
        <f>VLOOKUP(E2500,usvi_genera_relabel!A$2:B$12642,2)</f>
        <v>ASV_00677: Gammaproteobacteria; Ga0077536</v>
      </c>
    </row>
    <row r="2501" spans="1:15" x14ac:dyDescent="0.2">
      <c r="A2501" t="s">
        <v>12</v>
      </c>
      <c r="B2501" t="s">
        <v>25362</v>
      </c>
      <c r="C2501" t="s">
        <v>13</v>
      </c>
      <c r="D2501" t="s">
        <v>13</v>
      </c>
      <c r="E2501" t="s">
        <v>359</v>
      </c>
      <c r="F2501" t="s">
        <v>44</v>
      </c>
      <c r="G2501">
        <v>0.47546699398470699</v>
      </c>
      <c r="H2501" t="s">
        <v>25363</v>
      </c>
      <c r="I2501" s="1">
        <v>2.78696425513421E-5</v>
      </c>
      <c r="J2501" s="1">
        <v>2.78696425513421E-5</v>
      </c>
      <c r="K2501" s="1">
        <v>2.78696425513421E-5</v>
      </c>
      <c r="L2501">
        <v>4.7806817867825499E-3</v>
      </c>
      <c r="M2501">
        <v>4.7806817867825499E-3</v>
      </c>
      <c r="N2501" t="s">
        <v>25361</v>
      </c>
      <c r="O2501" t="str">
        <f>VLOOKUP(E2501,usvi_genera_relabel!A$2:B$12642,2)</f>
        <v>ASV_00678: Alphaproteobacteria; Candidatus Megaira</v>
      </c>
    </row>
    <row r="2502" spans="1:15" x14ac:dyDescent="0.2">
      <c r="A2502" t="s">
        <v>12</v>
      </c>
      <c r="B2502" t="s">
        <v>25362</v>
      </c>
      <c r="C2502" t="s">
        <v>13</v>
      </c>
      <c r="D2502" t="s">
        <v>13</v>
      </c>
      <c r="E2502" t="s">
        <v>359</v>
      </c>
      <c r="F2502" t="s">
        <v>159</v>
      </c>
      <c r="G2502">
        <v>0.46369054208391502</v>
      </c>
      <c r="H2502" t="s">
        <v>25363</v>
      </c>
      <c r="I2502" s="1">
        <v>4.6503706352559802E-5</v>
      </c>
      <c r="J2502" s="1">
        <v>4.6503706352559802E-5</v>
      </c>
      <c r="K2502" s="1">
        <v>4.6503706352559802E-5</v>
      </c>
      <c r="L2502">
        <v>7.2337702540420596E-3</v>
      </c>
      <c r="M2502">
        <v>7.2337702540420596E-3</v>
      </c>
      <c r="N2502" t="s">
        <v>25361</v>
      </c>
      <c r="O2502" t="str">
        <f>VLOOKUP(E2502,usvi_genera_relabel!A$2:B$12642,2)</f>
        <v>ASV_00678: Alphaproteobacteria; Candidatus Megaira</v>
      </c>
    </row>
    <row r="2503" spans="1:15" x14ac:dyDescent="0.2">
      <c r="A2503" t="s">
        <v>12</v>
      </c>
      <c r="B2503" t="s">
        <v>25362</v>
      </c>
      <c r="C2503" t="s">
        <v>13</v>
      </c>
      <c r="D2503" t="s">
        <v>13</v>
      </c>
      <c r="E2503" t="s">
        <v>359</v>
      </c>
      <c r="F2503" t="s">
        <v>37</v>
      </c>
      <c r="G2503">
        <v>0.52898313624323501</v>
      </c>
      <c r="H2503" t="s">
        <v>25363</v>
      </c>
      <c r="I2503" s="1">
        <v>2.11153666080774E-6</v>
      </c>
      <c r="J2503" s="1">
        <v>2.11153666080774E-6</v>
      </c>
      <c r="K2503" s="1">
        <v>2.11153666080774E-6</v>
      </c>
      <c r="L2503" s="1">
        <v>5.6536033023246799E-4</v>
      </c>
      <c r="M2503" s="1">
        <v>5.6536033023246799E-4</v>
      </c>
      <c r="N2503">
        <v>0.52898313624323501</v>
      </c>
      <c r="O2503" t="str">
        <f>VLOOKUP(E2503,usvi_genera_relabel!A$2:B$12642,2)</f>
        <v>ASV_00678: Alphaproteobacteria; Candidatus Megaira</v>
      </c>
    </row>
    <row r="2504" spans="1:15" x14ac:dyDescent="0.2">
      <c r="A2504" t="s">
        <v>12</v>
      </c>
      <c r="B2504" t="s">
        <v>25362</v>
      </c>
      <c r="C2504" t="s">
        <v>13</v>
      </c>
      <c r="D2504" t="s">
        <v>13</v>
      </c>
      <c r="E2504" t="s">
        <v>359</v>
      </c>
      <c r="F2504" t="s">
        <v>45</v>
      </c>
      <c r="G2504">
        <v>0.49124627929020298</v>
      </c>
      <c r="H2504" t="s">
        <v>25363</v>
      </c>
      <c r="I2504" s="1">
        <v>1.36177321373607E-5</v>
      </c>
      <c r="J2504" s="1">
        <v>1.36177321373607E-5</v>
      </c>
      <c r="K2504" s="1">
        <v>1.36177321373607E-5</v>
      </c>
      <c r="L2504">
        <v>2.6841057450682601E-3</v>
      </c>
      <c r="M2504">
        <v>2.6841057450682601E-3</v>
      </c>
      <c r="N2504" t="s">
        <v>25361</v>
      </c>
      <c r="O2504" t="str">
        <f>VLOOKUP(E2504,usvi_genera_relabel!A$2:B$12642,2)</f>
        <v>ASV_00678: Alphaproteobacteria; Candidatus Megaira</v>
      </c>
    </row>
    <row r="2505" spans="1:15" x14ac:dyDescent="0.2">
      <c r="A2505" t="s">
        <v>12</v>
      </c>
      <c r="B2505" t="s">
        <v>25362</v>
      </c>
      <c r="C2505" t="s">
        <v>13</v>
      </c>
      <c r="D2505" t="s">
        <v>13</v>
      </c>
      <c r="E2505" t="s">
        <v>359</v>
      </c>
      <c r="F2505" t="s">
        <v>30</v>
      </c>
      <c r="G2505">
        <v>0.49113025513354502</v>
      </c>
      <c r="H2505" t="s">
        <v>25363</v>
      </c>
      <c r="I2505" s="1">
        <v>1.3691410745616999E-5</v>
      </c>
      <c r="J2505" s="1">
        <v>1.3691410745616999E-5</v>
      </c>
      <c r="K2505" s="1">
        <v>1.3691410745616999E-5</v>
      </c>
      <c r="L2505">
        <v>2.6959131557094101E-3</v>
      </c>
      <c r="M2505">
        <v>2.6959131557094101E-3</v>
      </c>
      <c r="N2505" t="s">
        <v>25361</v>
      </c>
      <c r="O2505" t="str">
        <f>VLOOKUP(E2505,usvi_genera_relabel!A$2:B$12642,2)</f>
        <v>ASV_00678: Alphaproteobacteria; Candidatus Megaira</v>
      </c>
    </row>
    <row r="2506" spans="1:15" x14ac:dyDescent="0.2">
      <c r="A2506" t="s">
        <v>12</v>
      </c>
      <c r="B2506" t="s">
        <v>25362</v>
      </c>
      <c r="C2506" t="s">
        <v>13</v>
      </c>
      <c r="D2506" t="s">
        <v>13</v>
      </c>
      <c r="E2506" t="s">
        <v>737</v>
      </c>
      <c r="F2506" t="s">
        <v>37</v>
      </c>
      <c r="G2506">
        <v>-0.46804226267772903</v>
      </c>
      <c r="H2506" t="s">
        <v>25363</v>
      </c>
      <c r="I2506" s="1">
        <v>3.8571671612752297E-5</v>
      </c>
      <c r="J2506" s="1">
        <v>3.8571671612752297E-5</v>
      </c>
      <c r="K2506" s="1">
        <v>3.8571671612752297E-5</v>
      </c>
      <c r="L2506">
        <v>6.2340230014321504E-3</v>
      </c>
      <c r="M2506">
        <v>6.2340230014321504E-3</v>
      </c>
      <c r="N2506" t="s">
        <v>25361</v>
      </c>
      <c r="O2506" t="str">
        <f>VLOOKUP(E2506,usvi_genera_relabel!A$2:B$12642,2)</f>
        <v>ASV_00687: Fusobacteria; Propionigenium</v>
      </c>
    </row>
    <row r="2507" spans="1:15" x14ac:dyDescent="0.2">
      <c r="A2507" t="s">
        <v>12</v>
      </c>
      <c r="B2507" t="s">
        <v>25362</v>
      </c>
      <c r="C2507" t="s">
        <v>13</v>
      </c>
      <c r="D2507" t="s">
        <v>13</v>
      </c>
      <c r="E2507" t="s">
        <v>1376</v>
      </c>
      <c r="F2507" t="s">
        <v>44</v>
      </c>
      <c r="G2507">
        <v>0.47833859186199401</v>
      </c>
      <c r="H2507" t="s">
        <v>25363</v>
      </c>
      <c r="I2507" s="1">
        <v>2.45280854264058E-5</v>
      </c>
      <c r="J2507" s="1">
        <v>2.45280854264058E-5</v>
      </c>
      <c r="K2507" s="1">
        <v>2.45280854264058E-5</v>
      </c>
      <c r="L2507">
        <v>4.3007704295613498E-3</v>
      </c>
      <c r="M2507">
        <v>4.3007704295613498E-3</v>
      </c>
      <c r="N2507" t="s">
        <v>25361</v>
      </c>
      <c r="O2507" t="str">
        <f>VLOOKUP(E2507,usvi_genera_relabel!A$2:B$12642,2)</f>
        <v>ASV_00696: Alphaproteobacteria; Roseobacter clade CHAB-I-5 lineage</v>
      </c>
    </row>
    <row r="2508" spans="1:15" x14ac:dyDescent="0.2">
      <c r="A2508" t="s">
        <v>12</v>
      </c>
      <c r="B2508" t="s">
        <v>25362</v>
      </c>
      <c r="C2508" t="s">
        <v>13</v>
      </c>
      <c r="D2508" t="s">
        <v>13</v>
      </c>
      <c r="E2508" t="s">
        <v>1376</v>
      </c>
      <c r="F2508" t="s">
        <v>37</v>
      </c>
      <c r="G2508">
        <v>0.569040476329428</v>
      </c>
      <c r="H2508" t="s">
        <v>25363</v>
      </c>
      <c r="I2508" s="1">
        <v>2.24525570041107E-7</v>
      </c>
      <c r="J2508" s="1">
        <v>2.24525570041107E-7</v>
      </c>
      <c r="K2508" s="1">
        <v>2.24525570041107E-7</v>
      </c>
      <c r="L2508" s="1">
        <v>8.2681171534761496E-5</v>
      </c>
      <c r="M2508" s="1">
        <v>8.2681171534761496E-5</v>
      </c>
      <c r="N2508">
        <v>0.569040476329428</v>
      </c>
      <c r="O2508" t="str">
        <f>VLOOKUP(E2508,usvi_genera_relabel!A$2:B$12642,2)</f>
        <v>ASV_00696: Alphaproteobacteria; Roseobacter clade CHAB-I-5 lineage</v>
      </c>
    </row>
    <row r="2509" spans="1:15" x14ac:dyDescent="0.2">
      <c r="A2509" t="s">
        <v>12</v>
      </c>
      <c r="B2509" t="s">
        <v>25362</v>
      </c>
      <c r="C2509" t="s">
        <v>13</v>
      </c>
      <c r="D2509" t="s">
        <v>13</v>
      </c>
      <c r="E2509" t="s">
        <v>1376</v>
      </c>
      <c r="F2509" t="s">
        <v>45</v>
      </c>
      <c r="G2509">
        <v>0.49008603772362203</v>
      </c>
      <c r="H2509" t="s">
        <v>25363</v>
      </c>
      <c r="I2509" s="1">
        <v>1.43714515341071E-5</v>
      </c>
      <c r="J2509" s="1">
        <v>1.43714515341071E-5</v>
      </c>
      <c r="K2509" s="1">
        <v>1.43714515341071E-5</v>
      </c>
      <c r="L2509">
        <v>2.8023292453913701E-3</v>
      </c>
      <c r="M2509">
        <v>2.8023292453913701E-3</v>
      </c>
      <c r="N2509" t="s">
        <v>25361</v>
      </c>
      <c r="O2509" t="str">
        <f>VLOOKUP(E2509,usvi_genera_relabel!A$2:B$12642,2)</f>
        <v>ASV_00696: Alphaproteobacteria; Roseobacter clade CHAB-I-5 lineage</v>
      </c>
    </row>
    <row r="2510" spans="1:15" x14ac:dyDescent="0.2">
      <c r="A2510" t="s">
        <v>12</v>
      </c>
      <c r="B2510" t="s">
        <v>25362</v>
      </c>
      <c r="C2510" t="s">
        <v>13</v>
      </c>
      <c r="D2510" t="s">
        <v>13</v>
      </c>
      <c r="E2510" t="s">
        <v>1376</v>
      </c>
      <c r="F2510" t="s">
        <v>30</v>
      </c>
      <c r="G2510">
        <v>0.46139906498991801</v>
      </c>
      <c r="H2510" t="s">
        <v>25363</v>
      </c>
      <c r="I2510" s="1">
        <v>5.1264345288647598E-5</v>
      </c>
      <c r="J2510" s="1">
        <v>5.1264345288647598E-5</v>
      </c>
      <c r="K2510" s="1">
        <v>5.1264345288647598E-5</v>
      </c>
      <c r="L2510">
        <v>7.8342086412455693E-3</v>
      </c>
      <c r="M2510">
        <v>7.8342086412455693E-3</v>
      </c>
      <c r="N2510" t="s">
        <v>25361</v>
      </c>
      <c r="O2510" t="str">
        <f>VLOOKUP(E2510,usvi_genera_relabel!A$2:B$12642,2)</f>
        <v>ASV_00696: Alphaproteobacteria; Roseobacter clade CHAB-I-5 lineage</v>
      </c>
    </row>
    <row r="2511" spans="1:15" x14ac:dyDescent="0.2">
      <c r="A2511" t="s">
        <v>12</v>
      </c>
      <c r="B2511" t="s">
        <v>25362</v>
      </c>
      <c r="C2511" t="s">
        <v>13</v>
      </c>
      <c r="D2511" t="s">
        <v>13</v>
      </c>
      <c r="E2511" t="s">
        <v>196</v>
      </c>
      <c r="F2511" t="s">
        <v>37</v>
      </c>
      <c r="G2511">
        <v>-0.46854331033125601</v>
      </c>
      <c r="H2511" t="s">
        <v>25363</v>
      </c>
      <c r="I2511" s="1">
        <v>3.77438596899434E-5</v>
      </c>
      <c r="J2511" s="1">
        <v>3.77438596899434E-5</v>
      </c>
      <c r="K2511" s="1">
        <v>3.77438596899434E-5</v>
      </c>
      <c r="L2511">
        <v>6.1306051402112002E-3</v>
      </c>
      <c r="M2511">
        <v>6.1306051402112002E-3</v>
      </c>
      <c r="N2511" t="s">
        <v>25361</v>
      </c>
      <c r="O2511" t="str">
        <f>VLOOKUP(E2511,usvi_genera_relabel!A$2:B$12642,2)</f>
        <v>ASV_00697: Alphaproteobacteria; Terasakiellaceae</v>
      </c>
    </row>
    <row r="2512" spans="1:15" x14ac:dyDescent="0.2">
      <c r="A2512" t="s">
        <v>12</v>
      </c>
      <c r="B2512" t="s">
        <v>25362</v>
      </c>
      <c r="C2512" t="s">
        <v>13</v>
      </c>
      <c r="D2512" t="s">
        <v>13</v>
      </c>
      <c r="E2512" t="s">
        <v>985</v>
      </c>
      <c r="F2512" t="s">
        <v>44</v>
      </c>
      <c r="G2512">
        <v>0.52557407742669504</v>
      </c>
      <c r="H2512" t="s">
        <v>25363</v>
      </c>
      <c r="I2512" s="1">
        <v>2.5221495365938498E-6</v>
      </c>
      <c r="J2512" s="1">
        <v>2.5221495365938498E-6</v>
      </c>
      <c r="K2512" s="1">
        <v>2.5221495365938498E-6</v>
      </c>
      <c r="L2512" s="1">
        <v>6.57317171638209E-4</v>
      </c>
      <c r="M2512" s="1">
        <v>6.57317171638209E-4</v>
      </c>
      <c r="N2512">
        <v>0.52557407742669504</v>
      </c>
      <c r="O2512" t="str">
        <f>VLOOKUP(E2512,usvi_genera_relabel!A$2:B$12642,2)</f>
        <v>ASV_00709: Bacilli; Candidatus Hepatoplasma</v>
      </c>
    </row>
    <row r="2513" spans="1:15" x14ac:dyDescent="0.2">
      <c r="A2513" t="s">
        <v>12</v>
      </c>
      <c r="B2513" t="s">
        <v>25362</v>
      </c>
      <c r="C2513" t="s">
        <v>13</v>
      </c>
      <c r="D2513" t="s">
        <v>13</v>
      </c>
      <c r="E2513" t="s">
        <v>985</v>
      </c>
      <c r="F2513" t="s">
        <v>159</v>
      </c>
      <c r="G2513">
        <v>0.48576564212512302</v>
      </c>
      <c r="H2513" t="s">
        <v>25363</v>
      </c>
      <c r="I2513" s="1">
        <v>1.75338157761842E-5</v>
      </c>
      <c r="J2513" s="1">
        <v>1.75338157761842E-5</v>
      </c>
      <c r="K2513" s="1">
        <v>1.75338157761842E-5</v>
      </c>
      <c r="L2513">
        <v>3.28558023837041E-3</v>
      </c>
      <c r="M2513">
        <v>3.28558023837041E-3</v>
      </c>
      <c r="N2513" t="s">
        <v>25361</v>
      </c>
      <c r="O2513" t="str">
        <f>VLOOKUP(E2513,usvi_genera_relabel!A$2:B$12642,2)</f>
        <v>ASV_00709: Bacilli; Candidatus Hepatoplasma</v>
      </c>
    </row>
    <row r="2514" spans="1:15" x14ac:dyDescent="0.2">
      <c r="A2514" t="s">
        <v>12</v>
      </c>
      <c r="B2514" t="s">
        <v>25362</v>
      </c>
      <c r="C2514" t="s">
        <v>13</v>
      </c>
      <c r="D2514" t="s">
        <v>13</v>
      </c>
      <c r="E2514" t="s">
        <v>985</v>
      </c>
      <c r="F2514" t="s">
        <v>37</v>
      </c>
      <c r="G2514">
        <v>0.56866991899833297</v>
      </c>
      <c r="H2514" t="s">
        <v>25363</v>
      </c>
      <c r="I2514" s="1">
        <v>2.2954385680541799E-7</v>
      </c>
      <c r="J2514" s="1">
        <v>2.2954385680541799E-7</v>
      </c>
      <c r="K2514" s="1">
        <v>2.2954385680541799E-7</v>
      </c>
      <c r="L2514" s="1">
        <v>8.4410036316362203E-5</v>
      </c>
      <c r="M2514" s="1">
        <v>8.4410036316362203E-5</v>
      </c>
      <c r="N2514">
        <v>0.56866991899833297</v>
      </c>
      <c r="O2514" t="str">
        <f>VLOOKUP(E2514,usvi_genera_relabel!A$2:B$12642,2)</f>
        <v>ASV_00709: Bacilli; Candidatus Hepatoplasma</v>
      </c>
    </row>
    <row r="2515" spans="1:15" x14ac:dyDescent="0.2">
      <c r="A2515" t="s">
        <v>12</v>
      </c>
      <c r="B2515" t="s">
        <v>25362</v>
      </c>
      <c r="C2515" t="s">
        <v>13</v>
      </c>
      <c r="D2515" t="s">
        <v>13</v>
      </c>
      <c r="E2515" t="s">
        <v>985</v>
      </c>
      <c r="F2515" t="s">
        <v>117</v>
      </c>
      <c r="G2515">
        <v>0.45150470490428501</v>
      </c>
      <c r="H2515" t="s">
        <v>25363</v>
      </c>
      <c r="I2515" s="1">
        <v>7.7475318656779795E-5</v>
      </c>
      <c r="J2515" s="1">
        <v>7.7475318656779795E-5</v>
      </c>
      <c r="K2515" s="1">
        <v>7.7475318656779795E-5</v>
      </c>
      <c r="L2515">
        <v>1.10422568860583E-2</v>
      </c>
      <c r="M2515">
        <v>1.10422568860583E-2</v>
      </c>
      <c r="N2515" t="s">
        <v>25361</v>
      </c>
      <c r="O2515" t="str">
        <f>VLOOKUP(E2515,usvi_genera_relabel!A$2:B$12642,2)</f>
        <v>ASV_00709: Bacilli; Candidatus Hepatoplasma</v>
      </c>
    </row>
    <row r="2516" spans="1:15" x14ac:dyDescent="0.2">
      <c r="A2516" t="s">
        <v>12</v>
      </c>
      <c r="B2516" t="s">
        <v>25362</v>
      </c>
      <c r="C2516" t="s">
        <v>13</v>
      </c>
      <c r="D2516" t="s">
        <v>13</v>
      </c>
      <c r="E2516" t="s">
        <v>985</v>
      </c>
      <c r="F2516" t="s">
        <v>45</v>
      </c>
      <c r="G2516">
        <v>0.48448149905087801</v>
      </c>
      <c r="H2516" t="s">
        <v>25363</v>
      </c>
      <c r="I2516" s="1">
        <v>1.8591977109833202E-5</v>
      </c>
      <c r="J2516" s="1">
        <v>1.8591977109833202E-5</v>
      </c>
      <c r="K2516" s="1">
        <v>1.8591977109833202E-5</v>
      </c>
      <c r="L2516">
        <v>3.4524631193975199E-3</v>
      </c>
      <c r="M2516">
        <v>3.4524631193975199E-3</v>
      </c>
      <c r="N2516" t="s">
        <v>25361</v>
      </c>
      <c r="O2516" t="str">
        <f>VLOOKUP(E2516,usvi_genera_relabel!A$2:B$12642,2)</f>
        <v>ASV_00709: Bacilli; Candidatus Hepatoplasma</v>
      </c>
    </row>
    <row r="2517" spans="1:15" x14ac:dyDescent="0.2">
      <c r="A2517" t="s">
        <v>12</v>
      </c>
      <c r="B2517" t="s">
        <v>25362</v>
      </c>
      <c r="C2517" t="s">
        <v>13</v>
      </c>
      <c r="D2517" t="s">
        <v>13</v>
      </c>
      <c r="E2517" t="s">
        <v>985</v>
      </c>
      <c r="F2517" t="s">
        <v>30</v>
      </c>
      <c r="G2517">
        <v>0.47764985789589898</v>
      </c>
      <c r="H2517" t="s">
        <v>25363</v>
      </c>
      <c r="I2517" s="1">
        <v>2.5293709779291399E-5</v>
      </c>
      <c r="J2517" s="1">
        <v>2.5293709779291399E-5</v>
      </c>
      <c r="K2517" s="1">
        <v>2.5293709779291399E-5</v>
      </c>
      <c r="L2517">
        <v>4.4109558112997898E-3</v>
      </c>
      <c r="M2517">
        <v>4.4109558112997898E-3</v>
      </c>
      <c r="N2517" t="s">
        <v>25361</v>
      </c>
      <c r="O2517" t="str">
        <f>VLOOKUP(E2517,usvi_genera_relabel!A$2:B$12642,2)</f>
        <v>ASV_00709: Bacilli; Candidatus Hepatoplasma</v>
      </c>
    </row>
    <row r="2518" spans="1:15" x14ac:dyDescent="0.2">
      <c r="A2518" t="s">
        <v>12</v>
      </c>
      <c r="B2518" t="s">
        <v>25362</v>
      </c>
      <c r="C2518" t="s">
        <v>13</v>
      </c>
      <c r="D2518" t="s">
        <v>13</v>
      </c>
      <c r="E2518" t="s">
        <v>986</v>
      </c>
      <c r="F2518" t="s">
        <v>44</v>
      </c>
      <c r="G2518">
        <v>0.48581700784809201</v>
      </c>
      <c r="H2518" t="s">
        <v>25363</v>
      </c>
      <c r="I2518" s="1">
        <v>1.74926798383712E-5</v>
      </c>
      <c r="J2518" s="1">
        <v>1.74926798383712E-5</v>
      </c>
      <c r="K2518" s="1">
        <v>1.74926798383712E-5</v>
      </c>
      <c r="L2518">
        <v>3.2794418282426998E-3</v>
      </c>
      <c r="M2518">
        <v>3.2794418282426998E-3</v>
      </c>
      <c r="N2518" t="s">
        <v>25361</v>
      </c>
      <c r="O2518" t="str">
        <f>VLOOKUP(E2518,usvi_genera_relabel!A$2:B$12642,2)</f>
        <v>ASV_00711: Bacteroidia; Crocinitomix</v>
      </c>
    </row>
    <row r="2519" spans="1:15" x14ac:dyDescent="0.2">
      <c r="A2519" t="s">
        <v>12</v>
      </c>
      <c r="B2519" t="s">
        <v>25362</v>
      </c>
      <c r="C2519" t="s">
        <v>13</v>
      </c>
      <c r="D2519" t="s">
        <v>13</v>
      </c>
      <c r="E2519" t="s">
        <v>986</v>
      </c>
      <c r="F2519" t="s">
        <v>37</v>
      </c>
      <c r="G2519">
        <v>0.54570944083084505</v>
      </c>
      <c r="H2519" t="s">
        <v>25363</v>
      </c>
      <c r="I2519" s="1">
        <v>8.5800901431597396E-7</v>
      </c>
      <c r="J2519" s="1">
        <v>8.5800901431597396E-7</v>
      </c>
      <c r="K2519" s="1">
        <v>8.5800901431597396E-7</v>
      </c>
      <c r="L2519" s="1">
        <v>2.6446134853225098E-4</v>
      </c>
      <c r="M2519" s="1">
        <v>2.6446134853225098E-4</v>
      </c>
      <c r="N2519">
        <v>0.54570944083084505</v>
      </c>
      <c r="O2519" t="str">
        <f>VLOOKUP(E2519,usvi_genera_relabel!A$2:B$12642,2)</f>
        <v>ASV_00711: Bacteroidia; Crocinitomix</v>
      </c>
    </row>
    <row r="2520" spans="1:15" x14ac:dyDescent="0.2">
      <c r="A2520" t="s">
        <v>12</v>
      </c>
      <c r="B2520" t="s">
        <v>25362</v>
      </c>
      <c r="C2520" t="s">
        <v>13</v>
      </c>
      <c r="D2520" t="s">
        <v>13</v>
      </c>
      <c r="E2520" t="s">
        <v>986</v>
      </c>
      <c r="F2520" t="s">
        <v>45</v>
      </c>
      <c r="G2520">
        <v>0.45006646466113198</v>
      </c>
      <c r="H2520" t="s">
        <v>25363</v>
      </c>
      <c r="I2520" s="1">
        <v>8.2182212818696998E-5</v>
      </c>
      <c r="J2520" s="1">
        <v>8.2182212818696998E-5</v>
      </c>
      <c r="K2520" s="1">
        <v>8.2182212818696998E-5</v>
      </c>
      <c r="L2520">
        <v>1.1582380861729301E-2</v>
      </c>
      <c r="M2520">
        <v>1.1582380861729301E-2</v>
      </c>
      <c r="N2520" t="s">
        <v>25361</v>
      </c>
      <c r="O2520" t="str">
        <f>VLOOKUP(E2520,usvi_genera_relabel!A$2:B$12642,2)</f>
        <v>ASV_00711: Bacteroidia; Crocinitomix</v>
      </c>
    </row>
    <row r="2521" spans="1:15" x14ac:dyDescent="0.2">
      <c r="A2521" t="s">
        <v>12</v>
      </c>
      <c r="B2521" t="s">
        <v>25362</v>
      </c>
      <c r="C2521" t="s">
        <v>13</v>
      </c>
      <c r="D2521" t="s">
        <v>13</v>
      </c>
      <c r="E2521" t="s">
        <v>987</v>
      </c>
      <c r="F2521" t="s">
        <v>44</v>
      </c>
      <c r="G2521">
        <v>0.46055976456391101</v>
      </c>
      <c r="H2521" t="s">
        <v>25363</v>
      </c>
      <c r="I2521" s="1">
        <v>5.3118231267919097E-5</v>
      </c>
      <c r="J2521" s="1">
        <v>5.3118231267919097E-5</v>
      </c>
      <c r="K2521" s="1">
        <v>5.3118231267919097E-5</v>
      </c>
      <c r="L2521">
        <v>8.0578184950320098E-3</v>
      </c>
      <c r="M2521">
        <v>8.0578184950320098E-3</v>
      </c>
      <c r="N2521" t="s">
        <v>25361</v>
      </c>
      <c r="O2521" t="str">
        <f>VLOOKUP(E2521,usvi_genera_relabel!A$2:B$12642,2)</f>
        <v>ASV_00712: Gammaproteobacteria; Unknown Family</v>
      </c>
    </row>
    <row r="2522" spans="1:15" x14ac:dyDescent="0.2">
      <c r="A2522" t="s">
        <v>12</v>
      </c>
      <c r="B2522" t="s">
        <v>25362</v>
      </c>
      <c r="C2522" t="s">
        <v>13</v>
      </c>
      <c r="D2522" t="s">
        <v>13</v>
      </c>
      <c r="E2522" t="s">
        <v>987</v>
      </c>
      <c r="F2522" t="s">
        <v>159</v>
      </c>
      <c r="G2522">
        <v>0.47576923158995998</v>
      </c>
      <c r="H2522" t="s">
        <v>25363</v>
      </c>
      <c r="I2522" s="1">
        <v>2.7498989307357E-5</v>
      </c>
      <c r="J2522" s="1">
        <v>2.7498989307357E-5</v>
      </c>
      <c r="K2522" s="1">
        <v>2.7498989307357E-5</v>
      </c>
      <c r="L2522">
        <v>4.72849741550024E-3</v>
      </c>
      <c r="M2522">
        <v>4.72849741550024E-3</v>
      </c>
      <c r="N2522" t="s">
        <v>25361</v>
      </c>
      <c r="O2522" t="str">
        <f>VLOOKUP(E2522,usvi_genera_relabel!A$2:B$12642,2)</f>
        <v>ASV_00712: Gammaproteobacteria; Unknown Family</v>
      </c>
    </row>
    <row r="2523" spans="1:15" x14ac:dyDescent="0.2">
      <c r="A2523" t="s">
        <v>12</v>
      </c>
      <c r="B2523" t="s">
        <v>25362</v>
      </c>
      <c r="C2523" t="s">
        <v>13</v>
      </c>
      <c r="D2523" t="s">
        <v>13</v>
      </c>
      <c r="E2523" t="s">
        <v>987</v>
      </c>
      <c r="F2523" t="s">
        <v>30</v>
      </c>
      <c r="G2523">
        <v>0.511868809952994</v>
      </c>
      <c r="H2523" t="s">
        <v>25363</v>
      </c>
      <c r="I2523" s="1">
        <v>5.0548805930892704E-6</v>
      </c>
      <c r="J2523" s="1">
        <v>5.0548805930892704E-6</v>
      </c>
      <c r="K2523" s="1">
        <v>5.0548805930892704E-6</v>
      </c>
      <c r="L2523">
        <v>1.17396790175236E-3</v>
      </c>
      <c r="M2523">
        <v>1.17396790175236E-3</v>
      </c>
      <c r="N2523">
        <v>0.511868809952994</v>
      </c>
      <c r="O2523" t="str">
        <f>VLOOKUP(E2523,usvi_genera_relabel!A$2:B$12642,2)</f>
        <v>ASV_00712: Gammaproteobacteria; Unknown Family</v>
      </c>
    </row>
    <row r="2524" spans="1:15" x14ac:dyDescent="0.2">
      <c r="A2524" t="s">
        <v>12</v>
      </c>
      <c r="B2524" t="s">
        <v>25362</v>
      </c>
      <c r="C2524" t="s">
        <v>13</v>
      </c>
      <c r="D2524" t="s">
        <v>13</v>
      </c>
      <c r="E2524" t="s">
        <v>988</v>
      </c>
      <c r="F2524" t="s">
        <v>44</v>
      </c>
      <c r="G2524">
        <v>0.46783840568444002</v>
      </c>
      <c r="H2524" t="s">
        <v>25363</v>
      </c>
      <c r="I2524" s="1">
        <v>3.8913273828627299E-5</v>
      </c>
      <c r="J2524" s="1">
        <v>3.8913273828627299E-5</v>
      </c>
      <c r="K2524" s="1">
        <v>3.8913273828627299E-5</v>
      </c>
      <c r="L2524">
        <v>6.2853407112310796E-3</v>
      </c>
      <c r="M2524">
        <v>6.2853407112310796E-3</v>
      </c>
      <c r="N2524" t="s">
        <v>25361</v>
      </c>
      <c r="O2524" t="str">
        <f>VLOOKUP(E2524,usvi_genera_relabel!A$2:B$12642,2)</f>
        <v>ASV_00719: Clostridia; Lachnospiraceae UCG-007</v>
      </c>
    </row>
    <row r="2525" spans="1:15" x14ac:dyDescent="0.2">
      <c r="A2525" t="s">
        <v>12</v>
      </c>
      <c r="B2525" t="s">
        <v>25362</v>
      </c>
      <c r="C2525" t="s">
        <v>13</v>
      </c>
      <c r="D2525" t="s">
        <v>13</v>
      </c>
      <c r="E2525" t="s">
        <v>988</v>
      </c>
      <c r="F2525" t="s">
        <v>159</v>
      </c>
      <c r="G2525">
        <v>0.488780765961219</v>
      </c>
      <c r="H2525" t="s">
        <v>25363</v>
      </c>
      <c r="I2525" s="1">
        <v>1.52658001393904E-5</v>
      </c>
      <c r="J2525" s="1">
        <v>1.52658001393904E-5</v>
      </c>
      <c r="K2525" s="1">
        <v>1.52658001393904E-5</v>
      </c>
      <c r="L2525">
        <v>2.9401067320856599E-3</v>
      </c>
      <c r="M2525">
        <v>2.9401067320856599E-3</v>
      </c>
      <c r="N2525" t="s">
        <v>25361</v>
      </c>
      <c r="O2525" t="str">
        <f>VLOOKUP(E2525,usvi_genera_relabel!A$2:B$12642,2)</f>
        <v>ASV_00719: Clostridia; Lachnospiraceae UCG-007</v>
      </c>
    </row>
    <row r="2526" spans="1:15" x14ac:dyDescent="0.2">
      <c r="A2526" t="s">
        <v>12</v>
      </c>
      <c r="B2526" t="s">
        <v>25362</v>
      </c>
      <c r="C2526" t="s">
        <v>13</v>
      </c>
      <c r="D2526" t="s">
        <v>13</v>
      </c>
      <c r="E2526" t="s">
        <v>988</v>
      </c>
      <c r="F2526" t="s">
        <v>37</v>
      </c>
      <c r="G2526">
        <v>0.48390775138158099</v>
      </c>
      <c r="H2526" t="s">
        <v>25363</v>
      </c>
      <c r="I2526" s="1">
        <v>1.90837243905898E-5</v>
      </c>
      <c r="J2526" s="1">
        <v>1.90837243905898E-5</v>
      </c>
      <c r="K2526" s="1">
        <v>1.90837243905898E-5</v>
      </c>
      <c r="L2526">
        <v>3.5270470940734601E-3</v>
      </c>
      <c r="M2526">
        <v>3.5270470940734601E-3</v>
      </c>
      <c r="N2526" t="s">
        <v>25361</v>
      </c>
      <c r="O2526" t="str">
        <f>VLOOKUP(E2526,usvi_genera_relabel!A$2:B$12642,2)</f>
        <v>ASV_00719: Clostridia; Lachnospiraceae UCG-007</v>
      </c>
    </row>
    <row r="2527" spans="1:15" x14ac:dyDescent="0.2">
      <c r="A2527" t="s">
        <v>12</v>
      </c>
      <c r="B2527" t="s">
        <v>25362</v>
      </c>
      <c r="C2527" t="s">
        <v>13</v>
      </c>
      <c r="D2527" t="s">
        <v>13</v>
      </c>
      <c r="E2527" t="s">
        <v>988</v>
      </c>
      <c r="F2527" t="s">
        <v>45</v>
      </c>
      <c r="G2527">
        <v>0.50119535072363097</v>
      </c>
      <c r="H2527" t="s">
        <v>25363</v>
      </c>
      <c r="I2527" s="1">
        <v>8.5104342456647797E-6</v>
      </c>
      <c r="J2527" s="1">
        <v>8.5104342456647797E-6</v>
      </c>
      <c r="K2527" s="1">
        <v>8.5104342456647797E-6</v>
      </c>
      <c r="L2527">
        <v>1.82276680496056E-3</v>
      </c>
      <c r="M2527">
        <v>1.82276680496056E-3</v>
      </c>
      <c r="N2527">
        <v>0.50119535072363097</v>
      </c>
      <c r="O2527" t="str">
        <f>VLOOKUP(E2527,usvi_genera_relabel!A$2:B$12642,2)</f>
        <v>ASV_00719: Clostridia; Lachnospiraceae UCG-007</v>
      </c>
    </row>
    <row r="2528" spans="1:15" x14ac:dyDescent="0.2">
      <c r="A2528" t="s">
        <v>12</v>
      </c>
      <c r="B2528" t="s">
        <v>25362</v>
      </c>
      <c r="C2528" t="s">
        <v>13</v>
      </c>
      <c r="D2528" t="s">
        <v>13</v>
      </c>
      <c r="E2528" t="s">
        <v>988</v>
      </c>
      <c r="F2528" t="s">
        <v>30</v>
      </c>
      <c r="G2528">
        <v>0.52297888613618104</v>
      </c>
      <c r="H2528" t="s">
        <v>25363</v>
      </c>
      <c r="I2528" s="1">
        <v>2.88376090511677E-6</v>
      </c>
      <c r="J2528" s="1">
        <v>2.88376090511677E-6</v>
      </c>
      <c r="K2528" s="1">
        <v>2.88376090511677E-6</v>
      </c>
      <c r="L2528" s="1">
        <v>7.3444530825383795E-4</v>
      </c>
      <c r="M2528" s="1">
        <v>7.3444530825383795E-4</v>
      </c>
      <c r="N2528">
        <v>0.52297888613618104</v>
      </c>
      <c r="O2528" t="str">
        <f>VLOOKUP(E2528,usvi_genera_relabel!A$2:B$12642,2)</f>
        <v>ASV_00719: Clostridia; Lachnospiraceae UCG-007</v>
      </c>
    </row>
    <row r="2529" spans="1:15" x14ac:dyDescent="0.2">
      <c r="A2529" t="s">
        <v>12</v>
      </c>
      <c r="B2529" t="s">
        <v>25362</v>
      </c>
      <c r="C2529" t="s">
        <v>13</v>
      </c>
      <c r="D2529" t="s">
        <v>13</v>
      </c>
      <c r="E2529" t="s">
        <v>1375</v>
      </c>
      <c r="F2529" t="s">
        <v>157</v>
      </c>
      <c r="G2529">
        <v>0.48028842425080098</v>
      </c>
      <c r="H2529" t="s">
        <v>25363</v>
      </c>
      <c r="I2529" s="1">
        <v>2.24758729502828E-5</v>
      </c>
      <c r="J2529" s="1">
        <v>2.24758729502828E-5</v>
      </c>
      <c r="K2529" s="1">
        <v>2.24758729502828E-5</v>
      </c>
      <c r="L2529">
        <v>4.01741347700562E-3</v>
      </c>
      <c r="M2529">
        <v>4.01741347700562E-3</v>
      </c>
      <c r="N2529" t="s">
        <v>25361</v>
      </c>
      <c r="O2529" t="str">
        <f>VLOOKUP(E2529,usvi_genera_relabel!A$2:B$12642,2)</f>
        <v>ASV_00722: Actinobacteria; ML602J-51</v>
      </c>
    </row>
    <row r="2530" spans="1:15" x14ac:dyDescent="0.2">
      <c r="A2530" t="s">
        <v>12</v>
      </c>
      <c r="B2530" t="s">
        <v>25362</v>
      </c>
      <c r="C2530" t="s">
        <v>13</v>
      </c>
      <c r="D2530" t="s">
        <v>13</v>
      </c>
      <c r="E2530" t="s">
        <v>1375</v>
      </c>
      <c r="F2530" t="s">
        <v>31</v>
      </c>
      <c r="G2530">
        <v>0.45816732517703102</v>
      </c>
      <c r="H2530" t="s">
        <v>25363</v>
      </c>
      <c r="I2530" s="1">
        <v>5.8749180908638902E-5</v>
      </c>
      <c r="J2530" s="1">
        <v>5.8749180908638902E-5</v>
      </c>
      <c r="K2530" s="1">
        <v>5.8749180908638902E-5</v>
      </c>
      <c r="L2530">
        <v>8.7393274337613895E-3</v>
      </c>
      <c r="M2530">
        <v>8.7393274337613895E-3</v>
      </c>
      <c r="N2530" t="s">
        <v>25361</v>
      </c>
      <c r="O2530" t="str">
        <f>VLOOKUP(E2530,usvi_genera_relabel!A$2:B$12642,2)</f>
        <v>ASV_00722: Actinobacteria; ML602J-51</v>
      </c>
    </row>
    <row r="2531" spans="1:15" x14ac:dyDescent="0.2">
      <c r="A2531" t="s">
        <v>12</v>
      </c>
      <c r="B2531" t="s">
        <v>25362</v>
      </c>
      <c r="C2531" t="s">
        <v>13</v>
      </c>
      <c r="D2531" t="s">
        <v>13</v>
      </c>
      <c r="E2531" t="s">
        <v>1375</v>
      </c>
      <c r="F2531" t="s">
        <v>15</v>
      </c>
      <c r="G2531">
        <v>0.52042796241974698</v>
      </c>
      <c r="H2531" t="s">
        <v>25363</v>
      </c>
      <c r="I2531" s="1">
        <v>3.28615852319716E-6</v>
      </c>
      <c r="J2531" s="1">
        <v>3.28615852319716E-6</v>
      </c>
      <c r="K2531" s="1">
        <v>3.28615852319716E-6</v>
      </c>
      <c r="L2531" s="1">
        <v>8.1959871397800697E-4</v>
      </c>
      <c r="M2531" s="1">
        <v>8.1959871397800697E-4</v>
      </c>
      <c r="N2531">
        <v>0.52042796241974698</v>
      </c>
      <c r="O2531" t="str">
        <f>VLOOKUP(E2531,usvi_genera_relabel!A$2:B$12642,2)</f>
        <v>ASV_00722: Actinobacteria; ML602J-51</v>
      </c>
    </row>
    <row r="2532" spans="1:15" x14ac:dyDescent="0.2">
      <c r="A2532" t="s">
        <v>12</v>
      </c>
      <c r="B2532" t="s">
        <v>25362</v>
      </c>
      <c r="C2532" t="s">
        <v>13</v>
      </c>
      <c r="D2532" t="s">
        <v>13</v>
      </c>
      <c r="E2532" t="s">
        <v>1375</v>
      </c>
      <c r="F2532" t="s">
        <v>44</v>
      </c>
      <c r="G2532">
        <v>0.56999253026924601</v>
      </c>
      <c r="H2532" t="s">
        <v>25363</v>
      </c>
      <c r="I2532" s="1">
        <v>2.12103270816409E-7</v>
      </c>
      <c r="J2532" s="1">
        <v>2.12103270816409E-7</v>
      </c>
      <c r="K2532" s="1">
        <v>2.12103270816409E-7</v>
      </c>
      <c r="L2532" s="1">
        <v>7.87736253838159E-5</v>
      </c>
      <c r="M2532" s="1">
        <v>7.87736253838159E-5</v>
      </c>
      <c r="N2532">
        <v>0.56999253026924601</v>
      </c>
      <c r="O2532" t="str">
        <f>VLOOKUP(E2532,usvi_genera_relabel!A$2:B$12642,2)</f>
        <v>ASV_00722: Actinobacteria; ML602J-51</v>
      </c>
    </row>
    <row r="2533" spans="1:15" x14ac:dyDescent="0.2">
      <c r="A2533" t="s">
        <v>12</v>
      </c>
      <c r="B2533" t="s">
        <v>25362</v>
      </c>
      <c r="C2533" t="s">
        <v>13</v>
      </c>
      <c r="D2533" t="s">
        <v>13</v>
      </c>
      <c r="E2533" t="s">
        <v>1375</v>
      </c>
      <c r="F2533" t="s">
        <v>159</v>
      </c>
      <c r="G2533">
        <v>0.46725970675121198</v>
      </c>
      <c r="H2533" t="s">
        <v>25363</v>
      </c>
      <c r="I2533" s="1">
        <v>3.9898355868780302E-5</v>
      </c>
      <c r="J2533" s="1">
        <v>3.9898355868780302E-5</v>
      </c>
      <c r="K2533" s="1">
        <v>3.9898355868780302E-5</v>
      </c>
      <c r="L2533">
        <v>6.4061245316334404E-3</v>
      </c>
      <c r="M2533">
        <v>6.4061245316334404E-3</v>
      </c>
      <c r="N2533" t="s">
        <v>25361</v>
      </c>
      <c r="O2533" t="str">
        <f>VLOOKUP(E2533,usvi_genera_relabel!A$2:B$12642,2)</f>
        <v>ASV_00722: Actinobacteria; ML602J-51</v>
      </c>
    </row>
    <row r="2534" spans="1:15" x14ac:dyDescent="0.2">
      <c r="A2534" t="s">
        <v>12</v>
      </c>
      <c r="B2534" t="s">
        <v>25362</v>
      </c>
      <c r="C2534" t="s">
        <v>13</v>
      </c>
      <c r="D2534" t="s">
        <v>13</v>
      </c>
      <c r="E2534" t="s">
        <v>1375</v>
      </c>
      <c r="F2534" t="s">
        <v>48</v>
      </c>
      <c r="G2534">
        <v>0.45733570491109898</v>
      </c>
      <c r="H2534" t="s">
        <v>25363</v>
      </c>
      <c r="I2534" s="1">
        <v>6.0832593784177802E-5</v>
      </c>
      <c r="J2534" s="1">
        <v>6.0832593784177802E-5</v>
      </c>
      <c r="K2534" s="1">
        <v>6.0832593784177802E-5</v>
      </c>
      <c r="L2534">
        <v>8.9859611968410701E-3</v>
      </c>
      <c r="M2534">
        <v>8.9859611968410701E-3</v>
      </c>
      <c r="N2534" t="s">
        <v>25361</v>
      </c>
      <c r="O2534" t="str">
        <f>VLOOKUP(E2534,usvi_genera_relabel!A$2:B$12642,2)</f>
        <v>ASV_00722: Actinobacteria; ML602J-51</v>
      </c>
    </row>
    <row r="2535" spans="1:15" x14ac:dyDescent="0.2">
      <c r="A2535" t="s">
        <v>12</v>
      </c>
      <c r="B2535" t="s">
        <v>25362</v>
      </c>
      <c r="C2535" t="s">
        <v>13</v>
      </c>
      <c r="D2535" t="s">
        <v>13</v>
      </c>
      <c r="E2535" t="s">
        <v>1375</v>
      </c>
      <c r="F2535" t="s">
        <v>37</v>
      </c>
      <c r="G2535">
        <v>0.56428207110985196</v>
      </c>
      <c r="H2535" t="s">
        <v>25363</v>
      </c>
      <c r="I2535" s="1">
        <v>2.97612853297419E-7</v>
      </c>
      <c r="J2535" s="1">
        <v>2.97612853297419E-7</v>
      </c>
      <c r="K2535" s="1">
        <v>2.97612853297419E-7</v>
      </c>
      <c r="L2535" s="1">
        <v>1.0500221378780299E-4</v>
      </c>
      <c r="M2535" s="1">
        <v>1.0500221378780299E-4</v>
      </c>
      <c r="N2535">
        <v>0.56428207110985196</v>
      </c>
      <c r="O2535" t="str">
        <f>VLOOKUP(E2535,usvi_genera_relabel!A$2:B$12642,2)</f>
        <v>ASV_00722: Actinobacteria; ML602J-51</v>
      </c>
    </row>
    <row r="2536" spans="1:15" x14ac:dyDescent="0.2">
      <c r="A2536" t="s">
        <v>12</v>
      </c>
      <c r="B2536" t="s">
        <v>25362</v>
      </c>
      <c r="C2536" t="s">
        <v>13</v>
      </c>
      <c r="D2536" t="s">
        <v>13</v>
      </c>
      <c r="E2536" t="s">
        <v>1375</v>
      </c>
      <c r="F2536" t="s">
        <v>45</v>
      </c>
      <c r="G2536">
        <v>0.51538279947309795</v>
      </c>
      <c r="H2536" t="s">
        <v>25363</v>
      </c>
      <c r="I2536" s="1">
        <v>4.2417170247191499E-6</v>
      </c>
      <c r="J2536" s="1">
        <v>4.2417170247191499E-6</v>
      </c>
      <c r="K2536" s="1">
        <v>4.2417170247191499E-6</v>
      </c>
      <c r="L2536">
        <v>1.01121293903304E-3</v>
      </c>
      <c r="M2536">
        <v>1.01121293903304E-3</v>
      </c>
      <c r="N2536">
        <v>0.51538279947309795</v>
      </c>
      <c r="O2536" t="str">
        <f>VLOOKUP(E2536,usvi_genera_relabel!A$2:B$12642,2)</f>
        <v>ASV_00722: Actinobacteria; ML602J-51</v>
      </c>
    </row>
    <row r="2537" spans="1:15" x14ac:dyDescent="0.2">
      <c r="A2537" t="s">
        <v>12</v>
      </c>
      <c r="B2537" t="s">
        <v>25362</v>
      </c>
      <c r="C2537" t="s">
        <v>13</v>
      </c>
      <c r="D2537" t="s">
        <v>13</v>
      </c>
      <c r="E2537" t="s">
        <v>1375</v>
      </c>
      <c r="F2537" t="s">
        <v>30</v>
      </c>
      <c r="G2537">
        <v>0.45811188382596901</v>
      </c>
      <c r="H2537" t="s">
        <v>25363</v>
      </c>
      <c r="I2537" s="1">
        <v>5.8885992623580001E-5</v>
      </c>
      <c r="J2537" s="1">
        <v>5.8885992623580001E-5</v>
      </c>
      <c r="K2537" s="1">
        <v>5.8885992623580001E-5</v>
      </c>
      <c r="L2537">
        <v>8.7562408510978695E-3</v>
      </c>
      <c r="M2537">
        <v>8.7562408510978695E-3</v>
      </c>
      <c r="N2537" t="s">
        <v>25361</v>
      </c>
      <c r="O2537" t="str">
        <f>VLOOKUP(E2537,usvi_genera_relabel!A$2:B$12642,2)</f>
        <v>ASV_00722: Actinobacteria; ML602J-51</v>
      </c>
    </row>
    <row r="2538" spans="1:15" x14ac:dyDescent="0.2">
      <c r="A2538" t="s">
        <v>12</v>
      </c>
      <c r="B2538" t="s">
        <v>25362</v>
      </c>
      <c r="C2538" t="s">
        <v>13</v>
      </c>
      <c r="D2538" t="s">
        <v>13</v>
      </c>
      <c r="E2538" t="s">
        <v>1200</v>
      </c>
      <c r="F2538" t="s">
        <v>37</v>
      </c>
      <c r="G2538">
        <v>-0.49982767416790103</v>
      </c>
      <c r="H2538" t="s">
        <v>25363</v>
      </c>
      <c r="I2538" s="1">
        <v>9.08648206459936E-6</v>
      </c>
      <c r="J2538" s="1">
        <v>9.08648206459936E-6</v>
      </c>
      <c r="K2538" s="1">
        <v>9.08648206459936E-6</v>
      </c>
      <c r="L2538">
        <v>1.91901010586635E-3</v>
      </c>
      <c r="M2538">
        <v>1.91901010586635E-3</v>
      </c>
      <c r="N2538" t="s">
        <v>25361</v>
      </c>
      <c r="O2538" t="str">
        <f>VLOOKUP(E2538,usvi_genera_relabel!A$2:B$12642,2)</f>
        <v>ASV_00736: Bacteria; Proteobacteria</v>
      </c>
    </row>
    <row r="2539" spans="1:15" x14ac:dyDescent="0.2">
      <c r="A2539" t="s">
        <v>12</v>
      </c>
      <c r="B2539" t="s">
        <v>25362</v>
      </c>
      <c r="C2539" t="s">
        <v>13</v>
      </c>
      <c r="D2539" t="s">
        <v>13</v>
      </c>
      <c r="E2539" t="s">
        <v>1374</v>
      </c>
      <c r="F2539" t="s">
        <v>157</v>
      </c>
      <c r="G2539">
        <v>0.50206587257936397</v>
      </c>
      <c r="H2539" t="s">
        <v>25363</v>
      </c>
      <c r="I2539" s="1">
        <v>8.1617508931551095E-6</v>
      </c>
      <c r="J2539" s="1">
        <v>8.1617508931551095E-6</v>
      </c>
      <c r="K2539" s="1">
        <v>8.1617508931551095E-6</v>
      </c>
      <c r="L2539">
        <v>1.75882249580169E-3</v>
      </c>
      <c r="M2539">
        <v>1.75882249580169E-3</v>
      </c>
      <c r="N2539">
        <v>0.50206587257936397</v>
      </c>
      <c r="O2539" t="str">
        <f>VLOOKUP(E2539,usvi_genera_relabel!A$2:B$12642,2)</f>
        <v>ASV_00750: Fusobacteria; Fusobacterium</v>
      </c>
    </row>
    <row r="2540" spans="1:15" x14ac:dyDescent="0.2">
      <c r="A2540" t="s">
        <v>12</v>
      </c>
      <c r="B2540" t="s">
        <v>25362</v>
      </c>
      <c r="C2540" t="s">
        <v>13</v>
      </c>
      <c r="D2540" t="s">
        <v>13</v>
      </c>
      <c r="E2540" t="s">
        <v>1374</v>
      </c>
      <c r="F2540" t="s">
        <v>31</v>
      </c>
      <c r="G2540">
        <v>0.52200176387590103</v>
      </c>
      <c r="H2540" t="s">
        <v>25363</v>
      </c>
      <c r="I2540" s="1">
        <v>3.0321005807285099E-6</v>
      </c>
      <c r="J2540" s="1">
        <v>3.0321005807285099E-6</v>
      </c>
      <c r="K2540" s="1">
        <v>3.0321005807285099E-6</v>
      </c>
      <c r="L2540" s="1">
        <v>7.6624254882182901E-4</v>
      </c>
      <c r="M2540" s="1">
        <v>7.6624254882182901E-4</v>
      </c>
      <c r="N2540">
        <v>0.52200176387590103</v>
      </c>
      <c r="O2540" t="str">
        <f>VLOOKUP(E2540,usvi_genera_relabel!A$2:B$12642,2)</f>
        <v>ASV_00750: Fusobacteria; Fusobacterium</v>
      </c>
    </row>
    <row r="2541" spans="1:15" x14ac:dyDescent="0.2">
      <c r="A2541" t="s">
        <v>12</v>
      </c>
      <c r="B2541" t="s">
        <v>25362</v>
      </c>
      <c r="C2541" t="s">
        <v>13</v>
      </c>
      <c r="D2541" t="s">
        <v>13</v>
      </c>
      <c r="E2541" t="s">
        <v>1374</v>
      </c>
      <c r="F2541" t="s">
        <v>44</v>
      </c>
      <c r="G2541">
        <v>0.60536564830476003</v>
      </c>
      <c r="H2541" t="s">
        <v>25363</v>
      </c>
      <c r="I2541" s="1">
        <v>2.23839507524074E-8</v>
      </c>
      <c r="J2541" s="1">
        <v>2.23839507524074E-8</v>
      </c>
      <c r="K2541" s="1">
        <v>2.23839507524074E-8</v>
      </c>
      <c r="L2541" s="1">
        <v>1.0877905343424399E-5</v>
      </c>
      <c r="M2541" s="1">
        <v>1.0877905343424399E-5</v>
      </c>
      <c r="N2541">
        <v>0.60536564830476003</v>
      </c>
      <c r="O2541" t="str">
        <f>VLOOKUP(E2541,usvi_genera_relabel!A$2:B$12642,2)</f>
        <v>ASV_00750: Fusobacteria; Fusobacterium</v>
      </c>
    </row>
    <row r="2542" spans="1:15" x14ac:dyDescent="0.2">
      <c r="A2542" t="s">
        <v>12</v>
      </c>
      <c r="B2542" t="s">
        <v>25362</v>
      </c>
      <c r="C2542" t="s">
        <v>13</v>
      </c>
      <c r="D2542" t="s">
        <v>13</v>
      </c>
      <c r="E2542" t="s">
        <v>1374</v>
      </c>
      <c r="F2542" t="s">
        <v>159</v>
      </c>
      <c r="G2542">
        <v>0.59759402966373698</v>
      </c>
      <c r="H2542" t="s">
        <v>25363</v>
      </c>
      <c r="I2542" s="1">
        <v>3.7553034825315198E-8</v>
      </c>
      <c r="J2542" s="1">
        <v>3.7553034825315198E-8</v>
      </c>
      <c r="K2542" s="1">
        <v>3.7553034825315198E-8</v>
      </c>
      <c r="L2542" s="1">
        <v>1.7182578438024E-5</v>
      </c>
      <c r="M2542" s="1">
        <v>1.7182578438024E-5</v>
      </c>
      <c r="N2542">
        <v>0.59759402966373698</v>
      </c>
      <c r="O2542" t="str">
        <f>VLOOKUP(E2542,usvi_genera_relabel!A$2:B$12642,2)</f>
        <v>ASV_00750: Fusobacteria; Fusobacterium</v>
      </c>
    </row>
    <row r="2543" spans="1:15" x14ac:dyDescent="0.2">
      <c r="A2543" t="s">
        <v>12</v>
      </c>
      <c r="B2543" t="s">
        <v>25362</v>
      </c>
      <c r="C2543" t="s">
        <v>13</v>
      </c>
      <c r="D2543" t="s">
        <v>13</v>
      </c>
      <c r="E2543" t="s">
        <v>1374</v>
      </c>
      <c r="F2543" t="s">
        <v>122</v>
      </c>
      <c r="G2543">
        <v>0.49124536272210301</v>
      </c>
      <c r="H2543" t="s">
        <v>25363</v>
      </c>
      <c r="I2543" s="1">
        <v>3.2514764528914E-5</v>
      </c>
      <c r="J2543" s="1">
        <v>3.2514764528914E-5</v>
      </c>
      <c r="K2543" s="1">
        <v>3.2514764528914E-5</v>
      </c>
      <c r="L2543">
        <v>5.4091965768441703E-3</v>
      </c>
      <c r="M2543">
        <v>5.4091965768441703E-3</v>
      </c>
      <c r="N2543" t="s">
        <v>25361</v>
      </c>
      <c r="O2543" t="str">
        <f>VLOOKUP(E2543,usvi_genera_relabel!A$2:B$12642,2)</f>
        <v>ASV_00750: Fusobacteria; Fusobacterium</v>
      </c>
    </row>
    <row r="2544" spans="1:15" x14ac:dyDescent="0.2">
      <c r="A2544" t="s">
        <v>12</v>
      </c>
      <c r="B2544" t="s">
        <v>25362</v>
      </c>
      <c r="C2544" t="s">
        <v>13</v>
      </c>
      <c r="D2544" t="s">
        <v>13</v>
      </c>
      <c r="E2544" t="s">
        <v>1374</v>
      </c>
      <c r="F2544" t="s">
        <v>50</v>
      </c>
      <c r="G2544">
        <v>0.475275510183292</v>
      </c>
      <c r="H2544" t="s">
        <v>25363</v>
      </c>
      <c r="I2544" s="1">
        <v>2.8106869029264601E-5</v>
      </c>
      <c r="J2544" s="1">
        <v>2.8106869029264601E-5</v>
      </c>
      <c r="K2544" s="1">
        <v>2.8106869029264601E-5</v>
      </c>
      <c r="L2544">
        <v>4.8097825870022197E-3</v>
      </c>
      <c r="M2544">
        <v>4.8097825870022197E-3</v>
      </c>
      <c r="N2544" t="s">
        <v>25361</v>
      </c>
      <c r="O2544" t="str">
        <f>VLOOKUP(E2544,usvi_genera_relabel!A$2:B$12642,2)</f>
        <v>ASV_00750: Fusobacteria; Fusobacterium</v>
      </c>
    </row>
    <row r="2545" spans="1:15" x14ac:dyDescent="0.2">
      <c r="A2545" t="s">
        <v>12</v>
      </c>
      <c r="B2545" t="s">
        <v>25362</v>
      </c>
      <c r="C2545" t="s">
        <v>13</v>
      </c>
      <c r="D2545" t="s">
        <v>13</v>
      </c>
      <c r="E2545" t="s">
        <v>1374</v>
      </c>
      <c r="F2545" t="s">
        <v>37</v>
      </c>
      <c r="G2545">
        <v>0.63727272856386596</v>
      </c>
      <c r="H2545" t="s">
        <v>25363</v>
      </c>
      <c r="I2545" s="1">
        <v>2.2949448080929199E-9</v>
      </c>
      <c r="J2545" s="1">
        <v>2.2949448080929199E-9</v>
      </c>
      <c r="K2545" s="1">
        <v>2.2949448080929199E-9</v>
      </c>
      <c r="L2545" s="1">
        <v>1.43049610706744E-6</v>
      </c>
      <c r="M2545" s="1">
        <v>1.43049610706744E-6</v>
      </c>
      <c r="N2545">
        <v>0.63727272856386596</v>
      </c>
      <c r="O2545" t="str">
        <f>VLOOKUP(E2545,usvi_genera_relabel!A$2:B$12642,2)</f>
        <v>ASV_00750: Fusobacteria; Fusobacterium</v>
      </c>
    </row>
    <row r="2546" spans="1:15" x14ac:dyDescent="0.2">
      <c r="A2546" t="s">
        <v>12</v>
      </c>
      <c r="B2546" t="s">
        <v>25362</v>
      </c>
      <c r="C2546" t="s">
        <v>13</v>
      </c>
      <c r="D2546" t="s">
        <v>13</v>
      </c>
      <c r="E2546" t="s">
        <v>1374</v>
      </c>
      <c r="F2546" t="s">
        <v>117</v>
      </c>
      <c r="G2546">
        <v>0.514519770774295</v>
      </c>
      <c r="H2546" t="s">
        <v>25363</v>
      </c>
      <c r="I2546" s="1">
        <v>4.42922029227873E-6</v>
      </c>
      <c r="J2546" s="1">
        <v>4.42922029227873E-6</v>
      </c>
      <c r="K2546" s="1">
        <v>4.42922029227873E-6</v>
      </c>
      <c r="L2546">
        <v>1.0511121097132E-3</v>
      </c>
      <c r="M2546">
        <v>1.0511121097132E-3</v>
      </c>
      <c r="N2546">
        <v>0.514519770774295</v>
      </c>
      <c r="O2546" t="str">
        <f>VLOOKUP(E2546,usvi_genera_relabel!A$2:B$12642,2)</f>
        <v>ASV_00750: Fusobacteria; Fusobacterium</v>
      </c>
    </row>
    <row r="2547" spans="1:15" x14ac:dyDescent="0.2">
      <c r="A2547" t="s">
        <v>12</v>
      </c>
      <c r="B2547" t="s">
        <v>25362</v>
      </c>
      <c r="C2547" t="s">
        <v>13</v>
      </c>
      <c r="D2547" t="s">
        <v>13</v>
      </c>
      <c r="E2547" t="s">
        <v>1374</v>
      </c>
      <c r="F2547" t="s">
        <v>45</v>
      </c>
      <c r="G2547">
        <v>0.62713583468427103</v>
      </c>
      <c r="H2547" t="s">
        <v>25363</v>
      </c>
      <c r="I2547" s="1">
        <v>4.8664822770631297E-9</v>
      </c>
      <c r="J2547" s="1">
        <v>4.8664822770631297E-9</v>
      </c>
      <c r="K2547" s="1">
        <v>4.8664822770631297E-9</v>
      </c>
      <c r="L2547" s="1">
        <v>2.8305717004335901E-6</v>
      </c>
      <c r="M2547" s="1">
        <v>2.8305717004335901E-6</v>
      </c>
      <c r="N2547">
        <v>0.62713583468427103</v>
      </c>
      <c r="O2547" t="str">
        <f>VLOOKUP(E2547,usvi_genera_relabel!A$2:B$12642,2)</f>
        <v>ASV_00750: Fusobacteria; Fusobacterium</v>
      </c>
    </row>
    <row r="2548" spans="1:15" x14ac:dyDescent="0.2">
      <c r="A2548" t="s">
        <v>12</v>
      </c>
      <c r="B2548" t="s">
        <v>25362</v>
      </c>
      <c r="C2548" t="s">
        <v>13</v>
      </c>
      <c r="D2548" t="s">
        <v>13</v>
      </c>
      <c r="E2548" t="s">
        <v>1374</v>
      </c>
      <c r="F2548" t="s">
        <v>30</v>
      </c>
      <c r="G2548">
        <v>0.61695066988143998</v>
      </c>
      <c r="H2548" t="s">
        <v>25363</v>
      </c>
      <c r="I2548" s="1">
        <v>1.00824108184313E-8</v>
      </c>
      <c r="J2548" s="1">
        <v>1.00824108184313E-8</v>
      </c>
      <c r="K2548" s="1">
        <v>1.00824108184313E-8</v>
      </c>
      <c r="L2548" s="1">
        <v>5.3999234760040401E-6</v>
      </c>
      <c r="M2548" s="1">
        <v>5.3999234760040401E-6</v>
      </c>
      <c r="N2548">
        <v>0.61695066988143998</v>
      </c>
      <c r="O2548" t="str">
        <f>VLOOKUP(E2548,usvi_genera_relabel!A$2:B$12642,2)</f>
        <v>ASV_00750: Fusobacteria; Fusobacterium</v>
      </c>
    </row>
    <row r="2549" spans="1:15" x14ac:dyDescent="0.2">
      <c r="A2549" t="s">
        <v>12</v>
      </c>
      <c r="B2549" t="s">
        <v>25362</v>
      </c>
      <c r="C2549" t="s">
        <v>13</v>
      </c>
      <c r="D2549" t="s">
        <v>13</v>
      </c>
      <c r="E2549" t="s">
        <v>1373</v>
      </c>
      <c r="F2549" t="s">
        <v>44</v>
      </c>
      <c r="G2549">
        <v>0.46538525811836001</v>
      </c>
      <c r="H2549" t="s">
        <v>25363</v>
      </c>
      <c r="I2549" s="1">
        <v>4.32502398828314E-5</v>
      </c>
      <c r="J2549" s="1">
        <v>4.32502398828314E-5</v>
      </c>
      <c r="K2549" s="1">
        <v>4.32502398828314E-5</v>
      </c>
      <c r="L2549">
        <v>6.8294553859034298E-3</v>
      </c>
      <c r="M2549">
        <v>6.8294553859034298E-3</v>
      </c>
      <c r="N2549" t="s">
        <v>25361</v>
      </c>
      <c r="O2549" t="str">
        <f>VLOOKUP(E2549,usvi_genera_relabel!A$2:B$12642,2)</f>
        <v>ASV_00754: Alphaproteobacteria; Methyloceanibacter</v>
      </c>
    </row>
    <row r="2550" spans="1:15" x14ac:dyDescent="0.2">
      <c r="A2550" t="s">
        <v>12</v>
      </c>
      <c r="B2550" t="s">
        <v>25362</v>
      </c>
      <c r="C2550" t="s">
        <v>13</v>
      </c>
      <c r="D2550" t="s">
        <v>13</v>
      </c>
      <c r="E2550" t="s">
        <v>1373</v>
      </c>
      <c r="F2550" t="s">
        <v>37</v>
      </c>
      <c r="G2550">
        <v>0.46733988841889701</v>
      </c>
      <c r="H2550" t="s">
        <v>25363</v>
      </c>
      <c r="I2550" s="1">
        <v>3.9760500403530799E-5</v>
      </c>
      <c r="J2550" s="1">
        <v>3.9760500403530799E-5</v>
      </c>
      <c r="K2550" s="1">
        <v>3.9760500403530799E-5</v>
      </c>
      <c r="L2550">
        <v>6.3898588130619901E-3</v>
      </c>
      <c r="M2550">
        <v>6.3898588130619901E-3</v>
      </c>
      <c r="N2550" t="s">
        <v>25361</v>
      </c>
      <c r="O2550" t="str">
        <f>VLOOKUP(E2550,usvi_genera_relabel!A$2:B$12642,2)</f>
        <v>ASV_00754: Alphaproteobacteria; Methyloceanibacter</v>
      </c>
    </row>
    <row r="2551" spans="1:15" x14ac:dyDescent="0.2">
      <c r="A2551" t="s">
        <v>12</v>
      </c>
      <c r="B2551" t="s">
        <v>25362</v>
      </c>
      <c r="C2551" t="s">
        <v>13</v>
      </c>
      <c r="D2551" t="s">
        <v>13</v>
      </c>
      <c r="E2551" t="s">
        <v>1373</v>
      </c>
      <c r="F2551" t="s">
        <v>30</v>
      </c>
      <c r="G2551">
        <v>0.45768890130999801</v>
      </c>
      <c r="H2551" t="s">
        <v>25363</v>
      </c>
      <c r="I2551" s="1">
        <v>5.9939531791416299E-5</v>
      </c>
      <c r="J2551" s="1">
        <v>5.9939531791416299E-5</v>
      </c>
      <c r="K2551" s="1">
        <v>5.9939531791416299E-5</v>
      </c>
      <c r="L2551">
        <v>8.8842142524370796E-3</v>
      </c>
      <c r="M2551">
        <v>8.8842142524370796E-3</v>
      </c>
      <c r="N2551" t="s">
        <v>25361</v>
      </c>
      <c r="O2551" t="str">
        <f>VLOOKUP(E2551,usvi_genera_relabel!A$2:B$12642,2)</f>
        <v>ASV_00754: Alphaproteobacteria; Methyloceanibacter</v>
      </c>
    </row>
    <row r="2552" spans="1:15" x14ac:dyDescent="0.2">
      <c r="A2552" t="s">
        <v>12</v>
      </c>
      <c r="B2552" t="s">
        <v>25362</v>
      </c>
      <c r="C2552" t="s">
        <v>13</v>
      </c>
      <c r="D2552" t="s">
        <v>13</v>
      </c>
      <c r="E2552" t="s">
        <v>200</v>
      </c>
      <c r="F2552" t="s">
        <v>44</v>
      </c>
      <c r="G2552">
        <v>0.51113507330547603</v>
      </c>
      <c r="H2552" t="s">
        <v>25363</v>
      </c>
      <c r="I2552" s="1">
        <v>5.2421417862258198E-6</v>
      </c>
      <c r="J2552" s="1">
        <v>5.2421417862258198E-6</v>
      </c>
      <c r="K2552" s="1">
        <v>5.2421417862258198E-6</v>
      </c>
      <c r="L2552">
        <v>1.20992094217837E-3</v>
      </c>
      <c r="M2552">
        <v>1.20992094217837E-3</v>
      </c>
      <c r="N2552">
        <v>0.51113507330547603</v>
      </c>
      <c r="O2552" t="str">
        <f>VLOOKUP(E2552,usvi_genera_relabel!A$2:B$12642,2)</f>
        <v>ASV_00759: Proteobacteria; Gammaproteobacteria</v>
      </c>
    </row>
    <row r="2553" spans="1:15" x14ac:dyDescent="0.2">
      <c r="A2553" t="s">
        <v>12</v>
      </c>
      <c r="B2553" t="s">
        <v>25362</v>
      </c>
      <c r="C2553" t="s">
        <v>13</v>
      </c>
      <c r="D2553" t="s">
        <v>13</v>
      </c>
      <c r="E2553" t="s">
        <v>200</v>
      </c>
      <c r="F2553" t="s">
        <v>159</v>
      </c>
      <c r="G2553">
        <v>0.51144221945648805</v>
      </c>
      <c r="H2553" t="s">
        <v>25363</v>
      </c>
      <c r="I2553" s="1">
        <v>5.1629765460886901E-6</v>
      </c>
      <c r="J2553" s="1">
        <v>5.1629765460886901E-6</v>
      </c>
      <c r="K2553" s="1">
        <v>5.1629765460886901E-6</v>
      </c>
      <c r="L2553">
        <v>1.1941133489000401E-3</v>
      </c>
      <c r="M2553">
        <v>1.1941133489000401E-3</v>
      </c>
      <c r="N2553">
        <v>0.51144221945648805</v>
      </c>
      <c r="O2553" t="str">
        <f>VLOOKUP(E2553,usvi_genera_relabel!A$2:B$12642,2)</f>
        <v>ASV_00759: Proteobacteria; Gammaproteobacteria</v>
      </c>
    </row>
    <row r="2554" spans="1:15" x14ac:dyDescent="0.2">
      <c r="A2554" t="s">
        <v>12</v>
      </c>
      <c r="B2554" t="s">
        <v>25362</v>
      </c>
      <c r="C2554" t="s">
        <v>13</v>
      </c>
      <c r="D2554" t="s">
        <v>13</v>
      </c>
      <c r="E2554" t="s">
        <v>200</v>
      </c>
      <c r="F2554" t="s">
        <v>37</v>
      </c>
      <c r="G2554">
        <v>0.536979228012054</v>
      </c>
      <c r="H2554" t="s">
        <v>25363</v>
      </c>
      <c r="I2554" s="1">
        <v>1.3811819972244199E-6</v>
      </c>
      <c r="J2554" s="1">
        <v>1.3811819972244199E-6</v>
      </c>
      <c r="K2554" s="1">
        <v>1.3811819972244199E-6</v>
      </c>
      <c r="L2554" s="1">
        <v>3.9478709780905899E-4</v>
      </c>
      <c r="M2554" s="1">
        <v>3.9478709780905899E-4</v>
      </c>
      <c r="N2554">
        <v>0.536979228012054</v>
      </c>
      <c r="O2554" t="str">
        <f>VLOOKUP(E2554,usvi_genera_relabel!A$2:B$12642,2)</f>
        <v>ASV_00759: Proteobacteria; Gammaproteobacteria</v>
      </c>
    </row>
    <row r="2555" spans="1:15" x14ac:dyDescent="0.2">
      <c r="A2555" t="s">
        <v>12</v>
      </c>
      <c r="B2555" t="s">
        <v>25362</v>
      </c>
      <c r="C2555" t="s">
        <v>13</v>
      </c>
      <c r="D2555" t="s">
        <v>13</v>
      </c>
      <c r="E2555" t="s">
        <v>200</v>
      </c>
      <c r="F2555" t="s">
        <v>45</v>
      </c>
      <c r="G2555">
        <v>0.495163473452854</v>
      </c>
      <c r="H2555" t="s">
        <v>25363</v>
      </c>
      <c r="I2555" s="1">
        <v>1.13366478530719E-5</v>
      </c>
      <c r="J2555" s="1">
        <v>1.13366478530719E-5</v>
      </c>
      <c r="K2555" s="1">
        <v>1.13366478530719E-5</v>
      </c>
      <c r="L2555">
        <v>2.30890121164895E-3</v>
      </c>
      <c r="M2555">
        <v>2.30890121164895E-3</v>
      </c>
      <c r="N2555" t="s">
        <v>25361</v>
      </c>
      <c r="O2555" t="str">
        <f>VLOOKUP(E2555,usvi_genera_relabel!A$2:B$12642,2)</f>
        <v>ASV_00759: Proteobacteria; Gammaproteobacteria</v>
      </c>
    </row>
    <row r="2556" spans="1:15" x14ac:dyDescent="0.2">
      <c r="A2556" t="s">
        <v>12</v>
      </c>
      <c r="B2556" t="s">
        <v>25362</v>
      </c>
      <c r="C2556" t="s">
        <v>13</v>
      </c>
      <c r="D2556" t="s">
        <v>13</v>
      </c>
      <c r="E2556" t="s">
        <v>200</v>
      </c>
      <c r="F2556" t="s">
        <v>30</v>
      </c>
      <c r="G2556">
        <v>0.50113088438679998</v>
      </c>
      <c r="H2556" t="s">
        <v>25363</v>
      </c>
      <c r="I2556" s="1">
        <v>8.5368018133665796E-6</v>
      </c>
      <c r="J2556" s="1">
        <v>8.5368018133665796E-6</v>
      </c>
      <c r="K2556" s="1">
        <v>8.5368018133665796E-6</v>
      </c>
      <c r="L2556">
        <v>1.8265722854543399E-3</v>
      </c>
      <c r="M2556">
        <v>1.8265722854543399E-3</v>
      </c>
      <c r="N2556">
        <v>0.50113088438679998</v>
      </c>
      <c r="O2556" t="str">
        <f>VLOOKUP(E2556,usvi_genera_relabel!A$2:B$12642,2)</f>
        <v>ASV_00759: Proteobacteria; Gammaproteobacteria</v>
      </c>
    </row>
    <row r="2557" spans="1:15" x14ac:dyDescent="0.2">
      <c r="A2557" t="s">
        <v>12</v>
      </c>
      <c r="B2557" t="s">
        <v>25362</v>
      </c>
      <c r="C2557" t="s">
        <v>13</v>
      </c>
      <c r="D2557" t="s">
        <v>13</v>
      </c>
      <c r="E2557" t="s">
        <v>991</v>
      </c>
      <c r="F2557" t="s">
        <v>44</v>
      </c>
      <c r="G2557">
        <v>0.51721236405814597</v>
      </c>
      <c r="H2557" t="s">
        <v>25363</v>
      </c>
      <c r="I2557" s="1">
        <v>3.8685403145400003E-6</v>
      </c>
      <c r="J2557" s="1">
        <v>3.8685403145400003E-6</v>
      </c>
      <c r="K2557" s="1">
        <v>3.8685403145400003E-6</v>
      </c>
      <c r="L2557" s="1">
        <v>9.3498520492425101E-4</v>
      </c>
      <c r="M2557" s="1">
        <v>9.3498520492425101E-4</v>
      </c>
      <c r="N2557">
        <v>0.51721236405814597</v>
      </c>
      <c r="O2557" t="str">
        <f>VLOOKUP(E2557,usvi_genera_relabel!A$2:B$12642,2)</f>
        <v>ASV_00769: Clostridia; Cellulosilyticum</v>
      </c>
    </row>
    <row r="2558" spans="1:15" x14ac:dyDescent="0.2">
      <c r="A2558" t="s">
        <v>12</v>
      </c>
      <c r="B2558" t="s">
        <v>25362</v>
      </c>
      <c r="C2558" t="s">
        <v>13</v>
      </c>
      <c r="D2558" t="s">
        <v>13</v>
      </c>
      <c r="E2558" t="s">
        <v>991</v>
      </c>
      <c r="F2558" t="s">
        <v>159</v>
      </c>
      <c r="G2558">
        <v>0.52680371779188595</v>
      </c>
      <c r="H2558" t="s">
        <v>25363</v>
      </c>
      <c r="I2558" s="1">
        <v>2.3660926951726401E-6</v>
      </c>
      <c r="J2558" s="1">
        <v>2.3660926951726401E-6</v>
      </c>
      <c r="K2558" s="1">
        <v>2.3660926951726401E-6</v>
      </c>
      <c r="L2558" s="1">
        <v>6.2362310029338299E-4</v>
      </c>
      <c r="M2558" s="1">
        <v>6.2362310029338299E-4</v>
      </c>
      <c r="N2558">
        <v>0.52680371779188595</v>
      </c>
      <c r="O2558" t="str">
        <f>VLOOKUP(E2558,usvi_genera_relabel!A$2:B$12642,2)</f>
        <v>ASV_00769: Clostridia; Cellulosilyticum</v>
      </c>
    </row>
    <row r="2559" spans="1:15" x14ac:dyDescent="0.2">
      <c r="A2559" t="s">
        <v>12</v>
      </c>
      <c r="B2559" t="s">
        <v>25362</v>
      </c>
      <c r="C2559" t="s">
        <v>13</v>
      </c>
      <c r="D2559" t="s">
        <v>13</v>
      </c>
      <c r="E2559" t="s">
        <v>991</v>
      </c>
      <c r="F2559" t="s">
        <v>37</v>
      </c>
      <c r="G2559">
        <v>0.52076061052611899</v>
      </c>
      <c r="H2559" t="s">
        <v>25363</v>
      </c>
      <c r="I2559" s="1">
        <v>3.2308508729059199E-6</v>
      </c>
      <c r="J2559" s="1">
        <v>3.2308508729059199E-6</v>
      </c>
      <c r="K2559" s="1">
        <v>3.2308508729059199E-6</v>
      </c>
      <c r="L2559" s="1">
        <v>8.0813689877757503E-4</v>
      </c>
      <c r="M2559" s="1">
        <v>8.0813689877757503E-4</v>
      </c>
      <c r="N2559">
        <v>0.52076061052611899</v>
      </c>
      <c r="O2559" t="str">
        <f>VLOOKUP(E2559,usvi_genera_relabel!A$2:B$12642,2)</f>
        <v>ASV_00769: Clostridia; Cellulosilyticum</v>
      </c>
    </row>
    <row r="2560" spans="1:15" x14ac:dyDescent="0.2">
      <c r="A2560" t="s">
        <v>12</v>
      </c>
      <c r="B2560" t="s">
        <v>25362</v>
      </c>
      <c r="C2560" t="s">
        <v>13</v>
      </c>
      <c r="D2560" t="s">
        <v>13</v>
      </c>
      <c r="E2560" t="s">
        <v>991</v>
      </c>
      <c r="F2560" t="s">
        <v>45</v>
      </c>
      <c r="G2560">
        <v>0.51876472188788403</v>
      </c>
      <c r="H2560" t="s">
        <v>25363</v>
      </c>
      <c r="I2560" s="1">
        <v>3.5762662450885601E-6</v>
      </c>
      <c r="J2560" s="1">
        <v>3.5762662450885601E-6</v>
      </c>
      <c r="K2560" s="1">
        <v>3.5762662450885601E-6</v>
      </c>
      <c r="L2560" s="1">
        <v>8.7686957037734297E-4</v>
      </c>
      <c r="M2560" s="1">
        <v>8.7686957037734297E-4</v>
      </c>
      <c r="N2560">
        <v>0.51876472188788403</v>
      </c>
      <c r="O2560" t="str">
        <f>VLOOKUP(E2560,usvi_genera_relabel!A$2:B$12642,2)</f>
        <v>ASV_00769: Clostridia; Cellulosilyticum</v>
      </c>
    </row>
    <row r="2561" spans="1:15" x14ac:dyDescent="0.2">
      <c r="A2561" t="s">
        <v>12</v>
      </c>
      <c r="B2561" t="s">
        <v>25362</v>
      </c>
      <c r="C2561" t="s">
        <v>13</v>
      </c>
      <c r="D2561" t="s">
        <v>13</v>
      </c>
      <c r="E2561" t="s">
        <v>991</v>
      </c>
      <c r="F2561" t="s">
        <v>30</v>
      </c>
      <c r="G2561">
        <v>0.529631226696052</v>
      </c>
      <c r="H2561" t="s">
        <v>25363</v>
      </c>
      <c r="I2561" s="1">
        <v>2.04094945350739E-6</v>
      </c>
      <c r="J2561" s="1">
        <v>2.04094945350739E-6</v>
      </c>
      <c r="K2561" s="1">
        <v>2.04094945350739E-6</v>
      </c>
      <c r="L2561" s="1">
        <v>5.5022422980479605E-4</v>
      </c>
      <c r="M2561" s="1">
        <v>5.5022422980479605E-4</v>
      </c>
      <c r="N2561">
        <v>0.529631226696052</v>
      </c>
      <c r="O2561" t="str">
        <f>VLOOKUP(E2561,usvi_genera_relabel!A$2:B$12642,2)</f>
        <v>ASV_00769: Clostridia; Cellulosilyticum</v>
      </c>
    </row>
    <row r="2562" spans="1:15" x14ac:dyDescent="0.2">
      <c r="A2562" t="s">
        <v>12</v>
      </c>
      <c r="B2562" t="s">
        <v>25362</v>
      </c>
      <c r="C2562" t="s">
        <v>13</v>
      </c>
      <c r="D2562" t="s">
        <v>13</v>
      </c>
      <c r="E2562" t="s">
        <v>1372</v>
      </c>
      <c r="F2562" t="s">
        <v>31</v>
      </c>
      <c r="G2562">
        <v>0.46378111269406103</v>
      </c>
      <c r="H2562" t="s">
        <v>25363</v>
      </c>
      <c r="I2562" s="1">
        <v>4.6324246039027103E-5</v>
      </c>
      <c r="J2562" s="1">
        <v>4.6324246039027103E-5</v>
      </c>
      <c r="K2562" s="1">
        <v>4.6324246039027103E-5</v>
      </c>
      <c r="L2562">
        <v>7.2087193255754604E-3</v>
      </c>
      <c r="M2562">
        <v>7.2087193255754604E-3</v>
      </c>
      <c r="N2562" t="s">
        <v>25361</v>
      </c>
      <c r="O2562" t="str">
        <f>VLOOKUP(E2562,usvi_genera_relabel!A$2:B$12642,2)</f>
        <v>ASV_00781: Bacteroidia; Paludibacter</v>
      </c>
    </row>
    <row r="2563" spans="1:15" x14ac:dyDescent="0.2">
      <c r="A2563" t="s">
        <v>12</v>
      </c>
      <c r="B2563" t="s">
        <v>25362</v>
      </c>
      <c r="C2563" t="s">
        <v>13</v>
      </c>
      <c r="D2563" t="s">
        <v>13</v>
      </c>
      <c r="E2563" t="s">
        <v>1372</v>
      </c>
      <c r="F2563" t="s">
        <v>44</v>
      </c>
      <c r="G2563">
        <v>0.54041877136495897</v>
      </c>
      <c r="H2563" t="s">
        <v>25363</v>
      </c>
      <c r="I2563" s="1">
        <v>1.1467948377564701E-6</v>
      </c>
      <c r="J2563" s="1">
        <v>1.1467948377564701E-6</v>
      </c>
      <c r="K2563" s="1">
        <v>1.1467948377564701E-6</v>
      </c>
      <c r="L2563" s="1">
        <v>3.3778069650119898E-4</v>
      </c>
      <c r="M2563" s="1">
        <v>3.3778069650119898E-4</v>
      </c>
      <c r="N2563">
        <v>0.54041877136495897</v>
      </c>
      <c r="O2563" t="str">
        <f>VLOOKUP(E2563,usvi_genera_relabel!A$2:B$12642,2)</f>
        <v>ASV_00781: Bacteroidia; Paludibacter</v>
      </c>
    </row>
    <row r="2564" spans="1:15" x14ac:dyDescent="0.2">
      <c r="A2564" t="s">
        <v>12</v>
      </c>
      <c r="B2564" t="s">
        <v>25362</v>
      </c>
      <c r="C2564" t="s">
        <v>13</v>
      </c>
      <c r="D2564" t="s">
        <v>13</v>
      </c>
      <c r="E2564" t="s">
        <v>1372</v>
      </c>
      <c r="F2564" t="s">
        <v>159</v>
      </c>
      <c r="G2564">
        <v>0.61587501840755199</v>
      </c>
      <c r="H2564" t="s">
        <v>25363</v>
      </c>
      <c r="I2564" s="1">
        <v>1.0872176512768901E-8</v>
      </c>
      <c r="J2564" s="1">
        <v>1.0872176512768901E-8</v>
      </c>
      <c r="K2564" s="1">
        <v>1.0872176512768901E-8</v>
      </c>
      <c r="L2564" s="1">
        <v>5.7785359831234097E-6</v>
      </c>
      <c r="M2564" s="1">
        <v>5.7785359831234097E-6</v>
      </c>
      <c r="N2564">
        <v>0.61587501840755199</v>
      </c>
      <c r="O2564" t="str">
        <f>VLOOKUP(E2564,usvi_genera_relabel!A$2:B$12642,2)</f>
        <v>ASV_00781: Bacteroidia; Paludibacter</v>
      </c>
    </row>
    <row r="2565" spans="1:15" x14ac:dyDescent="0.2">
      <c r="A2565" t="s">
        <v>12</v>
      </c>
      <c r="B2565" t="s">
        <v>25362</v>
      </c>
      <c r="C2565" t="s">
        <v>13</v>
      </c>
      <c r="D2565" t="s">
        <v>13</v>
      </c>
      <c r="E2565" t="s">
        <v>1372</v>
      </c>
      <c r="F2565" t="s">
        <v>122</v>
      </c>
      <c r="G2565">
        <v>0.48122408596413102</v>
      </c>
      <c r="H2565" t="s">
        <v>25363</v>
      </c>
      <c r="I2565" s="1">
        <v>4.9509060565266699E-5</v>
      </c>
      <c r="J2565" s="1">
        <v>4.9509060565266699E-5</v>
      </c>
      <c r="K2565" s="1">
        <v>4.9509060565266699E-5</v>
      </c>
      <c r="L2565">
        <v>7.6075457272433899E-3</v>
      </c>
      <c r="M2565">
        <v>7.6075457272433899E-3</v>
      </c>
      <c r="N2565" t="s">
        <v>25361</v>
      </c>
      <c r="O2565" t="str">
        <f>VLOOKUP(E2565,usvi_genera_relabel!A$2:B$12642,2)</f>
        <v>ASV_00781: Bacteroidia; Paludibacter</v>
      </c>
    </row>
    <row r="2566" spans="1:15" x14ac:dyDescent="0.2">
      <c r="A2566" t="s">
        <v>12</v>
      </c>
      <c r="B2566" t="s">
        <v>25362</v>
      </c>
      <c r="C2566" t="s">
        <v>13</v>
      </c>
      <c r="D2566" t="s">
        <v>13</v>
      </c>
      <c r="E2566" t="s">
        <v>1372</v>
      </c>
      <c r="F2566" t="s">
        <v>161</v>
      </c>
      <c r="G2566">
        <v>0.65194626412121703</v>
      </c>
      <c r="H2566" t="s">
        <v>25363</v>
      </c>
      <c r="I2566" s="1">
        <v>9.2424315540779708E-6</v>
      </c>
      <c r="J2566" s="1">
        <v>9.2424315540779708E-6</v>
      </c>
      <c r="K2566" s="1">
        <v>9.2424315540779708E-6</v>
      </c>
      <c r="L2566">
        <v>1.9440791762389601E-3</v>
      </c>
      <c r="M2566">
        <v>1.9440791762389601E-3</v>
      </c>
      <c r="N2566">
        <v>0.65194626412121703</v>
      </c>
      <c r="O2566" t="str">
        <f>VLOOKUP(E2566,usvi_genera_relabel!A$2:B$12642,2)</f>
        <v>ASV_00781: Bacteroidia; Paludibacter</v>
      </c>
    </row>
    <row r="2567" spans="1:15" x14ac:dyDescent="0.2">
      <c r="A2567" t="s">
        <v>12</v>
      </c>
      <c r="B2567" t="s">
        <v>25362</v>
      </c>
      <c r="C2567" t="s">
        <v>13</v>
      </c>
      <c r="D2567" t="s">
        <v>13</v>
      </c>
      <c r="E2567" t="s">
        <v>1372</v>
      </c>
      <c r="F2567" t="s">
        <v>48</v>
      </c>
      <c r="G2567">
        <v>0.46064780359290503</v>
      </c>
      <c r="H2567" t="s">
        <v>25363</v>
      </c>
      <c r="I2567" s="1">
        <v>5.2920890330827897E-5</v>
      </c>
      <c r="J2567" s="1">
        <v>5.2920890330827897E-5</v>
      </c>
      <c r="K2567" s="1">
        <v>5.2920890330827897E-5</v>
      </c>
      <c r="L2567">
        <v>8.0371587500376006E-3</v>
      </c>
      <c r="M2567">
        <v>8.0371587500376006E-3</v>
      </c>
      <c r="N2567" t="s">
        <v>25361</v>
      </c>
      <c r="O2567" t="str">
        <f>VLOOKUP(E2567,usvi_genera_relabel!A$2:B$12642,2)</f>
        <v>ASV_00781: Bacteroidia; Paludibacter</v>
      </c>
    </row>
    <row r="2568" spans="1:15" x14ac:dyDescent="0.2">
      <c r="A2568" t="s">
        <v>12</v>
      </c>
      <c r="B2568" t="s">
        <v>25362</v>
      </c>
      <c r="C2568" t="s">
        <v>13</v>
      </c>
      <c r="D2568" t="s">
        <v>13</v>
      </c>
      <c r="E2568" t="s">
        <v>1372</v>
      </c>
      <c r="F2568" t="s">
        <v>37</v>
      </c>
      <c r="G2568">
        <v>0.53564175912876999</v>
      </c>
      <c r="H2568" t="s">
        <v>25363</v>
      </c>
      <c r="I2568" s="1">
        <v>1.4839390252144301E-6</v>
      </c>
      <c r="J2568" s="1">
        <v>1.4839390252144301E-6</v>
      </c>
      <c r="K2568" s="1">
        <v>1.4839390252144301E-6</v>
      </c>
      <c r="L2568" s="1">
        <v>4.1926016856163001E-4</v>
      </c>
      <c r="M2568" s="1">
        <v>4.1926016856163001E-4</v>
      </c>
      <c r="N2568">
        <v>0.53564175912876999</v>
      </c>
      <c r="O2568" t="str">
        <f>VLOOKUP(E2568,usvi_genera_relabel!A$2:B$12642,2)</f>
        <v>ASV_00781: Bacteroidia; Paludibacter</v>
      </c>
    </row>
    <row r="2569" spans="1:15" x14ac:dyDescent="0.2">
      <c r="A2569" t="s">
        <v>12</v>
      </c>
      <c r="B2569" t="s">
        <v>25362</v>
      </c>
      <c r="C2569" t="s">
        <v>13</v>
      </c>
      <c r="D2569" t="s">
        <v>13</v>
      </c>
      <c r="E2569" t="s">
        <v>1372</v>
      </c>
      <c r="F2569" t="s">
        <v>117</v>
      </c>
      <c r="G2569">
        <v>0.46496252432236501</v>
      </c>
      <c r="H2569" t="s">
        <v>25363</v>
      </c>
      <c r="I2569" s="1">
        <v>4.4041414100133497E-5</v>
      </c>
      <c r="J2569" s="1">
        <v>4.4041414100133497E-5</v>
      </c>
      <c r="K2569" s="1">
        <v>4.4041414100133497E-5</v>
      </c>
      <c r="L2569">
        <v>6.9298892747784299E-3</v>
      </c>
      <c r="M2569">
        <v>6.9298892747784299E-3</v>
      </c>
      <c r="N2569" t="s">
        <v>25361</v>
      </c>
      <c r="O2569" t="str">
        <f>VLOOKUP(E2569,usvi_genera_relabel!A$2:B$12642,2)</f>
        <v>ASV_00781: Bacteroidia; Paludibacter</v>
      </c>
    </row>
    <row r="2570" spans="1:15" x14ac:dyDescent="0.2">
      <c r="A2570" t="s">
        <v>12</v>
      </c>
      <c r="B2570" t="s">
        <v>25362</v>
      </c>
      <c r="C2570" t="s">
        <v>13</v>
      </c>
      <c r="D2570" t="s">
        <v>13</v>
      </c>
      <c r="E2570" t="s">
        <v>1372</v>
      </c>
      <c r="F2570" t="s">
        <v>45</v>
      </c>
      <c r="G2570">
        <v>0.610687080387605</v>
      </c>
      <c r="H2570" t="s">
        <v>25363</v>
      </c>
      <c r="I2570" s="1">
        <v>1.5579938854298E-8</v>
      </c>
      <c r="J2570" s="1">
        <v>1.5579938854298E-8</v>
      </c>
      <c r="K2570" s="1">
        <v>1.5579938854298E-8</v>
      </c>
      <c r="L2570" s="1">
        <v>7.8845971617805494E-6</v>
      </c>
      <c r="M2570" s="1">
        <v>7.8845971617805494E-6</v>
      </c>
      <c r="N2570">
        <v>0.610687080387605</v>
      </c>
      <c r="O2570" t="str">
        <f>VLOOKUP(E2570,usvi_genera_relabel!A$2:B$12642,2)</f>
        <v>ASV_00781: Bacteroidia; Paludibacter</v>
      </c>
    </row>
    <row r="2571" spans="1:15" x14ac:dyDescent="0.2">
      <c r="A2571" t="s">
        <v>12</v>
      </c>
      <c r="B2571" t="s">
        <v>25362</v>
      </c>
      <c r="C2571" t="s">
        <v>13</v>
      </c>
      <c r="D2571" t="s">
        <v>13</v>
      </c>
      <c r="E2571" t="s">
        <v>1372</v>
      </c>
      <c r="F2571" t="s">
        <v>30</v>
      </c>
      <c r="G2571">
        <v>0.57940535509901503</v>
      </c>
      <c r="H2571" t="s">
        <v>25363</v>
      </c>
      <c r="I2571" s="1">
        <v>1.19649278497201E-7</v>
      </c>
      <c r="J2571" s="1">
        <v>1.19649278497201E-7</v>
      </c>
      <c r="K2571" s="1">
        <v>1.19649278497201E-7</v>
      </c>
      <c r="L2571" s="1">
        <v>4.74053347866117E-5</v>
      </c>
      <c r="M2571" s="1">
        <v>4.74053347866117E-5</v>
      </c>
      <c r="N2571">
        <v>0.57940535509901503</v>
      </c>
      <c r="O2571" t="str">
        <f>VLOOKUP(E2571,usvi_genera_relabel!A$2:B$12642,2)</f>
        <v>ASV_00781: Bacteroidia; Paludibacter</v>
      </c>
    </row>
    <row r="2572" spans="1:15" x14ac:dyDescent="0.2">
      <c r="A2572" t="s">
        <v>12</v>
      </c>
      <c r="B2572" t="s">
        <v>25362</v>
      </c>
      <c r="C2572" t="s">
        <v>13</v>
      </c>
      <c r="D2572" t="s">
        <v>13</v>
      </c>
      <c r="E2572" t="s">
        <v>364</v>
      </c>
      <c r="F2572" t="s">
        <v>159</v>
      </c>
      <c r="G2572">
        <v>0.47098843348660202</v>
      </c>
      <c r="H2572" t="s">
        <v>25363</v>
      </c>
      <c r="I2572" s="1">
        <v>3.3935532475732201E-5</v>
      </c>
      <c r="J2572" s="1">
        <v>3.3935532475732201E-5</v>
      </c>
      <c r="K2572" s="1">
        <v>3.3935532475732201E-5</v>
      </c>
      <c r="L2572">
        <v>5.6062444889472098E-3</v>
      </c>
      <c r="M2572">
        <v>5.6062444889472098E-3</v>
      </c>
      <c r="N2572" t="s">
        <v>25361</v>
      </c>
      <c r="O2572" t="str">
        <f>VLOOKUP(E2572,usvi_genera_relabel!A$2:B$12642,2)</f>
        <v>ASV_00783: Bacteroidia; Muribaculaceae</v>
      </c>
    </row>
    <row r="2573" spans="1:15" x14ac:dyDescent="0.2">
      <c r="A2573" t="s">
        <v>12</v>
      </c>
      <c r="B2573" t="s">
        <v>25362</v>
      </c>
      <c r="C2573" t="s">
        <v>13</v>
      </c>
      <c r="D2573" t="s">
        <v>13</v>
      </c>
      <c r="E2573" t="s">
        <v>364</v>
      </c>
      <c r="F2573" t="s">
        <v>45</v>
      </c>
      <c r="G2573">
        <v>0.45987088943004001</v>
      </c>
      <c r="H2573" t="s">
        <v>25363</v>
      </c>
      <c r="I2573" s="1">
        <v>5.4686058780342597E-5</v>
      </c>
      <c r="J2573" s="1">
        <v>5.4686058780342597E-5</v>
      </c>
      <c r="K2573" s="1">
        <v>5.4686058780342597E-5</v>
      </c>
      <c r="L2573">
        <v>8.2447728503306193E-3</v>
      </c>
      <c r="M2573">
        <v>8.2447728503306193E-3</v>
      </c>
      <c r="N2573" t="s">
        <v>25361</v>
      </c>
      <c r="O2573" t="str">
        <f>VLOOKUP(E2573,usvi_genera_relabel!A$2:B$12642,2)</f>
        <v>ASV_00783: Bacteroidia; Muribaculaceae</v>
      </c>
    </row>
    <row r="2574" spans="1:15" x14ac:dyDescent="0.2">
      <c r="A2574" t="s">
        <v>12</v>
      </c>
      <c r="B2574" t="s">
        <v>25362</v>
      </c>
      <c r="C2574" t="s">
        <v>13</v>
      </c>
      <c r="D2574" t="s">
        <v>13</v>
      </c>
      <c r="E2574" t="s">
        <v>364</v>
      </c>
      <c r="F2574" t="s">
        <v>30</v>
      </c>
      <c r="G2574">
        <v>0.47727649047486198</v>
      </c>
      <c r="H2574" t="s">
        <v>25363</v>
      </c>
      <c r="I2574" s="1">
        <v>2.5717993189946099E-5</v>
      </c>
      <c r="J2574" s="1">
        <v>2.5717993189946099E-5</v>
      </c>
      <c r="K2574" s="1">
        <v>2.5717993189946099E-5</v>
      </c>
      <c r="L2574">
        <v>4.4720260166381904E-3</v>
      </c>
      <c r="M2574">
        <v>4.4720260166381904E-3</v>
      </c>
      <c r="N2574" t="s">
        <v>25361</v>
      </c>
      <c r="O2574" t="str">
        <f>VLOOKUP(E2574,usvi_genera_relabel!A$2:B$12642,2)</f>
        <v>ASV_00783: Bacteroidia; Muribaculaceae</v>
      </c>
    </row>
    <row r="2575" spans="1:15" x14ac:dyDescent="0.2">
      <c r="A2575" t="s">
        <v>12</v>
      </c>
      <c r="B2575" t="s">
        <v>25362</v>
      </c>
      <c r="C2575" t="s">
        <v>13</v>
      </c>
      <c r="D2575" t="s">
        <v>13</v>
      </c>
      <c r="E2575" t="s">
        <v>993</v>
      </c>
      <c r="F2575" t="s">
        <v>157</v>
      </c>
      <c r="G2575">
        <v>0.47578606041551702</v>
      </c>
      <c r="H2575" t="s">
        <v>25363</v>
      </c>
      <c r="I2575" s="1">
        <v>2.7478486350839301E-5</v>
      </c>
      <c r="J2575" s="1">
        <v>2.7478486350839301E-5</v>
      </c>
      <c r="K2575" s="1">
        <v>2.7478486350839301E-5</v>
      </c>
      <c r="L2575">
        <v>4.72600989677652E-3</v>
      </c>
      <c r="M2575">
        <v>4.72600989677652E-3</v>
      </c>
      <c r="N2575" t="s">
        <v>25361</v>
      </c>
      <c r="O2575" t="str">
        <f>VLOOKUP(E2575,usvi_genera_relabel!A$2:B$12642,2)</f>
        <v>ASV_00787: Bacteroidia; NS9 marine group</v>
      </c>
    </row>
    <row r="2576" spans="1:15" x14ac:dyDescent="0.2">
      <c r="A2576" t="s">
        <v>12</v>
      </c>
      <c r="B2576" t="s">
        <v>25362</v>
      </c>
      <c r="C2576" t="s">
        <v>13</v>
      </c>
      <c r="D2576" t="s">
        <v>13</v>
      </c>
      <c r="E2576" t="s">
        <v>993</v>
      </c>
      <c r="F2576" t="s">
        <v>15</v>
      </c>
      <c r="G2576">
        <v>0.52654662895341597</v>
      </c>
      <c r="H2576" t="s">
        <v>25363</v>
      </c>
      <c r="I2576" s="1">
        <v>2.3979512144674398E-6</v>
      </c>
      <c r="J2576" s="1">
        <v>2.3979512144674398E-6</v>
      </c>
      <c r="K2576" s="1">
        <v>2.3979512144674398E-6</v>
      </c>
      <c r="L2576" s="1">
        <v>6.2998201812137697E-4</v>
      </c>
      <c r="M2576" s="1">
        <v>6.2998201812137697E-4</v>
      </c>
      <c r="N2576">
        <v>0.52654662895341597</v>
      </c>
      <c r="O2576" t="str">
        <f>VLOOKUP(E2576,usvi_genera_relabel!A$2:B$12642,2)</f>
        <v>ASV_00787: Bacteroidia; NS9 marine group</v>
      </c>
    </row>
    <row r="2577" spans="1:15" x14ac:dyDescent="0.2">
      <c r="A2577" t="s">
        <v>12</v>
      </c>
      <c r="B2577" t="s">
        <v>25362</v>
      </c>
      <c r="C2577" t="s">
        <v>13</v>
      </c>
      <c r="D2577" t="s">
        <v>13</v>
      </c>
      <c r="E2577" t="s">
        <v>993</v>
      </c>
      <c r="F2577" t="s">
        <v>44</v>
      </c>
      <c r="G2577">
        <v>0.51073833760875598</v>
      </c>
      <c r="H2577" t="s">
        <v>25363</v>
      </c>
      <c r="I2577" s="1">
        <v>5.3460806583783699E-6</v>
      </c>
      <c r="J2577" s="1">
        <v>5.3460806583783699E-6</v>
      </c>
      <c r="K2577" s="1">
        <v>5.3460806583783699E-6</v>
      </c>
      <c r="L2577">
        <v>1.23028370462133E-3</v>
      </c>
      <c r="M2577">
        <v>1.23028370462133E-3</v>
      </c>
      <c r="N2577">
        <v>0.51073833760875598</v>
      </c>
      <c r="O2577" t="str">
        <f>VLOOKUP(E2577,usvi_genera_relabel!A$2:B$12642,2)</f>
        <v>ASV_00787: Bacteroidia; NS9 marine group</v>
      </c>
    </row>
    <row r="2578" spans="1:15" x14ac:dyDescent="0.2">
      <c r="A2578" t="s">
        <v>12</v>
      </c>
      <c r="B2578" t="s">
        <v>25362</v>
      </c>
      <c r="C2578" t="s">
        <v>13</v>
      </c>
      <c r="D2578" t="s">
        <v>13</v>
      </c>
      <c r="E2578" t="s">
        <v>993</v>
      </c>
      <c r="F2578" t="s">
        <v>37</v>
      </c>
      <c r="G2578">
        <v>0.561614930303313</v>
      </c>
      <c r="H2578" t="s">
        <v>25363</v>
      </c>
      <c r="I2578" s="1">
        <v>3.4786956596498198E-7</v>
      </c>
      <c r="J2578" s="1">
        <v>3.4786956596498198E-7</v>
      </c>
      <c r="K2578" s="1">
        <v>3.4786956596498198E-7</v>
      </c>
      <c r="L2578" s="1">
        <v>1.20400394215614E-4</v>
      </c>
      <c r="M2578" s="1">
        <v>1.20400394215614E-4</v>
      </c>
      <c r="N2578">
        <v>0.561614930303313</v>
      </c>
      <c r="O2578" t="str">
        <f>VLOOKUP(E2578,usvi_genera_relabel!A$2:B$12642,2)</f>
        <v>ASV_00787: Bacteroidia; NS9 marine group</v>
      </c>
    </row>
    <row r="2579" spans="1:15" x14ac:dyDescent="0.2">
      <c r="A2579" t="s">
        <v>12</v>
      </c>
      <c r="B2579" t="s">
        <v>25362</v>
      </c>
      <c r="C2579" t="s">
        <v>13</v>
      </c>
      <c r="D2579" t="s">
        <v>13</v>
      </c>
      <c r="E2579" t="s">
        <v>993</v>
      </c>
      <c r="F2579" t="s">
        <v>66</v>
      </c>
      <c r="G2579">
        <v>0.494639985872451</v>
      </c>
      <c r="H2579" t="s">
        <v>25363</v>
      </c>
      <c r="I2579" s="1">
        <v>1.16193453494437E-5</v>
      </c>
      <c r="J2579" s="1">
        <v>1.16193453494437E-5</v>
      </c>
      <c r="K2579" s="1">
        <v>1.16193453494437E-5</v>
      </c>
      <c r="L2579">
        <v>2.35911281034701E-3</v>
      </c>
      <c r="M2579">
        <v>2.35911281034701E-3</v>
      </c>
      <c r="N2579" t="s">
        <v>25361</v>
      </c>
      <c r="O2579" t="str">
        <f>VLOOKUP(E2579,usvi_genera_relabel!A$2:B$12642,2)</f>
        <v>ASV_00787: Bacteroidia; NS9 marine group</v>
      </c>
    </row>
    <row r="2580" spans="1:15" x14ac:dyDescent="0.2">
      <c r="A2580" t="s">
        <v>12</v>
      </c>
      <c r="B2580" t="s">
        <v>25362</v>
      </c>
      <c r="C2580" t="s">
        <v>13</v>
      </c>
      <c r="D2580" t="s">
        <v>13</v>
      </c>
      <c r="E2580" t="s">
        <v>993</v>
      </c>
      <c r="F2580" t="s">
        <v>45</v>
      </c>
      <c r="G2580">
        <v>0.48817163913876399</v>
      </c>
      <c r="H2580" t="s">
        <v>25363</v>
      </c>
      <c r="I2580" s="1">
        <v>1.5700680249446401E-5</v>
      </c>
      <c r="J2580" s="1">
        <v>1.5700680249446401E-5</v>
      </c>
      <c r="K2580" s="1">
        <v>1.5700680249446401E-5</v>
      </c>
      <c r="L2580">
        <v>3.0083210388082799E-3</v>
      </c>
      <c r="M2580">
        <v>3.0083210388082799E-3</v>
      </c>
      <c r="N2580" t="s">
        <v>25361</v>
      </c>
      <c r="O2580" t="str">
        <f>VLOOKUP(E2580,usvi_genera_relabel!A$2:B$12642,2)</f>
        <v>ASV_00787: Bacteroidia; NS9 marine group</v>
      </c>
    </row>
    <row r="2581" spans="1:15" x14ac:dyDescent="0.2">
      <c r="A2581" t="s">
        <v>12</v>
      </c>
      <c r="B2581" t="s">
        <v>25362</v>
      </c>
      <c r="C2581" t="s">
        <v>13</v>
      </c>
      <c r="D2581" t="s">
        <v>13</v>
      </c>
      <c r="E2581" t="s">
        <v>993</v>
      </c>
      <c r="F2581" t="s">
        <v>30</v>
      </c>
      <c r="G2581">
        <v>0.45806337048599899</v>
      </c>
      <c r="H2581" t="s">
        <v>25363</v>
      </c>
      <c r="I2581" s="1">
        <v>5.90059501584367E-5</v>
      </c>
      <c r="J2581" s="1">
        <v>5.90059501584367E-5</v>
      </c>
      <c r="K2581" s="1">
        <v>5.90059501584367E-5</v>
      </c>
      <c r="L2581">
        <v>8.7707466024756903E-3</v>
      </c>
      <c r="M2581">
        <v>8.7707466024756903E-3</v>
      </c>
      <c r="N2581" t="s">
        <v>25361</v>
      </c>
      <c r="O2581" t="str">
        <f>VLOOKUP(E2581,usvi_genera_relabel!A$2:B$12642,2)</f>
        <v>ASV_00787: Bacteroidia; NS9 marine group</v>
      </c>
    </row>
    <row r="2582" spans="1:15" x14ac:dyDescent="0.2">
      <c r="A2582" t="s">
        <v>12</v>
      </c>
      <c r="B2582" t="s">
        <v>25362</v>
      </c>
      <c r="C2582" t="s">
        <v>13</v>
      </c>
      <c r="D2582" t="s">
        <v>13</v>
      </c>
      <c r="E2582" t="s">
        <v>995</v>
      </c>
      <c r="F2582" t="s">
        <v>157</v>
      </c>
      <c r="G2582">
        <v>0.474773172681553</v>
      </c>
      <c r="H2582" t="s">
        <v>25363</v>
      </c>
      <c r="I2582" s="1">
        <v>2.8738158710010901E-5</v>
      </c>
      <c r="J2582" s="1">
        <v>2.8738158710010901E-5</v>
      </c>
      <c r="K2582" s="1">
        <v>2.8738158710010901E-5</v>
      </c>
      <c r="L2582">
        <v>4.8964068555892798E-3</v>
      </c>
      <c r="M2582">
        <v>4.8964068555892798E-3</v>
      </c>
      <c r="N2582" t="s">
        <v>25361</v>
      </c>
      <c r="O2582" t="str">
        <f>VLOOKUP(E2582,usvi_genera_relabel!A$2:B$12642,2)</f>
        <v>ASV_00801: Bacteroidia; Nonlabens</v>
      </c>
    </row>
    <row r="2583" spans="1:15" x14ac:dyDescent="0.2">
      <c r="A2583" t="s">
        <v>12</v>
      </c>
      <c r="B2583" t="s">
        <v>25362</v>
      </c>
      <c r="C2583" t="s">
        <v>13</v>
      </c>
      <c r="D2583" t="s">
        <v>13</v>
      </c>
      <c r="E2583" t="s">
        <v>995</v>
      </c>
      <c r="F2583" t="s">
        <v>31</v>
      </c>
      <c r="G2583">
        <v>0.514275454145109</v>
      </c>
      <c r="H2583" t="s">
        <v>25363</v>
      </c>
      <c r="I2583" s="1">
        <v>4.4836944851625102E-6</v>
      </c>
      <c r="J2583" s="1">
        <v>4.4836944851625102E-6</v>
      </c>
      <c r="K2583" s="1">
        <v>4.4836944851625102E-6</v>
      </c>
      <c r="L2583">
        <v>1.0621078601076501E-3</v>
      </c>
      <c r="M2583">
        <v>1.0621078601076501E-3</v>
      </c>
      <c r="N2583">
        <v>0.514275454145109</v>
      </c>
      <c r="O2583" t="str">
        <f>VLOOKUP(E2583,usvi_genera_relabel!A$2:B$12642,2)</f>
        <v>ASV_00801: Bacteroidia; Nonlabens</v>
      </c>
    </row>
    <row r="2584" spans="1:15" x14ac:dyDescent="0.2">
      <c r="A2584" t="s">
        <v>12</v>
      </c>
      <c r="B2584" t="s">
        <v>25362</v>
      </c>
      <c r="C2584" t="s">
        <v>13</v>
      </c>
      <c r="D2584" t="s">
        <v>13</v>
      </c>
      <c r="E2584" t="s">
        <v>995</v>
      </c>
      <c r="F2584" t="s">
        <v>15</v>
      </c>
      <c r="G2584">
        <v>0.47355504065404302</v>
      </c>
      <c r="H2584" t="s">
        <v>25363</v>
      </c>
      <c r="I2584" s="1">
        <v>3.03241286152244E-5</v>
      </c>
      <c r="J2584" s="1">
        <v>3.03241286152244E-5</v>
      </c>
      <c r="K2584" s="1">
        <v>3.03241286152244E-5</v>
      </c>
      <c r="L2584">
        <v>5.11982725821538E-3</v>
      </c>
      <c r="M2584">
        <v>5.11982725821538E-3</v>
      </c>
      <c r="N2584" t="s">
        <v>25361</v>
      </c>
      <c r="O2584" t="str">
        <f>VLOOKUP(E2584,usvi_genera_relabel!A$2:B$12642,2)</f>
        <v>ASV_00801: Bacteroidia; Nonlabens</v>
      </c>
    </row>
    <row r="2585" spans="1:15" x14ac:dyDescent="0.2">
      <c r="A2585" t="s">
        <v>12</v>
      </c>
      <c r="B2585" t="s">
        <v>25362</v>
      </c>
      <c r="C2585" t="s">
        <v>13</v>
      </c>
      <c r="D2585" t="s">
        <v>13</v>
      </c>
      <c r="E2585" t="s">
        <v>995</v>
      </c>
      <c r="F2585" t="s">
        <v>44</v>
      </c>
      <c r="G2585">
        <v>0.61249667130213203</v>
      </c>
      <c r="H2585" t="s">
        <v>25363</v>
      </c>
      <c r="I2585" s="1">
        <v>1.37526190305673E-8</v>
      </c>
      <c r="J2585" s="1">
        <v>1.37526190305673E-8</v>
      </c>
      <c r="K2585" s="1">
        <v>1.37526190305673E-8</v>
      </c>
      <c r="L2585" s="1">
        <v>7.0928000188109501E-6</v>
      </c>
      <c r="M2585" s="1">
        <v>7.0928000188109501E-6</v>
      </c>
      <c r="N2585">
        <v>0.61249667130213203</v>
      </c>
      <c r="O2585" t="str">
        <f>VLOOKUP(E2585,usvi_genera_relabel!A$2:B$12642,2)</f>
        <v>ASV_00801: Bacteroidia; Nonlabens</v>
      </c>
    </row>
    <row r="2586" spans="1:15" x14ac:dyDescent="0.2">
      <c r="A2586" t="s">
        <v>12</v>
      </c>
      <c r="B2586" t="s">
        <v>25362</v>
      </c>
      <c r="C2586" t="s">
        <v>13</v>
      </c>
      <c r="D2586" t="s">
        <v>13</v>
      </c>
      <c r="E2586" t="s">
        <v>995</v>
      </c>
      <c r="F2586" t="s">
        <v>159</v>
      </c>
      <c r="G2586">
        <v>0.58520056995097702</v>
      </c>
      <c r="H2586" t="s">
        <v>25363</v>
      </c>
      <c r="I2586" s="1">
        <v>8.3348933529441804E-8</v>
      </c>
      <c r="J2586" s="1">
        <v>8.3348933529441804E-8</v>
      </c>
      <c r="K2586" s="1">
        <v>8.3348933529441804E-8</v>
      </c>
      <c r="L2586" s="1">
        <v>3.4709333332162703E-5</v>
      </c>
      <c r="M2586" s="1">
        <v>3.4709333332162703E-5</v>
      </c>
      <c r="N2586">
        <v>0.58520056995097702</v>
      </c>
      <c r="O2586" t="str">
        <f>VLOOKUP(E2586,usvi_genera_relabel!A$2:B$12642,2)</f>
        <v>ASV_00801: Bacteroidia; Nonlabens</v>
      </c>
    </row>
    <row r="2587" spans="1:15" x14ac:dyDescent="0.2">
      <c r="A2587" t="s">
        <v>12</v>
      </c>
      <c r="B2587" t="s">
        <v>25362</v>
      </c>
      <c r="C2587" t="s">
        <v>13</v>
      </c>
      <c r="D2587" t="s">
        <v>13</v>
      </c>
      <c r="E2587" t="s">
        <v>995</v>
      </c>
      <c r="F2587" t="s">
        <v>122</v>
      </c>
      <c r="G2587">
        <v>0.51237464878498395</v>
      </c>
      <c r="H2587" t="s">
        <v>25363</v>
      </c>
      <c r="I2587" s="1">
        <v>1.2818152392599801E-5</v>
      </c>
      <c r="J2587" s="1">
        <v>1.2818152392599801E-5</v>
      </c>
      <c r="K2587" s="1">
        <v>1.2818152392599801E-5</v>
      </c>
      <c r="L2587">
        <v>2.5496138809849699E-3</v>
      </c>
      <c r="M2587">
        <v>2.5496138809849699E-3</v>
      </c>
      <c r="N2587">
        <v>0.51237464878498395</v>
      </c>
      <c r="O2587" t="str">
        <f>VLOOKUP(E2587,usvi_genera_relabel!A$2:B$12642,2)</f>
        <v>ASV_00801: Bacteroidia; Nonlabens</v>
      </c>
    </row>
    <row r="2588" spans="1:15" x14ac:dyDescent="0.2">
      <c r="A2588" t="s">
        <v>12</v>
      </c>
      <c r="B2588" t="s">
        <v>25362</v>
      </c>
      <c r="C2588" t="s">
        <v>13</v>
      </c>
      <c r="D2588" t="s">
        <v>13</v>
      </c>
      <c r="E2588" t="s">
        <v>995</v>
      </c>
      <c r="F2588" t="s">
        <v>48</v>
      </c>
      <c r="G2588">
        <v>0.50582310946442399</v>
      </c>
      <c r="H2588" t="s">
        <v>25363</v>
      </c>
      <c r="I2588" s="1">
        <v>6.8044565034103503E-6</v>
      </c>
      <c r="J2588" s="1">
        <v>6.8044565034103503E-6</v>
      </c>
      <c r="K2588" s="1">
        <v>6.8044565034103503E-6</v>
      </c>
      <c r="L2588">
        <v>1.5074085395285601E-3</v>
      </c>
      <c r="M2588">
        <v>1.5074085395285601E-3</v>
      </c>
      <c r="N2588">
        <v>0.50582310946442399</v>
      </c>
      <c r="O2588" t="str">
        <f>VLOOKUP(E2588,usvi_genera_relabel!A$2:B$12642,2)</f>
        <v>ASV_00801: Bacteroidia; Nonlabens</v>
      </c>
    </row>
    <row r="2589" spans="1:15" x14ac:dyDescent="0.2">
      <c r="A2589" t="s">
        <v>12</v>
      </c>
      <c r="B2589" t="s">
        <v>25362</v>
      </c>
      <c r="C2589" t="s">
        <v>13</v>
      </c>
      <c r="D2589" t="s">
        <v>13</v>
      </c>
      <c r="E2589" t="s">
        <v>995</v>
      </c>
      <c r="F2589" t="s">
        <v>37</v>
      </c>
      <c r="G2589">
        <v>0.62863070570732205</v>
      </c>
      <c r="H2589" t="s">
        <v>25363</v>
      </c>
      <c r="I2589" s="1">
        <v>4.3633156542365896E-9</v>
      </c>
      <c r="J2589" s="1">
        <v>4.3633156542365896E-9</v>
      </c>
      <c r="K2589" s="1">
        <v>4.3633156542365896E-9</v>
      </c>
      <c r="L2589" s="1">
        <v>2.56073641112384E-6</v>
      </c>
      <c r="M2589" s="1">
        <v>2.56073641112384E-6</v>
      </c>
      <c r="N2589">
        <v>0.62863070570732205</v>
      </c>
      <c r="O2589" t="str">
        <f>VLOOKUP(E2589,usvi_genera_relabel!A$2:B$12642,2)</f>
        <v>ASV_00801: Bacteroidia; Nonlabens</v>
      </c>
    </row>
    <row r="2590" spans="1:15" x14ac:dyDescent="0.2">
      <c r="A2590" t="s">
        <v>12</v>
      </c>
      <c r="B2590" t="s">
        <v>25362</v>
      </c>
      <c r="C2590" t="s">
        <v>13</v>
      </c>
      <c r="D2590" t="s">
        <v>13</v>
      </c>
      <c r="E2590" t="s">
        <v>995</v>
      </c>
      <c r="F2590" t="s">
        <v>117</v>
      </c>
      <c r="G2590">
        <v>0.485164584671337</v>
      </c>
      <c r="H2590" t="s">
        <v>25363</v>
      </c>
      <c r="I2590" s="1">
        <v>1.8021913755274302E-5</v>
      </c>
      <c r="J2590" s="1">
        <v>1.8021913755274302E-5</v>
      </c>
      <c r="K2590" s="1">
        <v>1.8021913755274302E-5</v>
      </c>
      <c r="L2590">
        <v>3.3625558130003E-3</v>
      </c>
      <c r="M2590">
        <v>3.3625558130003E-3</v>
      </c>
      <c r="N2590" t="s">
        <v>25361</v>
      </c>
      <c r="O2590" t="str">
        <f>VLOOKUP(E2590,usvi_genera_relabel!A$2:B$12642,2)</f>
        <v>ASV_00801: Bacteroidia; Nonlabens</v>
      </c>
    </row>
    <row r="2591" spans="1:15" x14ac:dyDescent="0.2">
      <c r="A2591" t="s">
        <v>12</v>
      </c>
      <c r="B2591" t="s">
        <v>25362</v>
      </c>
      <c r="C2591" t="s">
        <v>13</v>
      </c>
      <c r="D2591" t="s">
        <v>13</v>
      </c>
      <c r="E2591" t="s">
        <v>995</v>
      </c>
      <c r="F2591" t="s">
        <v>45</v>
      </c>
      <c r="G2591">
        <v>0.62793463026302998</v>
      </c>
      <c r="H2591" t="s">
        <v>25363</v>
      </c>
      <c r="I2591" s="1">
        <v>4.5911216239284899E-9</v>
      </c>
      <c r="J2591" s="1">
        <v>4.5911216239284899E-9</v>
      </c>
      <c r="K2591" s="1">
        <v>4.5911216239284899E-9</v>
      </c>
      <c r="L2591" s="1">
        <v>2.6803659618845E-6</v>
      </c>
      <c r="M2591" s="1">
        <v>2.6803659618845E-6</v>
      </c>
      <c r="N2591">
        <v>0.62793463026302998</v>
      </c>
      <c r="O2591" t="str">
        <f>VLOOKUP(E2591,usvi_genera_relabel!A$2:B$12642,2)</f>
        <v>ASV_00801: Bacteroidia; Nonlabens</v>
      </c>
    </row>
    <row r="2592" spans="1:15" x14ac:dyDescent="0.2">
      <c r="A2592" t="s">
        <v>12</v>
      </c>
      <c r="B2592" t="s">
        <v>25362</v>
      </c>
      <c r="C2592" t="s">
        <v>13</v>
      </c>
      <c r="D2592" t="s">
        <v>13</v>
      </c>
      <c r="E2592" t="s">
        <v>995</v>
      </c>
      <c r="F2592" t="s">
        <v>30</v>
      </c>
      <c r="G2592">
        <v>0.58117327630900395</v>
      </c>
      <c r="H2592" t="s">
        <v>25363</v>
      </c>
      <c r="I2592" s="1">
        <v>1.07234501974895E-7</v>
      </c>
      <c r="J2592" s="1">
        <v>1.07234501974895E-7</v>
      </c>
      <c r="K2592" s="1">
        <v>1.07234501974895E-7</v>
      </c>
      <c r="L2592" s="1">
        <v>4.3274980751617403E-5</v>
      </c>
      <c r="M2592" s="1">
        <v>4.3274980751617403E-5</v>
      </c>
      <c r="N2592">
        <v>0.58117327630900395</v>
      </c>
      <c r="O2592" t="str">
        <f>VLOOKUP(E2592,usvi_genera_relabel!A$2:B$12642,2)</f>
        <v>ASV_00801: Bacteroidia; Nonlabens</v>
      </c>
    </row>
    <row r="2593" spans="1:15" x14ac:dyDescent="0.2">
      <c r="A2593" t="s">
        <v>12</v>
      </c>
      <c r="B2593" t="s">
        <v>25362</v>
      </c>
      <c r="C2593" t="s">
        <v>13</v>
      </c>
      <c r="D2593" t="s">
        <v>13</v>
      </c>
      <c r="E2593" t="s">
        <v>1371</v>
      </c>
      <c r="F2593" t="s">
        <v>44</v>
      </c>
      <c r="G2593">
        <v>0.47335825536804099</v>
      </c>
      <c r="H2593" t="s">
        <v>25363</v>
      </c>
      <c r="I2593" s="1">
        <v>3.05878406558935E-5</v>
      </c>
      <c r="J2593" s="1">
        <v>3.05878406558935E-5</v>
      </c>
      <c r="K2593" s="1">
        <v>3.05878406558935E-5</v>
      </c>
      <c r="L2593">
        <v>5.1510213160112697E-3</v>
      </c>
      <c r="M2593">
        <v>5.1510213160112697E-3</v>
      </c>
      <c r="N2593" t="s">
        <v>25361</v>
      </c>
      <c r="O2593" t="str">
        <f>VLOOKUP(E2593,usvi_genera_relabel!A$2:B$12642,2)</f>
        <v>ASV_00829: Desulfobacteria; Sva0081 sediment group</v>
      </c>
    </row>
    <row r="2594" spans="1:15" x14ac:dyDescent="0.2">
      <c r="A2594" t="s">
        <v>12</v>
      </c>
      <c r="B2594" t="s">
        <v>25362</v>
      </c>
      <c r="C2594" t="s">
        <v>13</v>
      </c>
      <c r="D2594" t="s">
        <v>13</v>
      </c>
      <c r="E2594" t="s">
        <v>1371</v>
      </c>
      <c r="F2594" t="s">
        <v>37</v>
      </c>
      <c r="G2594">
        <v>0.47091883592130901</v>
      </c>
      <c r="H2594" t="s">
        <v>25363</v>
      </c>
      <c r="I2594" s="1">
        <v>3.4038806568433097E-5</v>
      </c>
      <c r="J2594" s="1">
        <v>3.4038806568433097E-5</v>
      </c>
      <c r="K2594" s="1">
        <v>3.4038806568433097E-5</v>
      </c>
      <c r="L2594">
        <v>5.6221193053164501E-3</v>
      </c>
      <c r="M2594">
        <v>5.6221193053164501E-3</v>
      </c>
      <c r="N2594" t="s">
        <v>25361</v>
      </c>
      <c r="O2594" t="str">
        <f>VLOOKUP(E2594,usvi_genera_relabel!A$2:B$12642,2)</f>
        <v>ASV_00829: Desulfobacteria; Sva0081 sediment group</v>
      </c>
    </row>
    <row r="2595" spans="1:15" x14ac:dyDescent="0.2">
      <c r="A2595" t="s">
        <v>12</v>
      </c>
      <c r="B2595" t="s">
        <v>25362</v>
      </c>
      <c r="C2595" t="s">
        <v>13</v>
      </c>
      <c r="D2595" t="s">
        <v>13</v>
      </c>
      <c r="E2595" t="s">
        <v>209</v>
      </c>
      <c r="F2595" t="s">
        <v>159</v>
      </c>
      <c r="G2595">
        <v>0.49818639784923802</v>
      </c>
      <c r="H2595" t="s">
        <v>25363</v>
      </c>
      <c r="I2595" s="1">
        <v>9.8258228923824104E-6</v>
      </c>
      <c r="J2595" s="1">
        <v>9.8258228923824104E-6</v>
      </c>
      <c r="K2595" s="1">
        <v>9.8258228923824104E-6</v>
      </c>
      <c r="L2595">
        <v>2.0448159062080298E-3</v>
      </c>
      <c r="M2595">
        <v>2.0448159062080298E-3</v>
      </c>
      <c r="N2595" t="s">
        <v>25361</v>
      </c>
      <c r="O2595" t="str">
        <f>VLOOKUP(E2595,usvi_genera_relabel!A$2:B$12642,2)</f>
        <v>ASV_00838: Clostridia; Sarcina</v>
      </c>
    </row>
    <row r="2596" spans="1:15" x14ac:dyDescent="0.2">
      <c r="A2596" t="s">
        <v>12</v>
      </c>
      <c r="B2596" t="s">
        <v>25362</v>
      </c>
      <c r="C2596" t="s">
        <v>13</v>
      </c>
      <c r="D2596" t="s">
        <v>13</v>
      </c>
      <c r="E2596" t="s">
        <v>209</v>
      </c>
      <c r="F2596" t="s">
        <v>45</v>
      </c>
      <c r="G2596">
        <v>0.49049004104087601</v>
      </c>
      <c r="H2596" t="s">
        <v>25363</v>
      </c>
      <c r="I2596" s="1">
        <v>1.4104695028780901E-5</v>
      </c>
      <c r="J2596" s="1">
        <v>1.4104695028780901E-5</v>
      </c>
      <c r="K2596" s="1">
        <v>1.4104695028780901E-5</v>
      </c>
      <c r="L2596">
        <v>2.7599373454767501E-3</v>
      </c>
      <c r="M2596">
        <v>2.7599373454767501E-3</v>
      </c>
      <c r="N2596" t="s">
        <v>25361</v>
      </c>
      <c r="O2596" t="str">
        <f>VLOOKUP(E2596,usvi_genera_relabel!A$2:B$12642,2)</f>
        <v>ASV_00838: Clostridia; Sarcina</v>
      </c>
    </row>
    <row r="2597" spans="1:15" x14ac:dyDescent="0.2">
      <c r="A2597" t="s">
        <v>12</v>
      </c>
      <c r="B2597" t="s">
        <v>25362</v>
      </c>
      <c r="C2597" t="s">
        <v>13</v>
      </c>
      <c r="D2597" t="s">
        <v>13</v>
      </c>
      <c r="E2597" t="s">
        <v>209</v>
      </c>
      <c r="F2597" t="s">
        <v>30</v>
      </c>
      <c r="G2597">
        <v>0.470821573641727</v>
      </c>
      <c r="H2597" t="s">
        <v>25363</v>
      </c>
      <c r="I2597" s="1">
        <v>3.4183620671152902E-5</v>
      </c>
      <c r="J2597" s="1">
        <v>3.4183620671152902E-5</v>
      </c>
      <c r="K2597" s="1">
        <v>3.4183620671152902E-5</v>
      </c>
      <c r="L2597">
        <v>5.6389001030263302E-3</v>
      </c>
      <c r="M2597">
        <v>5.6389001030263302E-3</v>
      </c>
      <c r="N2597" t="s">
        <v>25361</v>
      </c>
      <c r="O2597" t="str">
        <f>VLOOKUP(E2597,usvi_genera_relabel!A$2:B$12642,2)</f>
        <v>ASV_00838: Clostridia; Sarcina</v>
      </c>
    </row>
    <row r="2598" spans="1:15" x14ac:dyDescent="0.2">
      <c r="A2598" t="s">
        <v>12</v>
      </c>
      <c r="B2598" t="s">
        <v>25362</v>
      </c>
      <c r="C2598" t="s">
        <v>13</v>
      </c>
      <c r="D2598" t="s">
        <v>13</v>
      </c>
      <c r="E2598" t="s">
        <v>998</v>
      </c>
      <c r="F2598" t="s">
        <v>31</v>
      </c>
      <c r="G2598">
        <v>0.46830250231107201</v>
      </c>
      <c r="H2598" t="s">
        <v>25363</v>
      </c>
      <c r="I2598" s="1">
        <v>3.8139633301059599E-5</v>
      </c>
      <c r="J2598" s="1">
        <v>3.8139633301059599E-5</v>
      </c>
      <c r="K2598" s="1">
        <v>3.8139633301059599E-5</v>
      </c>
      <c r="L2598">
        <v>6.1807837617193903E-3</v>
      </c>
      <c r="M2598">
        <v>6.1807837617193903E-3</v>
      </c>
      <c r="N2598" t="s">
        <v>25361</v>
      </c>
      <c r="O2598" t="str">
        <f>VLOOKUP(E2598,usvi_genera_relabel!A$2:B$12642,2)</f>
        <v>ASV_00851: Alphaproteobacteria; Sphingomonadaceae</v>
      </c>
    </row>
    <row r="2599" spans="1:15" x14ac:dyDescent="0.2">
      <c r="A2599" t="s">
        <v>12</v>
      </c>
      <c r="B2599" t="s">
        <v>25362</v>
      </c>
      <c r="C2599" t="s">
        <v>13</v>
      </c>
      <c r="D2599" t="s">
        <v>13</v>
      </c>
      <c r="E2599" t="s">
        <v>998</v>
      </c>
      <c r="F2599" t="s">
        <v>44</v>
      </c>
      <c r="G2599">
        <v>0.45849846107346698</v>
      </c>
      <c r="H2599" t="s">
        <v>25363</v>
      </c>
      <c r="I2599" s="1">
        <v>5.7938152326308298E-5</v>
      </c>
      <c r="J2599" s="1">
        <v>5.7938152326308298E-5</v>
      </c>
      <c r="K2599" s="1">
        <v>5.7938152326308298E-5</v>
      </c>
      <c r="L2599">
        <v>8.6432064984103395E-3</v>
      </c>
      <c r="M2599">
        <v>8.6432064984103395E-3</v>
      </c>
      <c r="N2599" t="s">
        <v>25361</v>
      </c>
      <c r="O2599" t="str">
        <f>VLOOKUP(E2599,usvi_genera_relabel!A$2:B$12642,2)</f>
        <v>ASV_00851: Alphaproteobacteria; Sphingomonadaceae</v>
      </c>
    </row>
    <row r="2600" spans="1:15" x14ac:dyDescent="0.2">
      <c r="A2600" t="s">
        <v>12</v>
      </c>
      <c r="B2600" t="s">
        <v>25362</v>
      </c>
      <c r="C2600" t="s">
        <v>13</v>
      </c>
      <c r="D2600" t="s">
        <v>13</v>
      </c>
      <c r="E2600" t="s">
        <v>998</v>
      </c>
      <c r="F2600" t="s">
        <v>159</v>
      </c>
      <c r="G2600">
        <v>0.48384973930325198</v>
      </c>
      <c r="H2600" t="s">
        <v>25363</v>
      </c>
      <c r="I2600" s="1">
        <v>1.9134113881014299E-5</v>
      </c>
      <c r="J2600" s="1">
        <v>1.9134113881014299E-5</v>
      </c>
      <c r="K2600" s="1">
        <v>1.9134113881014299E-5</v>
      </c>
      <c r="L2600">
        <v>3.5346911800355298E-3</v>
      </c>
      <c r="M2600">
        <v>3.5346911800355298E-3</v>
      </c>
      <c r="N2600" t="s">
        <v>25361</v>
      </c>
      <c r="O2600" t="str">
        <f>VLOOKUP(E2600,usvi_genera_relabel!A$2:B$12642,2)</f>
        <v>ASV_00851: Alphaproteobacteria; Sphingomonadaceae</v>
      </c>
    </row>
    <row r="2601" spans="1:15" x14ac:dyDescent="0.2">
      <c r="A2601" t="s">
        <v>12</v>
      </c>
      <c r="B2601" t="s">
        <v>25362</v>
      </c>
      <c r="C2601" t="s">
        <v>13</v>
      </c>
      <c r="D2601" t="s">
        <v>13</v>
      </c>
      <c r="E2601" t="s">
        <v>998</v>
      </c>
      <c r="F2601" t="s">
        <v>37</v>
      </c>
      <c r="G2601">
        <v>0.50293571307350204</v>
      </c>
      <c r="H2601" t="s">
        <v>25363</v>
      </c>
      <c r="I2601" s="1">
        <v>7.8267126242414408E-6</v>
      </c>
      <c r="J2601" s="1">
        <v>7.8267126242414408E-6</v>
      </c>
      <c r="K2601" s="1">
        <v>7.8267126242414408E-6</v>
      </c>
      <c r="L2601">
        <v>1.6997231641243001E-3</v>
      </c>
      <c r="M2601">
        <v>1.6997231641243001E-3</v>
      </c>
      <c r="N2601">
        <v>0.50293571307350204</v>
      </c>
      <c r="O2601" t="str">
        <f>VLOOKUP(E2601,usvi_genera_relabel!A$2:B$12642,2)</f>
        <v>ASV_00851: Alphaproteobacteria; Sphingomonadaceae</v>
      </c>
    </row>
    <row r="2602" spans="1:15" x14ac:dyDescent="0.2">
      <c r="A2602" t="s">
        <v>12</v>
      </c>
      <c r="B2602" t="s">
        <v>25362</v>
      </c>
      <c r="C2602" t="s">
        <v>13</v>
      </c>
      <c r="D2602" t="s">
        <v>13</v>
      </c>
      <c r="E2602" t="s">
        <v>998</v>
      </c>
      <c r="F2602" t="s">
        <v>45</v>
      </c>
      <c r="G2602">
        <v>0.49289962352257999</v>
      </c>
      <c r="H2602" t="s">
        <v>25363</v>
      </c>
      <c r="I2602" s="1">
        <v>1.26071940215861E-5</v>
      </c>
      <c r="J2602" s="1">
        <v>1.26071940215861E-5</v>
      </c>
      <c r="K2602" s="1">
        <v>1.26071940215861E-5</v>
      </c>
      <c r="L2602">
        <v>2.5175293671907302E-3</v>
      </c>
      <c r="M2602">
        <v>2.5175293671907302E-3</v>
      </c>
      <c r="N2602" t="s">
        <v>25361</v>
      </c>
      <c r="O2602" t="str">
        <f>VLOOKUP(E2602,usvi_genera_relabel!A$2:B$12642,2)</f>
        <v>ASV_00851: Alphaproteobacteria; Sphingomonadaceae</v>
      </c>
    </row>
    <row r="2603" spans="1:15" x14ac:dyDescent="0.2">
      <c r="A2603" t="s">
        <v>12</v>
      </c>
      <c r="B2603" t="s">
        <v>25362</v>
      </c>
      <c r="C2603" t="s">
        <v>13</v>
      </c>
      <c r="D2603" t="s">
        <v>13</v>
      </c>
      <c r="E2603" t="s">
        <v>998</v>
      </c>
      <c r="F2603" t="s">
        <v>30</v>
      </c>
      <c r="G2603">
        <v>0.47941181531108101</v>
      </c>
      <c r="H2603" t="s">
        <v>25363</v>
      </c>
      <c r="I2603" s="1">
        <v>2.3377897204530901E-5</v>
      </c>
      <c r="J2603" s="1">
        <v>2.3377897204530901E-5</v>
      </c>
      <c r="K2603" s="1">
        <v>2.3377897204530901E-5</v>
      </c>
      <c r="L2603">
        <v>4.1483368562643796E-3</v>
      </c>
      <c r="M2603">
        <v>4.1483368562643796E-3</v>
      </c>
      <c r="N2603" t="s">
        <v>25361</v>
      </c>
      <c r="O2603" t="str">
        <f>VLOOKUP(E2603,usvi_genera_relabel!A$2:B$12642,2)</f>
        <v>ASV_00851: Alphaproteobacteria; Sphingomonadaceae</v>
      </c>
    </row>
    <row r="2604" spans="1:15" x14ac:dyDescent="0.2">
      <c r="A2604" t="s">
        <v>12</v>
      </c>
      <c r="B2604" t="s">
        <v>25362</v>
      </c>
      <c r="C2604" t="s">
        <v>13</v>
      </c>
      <c r="D2604" t="s">
        <v>13</v>
      </c>
      <c r="E2604" t="s">
        <v>1000</v>
      </c>
      <c r="F2604" t="s">
        <v>44</v>
      </c>
      <c r="G2604">
        <v>0.45876885882384999</v>
      </c>
      <c r="H2604" t="s">
        <v>25363</v>
      </c>
      <c r="I2604" s="1">
        <v>5.72835890339228E-5</v>
      </c>
      <c r="J2604" s="1">
        <v>5.72835890339228E-5</v>
      </c>
      <c r="K2604" s="1">
        <v>5.72835890339228E-5</v>
      </c>
      <c r="L2604">
        <v>8.5635082528741809E-3</v>
      </c>
      <c r="M2604">
        <v>8.5635082528741809E-3</v>
      </c>
      <c r="N2604" t="s">
        <v>25361</v>
      </c>
      <c r="O2604" t="str">
        <f>VLOOKUP(E2604,usvi_genera_relabel!A$2:B$12642,2)</f>
        <v>ASV_00882: Gammaproteobacteria; Halieaceae</v>
      </c>
    </row>
    <row r="2605" spans="1:15" x14ac:dyDescent="0.2">
      <c r="A2605" t="s">
        <v>12</v>
      </c>
      <c r="B2605" t="s">
        <v>25362</v>
      </c>
      <c r="C2605" t="s">
        <v>13</v>
      </c>
      <c r="D2605" t="s">
        <v>13</v>
      </c>
      <c r="E2605" t="s">
        <v>1000</v>
      </c>
      <c r="F2605" t="s">
        <v>37</v>
      </c>
      <c r="G2605">
        <v>0.46094050737134201</v>
      </c>
      <c r="H2605" t="s">
        <v>25363</v>
      </c>
      <c r="I2605" s="1">
        <v>5.2269662889813899E-5</v>
      </c>
      <c r="J2605" s="1">
        <v>5.2269662889813899E-5</v>
      </c>
      <c r="K2605" s="1">
        <v>5.2269662889813899E-5</v>
      </c>
      <c r="L2605">
        <v>7.9552313370497198E-3</v>
      </c>
      <c r="M2605">
        <v>7.9552313370497198E-3</v>
      </c>
      <c r="N2605" t="s">
        <v>25361</v>
      </c>
      <c r="O2605" t="str">
        <f>VLOOKUP(E2605,usvi_genera_relabel!A$2:B$12642,2)</f>
        <v>ASV_00882: Gammaproteobacteria; Halieaceae</v>
      </c>
    </row>
    <row r="2606" spans="1:15" x14ac:dyDescent="0.2">
      <c r="A2606" t="s">
        <v>12</v>
      </c>
      <c r="B2606" t="s">
        <v>25362</v>
      </c>
      <c r="C2606" t="s">
        <v>13</v>
      </c>
      <c r="D2606" t="s">
        <v>13</v>
      </c>
      <c r="E2606" t="s">
        <v>1370</v>
      </c>
      <c r="F2606" t="s">
        <v>157</v>
      </c>
      <c r="G2606">
        <v>0.478214880848566</v>
      </c>
      <c r="H2606" t="s">
        <v>25363</v>
      </c>
      <c r="I2606" s="1">
        <v>2.4663999392811099E-5</v>
      </c>
      <c r="J2606" s="1">
        <v>2.4663999392811099E-5</v>
      </c>
      <c r="K2606" s="1">
        <v>2.4663999392811099E-5</v>
      </c>
      <c r="L2606">
        <v>4.3197643106564296E-3</v>
      </c>
      <c r="M2606">
        <v>4.3197643106564296E-3</v>
      </c>
      <c r="N2606" t="s">
        <v>25361</v>
      </c>
      <c r="O2606" t="str">
        <f>VLOOKUP(E2606,usvi_genera_relabel!A$2:B$12642,2)</f>
        <v>ASV_00884: Gammaproteobacteria; Endozoicomonas</v>
      </c>
    </row>
    <row r="2607" spans="1:15" x14ac:dyDescent="0.2">
      <c r="A2607" t="s">
        <v>12</v>
      </c>
      <c r="B2607" t="s">
        <v>25362</v>
      </c>
      <c r="C2607" t="s">
        <v>13</v>
      </c>
      <c r="D2607" t="s">
        <v>13</v>
      </c>
      <c r="E2607" t="s">
        <v>1370</v>
      </c>
      <c r="F2607" t="s">
        <v>44</v>
      </c>
      <c r="G2607">
        <v>0.49896663292835403</v>
      </c>
      <c r="H2607" t="s">
        <v>25363</v>
      </c>
      <c r="I2607" s="1">
        <v>9.4676133853528904E-6</v>
      </c>
      <c r="J2607" s="1">
        <v>9.4676133853528904E-6</v>
      </c>
      <c r="K2607" s="1">
        <v>9.4676133853528904E-6</v>
      </c>
      <c r="L2607">
        <v>1.9802716133954699E-3</v>
      </c>
      <c r="M2607">
        <v>1.9802716133954699E-3</v>
      </c>
      <c r="N2607" t="s">
        <v>25361</v>
      </c>
      <c r="O2607" t="str">
        <f>VLOOKUP(E2607,usvi_genera_relabel!A$2:B$12642,2)</f>
        <v>ASV_00884: Gammaproteobacteria; Endozoicomonas</v>
      </c>
    </row>
    <row r="2608" spans="1:15" x14ac:dyDescent="0.2">
      <c r="A2608" t="s">
        <v>12</v>
      </c>
      <c r="B2608" t="s">
        <v>25362</v>
      </c>
      <c r="C2608" t="s">
        <v>13</v>
      </c>
      <c r="D2608" t="s">
        <v>13</v>
      </c>
      <c r="E2608" t="s">
        <v>1370</v>
      </c>
      <c r="F2608" t="s">
        <v>159</v>
      </c>
      <c r="G2608">
        <v>0.57735072618022398</v>
      </c>
      <c r="H2608" t="s">
        <v>25363</v>
      </c>
      <c r="I2608" s="1">
        <v>1.3578415129441699E-7</v>
      </c>
      <c r="J2608" s="1">
        <v>1.3578415129441699E-7</v>
      </c>
      <c r="K2608" s="1">
        <v>1.3578415129441699E-7</v>
      </c>
      <c r="L2608" s="1">
        <v>5.3046341772352498E-5</v>
      </c>
      <c r="M2608" s="1">
        <v>5.3046341772352498E-5</v>
      </c>
      <c r="N2608">
        <v>0.57735072618022398</v>
      </c>
      <c r="O2608" t="str">
        <f>VLOOKUP(E2608,usvi_genera_relabel!A$2:B$12642,2)</f>
        <v>ASV_00884: Gammaproteobacteria; Endozoicomonas</v>
      </c>
    </row>
    <row r="2609" spans="1:15" x14ac:dyDescent="0.2">
      <c r="A2609" t="s">
        <v>12</v>
      </c>
      <c r="B2609" t="s">
        <v>25362</v>
      </c>
      <c r="C2609" t="s">
        <v>13</v>
      </c>
      <c r="D2609" t="s">
        <v>13</v>
      </c>
      <c r="E2609" t="s">
        <v>1370</v>
      </c>
      <c r="F2609" t="s">
        <v>122</v>
      </c>
      <c r="G2609">
        <v>0.54735929788565496</v>
      </c>
      <c r="H2609" t="s">
        <v>25363</v>
      </c>
      <c r="I2609" s="1">
        <v>2.37785287908594E-6</v>
      </c>
      <c r="J2609" s="1">
        <v>2.37785287908594E-6</v>
      </c>
      <c r="K2609" s="1">
        <v>2.37785287908594E-6</v>
      </c>
      <c r="L2609" s="1">
        <v>6.2596217472255303E-4</v>
      </c>
      <c r="M2609" s="1">
        <v>6.2596217472255303E-4</v>
      </c>
      <c r="N2609">
        <v>0.54735929788565496</v>
      </c>
      <c r="O2609" t="str">
        <f>VLOOKUP(E2609,usvi_genera_relabel!A$2:B$12642,2)</f>
        <v>ASV_00884: Gammaproteobacteria; Endozoicomonas</v>
      </c>
    </row>
    <row r="2610" spans="1:15" x14ac:dyDescent="0.2">
      <c r="A2610" t="s">
        <v>12</v>
      </c>
      <c r="B2610" t="s">
        <v>25362</v>
      </c>
      <c r="C2610" t="s">
        <v>13</v>
      </c>
      <c r="D2610" t="s">
        <v>13</v>
      </c>
      <c r="E2610" t="s">
        <v>1370</v>
      </c>
      <c r="F2610" t="s">
        <v>37</v>
      </c>
      <c r="G2610">
        <v>0.52809099785221403</v>
      </c>
      <c r="H2610" t="s">
        <v>25363</v>
      </c>
      <c r="I2610" s="1">
        <v>2.2124605461587999E-6</v>
      </c>
      <c r="J2610" s="1">
        <v>2.2124605461587999E-6</v>
      </c>
      <c r="K2610" s="1">
        <v>2.2124605461587999E-6</v>
      </c>
      <c r="L2610" s="1">
        <v>5.8867309667722E-4</v>
      </c>
      <c r="M2610" s="1">
        <v>5.8867309667722E-4</v>
      </c>
      <c r="N2610">
        <v>0.52809099785221403</v>
      </c>
      <c r="O2610" t="str">
        <f>VLOOKUP(E2610,usvi_genera_relabel!A$2:B$12642,2)</f>
        <v>ASV_00884: Gammaproteobacteria; Endozoicomonas</v>
      </c>
    </row>
    <row r="2611" spans="1:15" x14ac:dyDescent="0.2">
      <c r="A2611" t="s">
        <v>12</v>
      </c>
      <c r="B2611" t="s">
        <v>25362</v>
      </c>
      <c r="C2611" t="s">
        <v>13</v>
      </c>
      <c r="D2611" t="s">
        <v>13</v>
      </c>
      <c r="E2611" t="s">
        <v>1370</v>
      </c>
      <c r="F2611" t="s">
        <v>117</v>
      </c>
      <c r="G2611">
        <v>0.50821246306291201</v>
      </c>
      <c r="H2611" t="s">
        <v>25363</v>
      </c>
      <c r="I2611" s="1">
        <v>6.0544166924092499E-6</v>
      </c>
      <c r="J2611" s="1">
        <v>6.0544166924092499E-6</v>
      </c>
      <c r="K2611" s="1">
        <v>6.0544166924092499E-6</v>
      </c>
      <c r="L2611">
        <v>1.36598807228254E-3</v>
      </c>
      <c r="M2611">
        <v>1.36598807228254E-3</v>
      </c>
      <c r="N2611">
        <v>0.50821246306291201</v>
      </c>
      <c r="O2611" t="str">
        <f>VLOOKUP(E2611,usvi_genera_relabel!A$2:B$12642,2)</f>
        <v>ASV_00884: Gammaproteobacteria; Endozoicomonas</v>
      </c>
    </row>
    <row r="2612" spans="1:15" x14ac:dyDescent="0.2">
      <c r="A2612" t="s">
        <v>12</v>
      </c>
      <c r="B2612" t="s">
        <v>25362</v>
      </c>
      <c r="C2612" t="s">
        <v>13</v>
      </c>
      <c r="D2612" t="s">
        <v>13</v>
      </c>
      <c r="E2612" t="s">
        <v>1370</v>
      </c>
      <c r="F2612" t="s">
        <v>45</v>
      </c>
      <c r="G2612">
        <v>0.53353576448700901</v>
      </c>
      <c r="H2612" t="s">
        <v>25363</v>
      </c>
      <c r="I2612" s="1">
        <v>1.6604225295420999E-6</v>
      </c>
      <c r="J2612" s="1">
        <v>1.6604225295420999E-6</v>
      </c>
      <c r="K2612" s="1">
        <v>1.6604225295420999E-6</v>
      </c>
      <c r="L2612" s="1">
        <v>4.5917985047276398E-4</v>
      </c>
      <c r="M2612" s="1">
        <v>4.5917985047276398E-4</v>
      </c>
      <c r="N2612">
        <v>0.53353576448700901</v>
      </c>
      <c r="O2612" t="str">
        <f>VLOOKUP(E2612,usvi_genera_relabel!A$2:B$12642,2)</f>
        <v>ASV_00884: Gammaproteobacteria; Endozoicomonas</v>
      </c>
    </row>
    <row r="2613" spans="1:15" x14ac:dyDescent="0.2">
      <c r="A2613" t="s">
        <v>12</v>
      </c>
      <c r="B2613" t="s">
        <v>25362</v>
      </c>
      <c r="C2613" t="s">
        <v>13</v>
      </c>
      <c r="D2613" t="s">
        <v>13</v>
      </c>
      <c r="E2613" t="s">
        <v>1370</v>
      </c>
      <c r="F2613" t="s">
        <v>30</v>
      </c>
      <c r="G2613">
        <v>0.56188964356632298</v>
      </c>
      <c r="H2613" t="s">
        <v>25363</v>
      </c>
      <c r="I2613" s="1">
        <v>3.4234510086819702E-7</v>
      </c>
      <c r="J2613" s="1">
        <v>3.4234510086819702E-7</v>
      </c>
      <c r="K2613" s="1">
        <v>3.4234510086819702E-7</v>
      </c>
      <c r="L2613" s="1">
        <v>1.18645688397214E-4</v>
      </c>
      <c r="M2613" s="1">
        <v>1.18645688397214E-4</v>
      </c>
      <c r="N2613">
        <v>0.56188964356632298</v>
      </c>
      <c r="O2613" t="str">
        <f>VLOOKUP(E2613,usvi_genera_relabel!A$2:B$12642,2)</f>
        <v>ASV_00884: Gammaproteobacteria; Endozoicomonas</v>
      </c>
    </row>
    <row r="2614" spans="1:15" x14ac:dyDescent="0.2">
      <c r="A2614" t="s">
        <v>12</v>
      </c>
      <c r="B2614" t="s">
        <v>25362</v>
      </c>
      <c r="C2614" t="s">
        <v>13</v>
      </c>
      <c r="D2614" t="s">
        <v>13</v>
      </c>
      <c r="E2614" t="s">
        <v>223</v>
      </c>
      <c r="F2614" t="s">
        <v>37</v>
      </c>
      <c r="G2614">
        <v>-0.50093429637114995</v>
      </c>
      <c r="H2614" t="s">
        <v>25363</v>
      </c>
      <c r="I2614" s="1">
        <v>8.6176809654487606E-6</v>
      </c>
      <c r="J2614" s="1">
        <v>8.6176809654487606E-6</v>
      </c>
      <c r="K2614" s="1">
        <v>8.6176809654487606E-6</v>
      </c>
      <c r="L2614">
        <v>1.84195332213473E-3</v>
      </c>
      <c r="M2614">
        <v>1.84195332213473E-3</v>
      </c>
      <c r="N2614">
        <v>-0.50093429637114995</v>
      </c>
      <c r="O2614" t="str">
        <f>VLOOKUP(E2614,usvi_genera_relabel!A$2:B$12642,2)</f>
        <v>ASV_00969: Gammaproteobacteria; SAR92 clade</v>
      </c>
    </row>
    <row r="2615" spans="1:15" x14ac:dyDescent="0.2">
      <c r="A2615" t="s">
        <v>12</v>
      </c>
      <c r="B2615" t="s">
        <v>25362</v>
      </c>
      <c r="C2615" t="s">
        <v>13</v>
      </c>
      <c r="D2615" t="s">
        <v>13</v>
      </c>
      <c r="E2615" t="s">
        <v>224</v>
      </c>
      <c r="F2615" t="s">
        <v>159</v>
      </c>
      <c r="G2615">
        <v>0.45481451370752202</v>
      </c>
      <c r="H2615" t="s">
        <v>25363</v>
      </c>
      <c r="I2615" s="1">
        <v>6.7574211142670893E-5</v>
      </c>
      <c r="J2615" s="1">
        <v>6.7574211142670893E-5</v>
      </c>
      <c r="K2615" s="1">
        <v>6.7574211142670893E-5</v>
      </c>
      <c r="L2615">
        <v>9.8333791090617993E-3</v>
      </c>
      <c r="M2615">
        <v>9.8333791090617993E-3</v>
      </c>
      <c r="N2615" t="s">
        <v>25361</v>
      </c>
      <c r="O2615" t="str">
        <f>VLOOKUP(E2615,usvi_genera_relabel!A$2:B$12642,2)</f>
        <v>ASV_00975: Alphaproteobacteria; Rhizobiaceae</v>
      </c>
    </row>
    <row r="2616" spans="1:15" x14ac:dyDescent="0.2">
      <c r="A2616" t="s">
        <v>12</v>
      </c>
      <c r="B2616" t="s">
        <v>25362</v>
      </c>
      <c r="C2616" t="s">
        <v>13</v>
      </c>
      <c r="D2616" t="s">
        <v>13</v>
      </c>
      <c r="E2616" t="s">
        <v>224</v>
      </c>
      <c r="F2616" t="s">
        <v>45</v>
      </c>
      <c r="G2616">
        <v>0.47724407780997402</v>
      </c>
      <c r="H2616" t="s">
        <v>25363</v>
      </c>
      <c r="I2616" s="1">
        <v>2.5755136474401001E-5</v>
      </c>
      <c r="J2616" s="1">
        <v>2.5755136474401001E-5</v>
      </c>
      <c r="K2616" s="1">
        <v>2.5755136474401001E-5</v>
      </c>
      <c r="L2616">
        <v>4.4758253774168002E-3</v>
      </c>
      <c r="M2616">
        <v>4.4758253774168002E-3</v>
      </c>
      <c r="N2616" t="s">
        <v>25361</v>
      </c>
      <c r="O2616" t="str">
        <f>VLOOKUP(E2616,usvi_genera_relabel!A$2:B$12642,2)</f>
        <v>ASV_00975: Alphaproteobacteria; Rhizobiaceae</v>
      </c>
    </row>
    <row r="2617" spans="1:15" x14ac:dyDescent="0.2">
      <c r="A2617" t="s">
        <v>12</v>
      </c>
      <c r="B2617" t="s">
        <v>25362</v>
      </c>
      <c r="C2617" t="s">
        <v>13</v>
      </c>
      <c r="D2617" t="s">
        <v>13</v>
      </c>
      <c r="E2617" t="s">
        <v>224</v>
      </c>
      <c r="F2617" t="s">
        <v>30</v>
      </c>
      <c r="G2617">
        <v>0.47257665406611099</v>
      </c>
      <c r="H2617" t="s">
        <v>25363</v>
      </c>
      <c r="I2617" s="1">
        <v>3.16564474827136E-5</v>
      </c>
      <c r="J2617" s="1">
        <v>3.16564474827136E-5</v>
      </c>
      <c r="K2617" s="1">
        <v>3.16564474827136E-5</v>
      </c>
      <c r="L2617">
        <v>5.3081400960433801E-3</v>
      </c>
      <c r="M2617">
        <v>5.3081400960433801E-3</v>
      </c>
      <c r="N2617" t="s">
        <v>25361</v>
      </c>
      <c r="O2617" t="str">
        <f>VLOOKUP(E2617,usvi_genera_relabel!A$2:B$12642,2)</f>
        <v>ASV_00975: Alphaproteobacteria; Rhizobiaceae</v>
      </c>
    </row>
    <row r="2618" spans="1:15" x14ac:dyDescent="0.2">
      <c r="A2618" t="s">
        <v>12</v>
      </c>
      <c r="B2618" t="s">
        <v>25362</v>
      </c>
      <c r="C2618" t="s">
        <v>13</v>
      </c>
      <c r="D2618" t="s">
        <v>13</v>
      </c>
      <c r="E2618" t="s">
        <v>372</v>
      </c>
      <c r="F2618" t="s">
        <v>44</v>
      </c>
      <c r="G2618">
        <v>0.45874958150384498</v>
      </c>
      <c r="H2618" t="s">
        <v>25363</v>
      </c>
      <c r="I2618" s="1">
        <v>5.7330026764775002E-5</v>
      </c>
      <c r="J2618" s="1">
        <v>5.7330026764775002E-5</v>
      </c>
      <c r="K2618" s="1">
        <v>5.7330026764775002E-5</v>
      </c>
      <c r="L2618">
        <v>8.5688141722098706E-3</v>
      </c>
      <c r="M2618">
        <v>8.5688141722098706E-3</v>
      </c>
      <c r="N2618" t="s">
        <v>25361</v>
      </c>
      <c r="O2618" t="str">
        <f>VLOOKUP(E2618,usvi_genera_relabel!A$2:B$12642,2)</f>
        <v>ASV_01015: Acidimicrobia; Microtrichaceae</v>
      </c>
    </row>
    <row r="2619" spans="1:15" x14ac:dyDescent="0.2">
      <c r="A2619" t="s">
        <v>12</v>
      </c>
      <c r="B2619" t="s">
        <v>25362</v>
      </c>
      <c r="C2619" t="s">
        <v>13</v>
      </c>
      <c r="D2619" t="s">
        <v>13</v>
      </c>
      <c r="E2619" t="s">
        <v>1367</v>
      </c>
      <c r="F2619" t="s">
        <v>159</v>
      </c>
      <c r="G2619">
        <v>0.50087628429282105</v>
      </c>
      <c r="H2619" t="s">
        <v>25363</v>
      </c>
      <c r="I2619" s="1">
        <v>8.6416844452111797E-6</v>
      </c>
      <c r="J2619" s="1">
        <v>8.6416844452111797E-6</v>
      </c>
      <c r="K2619" s="1">
        <v>8.6416844452111797E-6</v>
      </c>
      <c r="L2619">
        <v>1.8454828656350301E-3</v>
      </c>
      <c r="M2619">
        <v>1.8454828656350301E-3</v>
      </c>
      <c r="N2619">
        <v>0.50087628429282105</v>
      </c>
      <c r="O2619" t="str">
        <f>VLOOKUP(E2619,usvi_genera_relabel!A$2:B$12642,2)</f>
        <v>ASV_01021: Bacteroidia; Saprospiraceae</v>
      </c>
    </row>
    <row r="2620" spans="1:15" x14ac:dyDescent="0.2">
      <c r="A2620" t="s">
        <v>12</v>
      </c>
      <c r="B2620" t="s">
        <v>25362</v>
      </c>
      <c r="C2620" t="s">
        <v>13</v>
      </c>
      <c r="D2620" t="s">
        <v>13</v>
      </c>
      <c r="E2620" t="s">
        <v>1367</v>
      </c>
      <c r="F2620" t="s">
        <v>37</v>
      </c>
      <c r="G2620">
        <v>0.46325545149644698</v>
      </c>
      <c r="H2620" t="s">
        <v>25363</v>
      </c>
      <c r="I2620" s="1">
        <v>4.7374833834498699E-5</v>
      </c>
      <c r="J2620" s="1">
        <v>4.7374833834498699E-5</v>
      </c>
      <c r="K2620" s="1">
        <v>4.7374833834498699E-5</v>
      </c>
      <c r="L2620">
        <v>7.3343025330618403E-3</v>
      </c>
      <c r="M2620">
        <v>7.3343025330618403E-3</v>
      </c>
      <c r="N2620" t="s">
        <v>25361</v>
      </c>
      <c r="O2620" t="str">
        <f>VLOOKUP(E2620,usvi_genera_relabel!A$2:B$12642,2)</f>
        <v>ASV_01021: Bacteroidia; Saprospiraceae</v>
      </c>
    </row>
    <row r="2621" spans="1:15" x14ac:dyDescent="0.2">
      <c r="A2621" t="s">
        <v>12</v>
      </c>
      <c r="B2621" t="s">
        <v>25362</v>
      </c>
      <c r="C2621" t="s">
        <v>13</v>
      </c>
      <c r="D2621" t="s">
        <v>13</v>
      </c>
      <c r="E2621" t="s">
        <v>1367</v>
      </c>
      <c r="F2621" t="s">
        <v>45</v>
      </c>
      <c r="G2621">
        <v>0.48851971160873803</v>
      </c>
      <c r="H2621" t="s">
        <v>25363</v>
      </c>
      <c r="I2621" s="1">
        <v>1.5450783895003199E-5</v>
      </c>
      <c r="J2621" s="1">
        <v>1.5450783895003199E-5</v>
      </c>
      <c r="K2621" s="1">
        <v>1.5450783895003199E-5</v>
      </c>
      <c r="L2621">
        <v>2.9684311431318802E-3</v>
      </c>
      <c r="M2621">
        <v>2.9684311431318802E-3</v>
      </c>
      <c r="N2621" t="s">
        <v>25361</v>
      </c>
      <c r="O2621" t="str">
        <f>VLOOKUP(E2621,usvi_genera_relabel!A$2:B$12642,2)</f>
        <v>ASV_01021: Bacteroidia; Saprospiraceae</v>
      </c>
    </row>
    <row r="2622" spans="1:15" x14ac:dyDescent="0.2">
      <c r="A2622" t="s">
        <v>12</v>
      </c>
      <c r="B2622" t="s">
        <v>25362</v>
      </c>
      <c r="C2622" t="s">
        <v>13</v>
      </c>
      <c r="D2622" t="s">
        <v>13</v>
      </c>
      <c r="E2622" t="s">
        <v>1367</v>
      </c>
      <c r="F2622" t="s">
        <v>30</v>
      </c>
      <c r="G2622">
        <v>0.47337855916486199</v>
      </c>
      <c r="H2622" t="s">
        <v>25363</v>
      </c>
      <c r="I2622" s="1">
        <v>3.0560533266351303E-5</v>
      </c>
      <c r="J2622" s="1">
        <v>3.0560533266351303E-5</v>
      </c>
      <c r="K2622" s="1">
        <v>3.0560533266351303E-5</v>
      </c>
      <c r="L2622">
        <v>5.1475299595725799E-3</v>
      </c>
      <c r="M2622">
        <v>5.1475299595725799E-3</v>
      </c>
      <c r="N2622" t="s">
        <v>25361</v>
      </c>
      <c r="O2622" t="str">
        <f>VLOOKUP(E2622,usvi_genera_relabel!A$2:B$12642,2)</f>
        <v>ASV_01021: Bacteroidia; Saprospiraceae</v>
      </c>
    </row>
    <row r="2623" spans="1:15" x14ac:dyDescent="0.2">
      <c r="A2623" t="s">
        <v>12</v>
      </c>
      <c r="B2623" t="s">
        <v>25362</v>
      </c>
      <c r="C2623" t="s">
        <v>13</v>
      </c>
      <c r="D2623" t="s">
        <v>13</v>
      </c>
      <c r="E2623" t="s">
        <v>379</v>
      </c>
      <c r="F2623" t="s">
        <v>15</v>
      </c>
      <c r="G2623">
        <v>0.46476436027688001</v>
      </c>
      <c r="H2623" t="s">
        <v>25363</v>
      </c>
      <c r="I2623" s="1">
        <v>4.4416893422672801E-5</v>
      </c>
      <c r="J2623" s="1">
        <v>4.4416893422672801E-5</v>
      </c>
      <c r="K2623" s="1">
        <v>4.4416893422672801E-5</v>
      </c>
      <c r="L2623">
        <v>6.9714932223409899E-3</v>
      </c>
      <c r="M2623">
        <v>6.9714932223409899E-3</v>
      </c>
      <c r="N2623" t="s">
        <v>25361</v>
      </c>
      <c r="O2623" t="str">
        <f>VLOOKUP(E2623,usvi_genera_relabel!A$2:B$12642,2)</f>
        <v>ASV_01068: Alphaproteobacteria; Methyloligellaceae</v>
      </c>
    </row>
    <row r="2624" spans="1:15" x14ac:dyDescent="0.2">
      <c r="A2624" t="s">
        <v>12</v>
      </c>
      <c r="B2624" t="s">
        <v>25362</v>
      </c>
      <c r="C2624" t="s">
        <v>13</v>
      </c>
      <c r="D2624" t="s">
        <v>13</v>
      </c>
      <c r="E2624" t="s">
        <v>1479</v>
      </c>
      <c r="F2624" t="s">
        <v>159</v>
      </c>
      <c r="G2624">
        <v>0.46299439714396601</v>
      </c>
      <c r="H2624" t="s">
        <v>25363</v>
      </c>
      <c r="I2624" s="1">
        <v>4.7904746913790997E-5</v>
      </c>
      <c r="J2624" s="1">
        <v>4.7904746913790997E-5</v>
      </c>
      <c r="K2624" s="1">
        <v>4.7904746913790997E-5</v>
      </c>
      <c r="L2624">
        <v>7.4031651677495596E-3</v>
      </c>
      <c r="M2624">
        <v>7.4031651677495596E-3</v>
      </c>
      <c r="N2624" t="s">
        <v>25361</v>
      </c>
      <c r="O2624" t="str">
        <f>VLOOKUP(E2624,usvi_genera_relabel!A$2:B$12642,2)</f>
        <v>ASV_01107: Bacteroidia; Muribaculaceae</v>
      </c>
    </row>
    <row r="2625" spans="1:15" x14ac:dyDescent="0.2">
      <c r="A2625" t="s">
        <v>12</v>
      </c>
      <c r="B2625" t="s">
        <v>25362</v>
      </c>
      <c r="C2625" t="s">
        <v>13</v>
      </c>
      <c r="D2625" t="s">
        <v>13</v>
      </c>
      <c r="E2625" t="s">
        <v>1479</v>
      </c>
      <c r="F2625" t="s">
        <v>30</v>
      </c>
      <c r="G2625">
        <v>0.48094913538680001</v>
      </c>
      <c r="H2625" t="s">
        <v>25363</v>
      </c>
      <c r="I2625" s="1">
        <v>2.1817527831401001E-5</v>
      </c>
      <c r="J2625" s="1">
        <v>2.1817527831401001E-5</v>
      </c>
      <c r="K2625" s="1">
        <v>2.1817527831401001E-5</v>
      </c>
      <c r="L2625">
        <v>3.91942525679039E-3</v>
      </c>
      <c r="M2625">
        <v>3.91942525679039E-3</v>
      </c>
      <c r="N2625" t="s">
        <v>25361</v>
      </c>
      <c r="O2625" t="str">
        <f>VLOOKUP(E2625,usvi_genera_relabel!A$2:B$12642,2)</f>
        <v>ASV_01107: Bacteroidia; Muribaculaceae</v>
      </c>
    </row>
    <row r="2626" spans="1:15" x14ac:dyDescent="0.2">
      <c r="A2626" t="s">
        <v>12</v>
      </c>
      <c r="B2626" t="s">
        <v>25362</v>
      </c>
      <c r="C2626" t="s">
        <v>13</v>
      </c>
      <c r="D2626" t="s">
        <v>13</v>
      </c>
      <c r="E2626" t="s">
        <v>232</v>
      </c>
      <c r="F2626" t="s">
        <v>68</v>
      </c>
      <c r="G2626">
        <v>-0.47252406755883097</v>
      </c>
      <c r="H2626" t="s">
        <v>25363</v>
      </c>
      <c r="I2626" s="1">
        <v>3.1729574736026797E-5</v>
      </c>
      <c r="J2626" s="1">
        <v>3.1729574736026797E-5</v>
      </c>
      <c r="K2626" s="1">
        <v>3.1729574736026797E-5</v>
      </c>
      <c r="L2626">
        <v>5.3158478798494401E-3</v>
      </c>
      <c r="M2626">
        <v>5.3158478798494401E-3</v>
      </c>
      <c r="N2626" t="s">
        <v>25361</v>
      </c>
      <c r="O2626" t="str">
        <f>VLOOKUP(E2626,usvi_genera_relabel!A$2:B$12642,2)</f>
        <v>ASV_01161: Gammaproteobacteria; Candidatus Tenderia</v>
      </c>
    </row>
    <row r="2627" spans="1:15" x14ac:dyDescent="0.2">
      <c r="A2627" t="s">
        <v>12</v>
      </c>
      <c r="B2627" t="s">
        <v>25362</v>
      </c>
      <c r="C2627" t="s">
        <v>13</v>
      </c>
      <c r="D2627" t="s">
        <v>13</v>
      </c>
      <c r="E2627" t="s">
        <v>386</v>
      </c>
      <c r="F2627" t="s">
        <v>44</v>
      </c>
      <c r="G2627">
        <v>0.466127049373734</v>
      </c>
      <c r="H2627" t="s">
        <v>25363</v>
      </c>
      <c r="I2627" s="1">
        <v>4.1893710025189902E-5</v>
      </c>
      <c r="J2627" s="1">
        <v>4.1893710025189902E-5</v>
      </c>
      <c r="K2627" s="1">
        <v>4.1893710025189902E-5</v>
      </c>
      <c r="L2627">
        <v>6.6541728553217898E-3</v>
      </c>
      <c r="M2627">
        <v>6.6541728553217898E-3</v>
      </c>
      <c r="N2627" t="s">
        <v>25361</v>
      </c>
      <c r="O2627" t="str">
        <f>VLOOKUP(E2627,usvi_genera_relabel!A$2:B$12642,2)</f>
        <v>ASV_01225: Bacteria</v>
      </c>
    </row>
    <row r="2628" spans="1:15" x14ac:dyDescent="0.2">
      <c r="A2628" t="s">
        <v>12</v>
      </c>
      <c r="B2628" t="s">
        <v>25362</v>
      </c>
      <c r="C2628" t="s">
        <v>13</v>
      </c>
      <c r="D2628" t="s">
        <v>13</v>
      </c>
      <c r="E2628" t="s">
        <v>386</v>
      </c>
      <c r="F2628" t="s">
        <v>159</v>
      </c>
      <c r="G2628">
        <v>0.48570612580978101</v>
      </c>
      <c r="H2628" t="s">
        <v>25363</v>
      </c>
      <c r="I2628" s="1">
        <v>1.7581591768869201E-5</v>
      </c>
      <c r="J2628" s="1">
        <v>1.7581591768869201E-5</v>
      </c>
      <c r="K2628" s="1">
        <v>1.7581591768869201E-5</v>
      </c>
      <c r="L2628">
        <v>3.29064940225183E-3</v>
      </c>
      <c r="M2628">
        <v>3.29064940225183E-3</v>
      </c>
      <c r="N2628" t="s">
        <v>25361</v>
      </c>
      <c r="O2628" t="str">
        <f>VLOOKUP(E2628,usvi_genera_relabel!A$2:B$12642,2)</f>
        <v>ASV_01225: Bacteria</v>
      </c>
    </row>
    <row r="2629" spans="1:15" x14ac:dyDescent="0.2">
      <c r="A2629" t="s">
        <v>12</v>
      </c>
      <c r="B2629" t="s">
        <v>25362</v>
      </c>
      <c r="C2629" t="s">
        <v>13</v>
      </c>
      <c r="D2629" t="s">
        <v>13</v>
      </c>
      <c r="E2629" t="s">
        <v>386</v>
      </c>
      <c r="F2629" t="s">
        <v>37</v>
      </c>
      <c r="G2629">
        <v>0.50189149566357905</v>
      </c>
      <c r="H2629" t="s">
        <v>25363</v>
      </c>
      <c r="I2629" s="1">
        <v>8.2305088759757399E-6</v>
      </c>
      <c r="J2629" s="1">
        <v>8.2305088759757399E-6</v>
      </c>
      <c r="K2629" s="1">
        <v>8.2305088759757399E-6</v>
      </c>
      <c r="L2629">
        <v>1.77071516267268E-3</v>
      </c>
      <c r="M2629">
        <v>1.77071516267268E-3</v>
      </c>
      <c r="N2629">
        <v>0.50189149566357905</v>
      </c>
      <c r="O2629" t="str">
        <f>VLOOKUP(E2629,usvi_genera_relabel!A$2:B$12642,2)</f>
        <v>ASV_01225: Bacteria</v>
      </c>
    </row>
    <row r="2630" spans="1:15" x14ac:dyDescent="0.2">
      <c r="A2630" t="s">
        <v>12</v>
      </c>
      <c r="B2630" t="s">
        <v>25362</v>
      </c>
      <c r="C2630" t="s">
        <v>13</v>
      </c>
      <c r="D2630" t="s">
        <v>13</v>
      </c>
      <c r="E2630" t="s">
        <v>386</v>
      </c>
      <c r="F2630" t="s">
        <v>45</v>
      </c>
      <c r="G2630">
        <v>0.50632941965574996</v>
      </c>
      <c r="H2630" t="s">
        <v>25363</v>
      </c>
      <c r="I2630" s="1">
        <v>6.63861372313488E-6</v>
      </c>
      <c r="J2630" s="1">
        <v>6.63861372313488E-6</v>
      </c>
      <c r="K2630" s="1">
        <v>6.63861372313488E-6</v>
      </c>
      <c r="L2630">
        <v>1.4755880523948299E-3</v>
      </c>
      <c r="M2630">
        <v>1.4755880523948299E-3</v>
      </c>
      <c r="N2630">
        <v>0.50632941965574996</v>
      </c>
      <c r="O2630" t="str">
        <f>VLOOKUP(E2630,usvi_genera_relabel!A$2:B$12642,2)</f>
        <v>ASV_01225: Bacteria</v>
      </c>
    </row>
    <row r="2631" spans="1:15" x14ac:dyDescent="0.2">
      <c r="A2631" t="s">
        <v>12</v>
      </c>
      <c r="B2631" t="s">
        <v>25362</v>
      </c>
      <c r="C2631" t="s">
        <v>13</v>
      </c>
      <c r="D2631" t="s">
        <v>13</v>
      </c>
      <c r="E2631" t="s">
        <v>386</v>
      </c>
      <c r="F2631" t="s">
        <v>30</v>
      </c>
      <c r="G2631">
        <v>0.51036125909961705</v>
      </c>
      <c r="H2631" t="s">
        <v>25363</v>
      </c>
      <c r="I2631" s="1">
        <v>5.4466550119042596E-6</v>
      </c>
      <c r="J2631" s="1">
        <v>5.4466550119042596E-6</v>
      </c>
      <c r="K2631" s="1">
        <v>5.4466550119042596E-6</v>
      </c>
      <c r="L2631">
        <v>1.2498233773803799E-3</v>
      </c>
      <c r="M2631">
        <v>1.2498233773803799E-3</v>
      </c>
      <c r="N2631">
        <v>0.51036125909961705</v>
      </c>
      <c r="O2631" t="str">
        <f>VLOOKUP(E2631,usvi_genera_relabel!A$2:B$12642,2)</f>
        <v>ASV_01225: Bacteria</v>
      </c>
    </row>
    <row r="2632" spans="1:15" x14ac:dyDescent="0.2">
      <c r="A2632" t="s">
        <v>12</v>
      </c>
      <c r="B2632" t="s">
        <v>25362</v>
      </c>
      <c r="C2632" t="s">
        <v>13</v>
      </c>
      <c r="D2632" t="s">
        <v>13</v>
      </c>
      <c r="E2632" t="s">
        <v>1362</v>
      </c>
      <c r="F2632" t="s">
        <v>159</v>
      </c>
      <c r="G2632">
        <v>0.458444732174971</v>
      </c>
      <c r="H2632" t="s">
        <v>25363</v>
      </c>
      <c r="I2632" s="1">
        <v>5.8069038232572201E-5</v>
      </c>
      <c r="J2632" s="1">
        <v>5.8069038232572201E-5</v>
      </c>
      <c r="K2632" s="1">
        <v>5.8069038232572201E-5</v>
      </c>
      <c r="L2632">
        <v>8.6594319535481697E-3</v>
      </c>
      <c r="M2632">
        <v>8.6594319535481697E-3</v>
      </c>
      <c r="N2632" t="s">
        <v>25361</v>
      </c>
      <c r="O2632" t="str">
        <f>VLOOKUP(E2632,usvi_genera_relabel!A$2:B$12642,2)</f>
        <v>ASV_01232: Bacteroidia; Aureispira</v>
      </c>
    </row>
  </sheetData>
  <autoFilter ref="A13:O13" xr:uid="{9068CE8A-ACB0-C44C-B554-AF40F3200134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F23C-3784-BE48-A4B1-BF330765AEAC}">
  <dimension ref="A1:O1825"/>
  <sheetViews>
    <sheetView workbookViewId="0">
      <selection activeCell="O5" sqref="O5"/>
    </sheetView>
  </sheetViews>
  <sheetFormatPr baseColWidth="10" defaultRowHeight="16" x14ac:dyDescent="0.2"/>
  <sheetData>
    <row r="1" spans="1:15" x14ac:dyDescent="0.2">
      <c r="A1" t="s">
        <v>1761</v>
      </c>
    </row>
    <row r="2" spans="1:15" x14ac:dyDescent="0.2">
      <c r="A2" t="s">
        <v>12</v>
      </c>
      <c r="B2" t="s">
        <v>1762</v>
      </c>
    </row>
    <row r="3" spans="1:15" x14ac:dyDescent="0.2">
      <c r="A3" t="s">
        <v>290</v>
      </c>
      <c r="B3" t="s">
        <v>1763</v>
      </c>
    </row>
    <row r="4" spans="1:15" x14ac:dyDescent="0.2">
      <c r="A4" t="s">
        <v>1765</v>
      </c>
      <c r="O4" t="s">
        <v>25368</v>
      </c>
    </row>
    <row r="5" spans="1:15" x14ac:dyDescent="0.2">
      <c r="A5" t="s">
        <v>8</v>
      </c>
      <c r="B5" t="s">
        <v>1764</v>
      </c>
      <c r="N5" t="s">
        <v>909</v>
      </c>
      <c r="O5">
        <f>COUNTIF(C14:C1825, "LB_seagrass")</f>
        <v>1239</v>
      </c>
    </row>
    <row r="6" spans="1:15" x14ac:dyDescent="0.2">
      <c r="A6" t="s">
        <v>9</v>
      </c>
      <c r="B6" t="s">
        <v>1766</v>
      </c>
      <c r="N6" t="s">
        <v>648</v>
      </c>
      <c r="O6">
        <f>COUNTIF(C14:C1825, "Tektite")</f>
        <v>327</v>
      </c>
    </row>
    <row r="7" spans="1:15" x14ac:dyDescent="0.2">
      <c r="A7" t="s">
        <v>10</v>
      </c>
      <c r="B7" t="s">
        <v>1767</v>
      </c>
      <c r="N7" t="s">
        <v>652</v>
      </c>
      <c r="O7">
        <f>COUNTIF(C14:C1825, "Yawzi")</f>
        <v>246</v>
      </c>
    </row>
    <row r="8" spans="1:15" x14ac:dyDescent="0.2">
      <c r="A8" t="s">
        <v>25365</v>
      </c>
      <c r="B8" t="s">
        <v>25366</v>
      </c>
    </row>
    <row r="9" spans="1:15" x14ac:dyDescent="0.2">
      <c r="A9" t="s">
        <v>11</v>
      </c>
      <c r="B9" t="s">
        <v>1768</v>
      </c>
    </row>
    <row r="11" spans="1:15" x14ac:dyDescent="0.2">
      <c r="A11" t="s">
        <v>25367</v>
      </c>
    </row>
    <row r="13" spans="1:15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25365</v>
      </c>
      <c r="M13" t="s">
        <v>11</v>
      </c>
      <c r="N13" t="s">
        <v>25364</v>
      </c>
      <c r="O13" t="s">
        <v>25360</v>
      </c>
    </row>
    <row r="14" spans="1:15" x14ac:dyDescent="0.2">
      <c r="A14" t="s">
        <v>12</v>
      </c>
      <c r="B14" t="s">
        <v>909</v>
      </c>
      <c r="C14" t="s">
        <v>909</v>
      </c>
      <c r="D14" t="s">
        <v>13</v>
      </c>
      <c r="E14" t="s">
        <v>14</v>
      </c>
      <c r="F14" t="s">
        <v>157</v>
      </c>
      <c r="G14">
        <v>-0.75592885375494001</v>
      </c>
      <c r="H14" t="s">
        <v>956</v>
      </c>
      <c r="I14" s="1">
        <v>3.0212661934895098E-5</v>
      </c>
      <c r="J14" s="1">
        <v>3.0212661934895098E-5</v>
      </c>
      <c r="K14" s="1">
        <v>3.0212661934895098E-5</v>
      </c>
      <c r="L14">
        <v>5.1996733656126698E-2</v>
      </c>
      <c r="M14" t="s">
        <v>25361</v>
      </c>
      <c r="N14">
        <v>-0.75592885375494001</v>
      </c>
      <c r="O14" t="str">
        <f>VLOOKUP(E14,usvi_genera_relabel!A$2:B$12642,2)</f>
        <v>ASV_00001: Cyanobacteria; Synechococcus CC9902</v>
      </c>
    </row>
    <row r="15" spans="1:15" x14ac:dyDescent="0.2">
      <c r="A15" t="s">
        <v>12</v>
      </c>
      <c r="B15" t="s">
        <v>909</v>
      </c>
      <c r="C15" t="s">
        <v>909</v>
      </c>
      <c r="D15" t="s">
        <v>13</v>
      </c>
      <c r="E15" t="s">
        <v>14</v>
      </c>
      <c r="F15" t="s">
        <v>44</v>
      </c>
      <c r="G15">
        <v>-0.50691699604743001</v>
      </c>
      <c r="H15" t="s">
        <v>956</v>
      </c>
      <c r="I15">
        <v>1.35624858841284E-2</v>
      </c>
      <c r="J15">
        <v>1.35624858841284E-2</v>
      </c>
      <c r="K15">
        <v>1.35624858841284E-2</v>
      </c>
      <c r="L15">
        <v>0.76736832880542005</v>
      </c>
      <c r="M15" t="s">
        <v>25361</v>
      </c>
      <c r="N15">
        <v>-0.50691699604743001</v>
      </c>
      <c r="O15" t="str">
        <f>VLOOKUP(E15,usvi_genera_relabel!A$2:B$12642,2)</f>
        <v>ASV_00001: Cyanobacteria; Synechococcus CC9902</v>
      </c>
    </row>
    <row r="16" spans="1:15" x14ac:dyDescent="0.2">
      <c r="A16" t="s">
        <v>12</v>
      </c>
      <c r="B16" t="s">
        <v>909</v>
      </c>
      <c r="C16" t="s">
        <v>909</v>
      </c>
      <c r="D16" t="s">
        <v>13</v>
      </c>
      <c r="E16" t="s">
        <v>14</v>
      </c>
      <c r="F16" t="s">
        <v>52</v>
      </c>
      <c r="G16">
        <v>-0.55928853754940699</v>
      </c>
      <c r="H16" t="s">
        <v>956</v>
      </c>
      <c r="I16">
        <v>5.5269753776546401E-3</v>
      </c>
      <c r="J16">
        <v>5.5269753776546401E-3</v>
      </c>
      <c r="K16">
        <v>5.5269753776546401E-3</v>
      </c>
      <c r="L16">
        <v>0.76736832880542005</v>
      </c>
      <c r="M16" t="s">
        <v>25361</v>
      </c>
      <c r="N16">
        <v>-0.55928853754940699</v>
      </c>
      <c r="O16" t="str">
        <f>VLOOKUP(E16,usvi_genera_relabel!A$2:B$12642,2)</f>
        <v>ASV_00001: Cyanobacteria; Synechococcus CC9902</v>
      </c>
    </row>
    <row r="17" spans="1:15" x14ac:dyDescent="0.2">
      <c r="A17" t="s">
        <v>12</v>
      </c>
      <c r="B17" t="s">
        <v>909</v>
      </c>
      <c r="C17" t="s">
        <v>909</v>
      </c>
      <c r="D17" t="s">
        <v>13</v>
      </c>
      <c r="E17" t="s">
        <v>14</v>
      </c>
      <c r="F17" t="s">
        <v>115</v>
      </c>
      <c r="G17">
        <v>0.628571428571428</v>
      </c>
      <c r="H17" t="s">
        <v>956</v>
      </c>
      <c r="I17">
        <v>1.20795391759057E-2</v>
      </c>
      <c r="J17">
        <v>1.20795391759057E-2</v>
      </c>
      <c r="K17">
        <v>1.20795391759057E-2</v>
      </c>
      <c r="L17">
        <v>0.76736832880542005</v>
      </c>
      <c r="M17" t="s">
        <v>25361</v>
      </c>
      <c r="N17">
        <v>0.628571428571428</v>
      </c>
      <c r="O17" t="str">
        <f>VLOOKUP(E17,usvi_genera_relabel!A$2:B$12642,2)</f>
        <v>ASV_00001: Cyanobacteria; Synechococcus CC9902</v>
      </c>
    </row>
    <row r="18" spans="1:15" x14ac:dyDescent="0.2">
      <c r="A18" t="s">
        <v>12</v>
      </c>
      <c r="B18" t="s">
        <v>909</v>
      </c>
      <c r="C18" t="s">
        <v>909</v>
      </c>
      <c r="D18" t="s">
        <v>13</v>
      </c>
      <c r="E18" t="s">
        <v>14</v>
      </c>
      <c r="F18" t="s">
        <v>262</v>
      </c>
      <c r="G18">
        <v>-0.557894736842105</v>
      </c>
      <c r="H18" t="s">
        <v>956</v>
      </c>
      <c r="I18">
        <v>1.30599211954923E-2</v>
      </c>
      <c r="J18">
        <v>1.30599211954923E-2</v>
      </c>
      <c r="K18">
        <v>1.30599211954923E-2</v>
      </c>
      <c r="L18">
        <v>0.76736832880542005</v>
      </c>
      <c r="M18" t="s">
        <v>25361</v>
      </c>
      <c r="N18">
        <v>-0.557894736842105</v>
      </c>
      <c r="O18" t="str">
        <f>VLOOKUP(E18,usvi_genera_relabel!A$2:B$12642,2)</f>
        <v>ASV_00001: Cyanobacteria; Synechococcus CC9902</v>
      </c>
    </row>
    <row r="19" spans="1:15" x14ac:dyDescent="0.2">
      <c r="A19" t="s">
        <v>12</v>
      </c>
      <c r="B19" t="s">
        <v>909</v>
      </c>
      <c r="C19" t="s">
        <v>909</v>
      </c>
      <c r="D19" t="s">
        <v>13</v>
      </c>
      <c r="E19" t="s">
        <v>649</v>
      </c>
      <c r="F19" t="s">
        <v>101</v>
      </c>
      <c r="G19">
        <v>-0.51185770750988102</v>
      </c>
      <c r="H19" t="s">
        <v>956</v>
      </c>
      <c r="I19">
        <v>1.2533636281864701E-2</v>
      </c>
      <c r="J19">
        <v>1.2533636281864701E-2</v>
      </c>
      <c r="K19">
        <v>1.2533636281864701E-2</v>
      </c>
      <c r="L19">
        <v>0.76736832880542005</v>
      </c>
      <c r="M19" t="s">
        <v>25361</v>
      </c>
      <c r="N19">
        <v>-0.51185770750988102</v>
      </c>
      <c r="O19" t="str">
        <f>VLOOKUP(E19,usvi_genera_relabel!A$2:B$12642,2)</f>
        <v>ASV_00002: Alphaproteobacteria; SAR11 Clade Ia</v>
      </c>
    </row>
    <row r="20" spans="1:15" x14ac:dyDescent="0.2">
      <c r="A20" t="s">
        <v>12</v>
      </c>
      <c r="B20" t="s">
        <v>909</v>
      </c>
      <c r="C20" t="s">
        <v>909</v>
      </c>
      <c r="D20" t="s">
        <v>13</v>
      </c>
      <c r="E20" t="s">
        <v>649</v>
      </c>
      <c r="F20" t="s">
        <v>37</v>
      </c>
      <c r="G20">
        <v>-0.55434782608695599</v>
      </c>
      <c r="H20" t="s">
        <v>956</v>
      </c>
      <c r="I20">
        <v>6.0524359278291704E-3</v>
      </c>
      <c r="J20">
        <v>6.0524359278291704E-3</v>
      </c>
      <c r="K20">
        <v>6.0524359278291704E-3</v>
      </c>
      <c r="L20">
        <v>0.76736832880542005</v>
      </c>
      <c r="M20" t="s">
        <v>25361</v>
      </c>
      <c r="N20">
        <v>-0.55434782608695599</v>
      </c>
      <c r="O20" t="str">
        <f>VLOOKUP(E20,usvi_genera_relabel!A$2:B$12642,2)</f>
        <v>ASV_00002: Alphaproteobacteria; SAR11 Clade Ia</v>
      </c>
    </row>
    <row r="21" spans="1:15" x14ac:dyDescent="0.2">
      <c r="A21" t="s">
        <v>12</v>
      </c>
      <c r="B21" t="s">
        <v>909</v>
      </c>
      <c r="C21" t="s">
        <v>909</v>
      </c>
      <c r="D21" t="s">
        <v>13</v>
      </c>
      <c r="E21" t="s">
        <v>650</v>
      </c>
      <c r="F21" t="s">
        <v>44</v>
      </c>
      <c r="G21">
        <v>0.55237154150197598</v>
      </c>
      <c r="H21" t="s">
        <v>956</v>
      </c>
      <c r="I21">
        <v>6.2739636561592602E-3</v>
      </c>
      <c r="J21">
        <v>6.2739636561592602E-3</v>
      </c>
      <c r="K21">
        <v>6.2739636561592602E-3</v>
      </c>
      <c r="L21">
        <v>0.76736832880542005</v>
      </c>
      <c r="M21" t="s">
        <v>25361</v>
      </c>
      <c r="N21">
        <v>0.55237154150197598</v>
      </c>
      <c r="O21" t="str">
        <f>VLOOKUP(E21,usvi_genera_relabel!A$2:B$12642,2)</f>
        <v>ASV_00003: Alphaproteobacteria; HIMB11</v>
      </c>
    </row>
    <row r="22" spans="1:15" x14ac:dyDescent="0.2">
      <c r="A22" t="s">
        <v>12</v>
      </c>
      <c r="B22" t="s">
        <v>909</v>
      </c>
      <c r="C22" t="s">
        <v>909</v>
      </c>
      <c r="D22" t="s">
        <v>13</v>
      </c>
      <c r="E22" t="s">
        <v>650</v>
      </c>
      <c r="F22" t="s">
        <v>48</v>
      </c>
      <c r="G22">
        <v>0.52173913043478204</v>
      </c>
      <c r="H22" t="s">
        <v>956</v>
      </c>
      <c r="I22">
        <v>1.0667373110931E-2</v>
      </c>
      <c r="J22">
        <v>1.0667373110931E-2</v>
      </c>
      <c r="K22">
        <v>1.0667373110931E-2</v>
      </c>
      <c r="L22">
        <v>0.76736832880542005</v>
      </c>
      <c r="M22" t="s">
        <v>25361</v>
      </c>
      <c r="N22">
        <v>0.52173913043478204</v>
      </c>
      <c r="O22" t="str">
        <f>VLOOKUP(E22,usvi_genera_relabel!A$2:B$12642,2)</f>
        <v>ASV_00003: Alphaproteobacteria; HIMB11</v>
      </c>
    </row>
    <row r="23" spans="1:15" x14ac:dyDescent="0.2">
      <c r="A23" t="s">
        <v>12</v>
      </c>
      <c r="B23" t="s">
        <v>909</v>
      </c>
      <c r="C23" t="s">
        <v>909</v>
      </c>
      <c r="D23" t="s">
        <v>13</v>
      </c>
      <c r="E23" t="s">
        <v>1156</v>
      </c>
      <c r="F23" t="s">
        <v>157</v>
      </c>
      <c r="G23">
        <v>-0.59980237154150196</v>
      </c>
      <c r="H23" t="s">
        <v>956</v>
      </c>
      <c r="I23">
        <v>2.4841109463468801E-3</v>
      </c>
      <c r="J23">
        <v>2.4841109463468801E-3</v>
      </c>
      <c r="K23">
        <v>2.4841109463468801E-3</v>
      </c>
      <c r="L23">
        <v>0.76736832880542005</v>
      </c>
      <c r="M23" t="s">
        <v>25361</v>
      </c>
      <c r="N23">
        <v>-0.59980237154150196</v>
      </c>
      <c r="O23" t="str">
        <f>VLOOKUP(E23,usvi_genera_relabel!A$2:B$12642,2)</f>
        <v>ASV_00004: Bacteroidia; NS4 marine group</v>
      </c>
    </row>
    <row r="24" spans="1:15" x14ac:dyDescent="0.2">
      <c r="A24" t="s">
        <v>12</v>
      </c>
      <c r="B24" t="s">
        <v>909</v>
      </c>
      <c r="C24" t="s">
        <v>909</v>
      </c>
      <c r="D24" t="s">
        <v>13</v>
      </c>
      <c r="E24" t="s">
        <v>915</v>
      </c>
      <c r="F24" t="s">
        <v>101</v>
      </c>
      <c r="G24">
        <v>-0.51482213438735103</v>
      </c>
      <c r="H24" t="s">
        <v>956</v>
      </c>
      <c r="I24">
        <v>1.1947654542326399E-2</v>
      </c>
      <c r="J24">
        <v>1.1947654542326399E-2</v>
      </c>
      <c r="K24">
        <v>1.1947654542326399E-2</v>
      </c>
      <c r="L24">
        <v>0.76736832880542005</v>
      </c>
      <c r="M24" t="s">
        <v>25361</v>
      </c>
      <c r="N24">
        <v>-0.51482213438735103</v>
      </c>
      <c r="O24" t="str">
        <f>VLOOKUP(E24,usvi_genera_relabel!A$2:B$12642,2)</f>
        <v>ASV_00005: Alphaproteobacteria; SAR11 Clade Ia</v>
      </c>
    </row>
    <row r="25" spans="1:15" x14ac:dyDescent="0.2">
      <c r="A25" t="s">
        <v>12</v>
      </c>
      <c r="B25" t="s">
        <v>909</v>
      </c>
      <c r="C25" t="s">
        <v>909</v>
      </c>
      <c r="D25" t="s">
        <v>13</v>
      </c>
      <c r="E25" t="s">
        <v>915</v>
      </c>
      <c r="F25" t="s">
        <v>37</v>
      </c>
      <c r="G25">
        <v>-0.53359683794466395</v>
      </c>
      <c r="H25" t="s">
        <v>956</v>
      </c>
      <c r="I25">
        <v>8.7359386620658192E-3</v>
      </c>
      <c r="J25">
        <v>8.7359386620658192E-3</v>
      </c>
      <c r="K25">
        <v>8.7359386620658192E-3</v>
      </c>
      <c r="L25">
        <v>0.76736832880542005</v>
      </c>
      <c r="M25" t="s">
        <v>25361</v>
      </c>
      <c r="N25">
        <v>-0.53359683794466395</v>
      </c>
      <c r="O25" t="str">
        <f>VLOOKUP(E25,usvi_genera_relabel!A$2:B$12642,2)</f>
        <v>ASV_00005: Alphaproteobacteria; SAR11 Clade Ia</v>
      </c>
    </row>
    <row r="26" spans="1:15" x14ac:dyDescent="0.2">
      <c r="A26" t="s">
        <v>12</v>
      </c>
      <c r="B26" t="s">
        <v>909</v>
      </c>
      <c r="C26" t="s">
        <v>909</v>
      </c>
      <c r="D26" t="s">
        <v>13</v>
      </c>
      <c r="E26" t="s">
        <v>915</v>
      </c>
      <c r="F26" t="s">
        <v>45</v>
      </c>
      <c r="G26">
        <v>-0.55039525691699598</v>
      </c>
      <c r="H26" t="s">
        <v>956</v>
      </c>
      <c r="I26">
        <v>6.5022032203405902E-3</v>
      </c>
      <c r="J26">
        <v>6.5022032203405902E-3</v>
      </c>
      <c r="K26">
        <v>6.5022032203405902E-3</v>
      </c>
      <c r="L26">
        <v>0.76736832880542005</v>
      </c>
      <c r="M26" t="s">
        <v>25361</v>
      </c>
      <c r="N26">
        <v>-0.55039525691699598</v>
      </c>
      <c r="O26" t="str">
        <f>VLOOKUP(E26,usvi_genera_relabel!A$2:B$12642,2)</f>
        <v>ASV_00005: Alphaproteobacteria; SAR11 Clade Ia</v>
      </c>
    </row>
    <row r="27" spans="1:15" x14ac:dyDescent="0.2">
      <c r="A27" t="s">
        <v>12</v>
      </c>
      <c r="B27" t="s">
        <v>909</v>
      </c>
      <c r="C27" t="s">
        <v>909</v>
      </c>
      <c r="D27" t="s">
        <v>13</v>
      </c>
      <c r="E27" t="s">
        <v>915</v>
      </c>
      <c r="F27" t="s">
        <v>74</v>
      </c>
      <c r="G27">
        <v>0.69230769230769196</v>
      </c>
      <c r="H27" t="s">
        <v>956</v>
      </c>
      <c r="I27">
        <v>1.25930304960941E-2</v>
      </c>
      <c r="J27">
        <v>1.25930304960941E-2</v>
      </c>
      <c r="K27">
        <v>1.25930304960941E-2</v>
      </c>
      <c r="L27">
        <v>0.76736832880542005</v>
      </c>
      <c r="M27" t="s">
        <v>25361</v>
      </c>
      <c r="N27">
        <v>0.69230769230769196</v>
      </c>
      <c r="O27" t="str">
        <f>VLOOKUP(E27,usvi_genera_relabel!A$2:B$12642,2)</f>
        <v>ASV_00005: Alphaproteobacteria; SAR11 Clade Ia</v>
      </c>
    </row>
    <row r="28" spans="1:15" x14ac:dyDescent="0.2">
      <c r="A28" t="s">
        <v>12</v>
      </c>
      <c r="B28" t="s">
        <v>909</v>
      </c>
      <c r="C28" t="s">
        <v>909</v>
      </c>
      <c r="D28" t="s">
        <v>13</v>
      </c>
      <c r="E28" t="s">
        <v>16</v>
      </c>
      <c r="F28" t="s">
        <v>161</v>
      </c>
      <c r="G28">
        <v>0.52907961603613796</v>
      </c>
      <c r="H28" t="s">
        <v>956</v>
      </c>
      <c r="I28">
        <v>1.13454698328249E-2</v>
      </c>
      <c r="J28">
        <v>1.13454698328249E-2</v>
      </c>
      <c r="K28">
        <v>1.13454698328249E-2</v>
      </c>
      <c r="L28">
        <v>0.76736832880542005</v>
      </c>
      <c r="M28" t="s">
        <v>25361</v>
      </c>
      <c r="N28">
        <v>0.52907961603613796</v>
      </c>
      <c r="O28" t="str">
        <f>VLOOKUP(E28,usvi_genera_relabel!A$2:B$12642,2)</f>
        <v>ASV_00006: Bacteroidia; Cryomorphaceae</v>
      </c>
    </row>
    <row r="29" spans="1:15" x14ac:dyDescent="0.2">
      <c r="A29" t="s">
        <v>12</v>
      </c>
      <c r="B29" t="s">
        <v>909</v>
      </c>
      <c r="C29" t="s">
        <v>909</v>
      </c>
      <c r="D29" t="s">
        <v>13</v>
      </c>
      <c r="E29" t="s">
        <v>16</v>
      </c>
      <c r="F29" t="s">
        <v>117</v>
      </c>
      <c r="G29">
        <v>0.59683794466403095</v>
      </c>
      <c r="H29" t="s">
        <v>956</v>
      </c>
      <c r="I29">
        <v>2.6431590024584501E-3</v>
      </c>
      <c r="J29">
        <v>2.6431590024584501E-3</v>
      </c>
      <c r="K29">
        <v>2.6431590024584501E-3</v>
      </c>
      <c r="L29">
        <v>0.76736832880542005</v>
      </c>
      <c r="M29" t="s">
        <v>25361</v>
      </c>
      <c r="N29">
        <v>0.59683794466403095</v>
      </c>
      <c r="O29" t="str">
        <f>VLOOKUP(E29,usvi_genera_relabel!A$2:B$12642,2)</f>
        <v>ASV_00006: Bacteroidia; Cryomorphaceae</v>
      </c>
    </row>
    <row r="30" spans="1:15" x14ac:dyDescent="0.2">
      <c r="A30" t="s">
        <v>12</v>
      </c>
      <c r="B30" t="s">
        <v>909</v>
      </c>
      <c r="C30" t="s">
        <v>909</v>
      </c>
      <c r="D30" t="s">
        <v>13</v>
      </c>
      <c r="E30" t="s">
        <v>291</v>
      </c>
      <c r="F30" t="s">
        <v>15</v>
      </c>
      <c r="G30">
        <v>-0.50790513833992001</v>
      </c>
      <c r="H30" t="s">
        <v>956</v>
      </c>
      <c r="I30">
        <v>1.33513760293956E-2</v>
      </c>
      <c r="J30">
        <v>1.33513760293956E-2</v>
      </c>
      <c r="K30">
        <v>1.33513760293956E-2</v>
      </c>
      <c r="L30">
        <v>0.76736832880542005</v>
      </c>
      <c r="M30" t="s">
        <v>25361</v>
      </c>
      <c r="N30">
        <v>-0.50790513833992001</v>
      </c>
      <c r="O30" t="str">
        <f>VLOOKUP(E30,usvi_genera_relabel!A$2:B$12642,2)</f>
        <v>ASV_00007: Cyanobacteria; Prochlorococcus MIT9313</v>
      </c>
    </row>
    <row r="31" spans="1:15" x14ac:dyDescent="0.2">
      <c r="A31" t="s">
        <v>12</v>
      </c>
      <c r="B31" t="s">
        <v>909</v>
      </c>
      <c r="C31" t="s">
        <v>909</v>
      </c>
      <c r="D31" t="s">
        <v>13</v>
      </c>
      <c r="E31" t="s">
        <v>291</v>
      </c>
      <c r="F31" t="s">
        <v>37</v>
      </c>
      <c r="G31">
        <v>-0.65711462450592795</v>
      </c>
      <c r="H31" t="s">
        <v>956</v>
      </c>
      <c r="I31" s="1">
        <v>6.5776504068931795E-4</v>
      </c>
      <c r="J31" s="1">
        <v>6.5776504068931795E-4</v>
      </c>
      <c r="K31" s="1">
        <v>6.5776504068931795E-4</v>
      </c>
      <c r="L31">
        <v>0.63842618749941404</v>
      </c>
      <c r="M31" t="s">
        <v>25361</v>
      </c>
      <c r="N31">
        <v>-0.65711462450592795</v>
      </c>
      <c r="O31" t="str">
        <f>VLOOKUP(E31,usvi_genera_relabel!A$2:B$12642,2)</f>
        <v>ASV_00007: Cyanobacteria; Prochlorococcus MIT9313</v>
      </c>
    </row>
    <row r="32" spans="1:15" x14ac:dyDescent="0.2">
      <c r="A32" t="s">
        <v>12</v>
      </c>
      <c r="B32" t="s">
        <v>909</v>
      </c>
      <c r="C32" t="s">
        <v>909</v>
      </c>
      <c r="D32" t="s">
        <v>13</v>
      </c>
      <c r="E32" t="s">
        <v>784</v>
      </c>
      <c r="F32" t="s">
        <v>15</v>
      </c>
      <c r="G32">
        <v>-0.66798418972331997</v>
      </c>
      <c r="H32" t="s">
        <v>956</v>
      </c>
      <c r="I32" s="1">
        <v>4.9545746895017495E-4</v>
      </c>
      <c r="J32" s="1">
        <v>4.9545746895017495E-4</v>
      </c>
      <c r="K32" s="1">
        <v>4.9545746895017495E-4</v>
      </c>
      <c r="L32">
        <v>0.51492623264447102</v>
      </c>
      <c r="M32" t="s">
        <v>25361</v>
      </c>
      <c r="N32">
        <v>-0.66798418972331997</v>
      </c>
      <c r="O32" t="str">
        <f>VLOOKUP(E32,usvi_genera_relabel!A$2:B$12642,2)</f>
        <v>ASV_00008: Gammaproteobacteria; SAR86 clade</v>
      </c>
    </row>
    <row r="33" spans="1:15" x14ac:dyDescent="0.2">
      <c r="A33" t="s">
        <v>12</v>
      </c>
      <c r="B33" t="s">
        <v>909</v>
      </c>
      <c r="C33" t="s">
        <v>909</v>
      </c>
      <c r="D33" t="s">
        <v>13</v>
      </c>
      <c r="E33" t="s">
        <v>784</v>
      </c>
      <c r="F33" t="s">
        <v>44</v>
      </c>
      <c r="G33">
        <v>-0.57509881422924902</v>
      </c>
      <c r="H33" t="s">
        <v>956</v>
      </c>
      <c r="I33">
        <v>4.0942282983260896E-3</v>
      </c>
      <c r="J33">
        <v>4.0942282983260896E-3</v>
      </c>
      <c r="K33">
        <v>4.0942282983260896E-3</v>
      </c>
      <c r="L33">
        <v>0.76736832880542005</v>
      </c>
      <c r="M33" t="s">
        <v>25361</v>
      </c>
      <c r="N33">
        <v>-0.57509881422924902</v>
      </c>
      <c r="O33" t="str">
        <f>VLOOKUP(E33,usvi_genera_relabel!A$2:B$12642,2)</f>
        <v>ASV_00008: Gammaproteobacteria; SAR86 clade</v>
      </c>
    </row>
    <row r="34" spans="1:15" x14ac:dyDescent="0.2">
      <c r="A34" t="s">
        <v>12</v>
      </c>
      <c r="B34" t="s">
        <v>909</v>
      </c>
      <c r="C34" t="s">
        <v>909</v>
      </c>
      <c r="D34" t="s">
        <v>13</v>
      </c>
      <c r="E34" t="s">
        <v>784</v>
      </c>
      <c r="F34" t="s">
        <v>52</v>
      </c>
      <c r="G34">
        <v>-0.63241106719367501</v>
      </c>
      <c r="H34" t="s">
        <v>956</v>
      </c>
      <c r="I34">
        <v>1.20417191318903E-3</v>
      </c>
      <c r="J34">
        <v>1.20417191318903E-3</v>
      </c>
      <c r="K34">
        <v>1.20417191318903E-3</v>
      </c>
      <c r="L34">
        <v>0.76736832880542005</v>
      </c>
      <c r="M34" t="s">
        <v>25361</v>
      </c>
      <c r="N34">
        <v>-0.63241106719367501</v>
      </c>
      <c r="O34" t="str">
        <f>VLOOKUP(E34,usvi_genera_relabel!A$2:B$12642,2)</f>
        <v>ASV_00008: Gammaproteobacteria; SAR86 clade</v>
      </c>
    </row>
    <row r="35" spans="1:15" x14ac:dyDescent="0.2">
      <c r="A35" t="s">
        <v>12</v>
      </c>
      <c r="B35" t="s">
        <v>909</v>
      </c>
      <c r="C35" t="s">
        <v>909</v>
      </c>
      <c r="D35" t="s">
        <v>13</v>
      </c>
      <c r="E35" t="s">
        <v>784</v>
      </c>
      <c r="F35" t="s">
        <v>101</v>
      </c>
      <c r="G35">
        <v>-0.54644268774703497</v>
      </c>
      <c r="H35" t="s">
        <v>956</v>
      </c>
      <c r="I35">
        <v>6.9794456849968101E-3</v>
      </c>
      <c r="J35">
        <v>6.9794456849968101E-3</v>
      </c>
      <c r="K35">
        <v>6.9794456849968101E-3</v>
      </c>
      <c r="L35">
        <v>0.76736832880542005</v>
      </c>
      <c r="M35" t="s">
        <v>25361</v>
      </c>
      <c r="N35">
        <v>-0.54644268774703497</v>
      </c>
      <c r="O35" t="str">
        <f>VLOOKUP(E35,usvi_genera_relabel!A$2:B$12642,2)</f>
        <v>ASV_00008: Gammaproteobacteria; SAR86 clade</v>
      </c>
    </row>
    <row r="36" spans="1:15" x14ac:dyDescent="0.2">
      <c r="A36" t="s">
        <v>12</v>
      </c>
      <c r="B36" t="s">
        <v>909</v>
      </c>
      <c r="C36" t="s">
        <v>909</v>
      </c>
      <c r="D36" t="s">
        <v>13</v>
      </c>
      <c r="E36" t="s">
        <v>784</v>
      </c>
      <c r="F36" t="s">
        <v>37</v>
      </c>
      <c r="G36">
        <v>-0.64328063241106703</v>
      </c>
      <c r="H36" t="s">
        <v>956</v>
      </c>
      <c r="I36" s="1">
        <v>9.2880936925038402E-4</v>
      </c>
      <c r="J36" s="1">
        <v>9.2880936925038402E-4</v>
      </c>
      <c r="K36" s="1">
        <v>9.2880936925038402E-4</v>
      </c>
      <c r="L36">
        <v>0.76736832880542005</v>
      </c>
      <c r="M36" t="s">
        <v>25361</v>
      </c>
      <c r="N36">
        <v>-0.64328063241106703</v>
      </c>
      <c r="O36" t="str">
        <f>VLOOKUP(E36,usvi_genera_relabel!A$2:B$12642,2)</f>
        <v>ASV_00008: Gammaproteobacteria; SAR86 clade</v>
      </c>
    </row>
    <row r="37" spans="1:15" x14ac:dyDescent="0.2">
      <c r="A37" t="s">
        <v>12</v>
      </c>
      <c r="B37" t="s">
        <v>909</v>
      </c>
      <c r="C37" t="s">
        <v>909</v>
      </c>
      <c r="D37" t="s">
        <v>13</v>
      </c>
      <c r="E37" t="s">
        <v>784</v>
      </c>
      <c r="F37" t="s">
        <v>66</v>
      </c>
      <c r="G37">
        <v>-0.57114624505928802</v>
      </c>
      <c r="H37" t="s">
        <v>956</v>
      </c>
      <c r="I37">
        <v>4.4192740039548598E-3</v>
      </c>
      <c r="J37">
        <v>4.4192740039548598E-3</v>
      </c>
      <c r="K37">
        <v>4.4192740039548598E-3</v>
      </c>
      <c r="L37">
        <v>0.76736832880542005</v>
      </c>
      <c r="M37" t="s">
        <v>25361</v>
      </c>
      <c r="N37">
        <v>-0.57114624505928802</v>
      </c>
      <c r="O37" t="str">
        <f>VLOOKUP(E37,usvi_genera_relabel!A$2:B$12642,2)</f>
        <v>ASV_00008: Gammaproteobacteria; SAR86 clade</v>
      </c>
    </row>
    <row r="38" spans="1:15" x14ac:dyDescent="0.2">
      <c r="A38" t="s">
        <v>12</v>
      </c>
      <c r="B38" t="s">
        <v>909</v>
      </c>
      <c r="C38" t="s">
        <v>909</v>
      </c>
      <c r="D38" t="s">
        <v>13</v>
      </c>
      <c r="E38" t="s">
        <v>785</v>
      </c>
      <c r="F38" t="s">
        <v>157</v>
      </c>
      <c r="G38">
        <v>-0.54545454545454497</v>
      </c>
      <c r="H38" t="s">
        <v>956</v>
      </c>
      <c r="I38">
        <v>7.1031983327299901E-3</v>
      </c>
      <c r="J38">
        <v>7.1031983327299901E-3</v>
      </c>
      <c r="K38">
        <v>7.1031983327299901E-3</v>
      </c>
      <c r="L38">
        <v>0.76736832880542005</v>
      </c>
      <c r="M38" t="s">
        <v>25361</v>
      </c>
      <c r="N38">
        <v>-0.54545454545454497</v>
      </c>
      <c r="O38" t="str">
        <f>VLOOKUP(E38,usvi_genera_relabel!A$2:B$12642,2)</f>
        <v>ASV_00009: Bacteroidia; Flavobacteriaceae</v>
      </c>
    </row>
    <row r="39" spans="1:15" x14ac:dyDescent="0.2">
      <c r="A39" t="s">
        <v>12</v>
      </c>
      <c r="B39" t="s">
        <v>909</v>
      </c>
      <c r="C39" t="s">
        <v>909</v>
      </c>
      <c r="D39" t="s">
        <v>13</v>
      </c>
      <c r="E39" t="s">
        <v>785</v>
      </c>
      <c r="F39" t="s">
        <v>159</v>
      </c>
      <c r="G39">
        <v>0.53952569169960396</v>
      </c>
      <c r="H39" t="s">
        <v>956</v>
      </c>
      <c r="I39">
        <v>7.8845989521131293E-3</v>
      </c>
      <c r="J39">
        <v>7.8845989521131293E-3</v>
      </c>
      <c r="K39">
        <v>7.8845989521131293E-3</v>
      </c>
      <c r="L39">
        <v>0.76736832880542005</v>
      </c>
      <c r="M39" t="s">
        <v>25361</v>
      </c>
      <c r="N39">
        <v>0.53952569169960396</v>
      </c>
      <c r="O39" t="str">
        <f>VLOOKUP(E39,usvi_genera_relabel!A$2:B$12642,2)</f>
        <v>ASV_00009: Bacteroidia; Flavobacteriaceae</v>
      </c>
    </row>
    <row r="40" spans="1:15" x14ac:dyDescent="0.2">
      <c r="A40" t="s">
        <v>12</v>
      </c>
      <c r="B40" t="s">
        <v>909</v>
      </c>
      <c r="C40" t="s">
        <v>909</v>
      </c>
      <c r="D40" t="s">
        <v>13</v>
      </c>
      <c r="E40" t="s">
        <v>785</v>
      </c>
      <c r="F40" t="s">
        <v>161</v>
      </c>
      <c r="G40">
        <v>0.64652738565781998</v>
      </c>
      <c r="H40" t="s">
        <v>956</v>
      </c>
      <c r="I40">
        <v>1.1490134419726E-3</v>
      </c>
      <c r="J40">
        <v>1.1490134419726E-3</v>
      </c>
      <c r="K40">
        <v>1.1490134419726E-3</v>
      </c>
      <c r="L40">
        <v>0.76736832880542005</v>
      </c>
      <c r="M40" t="s">
        <v>25361</v>
      </c>
      <c r="N40">
        <v>0.64652738565781998</v>
      </c>
      <c r="O40" t="str">
        <f>VLOOKUP(E40,usvi_genera_relabel!A$2:B$12642,2)</f>
        <v>ASV_00009: Bacteroidia; Flavobacteriaceae</v>
      </c>
    </row>
    <row r="41" spans="1:15" x14ac:dyDescent="0.2">
      <c r="A41" t="s">
        <v>12</v>
      </c>
      <c r="B41" t="s">
        <v>909</v>
      </c>
      <c r="C41" t="s">
        <v>909</v>
      </c>
      <c r="D41" t="s">
        <v>13</v>
      </c>
      <c r="E41" t="s">
        <v>785</v>
      </c>
      <c r="F41" t="s">
        <v>30</v>
      </c>
      <c r="G41">
        <v>0.59189723320158105</v>
      </c>
      <c r="H41" t="s">
        <v>956</v>
      </c>
      <c r="I41">
        <v>2.9273622303769898E-3</v>
      </c>
      <c r="J41">
        <v>2.9273622303769898E-3</v>
      </c>
      <c r="K41">
        <v>2.9273622303769898E-3</v>
      </c>
      <c r="L41">
        <v>0.76736832880542005</v>
      </c>
      <c r="M41" t="s">
        <v>25361</v>
      </c>
      <c r="N41">
        <v>0.59189723320158105</v>
      </c>
      <c r="O41" t="str">
        <f>VLOOKUP(E41,usvi_genera_relabel!A$2:B$12642,2)</f>
        <v>ASV_00009: Bacteroidia; Flavobacteriaceae</v>
      </c>
    </row>
    <row r="42" spans="1:15" x14ac:dyDescent="0.2">
      <c r="A42" t="s">
        <v>12</v>
      </c>
      <c r="B42" t="s">
        <v>909</v>
      </c>
      <c r="C42" t="s">
        <v>909</v>
      </c>
      <c r="D42" t="s">
        <v>13</v>
      </c>
      <c r="E42" t="s">
        <v>18</v>
      </c>
      <c r="F42" t="s">
        <v>101</v>
      </c>
      <c r="G42">
        <v>-0.50988142292490102</v>
      </c>
      <c r="H42" t="s">
        <v>956</v>
      </c>
      <c r="I42">
        <v>1.2937217385827701E-2</v>
      </c>
      <c r="J42">
        <v>1.2937217385827701E-2</v>
      </c>
      <c r="K42">
        <v>1.2937217385827701E-2</v>
      </c>
      <c r="L42">
        <v>0.76736832880542005</v>
      </c>
      <c r="M42" t="s">
        <v>25361</v>
      </c>
      <c r="N42">
        <v>-0.50988142292490102</v>
      </c>
      <c r="O42" t="str">
        <f>VLOOKUP(E42,usvi_genera_relabel!A$2:B$12642,2)</f>
        <v>ASV_00010: Alphaproteobacteria; SAR11 Clade Ia</v>
      </c>
    </row>
    <row r="43" spans="1:15" x14ac:dyDescent="0.2">
      <c r="A43" t="s">
        <v>12</v>
      </c>
      <c r="B43" t="s">
        <v>909</v>
      </c>
      <c r="C43" t="s">
        <v>909</v>
      </c>
      <c r="D43" t="s">
        <v>13</v>
      </c>
      <c r="E43" t="s">
        <v>18</v>
      </c>
      <c r="F43" t="s">
        <v>37</v>
      </c>
      <c r="G43">
        <v>-0.59584980237154095</v>
      </c>
      <c r="H43" t="s">
        <v>956</v>
      </c>
      <c r="I43">
        <v>2.6980519210933001E-3</v>
      </c>
      <c r="J43">
        <v>2.6980519210933001E-3</v>
      </c>
      <c r="K43">
        <v>2.6980519210933001E-3</v>
      </c>
      <c r="L43">
        <v>0.76736832880542005</v>
      </c>
      <c r="M43" t="s">
        <v>25361</v>
      </c>
      <c r="N43">
        <v>-0.59584980237154095</v>
      </c>
      <c r="O43" t="str">
        <f>VLOOKUP(E43,usvi_genera_relabel!A$2:B$12642,2)</f>
        <v>ASV_00010: Alphaproteobacteria; SAR11 Clade Ia</v>
      </c>
    </row>
    <row r="44" spans="1:15" x14ac:dyDescent="0.2">
      <c r="A44" t="s">
        <v>12</v>
      </c>
      <c r="B44" t="s">
        <v>909</v>
      </c>
      <c r="C44" t="s">
        <v>909</v>
      </c>
      <c r="D44" t="s">
        <v>13</v>
      </c>
      <c r="E44" t="s">
        <v>18</v>
      </c>
      <c r="F44" t="s">
        <v>45</v>
      </c>
      <c r="G44">
        <v>-0.54051383399209396</v>
      </c>
      <c r="H44" t="s">
        <v>956</v>
      </c>
      <c r="I44">
        <v>7.7496325250239299E-3</v>
      </c>
      <c r="J44">
        <v>7.7496325250239299E-3</v>
      </c>
      <c r="K44">
        <v>7.7496325250239299E-3</v>
      </c>
      <c r="L44">
        <v>0.76736832880542005</v>
      </c>
      <c r="M44" t="s">
        <v>25361</v>
      </c>
      <c r="N44">
        <v>-0.54051383399209396</v>
      </c>
      <c r="O44" t="str">
        <f>VLOOKUP(E44,usvi_genera_relabel!A$2:B$12642,2)</f>
        <v>ASV_00010: Alphaproteobacteria; SAR11 Clade Ia</v>
      </c>
    </row>
    <row r="45" spans="1:15" x14ac:dyDescent="0.2">
      <c r="A45" t="s">
        <v>12</v>
      </c>
      <c r="B45" t="s">
        <v>909</v>
      </c>
      <c r="C45" t="s">
        <v>909</v>
      </c>
      <c r="D45" t="s">
        <v>13</v>
      </c>
      <c r="E45" t="s">
        <v>651</v>
      </c>
      <c r="F45" t="s">
        <v>31</v>
      </c>
      <c r="G45">
        <v>-0.56620553359683801</v>
      </c>
      <c r="H45" t="s">
        <v>956</v>
      </c>
      <c r="I45">
        <v>4.8557500797019003E-3</v>
      </c>
      <c r="J45">
        <v>4.8557500797019003E-3</v>
      </c>
      <c r="K45">
        <v>4.8557500797019003E-3</v>
      </c>
      <c r="L45">
        <v>0.76736832880542005</v>
      </c>
      <c r="M45" t="s">
        <v>25361</v>
      </c>
      <c r="N45">
        <v>-0.56620553359683801</v>
      </c>
      <c r="O45" t="str">
        <f>VLOOKUP(E45,usvi_genera_relabel!A$2:B$12642,2)</f>
        <v>ASV_00011: Gammaproteobacteria; SAR86 clade</v>
      </c>
    </row>
    <row r="46" spans="1:15" x14ac:dyDescent="0.2">
      <c r="A46" t="s">
        <v>12</v>
      </c>
      <c r="B46" t="s">
        <v>909</v>
      </c>
      <c r="C46" t="s">
        <v>909</v>
      </c>
      <c r="D46" t="s">
        <v>13</v>
      </c>
      <c r="E46" t="s">
        <v>651</v>
      </c>
      <c r="F46" t="s">
        <v>15</v>
      </c>
      <c r="G46">
        <v>-0.62944664031620501</v>
      </c>
      <c r="H46" t="s">
        <v>956</v>
      </c>
      <c r="I46">
        <v>1.2903808284814001E-3</v>
      </c>
      <c r="J46">
        <v>1.2903808284814001E-3</v>
      </c>
      <c r="K46">
        <v>1.2903808284814001E-3</v>
      </c>
      <c r="L46">
        <v>0.76736832880542005</v>
      </c>
      <c r="M46" t="s">
        <v>25361</v>
      </c>
      <c r="N46">
        <v>-0.62944664031620501</v>
      </c>
      <c r="O46" t="str">
        <f>VLOOKUP(E46,usvi_genera_relabel!A$2:B$12642,2)</f>
        <v>ASV_00011: Gammaproteobacteria; SAR86 clade</v>
      </c>
    </row>
    <row r="47" spans="1:15" x14ac:dyDescent="0.2">
      <c r="A47" t="s">
        <v>12</v>
      </c>
      <c r="B47" t="s">
        <v>909</v>
      </c>
      <c r="C47" t="s">
        <v>909</v>
      </c>
      <c r="D47" t="s">
        <v>13</v>
      </c>
      <c r="E47" t="s">
        <v>651</v>
      </c>
      <c r="F47" t="s">
        <v>44</v>
      </c>
      <c r="G47">
        <v>-0.57509881422924902</v>
      </c>
      <c r="H47" t="s">
        <v>956</v>
      </c>
      <c r="I47">
        <v>4.0942282983260896E-3</v>
      </c>
      <c r="J47">
        <v>4.0942282983260896E-3</v>
      </c>
      <c r="K47">
        <v>4.0942282983260896E-3</v>
      </c>
      <c r="L47">
        <v>0.76736832880542005</v>
      </c>
      <c r="M47" t="s">
        <v>25361</v>
      </c>
      <c r="N47">
        <v>-0.57509881422924902</v>
      </c>
      <c r="O47" t="str">
        <f>VLOOKUP(E47,usvi_genera_relabel!A$2:B$12642,2)</f>
        <v>ASV_00011: Gammaproteobacteria; SAR86 clade</v>
      </c>
    </row>
    <row r="48" spans="1:15" x14ac:dyDescent="0.2">
      <c r="A48" t="s">
        <v>12</v>
      </c>
      <c r="B48" t="s">
        <v>909</v>
      </c>
      <c r="C48" t="s">
        <v>909</v>
      </c>
      <c r="D48" t="s">
        <v>13</v>
      </c>
      <c r="E48" t="s">
        <v>651</v>
      </c>
      <c r="F48" t="s">
        <v>52</v>
      </c>
      <c r="G48">
        <v>-0.62154150197628399</v>
      </c>
      <c r="H48" t="s">
        <v>956</v>
      </c>
      <c r="I48">
        <v>1.54645158641577E-3</v>
      </c>
      <c r="J48">
        <v>1.54645158641577E-3</v>
      </c>
      <c r="K48">
        <v>1.54645158641577E-3</v>
      </c>
      <c r="L48">
        <v>0.76736832880542005</v>
      </c>
      <c r="M48" t="s">
        <v>25361</v>
      </c>
      <c r="N48">
        <v>-0.62154150197628399</v>
      </c>
      <c r="O48" t="str">
        <f>VLOOKUP(E48,usvi_genera_relabel!A$2:B$12642,2)</f>
        <v>ASV_00011: Gammaproteobacteria; SAR86 clade</v>
      </c>
    </row>
    <row r="49" spans="1:15" x14ac:dyDescent="0.2">
      <c r="A49" t="s">
        <v>12</v>
      </c>
      <c r="B49" t="s">
        <v>909</v>
      </c>
      <c r="C49" t="s">
        <v>909</v>
      </c>
      <c r="D49" t="s">
        <v>13</v>
      </c>
      <c r="E49" t="s">
        <v>651</v>
      </c>
      <c r="F49" t="s">
        <v>101</v>
      </c>
      <c r="G49">
        <v>-0.63241106719367501</v>
      </c>
      <c r="H49" t="s">
        <v>956</v>
      </c>
      <c r="I49">
        <v>1.20417191318903E-3</v>
      </c>
      <c r="J49">
        <v>1.20417191318903E-3</v>
      </c>
      <c r="K49">
        <v>1.20417191318903E-3</v>
      </c>
      <c r="L49">
        <v>0.76736832880542005</v>
      </c>
      <c r="M49" t="s">
        <v>25361</v>
      </c>
      <c r="N49">
        <v>-0.63241106719367501</v>
      </c>
      <c r="O49" t="str">
        <f>VLOOKUP(E49,usvi_genera_relabel!A$2:B$12642,2)</f>
        <v>ASV_00011: Gammaproteobacteria; SAR86 clade</v>
      </c>
    </row>
    <row r="50" spans="1:15" x14ac:dyDescent="0.2">
      <c r="A50" t="s">
        <v>12</v>
      </c>
      <c r="B50" t="s">
        <v>909</v>
      </c>
      <c r="C50" t="s">
        <v>909</v>
      </c>
      <c r="D50" t="s">
        <v>13</v>
      </c>
      <c r="E50" t="s">
        <v>651</v>
      </c>
      <c r="F50" t="s">
        <v>63</v>
      </c>
      <c r="G50">
        <v>-0.60474308300395196</v>
      </c>
      <c r="H50" t="s">
        <v>956</v>
      </c>
      <c r="I50">
        <v>2.8689408633108299E-3</v>
      </c>
      <c r="J50">
        <v>2.8689408633108299E-3</v>
      </c>
      <c r="K50">
        <v>2.8689408633108299E-3</v>
      </c>
      <c r="L50">
        <v>0.76736832880542005</v>
      </c>
      <c r="M50" t="s">
        <v>25361</v>
      </c>
      <c r="N50">
        <v>-0.60474308300395196</v>
      </c>
      <c r="O50" t="str">
        <f>VLOOKUP(E50,usvi_genera_relabel!A$2:B$12642,2)</f>
        <v>ASV_00011: Gammaproteobacteria; SAR86 clade</v>
      </c>
    </row>
    <row r="51" spans="1:15" x14ac:dyDescent="0.2">
      <c r="A51" t="s">
        <v>12</v>
      </c>
      <c r="B51" t="s">
        <v>909</v>
      </c>
      <c r="C51" t="s">
        <v>909</v>
      </c>
      <c r="D51" t="s">
        <v>13</v>
      </c>
      <c r="E51" t="s">
        <v>651</v>
      </c>
      <c r="F51" t="s">
        <v>19</v>
      </c>
      <c r="G51">
        <v>-0.55632411067193599</v>
      </c>
      <c r="H51" t="s">
        <v>956</v>
      </c>
      <c r="I51">
        <v>5.8374659533908801E-3</v>
      </c>
      <c r="J51">
        <v>5.8374659533908801E-3</v>
      </c>
      <c r="K51">
        <v>5.8374659533908801E-3</v>
      </c>
      <c r="L51">
        <v>0.76736832880542005</v>
      </c>
      <c r="M51" t="s">
        <v>25361</v>
      </c>
      <c r="N51">
        <v>-0.55632411067193599</v>
      </c>
      <c r="O51" t="str">
        <f>VLOOKUP(E51,usvi_genera_relabel!A$2:B$12642,2)</f>
        <v>ASV_00011: Gammaproteobacteria; SAR86 clade</v>
      </c>
    </row>
    <row r="52" spans="1:15" x14ac:dyDescent="0.2">
      <c r="A52" t="s">
        <v>12</v>
      </c>
      <c r="B52" t="s">
        <v>909</v>
      </c>
      <c r="C52" t="s">
        <v>909</v>
      </c>
      <c r="D52" t="s">
        <v>13</v>
      </c>
      <c r="E52" t="s">
        <v>651</v>
      </c>
      <c r="F52" t="s">
        <v>37</v>
      </c>
      <c r="G52">
        <v>-0.73221343873517697</v>
      </c>
      <c r="H52" t="s">
        <v>956</v>
      </c>
      <c r="I52" s="1">
        <v>7.12843257532689E-5</v>
      </c>
      <c r="J52" s="1">
        <v>7.12843257532689E-5</v>
      </c>
      <c r="K52" s="1">
        <v>7.12843257532689E-5</v>
      </c>
      <c r="L52">
        <v>0.110372140171671</v>
      </c>
      <c r="M52" t="s">
        <v>25361</v>
      </c>
      <c r="N52">
        <v>-0.73221343873517697</v>
      </c>
      <c r="O52" t="str">
        <f>VLOOKUP(E52,usvi_genera_relabel!A$2:B$12642,2)</f>
        <v>ASV_00011: Gammaproteobacteria; SAR86 clade</v>
      </c>
    </row>
    <row r="53" spans="1:15" x14ac:dyDescent="0.2">
      <c r="A53" t="s">
        <v>12</v>
      </c>
      <c r="B53" t="s">
        <v>909</v>
      </c>
      <c r="C53" t="s">
        <v>909</v>
      </c>
      <c r="D53" t="s">
        <v>13</v>
      </c>
      <c r="E53" t="s">
        <v>651</v>
      </c>
      <c r="F53" t="s">
        <v>39</v>
      </c>
      <c r="G53">
        <v>-0.64822134387351704</v>
      </c>
      <c r="H53" t="s">
        <v>956</v>
      </c>
      <c r="I53" s="1">
        <v>8.22707525336392E-4</v>
      </c>
      <c r="J53" s="1">
        <v>8.22707525336392E-4</v>
      </c>
      <c r="K53" s="1">
        <v>8.22707525336392E-4</v>
      </c>
      <c r="L53">
        <v>0.74233006009099001</v>
      </c>
      <c r="M53" t="s">
        <v>25361</v>
      </c>
      <c r="N53">
        <v>-0.64822134387351704</v>
      </c>
      <c r="O53" t="str">
        <f>VLOOKUP(E53,usvi_genera_relabel!A$2:B$12642,2)</f>
        <v>ASV_00011: Gammaproteobacteria; SAR86 clade</v>
      </c>
    </row>
    <row r="54" spans="1:15" x14ac:dyDescent="0.2">
      <c r="A54" t="s">
        <v>12</v>
      </c>
      <c r="B54" t="s">
        <v>909</v>
      </c>
      <c r="C54" t="s">
        <v>909</v>
      </c>
      <c r="D54" t="s">
        <v>13</v>
      </c>
      <c r="E54" t="s">
        <v>651</v>
      </c>
      <c r="F54" t="s">
        <v>66</v>
      </c>
      <c r="G54">
        <v>-0.53063241106719305</v>
      </c>
      <c r="H54" t="s">
        <v>956</v>
      </c>
      <c r="I54">
        <v>9.1892934823532904E-3</v>
      </c>
      <c r="J54">
        <v>9.1892934823532904E-3</v>
      </c>
      <c r="K54">
        <v>9.1892934823532904E-3</v>
      </c>
      <c r="L54">
        <v>0.76736832880542005</v>
      </c>
      <c r="M54" t="s">
        <v>25361</v>
      </c>
      <c r="N54">
        <v>-0.53063241106719305</v>
      </c>
      <c r="O54" t="str">
        <f>VLOOKUP(E54,usvi_genera_relabel!A$2:B$12642,2)</f>
        <v>ASV_00011: Gammaproteobacteria; SAR86 clade</v>
      </c>
    </row>
    <row r="55" spans="1:15" x14ac:dyDescent="0.2">
      <c r="A55" t="s">
        <v>12</v>
      </c>
      <c r="B55" t="s">
        <v>909</v>
      </c>
      <c r="C55" t="s">
        <v>909</v>
      </c>
      <c r="D55" t="s">
        <v>13</v>
      </c>
      <c r="E55" t="s">
        <v>651</v>
      </c>
      <c r="F55" t="s">
        <v>74</v>
      </c>
      <c r="G55">
        <v>0.76923076923076905</v>
      </c>
      <c r="H55" t="s">
        <v>956</v>
      </c>
      <c r="I55">
        <v>3.4464502618274401E-3</v>
      </c>
      <c r="J55">
        <v>3.4464502618274401E-3</v>
      </c>
      <c r="K55">
        <v>3.4464502618274401E-3</v>
      </c>
      <c r="L55">
        <v>0.76736832880542005</v>
      </c>
      <c r="M55" t="s">
        <v>25361</v>
      </c>
      <c r="N55">
        <v>0.76923076923076905</v>
      </c>
      <c r="O55" t="str">
        <f>VLOOKUP(E55,usvi_genera_relabel!A$2:B$12642,2)</f>
        <v>ASV_00011: Gammaproteobacteria; SAR86 clade</v>
      </c>
    </row>
    <row r="56" spans="1:15" x14ac:dyDescent="0.2">
      <c r="A56" t="s">
        <v>12</v>
      </c>
      <c r="B56" t="s">
        <v>909</v>
      </c>
      <c r="C56" t="s">
        <v>909</v>
      </c>
      <c r="D56" t="s">
        <v>13</v>
      </c>
      <c r="E56" t="s">
        <v>20</v>
      </c>
      <c r="F56" t="s">
        <v>159</v>
      </c>
      <c r="G56">
        <v>-0.50889328063241102</v>
      </c>
      <c r="H56" t="s">
        <v>956</v>
      </c>
      <c r="I56">
        <v>1.3142961757591399E-2</v>
      </c>
      <c r="J56">
        <v>1.3142961757591399E-2</v>
      </c>
      <c r="K56">
        <v>1.3142961757591399E-2</v>
      </c>
      <c r="L56">
        <v>0.76736832880542005</v>
      </c>
      <c r="M56" t="s">
        <v>25361</v>
      </c>
      <c r="N56">
        <v>-0.50889328063241102</v>
      </c>
      <c r="O56" t="str">
        <f>VLOOKUP(E56,usvi_genera_relabel!A$2:B$12642,2)</f>
        <v>ASV_00012: Alphaproteobacteria; SAR11 Clade II</v>
      </c>
    </row>
    <row r="57" spans="1:15" x14ac:dyDescent="0.2">
      <c r="A57" t="s">
        <v>12</v>
      </c>
      <c r="B57" t="s">
        <v>909</v>
      </c>
      <c r="C57" t="s">
        <v>909</v>
      </c>
      <c r="D57" t="s">
        <v>13</v>
      </c>
      <c r="E57" t="s">
        <v>20</v>
      </c>
      <c r="F57" t="s">
        <v>161</v>
      </c>
      <c r="G57">
        <v>-0.55392433653303197</v>
      </c>
      <c r="H57" t="s">
        <v>956</v>
      </c>
      <c r="I57">
        <v>7.4782624137876997E-3</v>
      </c>
      <c r="J57">
        <v>7.4782624137876997E-3</v>
      </c>
      <c r="K57">
        <v>7.4782624137876997E-3</v>
      </c>
      <c r="L57">
        <v>0.76736832880542005</v>
      </c>
      <c r="M57" t="s">
        <v>25361</v>
      </c>
      <c r="N57">
        <v>-0.55392433653303197</v>
      </c>
      <c r="O57" t="str">
        <f>VLOOKUP(E57,usvi_genera_relabel!A$2:B$12642,2)</f>
        <v>ASV_00012: Alphaproteobacteria; SAR11 Clade II</v>
      </c>
    </row>
    <row r="58" spans="1:15" x14ac:dyDescent="0.2">
      <c r="A58" t="s">
        <v>12</v>
      </c>
      <c r="B58" t="s">
        <v>909</v>
      </c>
      <c r="C58" t="s">
        <v>909</v>
      </c>
      <c r="D58" t="s">
        <v>13</v>
      </c>
      <c r="E58" t="s">
        <v>20</v>
      </c>
      <c r="F58" t="s">
        <v>37</v>
      </c>
      <c r="G58">
        <v>-0.53063241106719305</v>
      </c>
      <c r="H58" t="s">
        <v>956</v>
      </c>
      <c r="I58">
        <v>9.1892934823532904E-3</v>
      </c>
      <c r="J58">
        <v>9.1892934823532904E-3</v>
      </c>
      <c r="K58">
        <v>9.1892934823532904E-3</v>
      </c>
      <c r="L58">
        <v>0.76736832880542005</v>
      </c>
      <c r="M58" t="s">
        <v>25361</v>
      </c>
      <c r="N58">
        <v>-0.53063241106719305</v>
      </c>
      <c r="O58" t="str">
        <f>VLOOKUP(E58,usvi_genera_relabel!A$2:B$12642,2)</f>
        <v>ASV_00012: Alphaproteobacteria; SAR11 Clade II</v>
      </c>
    </row>
    <row r="59" spans="1:15" x14ac:dyDescent="0.2">
      <c r="A59" t="s">
        <v>12</v>
      </c>
      <c r="B59" t="s">
        <v>909</v>
      </c>
      <c r="C59" t="s">
        <v>909</v>
      </c>
      <c r="D59" t="s">
        <v>13</v>
      </c>
      <c r="E59" t="s">
        <v>20</v>
      </c>
      <c r="F59" t="s">
        <v>45</v>
      </c>
      <c r="G59">
        <v>-0.53260869565217395</v>
      </c>
      <c r="H59" t="s">
        <v>956</v>
      </c>
      <c r="I59">
        <v>8.8849547174185192E-3</v>
      </c>
      <c r="J59">
        <v>8.8849547174185192E-3</v>
      </c>
      <c r="K59">
        <v>8.8849547174185192E-3</v>
      </c>
      <c r="L59">
        <v>0.76736832880542005</v>
      </c>
      <c r="M59" t="s">
        <v>25361</v>
      </c>
      <c r="N59">
        <v>-0.53260869565217395</v>
      </c>
      <c r="O59" t="str">
        <f>VLOOKUP(E59,usvi_genera_relabel!A$2:B$12642,2)</f>
        <v>ASV_00012: Alphaproteobacteria; SAR11 Clade II</v>
      </c>
    </row>
    <row r="60" spans="1:15" x14ac:dyDescent="0.2">
      <c r="A60" t="s">
        <v>12</v>
      </c>
      <c r="B60" t="s">
        <v>909</v>
      </c>
      <c r="C60" t="s">
        <v>909</v>
      </c>
      <c r="D60" t="s">
        <v>13</v>
      </c>
      <c r="E60" t="s">
        <v>20</v>
      </c>
      <c r="F60" t="s">
        <v>30</v>
      </c>
      <c r="G60">
        <v>-0.54347826086956497</v>
      </c>
      <c r="H60" t="s">
        <v>956</v>
      </c>
      <c r="I60">
        <v>7.3561759372558202E-3</v>
      </c>
      <c r="J60">
        <v>7.3561759372558202E-3</v>
      </c>
      <c r="K60">
        <v>7.3561759372558202E-3</v>
      </c>
      <c r="L60">
        <v>0.76736832880542005</v>
      </c>
      <c r="M60" t="s">
        <v>25361</v>
      </c>
      <c r="N60">
        <v>-0.54347826086956497</v>
      </c>
      <c r="O60" t="str">
        <f>VLOOKUP(E60,usvi_genera_relabel!A$2:B$12642,2)</f>
        <v>ASV_00012: Alphaproteobacteria; SAR11 Clade II</v>
      </c>
    </row>
    <row r="61" spans="1:15" x14ac:dyDescent="0.2">
      <c r="A61" t="s">
        <v>12</v>
      </c>
      <c r="B61" t="s">
        <v>909</v>
      </c>
      <c r="C61" t="s">
        <v>909</v>
      </c>
      <c r="D61" t="s">
        <v>13</v>
      </c>
      <c r="E61" t="s">
        <v>21</v>
      </c>
      <c r="F61" t="s">
        <v>15</v>
      </c>
      <c r="G61">
        <v>-0.63636363636363602</v>
      </c>
      <c r="H61" t="s">
        <v>956</v>
      </c>
      <c r="I61">
        <v>1.0969141279591999E-3</v>
      </c>
      <c r="J61">
        <v>1.0969141279591999E-3</v>
      </c>
      <c r="K61">
        <v>1.0969141279591999E-3</v>
      </c>
      <c r="L61">
        <v>0.76736832880542005</v>
      </c>
      <c r="M61" t="s">
        <v>25361</v>
      </c>
      <c r="N61">
        <v>-0.63636363636363602</v>
      </c>
      <c r="O61" t="str">
        <f>VLOOKUP(E61,usvi_genera_relabel!A$2:B$12642,2)</f>
        <v>ASV_00013: Acidimicrobia; Candidatus Actinomarina</v>
      </c>
    </row>
    <row r="62" spans="1:15" x14ac:dyDescent="0.2">
      <c r="A62" t="s">
        <v>12</v>
      </c>
      <c r="B62" t="s">
        <v>909</v>
      </c>
      <c r="C62" t="s">
        <v>909</v>
      </c>
      <c r="D62" t="s">
        <v>13</v>
      </c>
      <c r="E62" t="s">
        <v>21</v>
      </c>
      <c r="F62" t="s">
        <v>44</v>
      </c>
      <c r="G62">
        <v>-0.54545454545454497</v>
      </c>
      <c r="H62" t="s">
        <v>956</v>
      </c>
      <c r="I62">
        <v>7.1031983327299901E-3</v>
      </c>
      <c r="J62">
        <v>7.1031983327299901E-3</v>
      </c>
      <c r="K62">
        <v>7.1031983327299901E-3</v>
      </c>
      <c r="L62">
        <v>0.76736832880542005</v>
      </c>
      <c r="M62" t="s">
        <v>25361</v>
      </c>
      <c r="N62">
        <v>-0.54545454545454497</v>
      </c>
      <c r="O62" t="str">
        <f>VLOOKUP(E62,usvi_genera_relabel!A$2:B$12642,2)</f>
        <v>ASV_00013: Acidimicrobia; Candidatus Actinomarina</v>
      </c>
    </row>
    <row r="63" spans="1:15" x14ac:dyDescent="0.2">
      <c r="A63" t="s">
        <v>12</v>
      </c>
      <c r="B63" t="s">
        <v>909</v>
      </c>
      <c r="C63" t="s">
        <v>909</v>
      </c>
      <c r="D63" t="s">
        <v>13</v>
      </c>
      <c r="E63" t="s">
        <v>21</v>
      </c>
      <c r="F63" t="s">
        <v>52</v>
      </c>
      <c r="G63">
        <v>-0.61561264822134298</v>
      </c>
      <c r="H63" t="s">
        <v>956</v>
      </c>
      <c r="I63">
        <v>1.76581821401051E-3</v>
      </c>
      <c r="J63">
        <v>1.76581821401051E-3</v>
      </c>
      <c r="K63">
        <v>1.76581821401051E-3</v>
      </c>
      <c r="L63">
        <v>0.76736832880542005</v>
      </c>
      <c r="M63" t="s">
        <v>25361</v>
      </c>
      <c r="N63">
        <v>-0.61561264822134298</v>
      </c>
      <c r="O63" t="str">
        <f>VLOOKUP(E63,usvi_genera_relabel!A$2:B$12642,2)</f>
        <v>ASV_00013: Acidimicrobia; Candidatus Actinomarina</v>
      </c>
    </row>
    <row r="64" spans="1:15" x14ac:dyDescent="0.2">
      <c r="A64" t="s">
        <v>12</v>
      </c>
      <c r="B64" t="s">
        <v>909</v>
      </c>
      <c r="C64" t="s">
        <v>909</v>
      </c>
      <c r="D64" t="s">
        <v>13</v>
      </c>
      <c r="E64" t="s">
        <v>21</v>
      </c>
      <c r="F64" t="s">
        <v>101</v>
      </c>
      <c r="G64">
        <v>-0.58498023715415004</v>
      </c>
      <c r="H64" t="s">
        <v>956</v>
      </c>
      <c r="I64">
        <v>3.3682697642661501E-3</v>
      </c>
      <c r="J64">
        <v>3.3682697642661501E-3</v>
      </c>
      <c r="K64">
        <v>3.3682697642661501E-3</v>
      </c>
      <c r="L64">
        <v>0.76736832880542005</v>
      </c>
      <c r="M64" t="s">
        <v>25361</v>
      </c>
      <c r="N64">
        <v>-0.58498023715415004</v>
      </c>
      <c r="O64" t="str">
        <f>VLOOKUP(E64,usvi_genera_relabel!A$2:B$12642,2)</f>
        <v>ASV_00013: Acidimicrobia; Candidatus Actinomarina</v>
      </c>
    </row>
    <row r="65" spans="1:15" x14ac:dyDescent="0.2">
      <c r="A65" t="s">
        <v>12</v>
      </c>
      <c r="B65" t="s">
        <v>909</v>
      </c>
      <c r="C65" t="s">
        <v>909</v>
      </c>
      <c r="D65" t="s">
        <v>13</v>
      </c>
      <c r="E65" t="s">
        <v>21</v>
      </c>
      <c r="F65" t="s">
        <v>63</v>
      </c>
      <c r="G65">
        <v>-0.53811405985319005</v>
      </c>
      <c r="H65" t="s">
        <v>956</v>
      </c>
      <c r="I65">
        <v>9.7845385652230096E-3</v>
      </c>
      <c r="J65">
        <v>9.7845385652230096E-3</v>
      </c>
      <c r="K65">
        <v>9.7845385652230096E-3</v>
      </c>
      <c r="L65">
        <v>0.76736832880542005</v>
      </c>
      <c r="M65" t="s">
        <v>25361</v>
      </c>
      <c r="N65">
        <v>-0.53811405985319005</v>
      </c>
      <c r="O65" t="str">
        <f>VLOOKUP(E65,usvi_genera_relabel!A$2:B$12642,2)</f>
        <v>ASV_00013: Acidimicrobia; Candidatus Actinomarina</v>
      </c>
    </row>
    <row r="66" spans="1:15" x14ac:dyDescent="0.2">
      <c r="A66" t="s">
        <v>12</v>
      </c>
      <c r="B66" t="s">
        <v>909</v>
      </c>
      <c r="C66" t="s">
        <v>909</v>
      </c>
      <c r="D66" t="s">
        <v>13</v>
      </c>
      <c r="E66" t="s">
        <v>21</v>
      </c>
      <c r="F66" t="s">
        <v>37</v>
      </c>
      <c r="G66">
        <v>-0.77371541501976204</v>
      </c>
      <c r="H66" t="s">
        <v>25363</v>
      </c>
      <c r="I66" s="1">
        <v>1.48705464703085E-5</v>
      </c>
      <c r="J66" s="1">
        <v>1.48705464703085E-5</v>
      </c>
      <c r="K66" s="1">
        <v>1.48705464703085E-5</v>
      </c>
      <c r="L66">
        <v>2.6546024820767102E-2</v>
      </c>
      <c r="M66">
        <v>2.6546024820767102E-2</v>
      </c>
      <c r="N66">
        <v>-0.77371541501976204</v>
      </c>
      <c r="O66" t="str">
        <f>VLOOKUP(E66,usvi_genera_relabel!A$2:B$12642,2)</f>
        <v>ASV_00013: Acidimicrobia; Candidatus Actinomarina</v>
      </c>
    </row>
    <row r="67" spans="1:15" x14ac:dyDescent="0.2">
      <c r="A67" t="s">
        <v>12</v>
      </c>
      <c r="B67" t="s">
        <v>909</v>
      </c>
      <c r="C67" t="s">
        <v>909</v>
      </c>
      <c r="D67" t="s">
        <v>13</v>
      </c>
      <c r="E67" t="s">
        <v>21</v>
      </c>
      <c r="F67" t="s">
        <v>39</v>
      </c>
      <c r="G67">
        <v>-0.53359683794466395</v>
      </c>
      <c r="H67" t="s">
        <v>956</v>
      </c>
      <c r="I67">
        <v>8.7359386620658192E-3</v>
      </c>
      <c r="J67">
        <v>8.7359386620658192E-3</v>
      </c>
      <c r="K67">
        <v>8.7359386620658192E-3</v>
      </c>
      <c r="L67">
        <v>0.76736832880542005</v>
      </c>
      <c r="M67" t="s">
        <v>25361</v>
      </c>
      <c r="N67">
        <v>-0.53359683794466395</v>
      </c>
      <c r="O67" t="str">
        <f>VLOOKUP(E67,usvi_genera_relabel!A$2:B$12642,2)</f>
        <v>ASV_00013: Acidimicrobia; Candidatus Actinomarina</v>
      </c>
    </row>
    <row r="68" spans="1:15" x14ac:dyDescent="0.2">
      <c r="A68" t="s">
        <v>12</v>
      </c>
      <c r="B68" t="s">
        <v>909</v>
      </c>
      <c r="C68" t="s">
        <v>909</v>
      </c>
      <c r="D68" t="s">
        <v>13</v>
      </c>
      <c r="E68" t="s">
        <v>916</v>
      </c>
      <c r="F68" t="s">
        <v>157</v>
      </c>
      <c r="G68">
        <v>-0.52272727272727204</v>
      </c>
      <c r="H68" t="s">
        <v>956</v>
      </c>
      <c r="I68">
        <v>1.0494061987936201E-2</v>
      </c>
      <c r="J68">
        <v>1.0494061987936201E-2</v>
      </c>
      <c r="K68">
        <v>1.0494061987936201E-2</v>
      </c>
      <c r="L68">
        <v>0.76736832880542005</v>
      </c>
      <c r="M68" t="s">
        <v>25361</v>
      </c>
      <c r="N68">
        <v>-0.52272727272727204</v>
      </c>
      <c r="O68" t="str">
        <f>VLOOKUP(E68,usvi_genera_relabel!A$2:B$12642,2)</f>
        <v>ASV_00014: Bacteroidia; NS5 marine group</v>
      </c>
    </row>
    <row r="69" spans="1:15" x14ac:dyDescent="0.2">
      <c r="A69" t="s">
        <v>12</v>
      </c>
      <c r="B69" t="s">
        <v>909</v>
      </c>
      <c r="C69" t="s">
        <v>909</v>
      </c>
      <c r="D69" t="s">
        <v>13</v>
      </c>
      <c r="E69" t="s">
        <v>916</v>
      </c>
      <c r="F69" t="s">
        <v>1291</v>
      </c>
      <c r="G69">
        <v>-0.78333333333333299</v>
      </c>
      <c r="H69" t="s">
        <v>956</v>
      </c>
      <c r="I69">
        <v>1.25198730194498E-2</v>
      </c>
      <c r="J69">
        <v>1.25198730194498E-2</v>
      </c>
      <c r="K69">
        <v>1.25198730194498E-2</v>
      </c>
      <c r="L69">
        <v>0.76736832880542005</v>
      </c>
      <c r="M69" t="s">
        <v>25361</v>
      </c>
      <c r="N69">
        <v>-0.78333333333333299</v>
      </c>
      <c r="O69" t="str">
        <f>VLOOKUP(E69,usvi_genera_relabel!A$2:B$12642,2)</f>
        <v>ASV_00014: Bacteroidia; NS5 marine group</v>
      </c>
    </row>
    <row r="70" spans="1:15" x14ac:dyDescent="0.2">
      <c r="A70" t="s">
        <v>12</v>
      </c>
      <c r="B70" t="s">
        <v>909</v>
      </c>
      <c r="C70" t="s">
        <v>909</v>
      </c>
      <c r="D70" t="s">
        <v>13</v>
      </c>
      <c r="E70" t="s">
        <v>916</v>
      </c>
      <c r="F70" t="s">
        <v>262</v>
      </c>
      <c r="G70">
        <v>-0.60350877192982399</v>
      </c>
      <c r="H70" t="s">
        <v>956</v>
      </c>
      <c r="I70">
        <v>6.2218614019963498E-3</v>
      </c>
      <c r="J70">
        <v>6.2218614019963498E-3</v>
      </c>
      <c r="K70">
        <v>6.2218614019963498E-3</v>
      </c>
      <c r="L70">
        <v>0.76736832880542005</v>
      </c>
      <c r="M70" t="s">
        <v>25361</v>
      </c>
      <c r="N70">
        <v>-0.60350877192982399</v>
      </c>
      <c r="O70" t="str">
        <f>VLOOKUP(E70,usvi_genera_relabel!A$2:B$12642,2)</f>
        <v>ASV_00014: Bacteroidia; NS5 marine group</v>
      </c>
    </row>
    <row r="71" spans="1:15" x14ac:dyDescent="0.2">
      <c r="A71" t="s">
        <v>12</v>
      </c>
      <c r="B71" t="s">
        <v>909</v>
      </c>
      <c r="C71" t="s">
        <v>909</v>
      </c>
      <c r="D71" t="s">
        <v>13</v>
      </c>
      <c r="E71" t="s">
        <v>786</v>
      </c>
      <c r="F71" t="s">
        <v>37</v>
      </c>
      <c r="G71">
        <v>-0.57806324110671903</v>
      </c>
      <c r="H71" t="s">
        <v>956</v>
      </c>
      <c r="I71">
        <v>3.86383024193696E-3</v>
      </c>
      <c r="J71">
        <v>3.86383024193696E-3</v>
      </c>
      <c r="K71">
        <v>3.86383024193696E-3</v>
      </c>
      <c r="L71">
        <v>0.76736832880542005</v>
      </c>
      <c r="M71" t="s">
        <v>25361</v>
      </c>
      <c r="N71">
        <v>-0.57806324110671903</v>
      </c>
      <c r="O71" t="str">
        <f>VLOOKUP(E71,usvi_genera_relabel!A$2:B$12642,2)</f>
        <v>ASV_00015: Alphaproteobacteria; SAR116 clade</v>
      </c>
    </row>
    <row r="72" spans="1:15" x14ac:dyDescent="0.2">
      <c r="A72" t="s">
        <v>12</v>
      </c>
      <c r="B72" t="s">
        <v>909</v>
      </c>
      <c r="C72" t="s">
        <v>909</v>
      </c>
      <c r="D72" t="s">
        <v>13</v>
      </c>
      <c r="E72" t="s">
        <v>25</v>
      </c>
      <c r="F72" t="s">
        <v>15</v>
      </c>
      <c r="G72">
        <v>-0.73616600790513798</v>
      </c>
      <c r="H72" t="s">
        <v>956</v>
      </c>
      <c r="I72" s="1">
        <v>6.2167776553156607E-5</v>
      </c>
      <c r="J72" s="1">
        <v>6.2167776553156607E-5</v>
      </c>
      <c r="K72" s="1">
        <v>6.2167776553156607E-5</v>
      </c>
      <c r="L72">
        <v>9.7998561987916205E-2</v>
      </c>
      <c r="M72" t="s">
        <v>25361</v>
      </c>
      <c r="N72">
        <v>-0.73616600790513798</v>
      </c>
      <c r="O72" t="str">
        <f>VLOOKUP(E72,usvi_genera_relabel!A$2:B$12642,2)</f>
        <v>ASV_00016: Acidimicrobia; Candidatus Actinomarina</v>
      </c>
    </row>
    <row r="73" spans="1:15" x14ac:dyDescent="0.2">
      <c r="A73" t="s">
        <v>12</v>
      </c>
      <c r="B73" t="s">
        <v>909</v>
      </c>
      <c r="C73" t="s">
        <v>909</v>
      </c>
      <c r="D73" t="s">
        <v>13</v>
      </c>
      <c r="E73" t="s">
        <v>25</v>
      </c>
      <c r="F73" t="s">
        <v>44</v>
      </c>
      <c r="G73">
        <v>-0.61758893280632399</v>
      </c>
      <c r="H73" t="s">
        <v>956</v>
      </c>
      <c r="I73">
        <v>1.6899317366156699E-3</v>
      </c>
      <c r="J73">
        <v>1.6899317366156699E-3</v>
      </c>
      <c r="K73">
        <v>1.6899317366156699E-3</v>
      </c>
      <c r="L73">
        <v>0.76736832880542005</v>
      </c>
      <c r="M73" t="s">
        <v>25361</v>
      </c>
      <c r="N73">
        <v>-0.61758893280632399</v>
      </c>
      <c r="O73" t="str">
        <f>VLOOKUP(E73,usvi_genera_relabel!A$2:B$12642,2)</f>
        <v>ASV_00016: Acidimicrobia; Candidatus Actinomarina</v>
      </c>
    </row>
    <row r="74" spans="1:15" x14ac:dyDescent="0.2">
      <c r="A74" t="s">
        <v>12</v>
      </c>
      <c r="B74" t="s">
        <v>909</v>
      </c>
      <c r="C74" t="s">
        <v>909</v>
      </c>
      <c r="D74" t="s">
        <v>13</v>
      </c>
      <c r="E74" t="s">
        <v>25</v>
      </c>
      <c r="F74" t="s">
        <v>52</v>
      </c>
      <c r="G74">
        <v>-0.66699604743082996</v>
      </c>
      <c r="H74" t="s">
        <v>956</v>
      </c>
      <c r="I74" s="1">
        <v>5.0862344244088399E-4</v>
      </c>
      <c r="J74" s="1">
        <v>5.0862344244088399E-4</v>
      </c>
      <c r="K74" s="1">
        <v>5.0862344244088399E-4</v>
      </c>
      <c r="L74">
        <v>0.52620678603853999</v>
      </c>
      <c r="M74" t="s">
        <v>25361</v>
      </c>
      <c r="N74">
        <v>-0.66699604743082996</v>
      </c>
      <c r="O74" t="str">
        <f>VLOOKUP(E74,usvi_genera_relabel!A$2:B$12642,2)</f>
        <v>ASV_00016: Acidimicrobia; Candidatus Actinomarina</v>
      </c>
    </row>
    <row r="75" spans="1:15" x14ac:dyDescent="0.2">
      <c r="A75" t="s">
        <v>12</v>
      </c>
      <c r="B75" t="s">
        <v>909</v>
      </c>
      <c r="C75" t="s">
        <v>909</v>
      </c>
      <c r="D75" t="s">
        <v>13</v>
      </c>
      <c r="E75" t="s">
        <v>25</v>
      </c>
      <c r="F75" t="s">
        <v>101</v>
      </c>
      <c r="G75">
        <v>-0.61857707509881399</v>
      </c>
      <c r="H75" t="s">
        <v>956</v>
      </c>
      <c r="I75">
        <v>1.65304085223731E-3</v>
      </c>
      <c r="J75">
        <v>1.65304085223731E-3</v>
      </c>
      <c r="K75">
        <v>1.65304085223731E-3</v>
      </c>
      <c r="L75">
        <v>0.76736832880542005</v>
      </c>
      <c r="M75" t="s">
        <v>25361</v>
      </c>
      <c r="N75">
        <v>-0.61857707509881399</v>
      </c>
      <c r="O75" t="str">
        <f>VLOOKUP(E75,usvi_genera_relabel!A$2:B$12642,2)</f>
        <v>ASV_00016: Acidimicrobia; Candidatus Actinomarina</v>
      </c>
    </row>
    <row r="76" spans="1:15" x14ac:dyDescent="0.2">
      <c r="A76" t="s">
        <v>12</v>
      </c>
      <c r="B76" t="s">
        <v>909</v>
      </c>
      <c r="C76" t="s">
        <v>909</v>
      </c>
      <c r="D76" t="s">
        <v>13</v>
      </c>
      <c r="E76" t="s">
        <v>25</v>
      </c>
      <c r="F76" t="s">
        <v>19</v>
      </c>
      <c r="G76">
        <v>-0.50889328063241102</v>
      </c>
      <c r="H76" t="s">
        <v>956</v>
      </c>
      <c r="I76">
        <v>1.3142961757591399E-2</v>
      </c>
      <c r="J76">
        <v>1.3142961757591399E-2</v>
      </c>
      <c r="K76">
        <v>1.3142961757591399E-2</v>
      </c>
      <c r="L76">
        <v>0.76736832880542005</v>
      </c>
      <c r="M76" t="s">
        <v>25361</v>
      </c>
      <c r="N76">
        <v>-0.50889328063241102</v>
      </c>
      <c r="O76" t="str">
        <f>VLOOKUP(E76,usvi_genera_relabel!A$2:B$12642,2)</f>
        <v>ASV_00016: Acidimicrobia; Candidatus Actinomarina</v>
      </c>
    </row>
    <row r="77" spans="1:15" x14ac:dyDescent="0.2">
      <c r="A77" t="s">
        <v>12</v>
      </c>
      <c r="B77" t="s">
        <v>909</v>
      </c>
      <c r="C77" t="s">
        <v>909</v>
      </c>
      <c r="D77" t="s">
        <v>13</v>
      </c>
      <c r="E77" t="s">
        <v>25</v>
      </c>
      <c r="F77" t="s">
        <v>37</v>
      </c>
      <c r="G77">
        <v>-0.78754940711462396</v>
      </c>
      <c r="H77" t="s">
        <v>25363</v>
      </c>
      <c r="I77" s="1">
        <v>8.1916174845450902E-6</v>
      </c>
      <c r="J77" s="1">
        <v>8.1916174845450902E-6</v>
      </c>
      <c r="K77" s="1">
        <v>8.1916174845450902E-6</v>
      </c>
      <c r="L77">
        <v>1.51581885640538E-2</v>
      </c>
      <c r="M77">
        <v>1.51581885640538E-2</v>
      </c>
      <c r="N77">
        <v>-0.78754940711462396</v>
      </c>
      <c r="O77" t="str">
        <f>VLOOKUP(E77,usvi_genera_relabel!A$2:B$12642,2)</f>
        <v>ASV_00016: Acidimicrobia; Candidatus Actinomarina</v>
      </c>
    </row>
    <row r="78" spans="1:15" x14ac:dyDescent="0.2">
      <c r="A78" t="s">
        <v>12</v>
      </c>
      <c r="B78" t="s">
        <v>909</v>
      </c>
      <c r="C78" t="s">
        <v>909</v>
      </c>
      <c r="D78" t="s">
        <v>13</v>
      </c>
      <c r="E78" t="s">
        <v>25</v>
      </c>
      <c r="F78" t="s">
        <v>39</v>
      </c>
      <c r="G78">
        <v>-0.55335968379446598</v>
      </c>
      <c r="H78" t="s">
        <v>956</v>
      </c>
      <c r="I78">
        <v>6.1623704965063104E-3</v>
      </c>
      <c r="J78">
        <v>6.1623704965063104E-3</v>
      </c>
      <c r="K78">
        <v>6.1623704965063104E-3</v>
      </c>
      <c r="L78">
        <v>0.76736832880542005</v>
      </c>
      <c r="M78" t="s">
        <v>25361</v>
      </c>
      <c r="N78">
        <v>-0.55335968379446598</v>
      </c>
      <c r="O78" t="str">
        <f>VLOOKUP(E78,usvi_genera_relabel!A$2:B$12642,2)</f>
        <v>ASV_00016: Acidimicrobia; Candidatus Actinomarina</v>
      </c>
    </row>
    <row r="79" spans="1:15" x14ac:dyDescent="0.2">
      <c r="A79" t="s">
        <v>12</v>
      </c>
      <c r="B79" t="s">
        <v>909</v>
      </c>
      <c r="C79" t="s">
        <v>909</v>
      </c>
      <c r="D79" t="s">
        <v>13</v>
      </c>
      <c r="E79" t="s">
        <v>653</v>
      </c>
      <c r="F79" t="s">
        <v>15</v>
      </c>
      <c r="G79">
        <v>-0.52470355731225204</v>
      </c>
      <c r="H79" t="s">
        <v>956</v>
      </c>
      <c r="I79">
        <v>1.01543900396777E-2</v>
      </c>
      <c r="J79">
        <v>1.01543900396777E-2</v>
      </c>
      <c r="K79">
        <v>1.01543900396777E-2</v>
      </c>
      <c r="L79">
        <v>0.76736832880542005</v>
      </c>
      <c r="M79" t="s">
        <v>25361</v>
      </c>
      <c r="N79">
        <v>-0.52470355731225204</v>
      </c>
      <c r="O79" t="str">
        <f>VLOOKUP(E79,usvi_genera_relabel!A$2:B$12642,2)</f>
        <v>ASV_00017: Alphaproteobacteria; AEGEAN-169 marine group</v>
      </c>
    </row>
    <row r="80" spans="1:15" x14ac:dyDescent="0.2">
      <c r="A80" t="s">
        <v>12</v>
      </c>
      <c r="B80" t="s">
        <v>909</v>
      </c>
      <c r="C80" t="s">
        <v>909</v>
      </c>
      <c r="D80" t="s">
        <v>13</v>
      </c>
      <c r="E80" t="s">
        <v>653</v>
      </c>
      <c r="F80" t="s">
        <v>52</v>
      </c>
      <c r="G80">
        <v>-0.52272727272727204</v>
      </c>
      <c r="H80" t="s">
        <v>956</v>
      </c>
      <c r="I80">
        <v>1.0494061987936201E-2</v>
      </c>
      <c r="J80">
        <v>1.0494061987936201E-2</v>
      </c>
      <c r="K80">
        <v>1.0494061987936201E-2</v>
      </c>
      <c r="L80">
        <v>0.76736832880542005</v>
      </c>
      <c r="M80" t="s">
        <v>25361</v>
      </c>
      <c r="N80">
        <v>-0.52272727272727204</v>
      </c>
      <c r="O80" t="str">
        <f>VLOOKUP(E80,usvi_genera_relabel!A$2:B$12642,2)</f>
        <v>ASV_00017: Alphaproteobacteria; AEGEAN-169 marine group</v>
      </c>
    </row>
    <row r="81" spans="1:15" x14ac:dyDescent="0.2">
      <c r="A81" t="s">
        <v>12</v>
      </c>
      <c r="B81" t="s">
        <v>909</v>
      </c>
      <c r="C81" t="s">
        <v>909</v>
      </c>
      <c r="D81" t="s">
        <v>13</v>
      </c>
      <c r="E81" t="s">
        <v>653</v>
      </c>
      <c r="F81" t="s">
        <v>101</v>
      </c>
      <c r="G81">
        <v>-0.53458498023715395</v>
      </c>
      <c r="H81" t="s">
        <v>956</v>
      </c>
      <c r="I81">
        <v>8.5889951693913398E-3</v>
      </c>
      <c r="J81">
        <v>8.5889951693913398E-3</v>
      </c>
      <c r="K81">
        <v>8.5889951693913398E-3</v>
      </c>
      <c r="L81">
        <v>0.76736832880542005</v>
      </c>
      <c r="M81" t="s">
        <v>25361</v>
      </c>
      <c r="N81">
        <v>-0.53458498023715395</v>
      </c>
      <c r="O81" t="str">
        <f>VLOOKUP(E81,usvi_genera_relabel!A$2:B$12642,2)</f>
        <v>ASV_00017: Alphaproteobacteria; AEGEAN-169 marine group</v>
      </c>
    </row>
    <row r="82" spans="1:15" x14ac:dyDescent="0.2">
      <c r="A82" t="s">
        <v>12</v>
      </c>
      <c r="B82" t="s">
        <v>909</v>
      </c>
      <c r="C82" t="s">
        <v>909</v>
      </c>
      <c r="D82" t="s">
        <v>13</v>
      </c>
      <c r="E82" t="s">
        <v>653</v>
      </c>
      <c r="F82" t="s">
        <v>37</v>
      </c>
      <c r="G82">
        <v>-0.60177865612648196</v>
      </c>
      <c r="H82" t="s">
        <v>956</v>
      </c>
      <c r="I82">
        <v>2.3826415883756E-3</v>
      </c>
      <c r="J82">
        <v>2.3826415883756E-3</v>
      </c>
      <c r="K82">
        <v>2.3826415883756E-3</v>
      </c>
      <c r="L82">
        <v>0.76736832880542005</v>
      </c>
      <c r="M82" t="s">
        <v>25361</v>
      </c>
      <c r="N82">
        <v>-0.60177865612648196</v>
      </c>
      <c r="O82" t="str">
        <f>VLOOKUP(E82,usvi_genera_relabel!A$2:B$12642,2)</f>
        <v>ASV_00017: Alphaproteobacteria; AEGEAN-169 marine group</v>
      </c>
    </row>
    <row r="83" spans="1:15" x14ac:dyDescent="0.2">
      <c r="A83" t="s">
        <v>12</v>
      </c>
      <c r="B83" t="s">
        <v>909</v>
      </c>
      <c r="C83" t="s">
        <v>909</v>
      </c>
      <c r="D83" t="s">
        <v>13</v>
      </c>
      <c r="E83" t="s">
        <v>787</v>
      </c>
      <c r="F83" t="s">
        <v>101</v>
      </c>
      <c r="G83">
        <v>-0.54051383399209396</v>
      </c>
      <c r="H83" t="s">
        <v>956</v>
      </c>
      <c r="I83">
        <v>7.7496325250239299E-3</v>
      </c>
      <c r="J83">
        <v>7.7496325250239299E-3</v>
      </c>
      <c r="K83">
        <v>7.7496325250239299E-3</v>
      </c>
      <c r="L83">
        <v>0.76736832880542005</v>
      </c>
      <c r="M83" t="s">
        <v>25361</v>
      </c>
      <c r="N83">
        <v>-0.54051383399209396</v>
      </c>
      <c r="O83" t="str">
        <f>VLOOKUP(E83,usvi_genera_relabel!A$2:B$12642,2)</f>
        <v>ASV_00018: Verrucomicrobiae; Coraliomargarita</v>
      </c>
    </row>
    <row r="84" spans="1:15" x14ac:dyDescent="0.2">
      <c r="A84" t="s">
        <v>12</v>
      </c>
      <c r="B84" t="s">
        <v>909</v>
      </c>
      <c r="C84" t="s">
        <v>909</v>
      </c>
      <c r="D84" t="s">
        <v>13</v>
      </c>
      <c r="E84" t="s">
        <v>787</v>
      </c>
      <c r="F84" t="s">
        <v>63</v>
      </c>
      <c r="G84">
        <v>-0.64426877470355703</v>
      </c>
      <c r="H84" t="s">
        <v>956</v>
      </c>
      <c r="I84">
        <v>1.2113881267314E-3</v>
      </c>
      <c r="J84">
        <v>1.2113881267314E-3</v>
      </c>
      <c r="K84">
        <v>1.2113881267314E-3</v>
      </c>
      <c r="L84">
        <v>0.76736832880542005</v>
      </c>
      <c r="M84" t="s">
        <v>25361</v>
      </c>
      <c r="N84">
        <v>-0.64426877470355703</v>
      </c>
      <c r="O84" t="str">
        <f>VLOOKUP(E84,usvi_genera_relabel!A$2:B$12642,2)</f>
        <v>ASV_00018: Verrucomicrobiae; Coraliomargarita</v>
      </c>
    </row>
    <row r="85" spans="1:15" x14ac:dyDescent="0.2">
      <c r="A85" t="s">
        <v>12</v>
      </c>
      <c r="B85" t="s">
        <v>909</v>
      </c>
      <c r="C85" t="s">
        <v>909</v>
      </c>
      <c r="D85" t="s">
        <v>13</v>
      </c>
      <c r="E85" t="s">
        <v>787</v>
      </c>
      <c r="F85" t="s">
        <v>37</v>
      </c>
      <c r="G85">
        <v>-0.59387351778656094</v>
      </c>
      <c r="H85" t="s">
        <v>956</v>
      </c>
      <c r="I85">
        <v>2.8107323985247699E-3</v>
      </c>
      <c r="J85">
        <v>2.8107323985247699E-3</v>
      </c>
      <c r="K85">
        <v>2.8107323985247699E-3</v>
      </c>
      <c r="L85">
        <v>0.76736832880542005</v>
      </c>
      <c r="M85" t="s">
        <v>25361</v>
      </c>
      <c r="N85">
        <v>-0.59387351778656094</v>
      </c>
      <c r="O85" t="str">
        <f>VLOOKUP(E85,usvi_genera_relabel!A$2:B$12642,2)</f>
        <v>ASV_00018: Verrucomicrobiae; Coraliomargarita</v>
      </c>
    </row>
    <row r="86" spans="1:15" x14ac:dyDescent="0.2">
      <c r="A86" t="s">
        <v>12</v>
      </c>
      <c r="B86" t="s">
        <v>909</v>
      </c>
      <c r="C86" t="s">
        <v>909</v>
      </c>
      <c r="D86" t="s">
        <v>13</v>
      </c>
      <c r="E86" t="s">
        <v>654</v>
      </c>
      <c r="F86" t="s">
        <v>122</v>
      </c>
      <c r="G86">
        <v>-0.564229249011857</v>
      </c>
      <c r="H86" t="s">
        <v>956</v>
      </c>
      <c r="I86">
        <v>5.0401622654308396E-3</v>
      </c>
      <c r="J86">
        <v>5.0401622654308396E-3</v>
      </c>
      <c r="K86">
        <v>5.0401622654308396E-3</v>
      </c>
      <c r="L86">
        <v>0.76736832880542005</v>
      </c>
      <c r="M86" t="s">
        <v>25361</v>
      </c>
      <c r="N86">
        <v>-0.564229249011857</v>
      </c>
      <c r="O86" t="str">
        <f>VLOOKUP(E86,usvi_genera_relabel!A$2:B$12642,2)</f>
        <v>ASV_00019: Bacteroidia; NS2b marine group</v>
      </c>
    </row>
    <row r="87" spans="1:15" x14ac:dyDescent="0.2">
      <c r="A87" t="s">
        <v>12</v>
      </c>
      <c r="B87" t="s">
        <v>909</v>
      </c>
      <c r="C87" t="s">
        <v>909</v>
      </c>
      <c r="D87" t="s">
        <v>13</v>
      </c>
      <c r="E87" t="s">
        <v>26</v>
      </c>
      <c r="F87" t="s">
        <v>31</v>
      </c>
      <c r="G87">
        <v>-0.55237154150197598</v>
      </c>
      <c r="H87" t="s">
        <v>956</v>
      </c>
      <c r="I87">
        <v>6.2739636561592602E-3</v>
      </c>
      <c r="J87">
        <v>6.2739636561592602E-3</v>
      </c>
      <c r="K87">
        <v>6.2739636561592602E-3</v>
      </c>
      <c r="L87">
        <v>0.76736832880542005</v>
      </c>
      <c r="M87" t="s">
        <v>25361</v>
      </c>
      <c r="N87">
        <v>-0.55237154150197598</v>
      </c>
      <c r="O87" t="str">
        <f>VLOOKUP(E87,usvi_genera_relabel!A$2:B$12642,2)</f>
        <v>ASV_00020: Gammaproteobacteria; SAR86 clade</v>
      </c>
    </row>
    <row r="88" spans="1:15" x14ac:dyDescent="0.2">
      <c r="A88" t="s">
        <v>12</v>
      </c>
      <c r="B88" t="s">
        <v>909</v>
      </c>
      <c r="C88" t="s">
        <v>909</v>
      </c>
      <c r="D88" t="s">
        <v>13</v>
      </c>
      <c r="E88" t="s">
        <v>26</v>
      </c>
      <c r="F88" t="s">
        <v>15</v>
      </c>
      <c r="G88">
        <v>-0.67885375494071099</v>
      </c>
      <c r="H88" t="s">
        <v>956</v>
      </c>
      <c r="I88" s="1">
        <v>3.6891813158812802E-4</v>
      </c>
      <c r="J88" s="1">
        <v>3.6891813158812802E-4</v>
      </c>
      <c r="K88" s="1">
        <v>3.6891813158812802E-4</v>
      </c>
      <c r="L88">
        <v>0.41516833522463098</v>
      </c>
      <c r="M88" t="s">
        <v>25361</v>
      </c>
      <c r="N88">
        <v>-0.67885375494071099</v>
      </c>
      <c r="O88" t="str">
        <f>VLOOKUP(E88,usvi_genera_relabel!A$2:B$12642,2)</f>
        <v>ASV_00020: Gammaproteobacteria; SAR86 clade</v>
      </c>
    </row>
    <row r="89" spans="1:15" x14ac:dyDescent="0.2">
      <c r="A89" t="s">
        <v>12</v>
      </c>
      <c r="B89" t="s">
        <v>909</v>
      </c>
      <c r="C89" t="s">
        <v>909</v>
      </c>
      <c r="D89" t="s">
        <v>13</v>
      </c>
      <c r="E89" t="s">
        <v>26</v>
      </c>
      <c r="F89" t="s">
        <v>44</v>
      </c>
      <c r="G89">
        <v>-0.560276679841897</v>
      </c>
      <c r="H89" t="s">
        <v>956</v>
      </c>
      <c r="I89">
        <v>5.4265944192421296E-3</v>
      </c>
      <c r="J89">
        <v>5.4265944192421296E-3</v>
      </c>
      <c r="K89">
        <v>5.4265944192421296E-3</v>
      </c>
      <c r="L89">
        <v>0.76736832880542005</v>
      </c>
      <c r="M89" t="s">
        <v>25361</v>
      </c>
      <c r="N89">
        <v>-0.560276679841897</v>
      </c>
      <c r="O89" t="str">
        <f>VLOOKUP(E89,usvi_genera_relabel!A$2:B$12642,2)</f>
        <v>ASV_00020: Gammaproteobacteria; SAR86 clade</v>
      </c>
    </row>
    <row r="90" spans="1:15" x14ac:dyDescent="0.2">
      <c r="A90" t="s">
        <v>12</v>
      </c>
      <c r="B90" t="s">
        <v>909</v>
      </c>
      <c r="C90" t="s">
        <v>909</v>
      </c>
      <c r="D90" t="s">
        <v>13</v>
      </c>
      <c r="E90" t="s">
        <v>26</v>
      </c>
      <c r="F90" t="s">
        <v>52</v>
      </c>
      <c r="G90">
        <v>-0.51976284584980204</v>
      </c>
      <c r="H90" t="s">
        <v>956</v>
      </c>
      <c r="I90">
        <v>1.1021064468342801E-2</v>
      </c>
      <c r="J90">
        <v>1.1021064468342801E-2</v>
      </c>
      <c r="K90">
        <v>1.1021064468342801E-2</v>
      </c>
      <c r="L90">
        <v>0.76736832880542005</v>
      </c>
      <c r="M90" t="s">
        <v>25361</v>
      </c>
      <c r="N90">
        <v>-0.51976284584980204</v>
      </c>
      <c r="O90" t="str">
        <f>VLOOKUP(E90,usvi_genera_relabel!A$2:B$12642,2)</f>
        <v>ASV_00020: Gammaproteobacteria; SAR86 clade</v>
      </c>
    </row>
    <row r="91" spans="1:15" x14ac:dyDescent="0.2">
      <c r="A91" t="s">
        <v>12</v>
      </c>
      <c r="B91" t="s">
        <v>909</v>
      </c>
      <c r="C91" t="s">
        <v>909</v>
      </c>
      <c r="D91" t="s">
        <v>13</v>
      </c>
      <c r="E91" t="s">
        <v>26</v>
      </c>
      <c r="F91" t="s">
        <v>101</v>
      </c>
      <c r="G91">
        <v>-0.67786561264822098</v>
      </c>
      <c r="H91" t="s">
        <v>956</v>
      </c>
      <c r="I91" s="1">
        <v>3.79130742689744E-4</v>
      </c>
      <c r="J91" s="1">
        <v>3.79130742689744E-4</v>
      </c>
      <c r="K91" s="1">
        <v>3.79130742689744E-4</v>
      </c>
      <c r="L91">
        <v>0.42300118752583599</v>
      </c>
      <c r="M91" t="s">
        <v>25361</v>
      </c>
      <c r="N91">
        <v>-0.67786561264822098</v>
      </c>
      <c r="O91" t="str">
        <f>VLOOKUP(E91,usvi_genera_relabel!A$2:B$12642,2)</f>
        <v>ASV_00020: Gammaproteobacteria; SAR86 clade</v>
      </c>
    </row>
    <row r="92" spans="1:15" x14ac:dyDescent="0.2">
      <c r="A92" t="s">
        <v>12</v>
      </c>
      <c r="B92" t="s">
        <v>909</v>
      </c>
      <c r="C92" t="s">
        <v>909</v>
      </c>
      <c r="D92" t="s">
        <v>13</v>
      </c>
      <c r="E92" t="s">
        <v>26</v>
      </c>
      <c r="F92" t="s">
        <v>63</v>
      </c>
      <c r="G92">
        <v>-0.69960474308300402</v>
      </c>
      <c r="H92" t="s">
        <v>956</v>
      </c>
      <c r="I92" s="1">
        <v>2.9028182509549701E-4</v>
      </c>
      <c r="J92" s="1">
        <v>2.9028182509549701E-4</v>
      </c>
      <c r="K92" s="1">
        <v>2.9028182509549701E-4</v>
      </c>
      <c r="L92">
        <v>0.34188739943996499</v>
      </c>
      <c r="M92" t="s">
        <v>25361</v>
      </c>
      <c r="N92">
        <v>-0.69960474308300402</v>
      </c>
      <c r="O92" t="str">
        <f>VLOOKUP(E92,usvi_genera_relabel!A$2:B$12642,2)</f>
        <v>ASV_00020: Gammaproteobacteria; SAR86 clade</v>
      </c>
    </row>
    <row r="93" spans="1:15" x14ac:dyDescent="0.2">
      <c r="A93" t="s">
        <v>12</v>
      </c>
      <c r="B93" t="s">
        <v>909</v>
      </c>
      <c r="C93" t="s">
        <v>909</v>
      </c>
      <c r="D93" t="s">
        <v>13</v>
      </c>
      <c r="E93" t="s">
        <v>26</v>
      </c>
      <c r="F93" t="s">
        <v>19</v>
      </c>
      <c r="G93">
        <v>-0.55632411067193599</v>
      </c>
      <c r="H93" t="s">
        <v>956</v>
      </c>
      <c r="I93">
        <v>5.8374659533908801E-3</v>
      </c>
      <c r="J93">
        <v>5.8374659533908801E-3</v>
      </c>
      <c r="K93">
        <v>5.8374659533908801E-3</v>
      </c>
      <c r="L93">
        <v>0.76736832880542005</v>
      </c>
      <c r="M93" t="s">
        <v>25361</v>
      </c>
      <c r="N93">
        <v>-0.55632411067193599</v>
      </c>
      <c r="O93" t="str">
        <f>VLOOKUP(E93,usvi_genera_relabel!A$2:B$12642,2)</f>
        <v>ASV_00020: Gammaproteobacteria; SAR86 clade</v>
      </c>
    </row>
    <row r="94" spans="1:15" x14ac:dyDescent="0.2">
      <c r="A94" t="s">
        <v>12</v>
      </c>
      <c r="B94" t="s">
        <v>909</v>
      </c>
      <c r="C94" t="s">
        <v>909</v>
      </c>
      <c r="D94" t="s">
        <v>13</v>
      </c>
      <c r="E94" t="s">
        <v>26</v>
      </c>
      <c r="F94" t="s">
        <v>37</v>
      </c>
      <c r="G94">
        <v>-0.76679841897233203</v>
      </c>
      <c r="H94" t="s">
        <v>25363</v>
      </c>
      <c r="I94" s="1">
        <v>1.9733598531608599E-5</v>
      </c>
      <c r="J94" s="1">
        <v>1.9733598531608599E-5</v>
      </c>
      <c r="K94" s="1">
        <v>1.9733598531608599E-5</v>
      </c>
      <c r="L94">
        <v>3.4683208962054499E-2</v>
      </c>
      <c r="M94">
        <v>3.4683208962054499E-2</v>
      </c>
      <c r="N94">
        <v>-0.76679841897233203</v>
      </c>
      <c r="O94" t="str">
        <f>VLOOKUP(E94,usvi_genera_relabel!A$2:B$12642,2)</f>
        <v>ASV_00020: Gammaproteobacteria; SAR86 clade</v>
      </c>
    </row>
    <row r="95" spans="1:15" x14ac:dyDescent="0.2">
      <c r="A95" t="s">
        <v>12</v>
      </c>
      <c r="B95" t="s">
        <v>909</v>
      </c>
      <c r="C95" t="s">
        <v>909</v>
      </c>
      <c r="D95" t="s">
        <v>13</v>
      </c>
      <c r="E95" t="s">
        <v>26</v>
      </c>
      <c r="F95" t="s">
        <v>39</v>
      </c>
      <c r="G95">
        <v>-0.57905138339920903</v>
      </c>
      <c r="H95" t="s">
        <v>956</v>
      </c>
      <c r="I95">
        <v>3.78949510961096E-3</v>
      </c>
      <c r="J95">
        <v>3.78949510961096E-3</v>
      </c>
      <c r="K95">
        <v>3.78949510961096E-3</v>
      </c>
      <c r="L95">
        <v>0.76736832880542005</v>
      </c>
      <c r="M95" t="s">
        <v>25361</v>
      </c>
      <c r="N95">
        <v>-0.57905138339920903</v>
      </c>
      <c r="O95" t="str">
        <f>VLOOKUP(E95,usvi_genera_relabel!A$2:B$12642,2)</f>
        <v>ASV_00020: Gammaproteobacteria; SAR86 clade</v>
      </c>
    </row>
    <row r="96" spans="1:15" x14ac:dyDescent="0.2">
      <c r="A96" t="s">
        <v>12</v>
      </c>
      <c r="B96" t="s">
        <v>909</v>
      </c>
      <c r="C96" t="s">
        <v>909</v>
      </c>
      <c r="D96" t="s">
        <v>13</v>
      </c>
      <c r="E96" t="s">
        <v>27</v>
      </c>
      <c r="F96" t="s">
        <v>37</v>
      </c>
      <c r="G96">
        <v>-0.58992094861660005</v>
      </c>
      <c r="H96" t="s">
        <v>956</v>
      </c>
      <c r="I96">
        <v>3.0480510524552298E-3</v>
      </c>
      <c r="J96">
        <v>3.0480510524552298E-3</v>
      </c>
      <c r="K96">
        <v>3.0480510524552298E-3</v>
      </c>
      <c r="L96">
        <v>0.76736832880542005</v>
      </c>
      <c r="M96" t="s">
        <v>25361</v>
      </c>
      <c r="N96">
        <v>-0.58992094861660005</v>
      </c>
      <c r="O96" t="str">
        <f>VLOOKUP(E96,usvi_genera_relabel!A$2:B$12642,2)</f>
        <v>ASV_00021: Alphaproteobacteria; Rhodobacteraceae</v>
      </c>
    </row>
    <row r="97" spans="1:15" x14ac:dyDescent="0.2">
      <c r="A97" t="s">
        <v>12</v>
      </c>
      <c r="B97" t="s">
        <v>909</v>
      </c>
      <c r="C97" t="s">
        <v>909</v>
      </c>
      <c r="D97" t="s">
        <v>13</v>
      </c>
      <c r="E97" t="s">
        <v>29</v>
      </c>
      <c r="F97" t="s">
        <v>17</v>
      </c>
      <c r="G97">
        <v>0.62944664031620501</v>
      </c>
      <c r="H97" t="s">
        <v>956</v>
      </c>
      <c r="I97">
        <v>1.29038082848141E-3</v>
      </c>
      <c r="J97">
        <v>1.29038082848141E-3</v>
      </c>
      <c r="K97">
        <v>1.29038082848141E-3</v>
      </c>
      <c r="L97">
        <v>0.76736832880542005</v>
      </c>
      <c r="M97" t="s">
        <v>25361</v>
      </c>
      <c r="N97">
        <v>0.62944664031620501</v>
      </c>
      <c r="O97" t="str">
        <f>VLOOKUP(E97,usvi_genera_relabel!A$2:B$12642,2)</f>
        <v>ASV_00022: Cyanobacteria; Synechococcus CC9902</v>
      </c>
    </row>
    <row r="98" spans="1:15" x14ac:dyDescent="0.2">
      <c r="A98" t="s">
        <v>12</v>
      </c>
      <c r="B98" t="s">
        <v>909</v>
      </c>
      <c r="C98" t="s">
        <v>909</v>
      </c>
      <c r="D98" t="s">
        <v>13</v>
      </c>
      <c r="E98" t="s">
        <v>29</v>
      </c>
      <c r="F98" t="s">
        <v>122</v>
      </c>
      <c r="G98">
        <v>-0.749011857707509</v>
      </c>
      <c r="H98" t="s">
        <v>956</v>
      </c>
      <c r="I98" s="1">
        <v>3.9181620824466498E-5</v>
      </c>
      <c r="J98" s="1">
        <v>3.9181620824466498E-5</v>
      </c>
      <c r="K98" s="1">
        <v>3.9181620824466498E-5</v>
      </c>
      <c r="L98">
        <v>6.5452861640830196E-2</v>
      </c>
      <c r="M98" t="s">
        <v>25361</v>
      </c>
      <c r="N98">
        <v>-0.749011857707509</v>
      </c>
      <c r="O98" t="str">
        <f>VLOOKUP(E98,usvi_genera_relabel!A$2:B$12642,2)</f>
        <v>ASV_00022: Cyanobacteria; Synechococcus CC9902</v>
      </c>
    </row>
    <row r="99" spans="1:15" x14ac:dyDescent="0.2">
      <c r="A99" t="s">
        <v>12</v>
      </c>
      <c r="B99" t="s">
        <v>909</v>
      </c>
      <c r="C99" t="s">
        <v>909</v>
      </c>
      <c r="D99" t="s">
        <v>13</v>
      </c>
      <c r="E99" t="s">
        <v>29</v>
      </c>
      <c r="F99" t="s">
        <v>115</v>
      </c>
      <c r="G99">
        <v>-0.64285714285714202</v>
      </c>
      <c r="H99" t="s">
        <v>956</v>
      </c>
      <c r="I99">
        <v>9.7399446955952693E-3</v>
      </c>
      <c r="J99">
        <v>9.7399446955952693E-3</v>
      </c>
      <c r="K99">
        <v>9.7399446955952693E-3</v>
      </c>
      <c r="L99">
        <v>0.76736832880542005</v>
      </c>
      <c r="M99" t="s">
        <v>25361</v>
      </c>
      <c r="N99">
        <v>-0.64285714285714202</v>
      </c>
      <c r="O99" t="str">
        <f>VLOOKUP(E99,usvi_genera_relabel!A$2:B$12642,2)</f>
        <v>ASV_00022: Cyanobacteria; Synechococcus CC9902</v>
      </c>
    </row>
    <row r="100" spans="1:15" x14ac:dyDescent="0.2">
      <c r="A100" t="s">
        <v>12</v>
      </c>
      <c r="B100" t="s">
        <v>909</v>
      </c>
      <c r="C100" t="s">
        <v>909</v>
      </c>
      <c r="D100" t="s">
        <v>13</v>
      </c>
      <c r="E100" t="s">
        <v>29</v>
      </c>
      <c r="F100" t="s">
        <v>48</v>
      </c>
      <c r="G100">
        <v>-0.626482213438735</v>
      </c>
      <c r="H100" t="s">
        <v>956</v>
      </c>
      <c r="I100">
        <v>1.3818030039001101E-3</v>
      </c>
      <c r="J100">
        <v>1.3818030039001101E-3</v>
      </c>
      <c r="K100">
        <v>1.3818030039001101E-3</v>
      </c>
      <c r="L100">
        <v>0.76736832880542005</v>
      </c>
      <c r="M100" t="s">
        <v>25361</v>
      </c>
      <c r="N100">
        <v>-0.626482213438735</v>
      </c>
      <c r="O100" t="str">
        <f>VLOOKUP(E100,usvi_genera_relabel!A$2:B$12642,2)</f>
        <v>ASV_00022: Cyanobacteria; Synechococcus CC9902</v>
      </c>
    </row>
    <row r="101" spans="1:15" x14ac:dyDescent="0.2">
      <c r="A101" t="s">
        <v>12</v>
      </c>
      <c r="B101" t="s">
        <v>909</v>
      </c>
      <c r="C101" t="s">
        <v>909</v>
      </c>
      <c r="D101" t="s">
        <v>13</v>
      </c>
      <c r="E101" t="s">
        <v>32</v>
      </c>
      <c r="F101" t="s">
        <v>31</v>
      </c>
      <c r="G101">
        <v>-0.50592885375494001</v>
      </c>
      <c r="H101" t="s">
        <v>956</v>
      </c>
      <c r="I101">
        <v>1.3776317138224E-2</v>
      </c>
      <c r="J101">
        <v>1.3776317138224E-2</v>
      </c>
      <c r="K101">
        <v>1.3776317138224E-2</v>
      </c>
      <c r="L101">
        <v>0.76736832880542005</v>
      </c>
      <c r="M101" t="s">
        <v>25361</v>
      </c>
      <c r="N101">
        <v>-0.50592885375494001</v>
      </c>
      <c r="O101" t="str">
        <f>VLOOKUP(E101,usvi_genera_relabel!A$2:B$12642,2)</f>
        <v>ASV_00023: Alphaproteobacteria; SAR11 Clade Ib</v>
      </c>
    </row>
    <row r="102" spans="1:15" x14ac:dyDescent="0.2">
      <c r="A102" t="s">
        <v>12</v>
      </c>
      <c r="B102" t="s">
        <v>909</v>
      </c>
      <c r="C102" t="s">
        <v>909</v>
      </c>
      <c r="D102" t="s">
        <v>13</v>
      </c>
      <c r="E102" t="s">
        <v>32</v>
      </c>
      <c r="F102" t="s">
        <v>101</v>
      </c>
      <c r="G102">
        <v>-0.56620553359683801</v>
      </c>
      <c r="H102" t="s">
        <v>956</v>
      </c>
      <c r="I102">
        <v>4.8557500797019003E-3</v>
      </c>
      <c r="J102">
        <v>4.8557500797019003E-3</v>
      </c>
      <c r="K102">
        <v>4.8557500797019003E-3</v>
      </c>
      <c r="L102">
        <v>0.76736832880542005</v>
      </c>
      <c r="M102" t="s">
        <v>25361</v>
      </c>
      <c r="N102">
        <v>-0.56620553359683801</v>
      </c>
      <c r="O102" t="str">
        <f>VLOOKUP(E102,usvi_genera_relabel!A$2:B$12642,2)</f>
        <v>ASV_00023: Alphaproteobacteria; SAR11 Clade Ib</v>
      </c>
    </row>
    <row r="103" spans="1:15" x14ac:dyDescent="0.2">
      <c r="A103" t="s">
        <v>12</v>
      </c>
      <c r="B103" t="s">
        <v>909</v>
      </c>
      <c r="C103" t="s">
        <v>909</v>
      </c>
      <c r="D103" t="s">
        <v>13</v>
      </c>
      <c r="E103" t="s">
        <v>32</v>
      </c>
      <c r="F103" t="s">
        <v>37</v>
      </c>
      <c r="G103">
        <v>-0.58596837944664004</v>
      </c>
      <c r="H103" t="s">
        <v>956</v>
      </c>
      <c r="I103">
        <v>3.3020547806449298E-3</v>
      </c>
      <c r="J103">
        <v>3.3020547806449298E-3</v>
      </c>
      <c r="K103">
        <v>3.3020547806449298E-3</v>
      </c>
      <c r="L103">
        <v>0.76736832880542005</v>
      </c>
      <c r="M103" t="s">
        <v>25361</v>
      </c>
      <c r="N103">
        <v>-0.58596837944664004</v>
      </c>
      <c r="O103" t="str">
        <f>VLOOKUP(E103,usvi_genera_relabel!A$2:B$12642,2)</f>
        <v>ASV_00023: Alphaproteobacteria; SAR11 Clade Ib</v>
      </c>
    </row>
    <row r="104" spans="1:15" x14ac:dyDescent="0.2">
      <c r="A104" t="s">
        <v>12</v>
      </c>
      <c r="B104" t="s">
        <v>909</v>
      </c>
      <c r="C104" t="s">
        <v>909</v>
      </c>
      <c r="D104" t="s">
        <v>13</v>
      </c>
      <c r="E104" t="s">
        <v>32</v>
      </c>
      <c r="F104" t="s">
        <v>45</v>
      </c>
      <c r="G104">
        <v>-0.53853754940711396</v>
      </c>
      <c r="H104" t="s">
        <v>956</v>
      </c>
      <c r="I104">
        <v>8.02150771270424E-3</v>
      </c>
      <c r="J104">
        <v>8.02150771270424E-3</v>
      </c>
      <c r="K104">
        <v>8.02150771270424E-3</v>
      </c>
      <c r="L104">
        <v>0.76736832880542005</v>
      </c>
      <c r="M104" t="s">
        <v>25361</v>
      </c>
      <c r="N104">
        <v>-0.53853754940711396</v>
      </c>
      <c r="O104" t="str">
        <f>VLOOKUP(E104,usvi_genera_relabel!A$2:B$12642,2)</f>
        <v>ASV_00023: Alphaproteobacteria; SAR11 Clade Ib</v>
      </c>
    </row>
    <row r="105" spans="1:15" x14ac:dyDescent="0.2">
      <c r="A105" t="s">
        <v>12</v>
      </c>
      <c r="B105" t="s">
        <v>909</v>
      </c>
      <c r="C105" t="s">
        <v>909</v>
      </c>
      <c r="D105" t="s">
        <v>13</v>
      </c>
      <c r="E105" t="s">
        <v>32</v>
      </c>
      <c r="F105" t="s">
        <v>74</v>
      </c>
      <c r="G105">
        <v>0.68531468531468498</v>
      </c>
      <c r="H105" t="s">
        <v>956</v>
      </c>
      <c r="I105">
        <v>1.39059688143627E-2</v>
      </c>
      <c r="J105">
        <v>1.39059688143627E-2</v>
      </c>
      <c r="K105">
        <v>1.39059688143627E-2</v>
      </c>
      <c r="L105">
        <v>0.76736832880542005</v>
      </c>
      <c r="M105" t="s">
        <v>25361</v>
      </c>
      <c r="N105">
        <v>0.68531468531468498</v>
      </c>
      <c r="O105" t="str">
        <f>VLOOKUP(E105,usvi_genera_relabel!A$2:B$12642,2)</f>
        <v>ASV_00023: Alphaproteobacteria; SAR11 Clade Ib</v>
      </c>
    </row>
    <row r="106" spans="1:15" x14ac:dyDescent="0.2">
      <c r="A106" t="s">
        <v>12</v>
      </c>
      <c r="B106" t="s">
        <v>909</v>
      </c>
      <c r="C106" t="s">
        <v>909</v>
      </c>
      <c r="D106" t="s">
        <v>13</v>
      </c>
      <c r="E106" t="s">
        <v>32</v>
      </c>
      <c r="F106" t="s">
        <v>30</v>
      </c>
      <c r="G106">
        <v>-0.53656126482213395</v>
      </c>
      <c r="H106" t="s">
        <v>956</v>
      </c>
      <c r="I106">
        <v>8.3012377632282804E-3</v>
      </c>
      <c r="J106">
        <v>8.3012377632282804E-3</v>
      </c>
      <c r="K106">
        <v>8.3012377632282804E-3</v>
      </c>
      <c r="L106">
        <v>0.76736832880542005</v>
      </c>
      <c r="M106" t="s">
        <v>25361</v>
      </c>
      <c r="N106">
        <v>-0.53656126482213395</v>
      </c>
      <c r="O106" t="str">
        <f>VLOOKUP(E106,usvi_genera_relabel!A$2:B$12642,2)</f>
        <v>ASV_00023: Alphaproteobacteria; SAR11 Clade Ib</v>
      </c>
    </row>
    <row r="107" spans="1:15" x14ac:dyDescent="0.2">
      <c r="A107" t="s">
        <v>12</v>
      </c>
      <c r="B107" t="s">
        <v>909</v>
      </c>
      <c r="C107" t="s">
        <v>909</v>
      </c>
      <c r="D107" t="s">
        <v>13</v>
      </c>
      <c r="E107" t="s">
        <v>33</v>
      </c>
      <c r="F107" t="s">
        <v>15</v>
      </c>
      <c r="G107">
        <v>0.57312252964426802</v>
      </c>
      <c r="H107" t="s">
        <v>956</v>
      </c>
      <c r="I107">
        <v>4.2541472395714597E-3</v>
      </c>
      <c r="J107">
        <v>4.2541472395714597E-3</v>
      </c>
      <c r="K107">
        <v>4.2541472395714597E-3</v>
      </c>
      <c r="L107">
        <v>0.76736832880542005</v>
      </c>
      <c r="M107" t="s">
        <v>25361</v>
      </c>
      <c r="N107">
        <v>0.57312252964426802</v>
      </c>
      <c r="O107" t="str">
        <f>VLOOKUP(E107,usvi_genera_relabel!A$2:B$12642,2)</f>
        <v>ASV_00024: Alphaproteobacteria; Rhodobacteraceae</v>
      </c>
    </row>
    <row r="108" spans="1:15" x14ac:dyDescent="0.2">
      <c r="A108" t="s">
        <v>12</v>
      </c>
      <c r="B108" t="s">
        <v>909</v>
      </c>
      <c r="C108" t="s">
        <v>909</v>
      </c>
      <c r="D108" t="s">
        <v>13</v>
      </c>
      <c r="E108" t="s">
        <v>33</v>
      </c>
      <c r="F108" t="s">
        <v>44</v>
      </c>
      <c r="G108">
        <v>0.61166007905138298</v>
      </c>
      <c r="H108" t="s">
        <v>956</v>
      </c>
      <c r="I108">
        <v>1.92631229336214E-3</v>
      </c>
      <c r="J108">
        <v>1.92631229336214E-3</v>
      </c>
      <c r="K108">
        <v>1.92631229336214E-3</v>
      </c>
      <c r="L108">
        <v>0.76736832880542005</v>
      </c>
      <c r="M108" t="s">
        <v>25361</v>
      </c>
      <c r="N108">
        <v>0.61166007905138298</v>
      </c>
      <c r="O108" t="str">
        <f>VLOOKUP(E108,usvi_genera_relabel!A$2:B$12642,2)</f>
        <v>ASV_00024: Alphaproteobacteria; Rhodobacteraceae</v>
      </c>
    </row>
    <row r="109" spans="1:15" x14ac:dyDescent="0.2">
      <c r="A109" t="s">
        <v>12</v>
      </c>
      <c r="B109" t="s">
        <v>909</v>
      </c>
      <c r="C109" t="s">
        <v>909</v>
      </c>
      <c r="D109" t="s">
        <v>13</v>
      </c>
      <c r="E109" t="s">
        <v>33</v>
      </c>
      <c r="F109" t="s">
        <v>48</v>
      </c>
      <c r="G109">
        <v>0.59387351778656094</v>
      </c>
      <c r="H109" t="s">
        <v>956</v>
      </c>
      <c r="I109">
        <v>2.8107323985247699E-3</v>
      </c>
      <c r="J109">
        <v>2.8107323985247699E-3</v>
      </c>
      <c r="K109">
        <v>2.8107323985247699E-3</v>
      </c>
      <c r="L109">
        <v>0.76736832880542005</v>
      </c>
      <c r="M109" t="s">
        <v>25361</v>
      </c>
      <c r="N109">
        <v>0.59387351778656094</v>
      </c>
      <c r="O109" t="str">
        <f>VLOOKUP(E109,usvi_genera_relabel!A$2:B$12642,2)</f>
        <v>ASV_00024: Alphaproteobacteria; Rhodobacteraceae</v>
      </c>
    </row>
    <row r="110" spans="1:15" x14ac:dyDescent="0.2">
      <c r="A110" t="s">
        <v>12</v>
      </c>
      <c r="B110" t="s">
        <v>909</v>
      </c>
      <c r="C110" t="s">
        <v>909</v>
      </c>
      <c r="D110" t="s">
        <v>13</v>
      </c>
      <c r="E110" t="s">
        <v>655</v>
      </c>
      <c r="F110" t="s">
        <v>15</v>
      </c>
      <c r="G110">
        <v>0.60573122529644197</v>
      </c>
      <c r="H110" t="s">
        <v>956</v>
      </c>
      <c r="I110">
        <v>2.1901983438907201E-3</v>
      </c>
      <c r="J110">
        <v>2.1901983438907201E-3</v>
      </c>
      <c r="K110">
        <v>2.1901983438907201E-3</v>
      </c>
      <c r="L110">
        <v>0.76736832880542005</v>
      </c>
      <c r="M110" t="s">
        <v>25361</v>
      </c>
      <c r="N110">
        <v>0.60573122529644197</v>
      </c>
      <c r="O110" t="str">
        <f>VLOOKUP(E110,usvi_genera_relabel!A$2:B$12642,2)</f>
        <v>ASV_00025: Bacteroidia; NS5 marine group</v>
      </c>
    </row>
    <row r="111" spans="1:15" x14ac:dyDescent="0.2">
      <c r="A111" t="s">
        <v>12</v>
      </c>
      <c r="B111" t="s">
        <v>909</v>
      </c>
      <c r="C111" t="s">
        <v>909</v>
      </c>
      <c r="D111" t="s">
        <v>13</v>
      </c>
      <c r="E111" t="s">
        <v>655</v>
      </c>
      <c r="F111" t="s">
        <v>44</v>
      </c>
      <c r="G111">
        <v>0.55237154150197598</v>
      </c>
      <c r="H111" t="s">
        <v>956</v>
      </c>
      <c r="I111">
        <v>6.2739636561592602E-3</v>
      </c>
      <c r="J111">
        <v>6.2739636561592602E-3</v>
      </c>
      <c r="K111">
        <v>6.2739636561592602E-3</v>
      </c>
      <c r="L111">
        <v>0.76736832880542005</v>
      </c>
      <c r="M111" t="s">
        <v>25361</v>
      </c>
      <c r="N111">
        <v>0.55237154150197598</v>
      </c>
      <c r="O111" t="str">
        <f>VLOOKUP(E111,usvi_genera_relabel!A$2:B$12642,2)</f>
        <v>ASV_00025: Bacteroidia; NS5 marine group</v>
      </c>
    </row>
    <row r="112" spans="1:15" x14ac:dyDescent="0.2">
      <c r="A112" t="s">
        <v>12</v>
      </c>
      <c r="B112" t="s">
        <v>909</v>
      </c>
      <c r="C112" t="s">
        <v>909</v>
      </c>
      <c r="D112" t="s">
        <v>13</v>
      </c>
      <c r="E112" t="s">
        <v>655</v>
      </c>
      <c r="F112" t="s">
        <v>101</v>
      </c>
      <c r="G112">
        <v>0.52569169960474305</v>
      </c>
      <c r="H112" t="s">
        <v>956</v>
      </c>
      <c r="I112">
        <v>9.9879821095743993E-3</v>
      </c>
      <c r="J112">
        <v>9.9879821095743993E-3</v>
      </c>
      <c r="K112">
        <v>9.9879821095743993E-3</v>
      </c>
      <c r="L112">
        <v>0.76736832880542005</v>
      </c>
      <c r="M112" t="s">
        <v>25361</v>
      </c>
      <c r="N112">
        <v>0.52569169960474305</v>
      </c>
      <c r="O112" t="str">
        <f>VLOOKUP(E112,usvi_genera_relabel!A$2:B$12642,2)</f>
        <v>ASV_00025: Bacteroidia; NS5 marine group</v>
      </c>
    </row>
    <row r="113" spans="1:15" x14ac:dyDescent="0.2">
      <c r="A113" t="s">
        <v>12</v>
      </c>
      <c r="B113" t="s">
        <v>909</v>
      </c>
      <c r="C113" t="s">
        <v>909</v>
      </c>
      <c r="D113" t="s">
        <v>13</v>
      </c>
      <c r="E113" t="s">
        <v>655</v>
      </c>
      <c r="F113" t="s">
        <v>37</v>
      </c>
      <c r="G113">
        <v>0.67193675889327997</v>
      </c>
      <c r="H113" t="s">
        <v>956</v>
      </c>
      <c r="I113" s="1">
        <v>4.45687024564147E-4</v>
      </c>
      <c r="J113" s="1">
        <v>4.45687024564147E-4</v>
      </c>
      <c r="K113" s="1">
        <v>4.45687024564147E-4</v>
      </c>
      <c r="L113">
        <v>0.48076217094518903</v>
      </c>
      <c r="M113" t="s">
        <v>25361</v>
      </c>
      <c r="N113">
        <v>0.67193675889327997</v>
      </c>
      <c r="O113" t="str">
        <f>VLOOKUP(E113,usvi_genera_relabel!A$2:B$12642,2)</f>
        <v>ASV_00025: Bacteroidia; NS5 marine group</v>
      </c>
    </row>
    <row r="114" spans="1:15" x14ac:dyDescent="0.2">
      <c r="A114" t="s">
        <v>12</v>
      </c>
      <c r="B114" t="s">
        <v>909</v>
      </c>
      <c r="C114" t="s">
        <v>909</v>
      </c>
      <c r="D114" t="s">
        <v>13</v>
      </c>
      <c r="E114" t="s">
        <v>655</v>
      </c>
      <c r="F114" t="s">
        <v>39</v>
      </c>
      <c r="G114">
        <v>0.50790513833992001</v>
      </c>
      <c r="H114" t="s">
        <v>956</v>
      </c>
      <c r="I114">
        <v>1.33513760293956E-2</v>
      </c>
      <c r="J114">
        <v>1.33513760293956E-2</v>
      </c>
      <c r="K114">
        <v>1.33513760293956E-2</v>
      </c>
      <c r="L114">
        <v>0.76736832880542005</v>
      </c>
      <c r="M114" t="s">
        <v>25361</v>
      </c>
      <c r="N114">
        <v>0.50790513833992001</v>
      </c>
      <c r="O114" t="str">
        <f>VLOOKUP(E114,usvi_genera_relabel!A$2:B$12642,2)</f>
        <v>ASV_00025: Bacteroidia; NS5 marine group</v>
      </c>
    </row>
    <row r="115" spans="1:15" x14ac:dyDescent="0.2">
      <c r="A115" t="s">
        <v>12</v>
      </c>
      <c r="B115" t="s">
        <v>909</v>
      </c>
      <c r="C115" t="s">
        <v>909</v>
      </c>
      <c r="D115" t="s">
        <v>13</v>
      </c>
      <c r="E115" t="s">
        <v>35</v>
      </c>
      <c r="F115" t="s">
        <v>31</v>
      </c>
      <c r="G115">
        <v>-0.56824061469955101</v>
      </c>
      <c r="H115" t="s">
        <v>956</v>
      </c>
      <c r="I115">
        <v>4.6717873998350897E-3</v>
      </c>
      <c r="J115">
        <v>4.6717873998350897E-3</v>
      </c>
      <c r="K115">
        <v>4.6717873998350897E-3</v>
      </c>
      <c r="L115">
        <v>0.76736832880542005</v>
      </c>
      <c r="M115" t="s">
        <v>25361</v>
      </c>
      <c r="N115">
        <v>-0.56824061469955101</v>
      </c>
      <c r="O115" t="str">
        <f>VLOOKUP(E115,usvi_genera_relabel!A$2:B$12642,2)</f>
        <v>ASV_00026: Alphaproteobacteria; AEGEAN-169 marine group</v>
      </c>
    </row>
    <row r="116" spans="1:15" x14ac:dyDescent="0.2">
      <c r="A116" t="s">
        <v>12</v>
      </c>
      <c r="B116" t="s">
        <v>909</v>
      </c>
      <c r="C116" t="s">
        <v>909</v>
      </c>
      <c r="D116" t="s">
        <v>13</v>
      </c>
      <c r="E116" t="s">
        <v>35</v>
      </c>
      <c r="F116" t="s">
        <v>15</v>
      </c>
      <c r="G116">
        <v>-0.68834831123462503</v>
      </c>
      <c r="H116" t="s">
        <v>956</v>
      </c>
      <c r="I116" s="1">
        <v>2.8228771868733202E-4</v>
      </c>
      <c r="J116" s="1">
        <v>2.8228771868733202E-4</v>
      </c>
      <c r="K116" s="1">
        <v>2.8228771868733202E-4</v>
      </c>
      <c r="L116">
        <v>0.333767466782803</v>
      </c>
      <c r="M116" t="s">
        <v>25361</v>
      </c>
      <c r="N116">
        <v>-0.68834831123462503</v>
      </c>
      <c r="O116" t="str">
        <f>VLOOKUP(E116,usvi_genera_relabel!A$2:B$12642,2)</f>
        <v>ASV_00026: Alphaproteobacteria; AEGEAN-169 marine group</v>
      </c>
    </row>
    <row r="117" spans="1:15" x14ac:dyDescent="0.2">
      <c r="A117" t="s">
        <v>12</v>
      </c>
      <c r="B117" t="s">
        <v>909</v>
      </c>
      <c r="C117" t="s">
        <v>909</v>
      </c>
      <c r="D117" t="s">
        <v>13</v>
      </c>
      <c r="E117" t="s">
        <v>35</v>
      </c>
      <c r="F117" t="s">
        <v>44</v>
      </c>
      <c r="G117">
        <v>-0.59145470730716998</v>
      </c>
      <c r="H117" t="s">
        <v>956</v>
      </c>
      <c r="I117">
        <v>2.9540300313003198E-3</v>
      </c>
      <c r="J117">
        <v>2.9540300313003198E-3</v>
      </c>
      <c r="K117">
        <v>2.9540300313003198E-3</v>
      </c>
      <c r="L117">
        <v>0.76736832880542005</v>
      </c>
      <c r="M117" t="s">
        <v>25361</v>
      </c>
      <c r="N117">
        <v>-0.59145470730716998</v>
      </c>
      <c r="O117" t="str">
        <f>VLOOKUP(E117,usvi_genera_relabel!A$2:B$12642,2)</f>
        <v>ASV_00026: Alphaproteobacteria; AEGEAN-169 marine group</v>
      </c>
    </row>
    <row r="118" spans="1:15" x14ac:dyDescent="0.2">
      <c r="A118" t="s">
        <v>12</v>
      </c>
      <c r="B118" t="s">
        <v>909</v>
      </c>
      <c r="C118" t="s">
        <v>909</v>
      </c>
      <c r="D118" t="s">
        <v>13</v>
      </c>
      <c r="E118" t="s">
        <v>35</v>
      </c>
      <c r="F118" t="s">
        <v>52</v>
      </c>
      <c r="G118">
        <v>-0.51928915854870195</v>
      </c>
      <c r="H118" t="s">
        <v>956</v>
      </c>
      <c r="I118">
        <v>1.1107256085653799E-2</v>
      </c>
      <c r="J118">
        <v>1.1107256085653799E-2</v>
      </c>
      <c r="K118">
        <v>1.1107256085653799E-2</v>
      </c>
      <c r="L118">
        <v>0.76736832880542005</v>
      </c>
      <c r="M118" t="s">
        <v>25361</v>
      </c>
      <c r="N118">
        <v>-0.51928915854870195</v>
      </c>
      <c r="O118" t="str">
        <f>VLOOKUP(E118,usvi_genera_relabel!A$2:B$12642,2)</f>
        <v>ASV_00026: Alphaproteobacteria; AEGEAN-169 marine group</v>
      </c>
    </row>
    <row r="119" spans="1:15" x14ac:dyDescent="0.2">
      <c r="A119" t="s">
        <v>12</v>
      </c>
      <c r="B119" t="s">
        <v>909</v>
      </c>
      <c r="C119" t="s">
        <v>909</v>
      </c>
      <c r="D119" t="s">
        <v>13</v>
      </c>
      <c r="E119" t="s">
        <v>35</v>
      </c>
      <c r="F119" t="s">
        <v>101</v>
      </c>
      <c r="G119">
        <v>-0.65857371419441801</v>
      </c>
      <c r="H119" t="s">
        <v>956</v>
      </c>
      <c r="I119" s="1">
        <v>6.3362313178588997E-4</v>
      </c>
      <c r="J119" s="1">
        <v>6.3362313178588997E-4</v>
      </c>
      <c r="K119" s="1">
        <v>6.3362313178588997E-4</v>
      </c>
      <c r="L119">
        <v>0.62028434288900403</v>
      </c>
      <c r="M119" t="s">
        <v>25361</v>
      </c>
      <c r="N119">
        <v>-0.65857371419441801</v>
      </c>
      <c r="O119" t="str">
        <f>VLOOKUP(E119,usvi_genera_relabel!A$2:B$12642,2)</f>
        <v>ASV_00026: Alphaproteobacteria; AEGEAN-169 marine group</v>
      </c>
    </row>
    <row r="120" spans="1:15" x14ac:dyDescent="0.2">
      <c r="A120" t="s">
        <v>12</v>
      </c>
      <c r="B120" t="s">
        <v>909</v>
      </c>
      <c r="C120" t="s">
        <v>909</v>
      </c>
      <c r="D120" t="s">
        <v>13</v>
      </c>
      <c r="E120" t="s">
        <v>35</v>
      </c>
      <c r="F120" t="s">
        <v>37</v>
      </c>
      <c r="G120">
        <v>-0.62577119203147702</v>
      </c>
      <c r="H120" t="s">
        <v>956</v>
      </c>
      <c r="I120">
        <v>1.4045338651425599E-3</v>
      </c>
      <c r="J120">
        <v>1.4045338651425599E-3</v>
      </c>
      <c r="K120">
        <v>1.4045338651425599E-3</v>
      </c>
      <c r="L120">
        <v>0.76736832880542005</v>
      </c>
      <c r="M120" t="s">
        <v>25361</v>
      </c>
      <c r="N120">
        <v>-0.62577119203147702</v>
      </c>
      <c r="O120" t="str">
        <f>VLOOKUP(E120,usvi_genera_relabel!A$2:B$12642,2)</f>
        <v>ASV_00026: Alphaproteobacteria; AEGEAN-169 marine group</v>
      </c>
    </row>
    <row r="121" spans="1:15" x14ac:dyDescent="0.2">
      <c r="A121" t="s">
        <v>12</v>
      </c>
      <c r="B121" t="s">
        <v>909</v>
      </c>
      <c r="C121" t="s">
        <v>909</v>
      </c>
      <c r="D121" t="s">
        <v>13</v>
      </c>
      <c r="E121" t="s">
        <v>35</v>
      </c>
      <c r="F121" t="s">
        <v>45</v>
      </c>
      <c r="G121">
        <v>-0.58489420287458205</v>
      </c>
      <c r="H121" t="s">
        <v>956</v>
      </c>
      <c r="I121">
        <v>3.3740874286427801E-3</v>
      </c>
      <c r="J121">
        <v>3.3740874286427801E-3</v>
      </c>
      <c r="K121">
        <v>3.3740874286427801E-3</v>
      </c>
      <c r="L121">
        <v>0.76736832880542005</v>
      </c>
      <c r="M121" t="s">
        <v>25361</v>
      </c>
      <c r="N121">
        <v>-0.58489420287458205</v>
      </c>
      <c r="O121" t="str">
        <f>VLOOKUP(E121,usvi_genera_relabel!A$2:B$12642,2)</f>
        <v>ASV_00026: Alphaproteobacteria; AEGEAN-169 marine group</v>
      </c>
    </row>
    <row r="122" spans="1:15" x14ac:dyDescent="0.2">
      <c r="A122" t="s">
        <v>12</v>
      </c>
      <c r="B122" t="s">
        <v>909</v>
      </c>
      <c r="C122" t="s">
        <v>909</v>
      </c>
      <c r="D122" t="s">
        <v>13</v>
      </c>
      <c r="E122" t="s">
        <v>917</v>
      </c>
      <c r="F122" t="s">
        <v>15</v>
      </c>
      <c r="G122">
        <v>0.79644268774703497</v>
      </c>
      <c r="H122" t="s">
        <v>25363</v>
      </c>
      <c r="I122" s="1">
        <v>5.4542301275074396E-6</v>
      </c>
      <c r="J122" s="1">
        <v>5.4542301275074396E-6</v>
      </c>
      <c r="K122" s="1">
        <v>5.4542301275074396E-6</v>
      </c>
      <c r="L122">
        <v>1.0175514551527799E-2</v>
      </c>
      <c r="M122">
        <v>1.0175514551527799E-2</v>
      </c>
      <c r="N122">
        <v>0.79644268774703497</v>
      </c>
      <c r="O122" t="str">
        <f>VLOOKUP(E122,usvi_genera_relabel!A$2:B$12642,2)</f>
        <v>ASV_00027: Bacteroidia; NS5 marine group</v>
      </c>
    </row>
    <row r="123" spans="1:15" x14ac:dyDescent="0.2">
      <c r="A123" t="s">
        <v>12</v>
      </c>
      <c r="B123" t="s">
        <v>909</v>
      </c>
      <c r="C123" t="s">
        <v>909</v>
      </c>
      <c r="D123" t="s">
        <v>13</v>
      </c>
      <c r="E123" t="s">
        <v>917</v>
      </c>
      <c r="F123" t="s">
        <v>44</v>
      </c>
      <c r="G123">
        <v>0.69565217391304301</v>
      </c>
      <c r="H123" t="s">
        <v>956</v>
      </c>
      <c r="I123" s="1">
        <v>2.2821465336148299E-4</v>
      </c>
      <c r="J123" s="1">
        <v>2.2821465336148299E-4</v>
      </c>
      <c r="K123" s="1">
        <v>2.2821465336148299E-4</v>
      </c>
      <c r="L123">
        <v>0.28618683352984597</v>
      </c>
      <c r="M123" t="s">
        <v>25361</v>
      </c>
      <c r="N123">
        <v>0.69565217391304301</v>
      </c>
      <c r="O123" t="str">
        <f>VLOOKUP(E123,usvi_genera_relabel!A$2:B$12642,2)</f>
        <v>ASV_00027: Bacteroidia; NS5 marine group</v>
      </c>
    </row>
    <row r="124" spans="1:15" x14ac:dyDescent="0.2">
      <c r="A124" t="s">
        <v>12</v>
      </c>
      <c r="B124" t="s">
        <v>909</v>
      </c>
      <c r="C124" t="s">
        <v>909</v>
      </c>
      <c r="D124" t="s">
        <v>13</v>
      </c>
      <c r="E124" t="s">
        <v>917</v>
      </c>
      <c r="F124" t="s">
        <v>52</v>
      </c>
      <c r="G124">
        <v>0.58102766798418903</v>
      </c>
      <c r="H124" t="s">
        <v>956</v>
      </c>
      <c r="I124">
        <v>3.6444270201514799E-3</v>
      </c>
      <c r="J124">
        <v>3.6444270201514799E-3</v>
      </c>
      <c r="K124">
        <v>3.6444270201514799E-3</v>
      </c>
      <c r="L124">
        <v>0.76736832880542005</v>
      </c>
      <c r="M124" t="s">
        <v>25361</v>
      </c>
      <c r="N124">
        <v>0.58102766798418903</v>
      </c>
      <c r="O124" t="str">
        <f>VLOOKUP(E124,usvi_genera_relabel!A$2:B$12642,2)</f>
        <v>ASV_00027: Bacteroidia; NS5 marine group</v>
      </c>
    </row>
    <row r="125" spans="1:15" x14ac:dyDescent="0.2">
      <c r="A125" t="s">
        <v>12</v>
      </c>
      <c r="B125" t="s">
        <v>909</v>
      </c>
      <c r="C125" t="s">
        <v>909</v>
      </c>
      <c r="D125" t="s">
        <v>13</v>
      </c>
      <c r="E125" t="s">
        <v>917</v>
      </c>
      <c r="F125" t="s">
        <v>37</v>
      </c>
      <c r="G125">
        <v>0.60474308300395196</v>
      </c>
      <c r="H125" t="s">
        <v>956</v>
      </c>
      <c r="I125">
        <v>2.23702818184869E-3</v>
      </c>
      <c r="J125">
        <v>2.23702818184869E-3</v>
      </c>
      <c r="K125">
        <v>2.23702818184869E-3</v>
      </c>
      <c r="L125">
        <v>0.76736832880542005</v>
      </c>
      <c r="M125" t="s">
        <v>25361</v>
      </c>
      <c r="N125">
        <v>0.60474308300395196</v>
      </c>
      <c r="O125" t="str">
        <f>VLOOKUP(E125,usvi_genera_relabel!A$2:B$12642,2)</f>
        <v>ASV_00027: Bacteroidia; NS5 marine group</v>
      </c>
    </row>
    <row r="126" spans="1:15" x14ac:dyDescent="0.2">
      <c r="A126" t="s">
        <v>12</v>
      </c>
      <c r="B126" t="s">
        <v>909</v>
      </c>
      <c r="C126" t="s">
        <v>909</v>
      </c>
      <c r="D126" t="s">
        <v>13</v>
      </c>
      <c r="E126" t="s">
        <v>656</v>
      </c>
      <c r="F126" t="s">
        <v>52</v>
      </c>
      <c r="G126">
        <v>0.59090909090909005</v>
      </c>
      <c r="H126" t="s">
        <v>956</v>
      </c>
      <c r="I126">
        <v>2.9871923331206201E-3</v>
      </c>
      <c r="J126">
        <v>2.9871923331206201E-3</v>
      </c>
      <c r="K126">
        <v>2.9871923331206201E-3</v>
      </c>
      <c r="L126">
        <v>0.76736832880542005</v>
      </c>
      <c r="M126" t="s">
        <v>25361</v>
      </c>
      <c r="N126">
        <v>0.59090909090909005</v>
      </c>
      <c r="O126" t="str">
        <f>VLOOKUP(E126,usvi_genera_relabel!A$2:B$12642,2)</f>
        <v>ASV_00028: Gammaproteobacteria; Stenotrophomonas</v>
      </c>
    </row>
    <row r="127" spans="1:15" x14ac:dyDescent="0.2">
      <c r="A127" t="s">
        <v>12</v>
      </c>
      <c r="B127" t="s">
        <v>909</v>
      </c>
      <c r="C127" t="s">
        <v>909</v>
      </c>
      <c r="D127" t="s">
        <v>13</v>
      </c>
      <c r="E127" t="s">
        <v>656</v>
      </c>
      <c r="F127" t="s">
        <v>115</v>
      </c>
      <c r="G127">
        <v>-0.77499999999999902</v>
      </c>
      <c r="H127" t="s">
        <v>956</v>
      </c>
      <c r="I127" s="1">
        <v>6.8964539395143497E-4</v>
      </c>
      <c r="J127" s="1">
        <v>6.8964539395143497E-4</v>
      </c>
      <c r="K127" s="1">
        <v>6.8964539395143497E-4</v>
      </c>
      <c r="L127">
        <v>0.65668339674231302</v>
      </c>
      <c r="M127" t="s">
        <v>25361</v>
      </c>
      <c r="N127">
        <v>-0.77499999999999902</v>
      </c>
      <c r="O127" t="str">
        <f>VLOOKUP(E127,usvi_genera_relabel!A$2:B$12642,2)</f>
        <v>ASV_00028: Gammaproteobacteria; Stenotrophomonas</v>
      </c>
    </row>
    <row r="128" spans="1:15" x14ac:dyDescent="0.2">
      <c r="A128" t="s">
        <v>12</v>
      </c>
      <c r="B128" t="s">
        <v>909</v>
      </c>
      <c r="C128" t="s">
        <v>909</v>
      </c>
      <c r="D128" t="s">
        <v>13</v>
      </c>
      <c r="E128" t="s">
        <v>656</v>
      </c>
      <c r="F128" t="s">
        <v>37</v>
      </c>
      <c r="G128">
        <v>0.52667984189723305</v>
      </c>
      <c r="H128" t="s">
        <v>956</v>
      </c>
      <c r="I128">
        <v>9.8238283733539395E-3</v>
      </c>
      <c r="J128">
        <v>9.8238283733539395E-3</v>
      </c>
      <c r="K128">
        <v>9.8238283733539395E-3</v>
      </c>
      <c r="L128">
        <v>0.76736832880542005</v>
      </c>
      <c r="M128" t="s">
        <v>25361</v>
      </c>
      <c r="N128">
        <v>0.52667984189723305</v>
      </c>
      <c r="O128" t="str">
        <f>VLOOKUP(E128,usvi_genera_relabel!A$2:B$12642,2)</f>
        <v>ASV_00028: Gammaproteobacteria; Stenotrophomonas</v>
      </c>
    </row>
    <row r="129" spans="1:15" x14ac:dyDescent="0.2">
      <c r="A129" t="s">
        <v>12</v>
      </c>
      <c r="B129" t="s">
        <v>909</v>
      </c>
      <c r="C129" t="s">
        <v>909</v>
      </c>
      <c r="D129" t="s">
        <v>13</v>
      </c>
      <c r="E129" t="s">
        <v>656</v>
      </c>
      <c r="F129" t="s">
        <v>66</v>
      </c>
      <c r="G129">
        <v>0.686758893280632</v>
      </c>
      <c r="H129" t="s">
        <v>956</v>
      </c>
      <c r="I129" s="1">
        <v>2.95423547890823E-4</v>
      </c>
      <c r="J129" s="1">
        <v>2.95423547890823E-4</v>
      </c>
      <c r="K129" s="1">
        <v>2.95423547890823E-4</v>
      </c>
      <c r="L129">
        <v>0.34615199140007502</v>
      </c>
      <c r="M129" t="s">
        <v>25361</v>
      </c>
      <c r="N129">
        <v>0.686758893280632</v>
      </c>
      <c r="O129" t="str">
        <f>VLOOKUP(E129,usvi_genera_relabel!A$2:B$12642,2)</f>
        <v>ASV_00028: Gammaproteobacteria; Stenotrophomonas</v>
      </c>
    </row>
    <row r="130" spans="1:15" x14ac:dyDescent="0.2">
      <c r="A130" t="s">
        <v>12</v>
      </c>
      <c r="B130" t="s">
        <v>909</v>
      </c>
      <c r="C130" t="s">
        <v>909</v>
      </c>
      <c r="D130" t="s">
        <v>13</v>
      </c>
      <c r="E130" t="s">
        <v>657</v>
      </c>
      <c r="F130" t="s">
        <v>15</v>
      </c>
      <c r="G130">
        <v>-0.57608695652173902</v>
      </c>
      <c r="H130" t="s">
        <v>956</v>
      </c>
      <c r="I130">
        <v>4.0161809714341296E-3</v>
      </c>
      <c r="J130">
        <v>4.0161809714341296E-3</v>
      </c>
      <c r="K130">
        <v>4.0161809714341296E-3</v>
      </c>
      <c r="L130">
        <v>0.76736832880542005</v>
      </c>
      <c r="M130" t="s">
        <v>25361</v>
      </c>
      <c r="N130">
        <v>-0.57608695652173902</v>
      </c>
      <c r="O130" t="str">
        <f>VLOOKUP(E130,usvi_genera_relabel!A$2:B$12642,2)</f>
        <v>ASV_00029: Alphaproteobacteria; SAR116 clade</v>
      </c>
    </row>
    <row r="131" spans="1:15" x14ac:dyDescent="0.2">
      <c r="A131" t="s">
        <v>12</v>
      </c>
      <c r="B131" t="s">
        <v>909</v>
      </c>
      <c r="C131" t="s">
        <v>909</v>
      </c>
      <c r="D131" t="s">
        <v>13</v>
      </c>
      <c r="E131" t="s">
        <v>657</v>
      </c>
      <c r="F131" t="s">
        <v>63</v>
      </c>
      <c r="G131">
        <v>-0.57086391869000497</v>
      </c>
      <c r="H131" t="s">
        <v>956</v>
      </c>
      <c r="I131">
        <v>5.5254109016851004E-3</v>
      </c>
      <c r="J131">
        <v>5.5254109016851004E-3</v>
      </c>
      <c r="K131">
        <v>5.5254109016851004E-3</v>
      </c>
      <c r="L131">
        <v>0.76736832880542005</v>
      </c>
      <c r="M131" t="s">
        <v>25361</v>
      </c>
      <c r="N131">
        <v>-0.57086391869000497</v>
      </c>
      <c r="O131" t="str">
        <f>VLOOKUP(E131,usvi_genera_relabel!A$2:B$12642,2)</f>
        <v>ASV_00029: Alphaproteobacteria; SAR116 clade</v>
      </c>
    </row>
    <row r="132" spans="1:15" x14ac:dyDescent="0.2">
      <c r="A132" t="s">
        <v>12</v>
      </c>
      <c r="B132" t="s">
        <v>909</v>
      </c>
      <c r="C132" t="s">
        <v>909</v>
      </c>
      <c r="D132" t="s">
        <v>13</v>
      </c>
      <c r="E132" t="s">
        <v>657</v>
      </c>
      <c r="F132" t="s">
        <v>37</v>
      </c>
      <c r="G132">
        <v>-0.72826086956521696</v>
      </c>
      <c r="H132" t="s">
        <v>956</v>
      </c>
      <c r="I132" s="1">
        <v>8.1548091202477807E-5</v>
      </c>
      <c r="J132" s="1">
        <v>8.1548091202477807E-5</v>
      </c>
      <c r="K132" s="1">
        <v>8.1548091202477807E-5</v>
      </c>
      <c r="L132">
        <v>0.121710125063512</v>
      </c>
      <c r="M132" t="s">
        <v>25361</v>
      </c>
      <c r="N132">
        <v>-0.72826086956521696</v>
      </c>
      <c r="O132" t="str">
        <f>VLOOKUP(E132,usvi_genera_relabel!A$2:B$12642,2)</f>
        <v>ASV_00029: Alphaproteobacteria; SAR116 clade</v>
      </c>
    </row>
    <row r="133" spans="1:15" x14ac:dyDescent="0.2">
      <c r="A133" t="s">
        <v>12</v>
      </c>
      <c r="B133" t="s">
        <v>909</v>
      </c>
      <c r="C133" t="s">
        <v>909</v>
      </c>
      <c r="D133" t="s">
        <v>13</v>
      </c>
      <c r="E133" t="s">
        <v>657</v>
      </c>
      <c r="F133" t="s">
        <v>39</v>
      </c>
      <c r="G133">
        <v>-0.54446640316205497</v>
      </c>
      <c r="H133" t="s">
        <v>956</v>
      </c>
      <c r="I133">
        <v>7.2287682557243696E-3</v>
      </c>
      <c r="J133">
        <v>7.2287682557243696E-3</v>
      </c>
      <c r="K133">
        <v>7.2287682557243696E-3</v>
      </c>
      <c r="L133">
        <v>0.76736832880542005</v>
      </c>
      <c r="M133" t="s">
        <v>25361</v>
      </c>
      <c r="N133">
        <v>-0.54446640316205497</v>
      </c>
      <c r="O133" t="str">
        <f>VLOOKUP(E133,usvi_genera_relabel!A$2:B$12642,2)</f>
        <v>ASV_00029: Alphaproteobacteria; SAR116 clade</v>
      </c>
    </row>
    <row r="134" spans="1:15" x14ac:dyDescent="0.2">
      <c r="A134" t="s">
        <v>12</v>
      </c>
      <c r="B134" t="s">
        <v>909</v>
      </c>
      <c r="C134" t="s">
        <v>909</v>
      </c>
      <c r="D134" t="s">
        <v>13</v>
      </c>
      <c r="E134" t="s">
        <v>36</v>
      </c>
      <c r="F134" t="s">
        <v>17</v>
      </c>
      <c r="G134">
        <v>0.59387351778656094</v>
      </c>
      <c r="H134" t="s">
        <v>956</v>
      </c>
      <c r="I134">
        <v>2.8107323985247699E-3</v>
      </c>
      <c r="J134">
        <v>2.8107323985247699E-3</v>
      </c>
      <c r="K134">
        <v>2.8107323985247699E-3</v>
      </c>
      <c r="L134">
        <v>0.76736832880542005</v>
      </c>
      <c r="M134" t="s">
        <v>25361</v>
      </c>
      <c r="N134">
        <v>0.59387351778656094</v>
      </c>
      <c r="O134" t="str">
        <f>VLOOKUP(E134,usvi_genera_relabel!A$2:B$12642,2)</f>
        <v>ASV_00030: Cyanobacteria; Synechococcus CC9902</v>
      </c>
    </row>
    <row r="135" spans="1:15" x14ac:dyDescent="0.2">
      <c r="A135" t="s">
        <v>12</v>
      </c>
      <c r="B135" t="s">
        <v>909</v>
      </c>
      <c r="C135" t="s">
        <v>909</v>
      </c>
      <c r="D135" t="s">
        <v>13</v>
      </c>
      <c r="E135" t="s">
        <v>36</v>
      </c>
      <c r="F135" t="s">
        <v>58</v>
      </c>
      <c r="G135">
        <v>-0.52865612648221305</v>
      </c>
      <c r="H135" t="s">
        <v>956</v>
      </c>
      <c r="I135">
        <v>9.5021908225635093E-3</v>
      </c>
      <c r="J135">
        <v>9.5021908225635093E-3</v>
      </c>
      <c r="K135">
        <v>9.5021908225635093E-3</v>
      </c>
      <c r="L135">
        <v>0.76736832880542005</v>
      </c>
      <c r="M135" t="s">
        <v>25361</v>
      </c>
      <c r="N135">
        <v>-0.52865612648221305</v>
      </c>
      <c r="O135" t="str">
        <f>VLOOKUP(E135,usvi_genera_relabel!A$2:B$12642,2)</f>
        <v>ASV_00030: Cyanobacteria; Synechococcus CC9902</v>
      </c>
    </row>
    <row r="136" spans="1:15" x14ac:dyDescent="0.2">
      <c r="A136" t="s">
        <v>12</v>
      </c>
      <c r="B136" t="s">
        <v>909</v>
      </c>
      <c r="C136" t="s">
        <v>909</v>
      </c>
      <c r="D136" t="s">
        <v>13</v>
      </c>
      <c r="E136" t="s">
        <v>36</v>
      </c>
      <c r="F136" t="s">
        <v>122</v>
      </c>
      <c r="G136">
        <v>-0.74110671936758898</v>
      </c>
      <c r="H136" t="s">
        <v>956</v>
      </c>
      <c r="I136" s="1">
        <v>5.2217351521065299E-5</v>
      </c>
      <c r="J136" s="1">
        <v>5.2217351521065299E-5</v>
      </c>
      <c r="K136" s="1">
        <v>5.2217351521065299E-5</v>
      </c>
      <c r="L136">
        <v>8.40240685983972E-2</v>
      </c>
      <c r="M136" t="s">
        <v>25361</v>
      </c>
      <c r="N136">
        <v>-0.74110671936758898</v>
      </c>
      <c r="O136" t="str">
        <f>VLOOKUP(E136,usvi_genera_relabel!A$2:B$12642,2)</f>
        <v>ASV_00030: Cyanobacteria; Synechococcus CC9902</v>
      </c>
    </row>
    <row r="137" spans="1:15" x14ac:dyDescent="0.2">
      <c r="A137" t="s">
        <v>12</v>
      </c>
      <c r="B137" t="s">
        <v>909</v>
      </c>
      <c r="C137" t="s">
        <v>909</v>
      </c>
      <c r="D137" t="s">
        <v>13</v>
      </c>
      <c r="E137" t="s">
        <v>36</v>
      </c>
      <c r="F137" t="s">
        <v>115</v>
      </c>
      <c r="G137">
        <v>-0.61785714285714199</v>
      </c>
      <c r="H137" t="s">
        <v>956</v>
      </c>
      <c r="I137">
        <v>1.4103928406489399E-2</v>
      </c>
      <c r="J137">
        <v>1.4103928406489399E-2</v>
      </c>
      <c r="K137">
        <v>1.4103928406489399E-2</v>
      </c>
      <c r="L137">
        <v>0.76736832880542005</v>
      </c>
      <c r="M137" t="s">
        <v>25361</v>
      </c>
      <c r="N137">
        <v>-0.61785714285714199</v>
      </c>
      <c r="O137" t="str">
        <f>VLOOKUP(E137,usvi_genera_relabel!A$2:B$12642,2)</f>
        <v>ASV_00030: Cyanobacteria; Synechococcus CC9902</v>
      </c>
    </row>
    <row r="138" spans="1:15" x14ac:dyDescent="0.2">
      <c r="A138" t="s">
        <v>12</v>
      </c>
      <c r="B138" t="s">
        <v>909</v>
      </c>
      <c r="C138" t="s">
        <v>909</v>
      </c>
      <c r="D138" t="s">
        <v>13</v>
      </c>
      <c r="E138" t="s">
        <v>36</v>
      </c>
      <c r="F138" t="s">
        <v>48</v>
      </c>
      <c r="G138">
        <v>-0.59782608695652095</v>
      </c>
      <c r="H138" t="s">
        <v>956</v>
      </c>
      <c r="I138">
        <v>2.58921325753544E-3</v>
      </c>
      <c r="J138">
        <v>2.58921325753544E-3</v>
      </c>
      <c r="K138">
        <v>2.58921325753544E-3</v>
      </c>
      <c r="L138">
        <v>0.76736832880542005</v>
      </c>
      <c r="M138" t="s">
        <v>25361</v>
      </c>
      <c r="N138">
        <v>-0.59782608695652095</v>
      </c>
      <c r="O138" t="str">
        <f>VLOOKUP(E138,usvi_genera_relabel!A$2:B$12642,2)</f>
        <v>ASV_00030: Cyanobacteria; Synechococcus CC9902</v>
      </c>
    </row>
    <row r="139" spans="1:15" x14ac:dyDescent="0.2">
      <c r="A139" t="s">
        <v>12</v>
      </c>
      <c r="B139" t="s">
        <v>909</v>
      </c>
      <c r="C139" t="s">
        <v>909</v>
      </c>
      <c r="D139" t="s">
        <v>13</v>
      </c>
      <c r="E139" t="s">
        <v>38</v>
      </c>
      <c r="F139" t="s">
        <v>31</v>
      </c>
      <c r="G139">
        <v>-0.52865612648221305</v>
      </c>
      <c r="H139" t="s">
        <v>956</v>
      </c>
      <c r="I139">
        <v>9.5021908225635093E-3</v>
      </c>
      <c r="J139">
        <v>9.5021908225635093E-3</v>
      </c>
      <c r="K139">
        <v>9.5021908225635093E-3</v>
      </c>
      <c r="L139">
        <v>0.76736832880542005</v>
      </c>
      <c r="M139" t="s">
        <v>25361</v>
      </c>
      <c r="N139">
        <v>-0.52865612648221305</v>
      </c>
      <c r="O139" t="str">
        <f>VLOOKUP(E139,usvi_genera_relabel!A$2:B$12642,2)</f>
        <v>ASV_00031: Bacteria; Marinimicrobia (SAR406 clade)</v>
      </c>
    </row>
    <row r="140" spans="1:15" x14ac:dyDescent="0.2">
      <c r="A140" t="s">
        <v>12</v>
      </c>
      <c r="B140" t="s">
        <v>909</v>
      </c>
      <c r="C140" t="s">
        <v>909</v>
      </c>
      <c r="D140" t="s">
        <v>13</v>
      </c>
      <c r="E140" t="s">
        <v>38</v>
      </c>
      <c r="F140" t="s">
        <v>15</v>
      </c>
      <c r="G140">
        <v>-0.68379446640316199</v>
      </c>
      <c r="H140" t="s">
        <v>956</v>
      </c>
      <c r="I140" s="1">
        <v>3.2134167123842601E-4</v>
      </c>
      <c r="J140" s="1">
        <v>3.2134167123842601E-4</v>
      </c>
      <c r="K140" s="1">
        <v>3.2134167123842601E-4</v>
      </c>
      <c r="L140">
        <v>0.36753332539224898</v>
      </c>
      <c r="M140" t="s">
        <v>25361</v>
      </c>
      <c r="N140">
        <v>-0.68379446640316199</v>
      </c>
      <c r="O140" t="str">
        <f>VLOOKUP(E140,usvi_genera_relabel!A$2:B$12642,2)</f>
        <v>ASV_00031: Bacteria; Marinimicrobia (SAR406 clade)</v>
      </c>
    </row>
    <row r="141" spans="1:15" x14ac:dyDescent="0.2">
      <c r="A141" t="s">
        <v>12</v>
      </c>
      <c r="B141" t="s">
        <v>909</v>
      </c>
      <c r="C141" t="s">
        <v>909</v>
      </c>
      <c r="D141" t="s">
        <v>13</v>
      </c>
      <c r="E141" t="s">
        <v>38</v>
      </c>
      <c r="F141" t="s">
        <v>44</v>
      </c>
      <c r="G141">
        <v>-0.63142292490118501</v>
      </c>
      <c r="H141" t="s">
        <v>956</v>
      </c>
      <c r="I141">
        <v>1.2323442658189201E-3</v>
      </c>
      <c r="J141">
        <v>1.2323442658189201E-3</v>
      </c>
      <c r="K141">
        <v>1.2323442658189201E-3</v>
      </c>
      <c r="L141">
        <v>0.76736832880542005</v>
      </c>
      <c r="M141" t="s">
        <v>25361</v>
      </c>
      <c r="N141">
        <v>-0.63142292490118501</v>
      </c>
      <c r="O141" t="str">
        <f>VLOOKUP(E141,usvi_genera_relabel!A$2:B$12642,2)</f>
        <v>ASV_00031: Bacteria; Marinimicrobia (SAR406 clade)</v>
      </c>
    </row>
    <row r="142" spans="1:15" x14ac:dyDescent="0.2">
      <c r="A142" t="s">
        <v>12</v>
      </c>
      <c r="B142" t="s">
        <v>909</v>
      </c>
      <c r="C142" t="s">
        <v>909</v>
      </c>
      <c r="D142" t="s">
        <v>13</v>
      </c>
      <c r="E142" t="s">
        <v>38</v>
      </c>
      <c r="F142" t="s">
        <v>52</v>
      </c>
      <c r="G142">
        <v>-0.60375494071146196</v>
      </c>
      <c r="H142" t="s">
        <v>956</v>
      </c>
      <c r="I142">
        <v>2.28470382967141E-3</v>
      </c>
      <c r="J142">
        <v>2.28470382967141E-3</v>
      </c>
      <c r="K142">
        <v>2.28470382967141E-3</v>
      </c>
      <c r="L142">
        <v>0.76736832880542005</v>
      </c>
      <c r="M142" t="s">
        <v>25361</v>
      </c>
      <c r="N142">
        <v>-0.60375494071146196</v>
      </c>
      <c r="O142" t="str">
        <f>VLOOKUP(E142,usvi_genera_relabel!A$2:B$12642,2)</f>
        <v>ASV_00031: Bacteria; Marinimicrobia (SAR406 clade)</v>
      </c>
    </row>
    <row r="143" spans="1:15" x14ac:dyDescent="0.2">
      <c r="A143" t="s">
        <v>12</v>
      </c>
      <c r="B143" t="s">
        <v>909</v>
      </c>
      <c r="C143" t="s">
        <v>909</v>
      </c>
      <c r="D143" t="s">
        <v>13</v>
      </c>
      <c r="E143" t="s">
        <v>38</v>
      </c>
      <c r="F143" t="s">
        <v>101</v>
      </c>
      <c r="G143">
        <v>-0.66106719367588895</v>
      </c>
      <c r="H143" t="s">
        <v>956</v>
      </c>
      <c r="I143" s="1">
        <v>5.9412818253780798E-4</v>
      </c>
      <c r="J143" s="1">
        <v>5.9412818253780798E-4</v>
      </c>
      <c r="K143" s="1">
        <v>5.9412818253780798E-4</v>
      </c>
      <c r="L143">
        <v>0.594403701321358</v>
      </c>
      <c r="M143" t="s">
        <v>25361</v>
      </c>
      <c r="N143">
        <v>-0.66106719367588895</v>
      </c>
      <c r="O143" t="str">
        <f>VLOOKUP(E143,usvi_genera_relabel!A$2:B$12642,2)</f>
        <v>ASV_00031: Bacteria; Marinimicrobia (SAR406 clade)</v>
      </c>
    </row>
    <row r="144" spans="1:15" x14ac:dyDescent="0.2">
      <c r="A144" t="s">
        <v>12</v>
      </c>
      <c r="B144" t="s">
        <v>909</v>
      </c>
      <c r="C144" t="s">
        <v>909</v>
      </c>
      <c r="D144" t="s">
        <v>13</v>
      </c>
      <c r="E144" t="s">
        <v>38</v>
      </c>
      <c r="F144" t="s">
        <v>63</v>
      </c>
      <c r="G144">
        <v>-0.57763975155279501</v>
      </c>
      <c r="H144" t="s">
        <v>956</v>
      </c>
      <c r="I144">
        <v>4.8735010211569301E-3</v>
      </c>
      <c r="J144">
        <v>4.8735010211569301E-3</v>
      </c>
      <c r="K144">
        <v>4.8735010211569301E-3</v>
      </c>
      <c r="L144">
        <v>0.76736832880542005</v>
      </c>
      <c r="M144" t="s">
        <v>25361</v>
      </c>
      <c r="N144">
        <v>-0.57763975155279501</v>
      </c>
      <c r="O144" t="str">
        <f>VLOOKUP(E144,usvi_genera_relabel!A$2:B$12642,2)</f>
        <v>ASV_00031: Bacteria; Marinimicrobia (SAR406 clade)</v>
      </c>
    </row>
    <row r="145" spans="1:15" x14ac:dyDescent="0.2">
      <c r="A145" t="s">
        <v>12</v>
      </c>
      <c r="B145" t="s">
        <v>909</v>
      </c>
      <c r="C145" t="s">
        <v>909</v>
      </c>
      <c r="D145" t="s">
        <v>13</v>
      </c>
      <c r="E145" t="s">
        <v>38</v>
      </c>
      <c r="F145" t="s">
        <v>19</v>
      </c>
      <c r="G145">
        <v>-0.56818181818181801</v>
      </c>
      <c r="H145" t="s">
        <v>956</v>
      </c>
      <c r="I145">
        <v>4.67701923762743E-3</v>
      </c>
      <c r="J145">
        <v>4.67701923762743E-3</v>
      </c>
      <c r="K145">
        <v>4.67701923762743E-3</v>
      </c>
      <c r="L145">
        <v>0.76736832880542005</v>
      </c>
      <c r="M145" t="s">
        <v>25361</v>
      </c>
      <c r="N145">
        <v>-0.56818181818181801</v>
      </c>
      <c r="O145" t="str">
        <f>VLOOKUP(E145,usvi_genera_relabel!A$2:B$12642,2)</f>
        <v>ASV_00031: Bacteria; Marinimicrobia (SAR406 clade)</v>
      </c>
    </row>
    <row r="146" spans="1:15" x14ac:dyDescent="0.2">
      <c r="A146" t="s">
        <v>12</v>
      </c>
      <c r="B146" t="s">
        <v>909</v>
      </c>
      <c r="C146" t="s">
        <v>909</v>
      </c>
      <c r="D146" t="s">
        <v>13</v>
      </c>
      <c r="E146" t="s">
        <v>38</v>
      </c>
      <c r="F146" t="s">
        <v>37</v>
      </c>
      <c r="G146">
        <v>-0.71343873517786505</v>
      </c>
      <c r="H146" t="s">
        <v>956</v>
      </c>
      <c r="I146" s="1">
        <v>1.32427091341586E-4</v>
      </c>
      <c r="J146" s="1">
        <v>1.32427091341586E-4</v>
      </c>
      <c r="K146" s="1">
        <v>1.32427091341586E-4</v>
      </c>
      <c r="L146">
        <v>0.18519898210966201</v>
      </c>
      <c r="M146" t="s">
        <v>25361</v>
      </c>
      <c r="N146">
        <v>-0.71343873517786505</v>
      </c>
      <c r="O146" t="str">
        <f>VLOOKUP(E146,usvi_genera_relabel!A$2:B$12642,2)</f>
        <v>ASV_00031: Bacteria; Marinimicrobia (SAR406 clade)</v>
      </c>
    </row>
    <row r="147" spans="1:15" x14ac:dyDescent="0.2">
      <c r="A147" t="s">
        <v>12</v>
      </c>
      <c r="B147" t="s">
        <v>909</v>
      </c>
      <c r="C147" t="s">
        <v>909</v>
      </c>
      <c r="D147" t="s">
        <v>13</v>
      </c>
      <c r="E147" t="s">
        <v>38</v>
      </c>
      <c r="F147" t="s">
        <v>39</v>
      </c>
      <c r="G147">
        <v>-0.60375494071146196</v>
      </c>
      <c r="H147" t="s">
        <v>956</v>
      </c>
      <c r="I147">
        <v>2.28470382967141E-3</v>
      </c>
      <c r="J147">
        <v>2.28470382967141E-3</v>
      </c>
      <c r="K147">
        <v>2.28470382967141E-3</v>
      </c>
      <c r="L147">
        <v>0.76736832880542005</v>
      </c>
      <c r="M147" t="s">
        <v>25361</v>
      </c>
      <c r="N147">
        <v>-0.60375494071146196</v>
      </c>
      <c r="O147" t="str">
        <f>VLOOKUP(E147,usvi_genera_relabel!A$2:B$12642,2)</f>
        <v>ASV_00031: Bacteria; Marinimicrobia (SAR406 clade)</v>
      </c>
    </row>
    <row r="148" spans="1:15" x14ac:dyDescent="0.2">
      <c r="A148" t="s">
        <v>12</v>
      </c>
      <c r="B148" t="s">
        <v>909</v>
      </c>
      <c r="C148" t="s">
        <v>909</v>
      </c>
      <c r="D148" t="s">
        <v>13</v>
      </c>
      <c r="E148" t="s">
        <v>38</v>
      </c>
      <c r="F148" t="s">
        <v>66</v>
      </c>
      <c r="G148">
        <v>-0.52667984189723305</v>
      </c>
      <c r="H148" t="s">
        <v>956</v>
      </c>
      <c r="I148">
        <v>9.8238283733539395E-3</v>
      </c>
      <c r="J148">
        <v>9.8238283733539395E-3</v>
      </c>
      <c r="K148">
        <v>9.8238283733539395E-3</v>
      </c>
      <c r="L148">
        <v>0.76736832880542005</v>
      </c>
      <c r="M148" t="s">
        <v>25361</v>
      </c>
      <c r="N148">
        <v>-0.52667984189723305</v>
      </c>
      <c r="O148" t="str">
        <f>VLOOKUP(E148,usvi_genera_relabel!A$2:B$12642,2)</f>
        <v>ASV_00031: Bacteria; Marinimicrobia (SAR406 clade)</v>
      </c>
    </row>
    <row r="149" spans="1:15" x14ac:dyDescent="0.2">
      <c r="A149" t="s">
        <v>12</v>
      </c>
      <c r="B149" t="s">
        <v>909</v>
      </c>
      <c r="C149" t="s">
        <v>909</v>
      </c>
      <c r="D149" t="s">
        <v>13</v>
      </c>
      <c r="E149" t="s">
        <v>40</v>
      </c>
      <c r="F149" t="s">
        <v>15</v>
      </c>
      <c r="G149">
        <v>0.61956521739130399</v>
      </c>
      <c r="H149" t="s">
        <v>956</v>
      </c>
      <c r="I149">
        <v>1.6168374564801101E-3</v>
      </c>
      <c r="J149">
        <v>1.6168374564801101E-3</v>
      </c>
      <c r="K149">
        <v>1.6168374564801101E-3</v>
      </c>
      <c r="L149">
        <v>0.76736832880542005</v>
      </c>
      <c r="M149" t="s">
        <v>25361</v>
      </c>
      <c r="N149">
        <v>0.61956521739130399</v>
      </c>
      <c r="O149" t="str">
        <f>VLOOKUP(E149,usvi_genera_relabel!A$2:B$12642,2)</f>
        <v>ASV_00032: Bacteroidia; NS5 marine group</v>
      </c>
    </row>
    <row r="150" spans="1:15" x14ac:dyDescent="0.2">
      <c r="A150" t="s">
        <v>12</v>
      </c>
      <c r="B150" t="s">
        <v>909</v>
      </c>
      <c r="C150" t="s">
        <v>909</v>
      </c>
      <c r="D150" t="s">
        <v>13</v>
      </c>
      <c r="E150" t="s">
        <v>40</v>
      </c>
      <c r="F150" t="s">
        <v>44</v>
      </c>
      <c r="G150">
        <v>0.50988142292490102</v>
      </c>
      <c r="H150" t="s">
        <v>956</v>
      </c>
      <c r="I150">
        <v>1.2937217385827701E-2</v>
      </c>
      <c r="J150">
        <v>1.2937217385827701E-2</v>
      </c>
      <c r="K150">
        <v>1.2937217385827701E-2</v>
      </c>
      <c r="L150">
        <v>0.76736832880542005</v>
      </c>
      <c r="M150" t="s">
        <v>25361</v>
      </c>
      <c r="N150">
        <v>0.50988142292490102</v>
      </c>
      <c r="O150" t="str">
        <f>VLOOKUP(E150,usvi_genera_relabel!A$2:B$12642,2)</f>
        <v>ASV_00032: Bacteroidia; NS5 marine group</v>
      </c>
    </row>
    <row r="151" spans="1:15" x14ac:dyDescent="0.2">
      <c r="A151" t="s">
        <v>12</v>
      </c>
      <c r="B151" t="s">
        <v>909</v>
      </c>
      <c r="C151" t="s">
        <v>909</v>
      </c>
      <c r="D151" t="s">
        <v>13</v>
      </c>
      <c r="E151" t="s">
        <v>40</v>
      </c>
      <c r="F151" t="s">
        <v>37</v>
      </c>
      <c r="G151">
        <v>0.59387351778656094</v>
      </c>
      <c r="H151" t="s">
        <v>956</v>
      </c>
      <c r="I151">
        <v>2.8107323985247699E-3</v>
      </c>
      <c r="J151">
        <v>2.8107323985247699E-3</v>
      </c>
      <c r="K151">
        <v>2.8107323985247699E-3</v>
      </c>
      <c r="L151">
        <v>0.76736832880542005</v>
      </c>
      <c r="M151" t="s">
        <v>25361</v>
      </c>
      <c r="N151">
        <v>0.59387351778656094</v>
      </c>
      <c r="O151" t="str">
        <f>VLOOKUP(E151,usvi_genera_relabel!A$2:B$12642,2)</f>
        <v>ASV_00032: Bacteroidia; NS5 marine group</v>
      </c>
    </row>
    <row r="152" spans="1:15" x14ac:dyDescent="0.2">
      <c r="A152" t="s">
        <v>12</v>
      </c>
      <c r="B152" t="s">
        <v>909</v>
      </c>
      <c r="C152" t="s">
        <v>909</v>
      </c>
      <c r="D152" t="s">
        <v>13</v>
      </c>
      <c r="E152" t="s">
        <v>40</v>
      </c>
      <c r="F152" t="s">
        <v>45</v>
      </c>
      <c r="G152">
        <v>0.57509881422924902</v>
      </c>
      <c r="H152" t="s">
        <v>956</v>
      </c>
      <c r="I152">
        <v>4.0942282983260896E-3</v>
      </c>
      <c r="J152">
        <v>4.0942282983260896E-3</v>
      </c>
      <c r="K152">
        <v>4.0942282983260896E-3</v>
      </c>
      <c r="L152">
        <v>0.76736832880542005</v>
      </c>
      <c r="M152" t="s">
        <v>25361</v>
      </c>
      <c r="N152">
        <v>0.57509881422924902</v>
      </c>
      <c r="O152" t="str">
        <f>VLOOKUP(E152,usvi_genera_relabel!A$2:B$12642,2)</f>
        <v>ASV_00032: Bacteroidia; NS5 marine group</v>
      </c>
    </row>
    <row r="153" spans="1:15" x14ac:dyDescent="0.2">
      <c r="A153" t="s">
        <v>12</v>
      </c>
      <c r="B153" t="s">
        <v>909</v>
      </c>
      <c r="C153" t="s">
        <v>909</v>
      </c>
      <c r="D153" t="s">
        <v>13</v>
      </c>
      <c r="E153" t="s">
        <v>788</v>
      </c>
      <c r="F153" t="s">
        <v>122</v>
      </c>
      <c r="G153">
        <v>-0.61067193675889297</v>
      </c>
      <c r="H153" t="s">
        <v>956</v>
      </c>
      <c r="I153">
        <v>1.9683170776877801E-3</v>
      </c>
      <c r="J153">
        <v>1.9683170776877801E-3</v>
      </c>
      <c r="K153">
        <v>1.9683170776877801E-3</v>
      </c>
      <c r="L153">
        <v>0.76736832880542005</v>
      </c>
      <c r="M153" t="s">
        <v>25361</v>
      </c>
      <c r="N153">
        <v>-0.61067193675889297</v>
      </c>
      <c r="O153" t="str">
        <f>VLOOKUP(E153,usvi_genera_relabel!A$2:B$12642,2)</f>
        <v>ASV_00034: Cyanobacteria; Synechococcus CC9902</v>
      </c>
    </row>
    <row r="154" spans="1:15" x14ac:dyDescent="0.2">
      <c r="A154" t="s">
        <v>12</v>
      </c>
      <c r="B154" t="s">
        <v>909</v>
      </c>
      <c r="C154" t="s">
        <v>909</v>
      </c>
      <c r="D154" t="s">
        <v>13</v>
      </c>
      <c r="E154" t="s">
        <v>788</v>
      </c>
      <c r="F154" t="s">
        <v>1291</v>
      </c>
      <c r="G154">
        <v>-0.86666666666666603</v>
      </c>
      <c r="H154" t="s">
        <v>956</v>
      </c>
      <c r="I154">
        <v>2.4953982859902001E-3</v>
      </c>
      <c r="J154">
        <v>2.4953982859902001E-3</v>
      </c>
      <c r="K154">
        <v>2.4953982859902001E-3</v>
      </c>
      <c r="L154">
        <v>0.76736832880542005</v>
      </c>
      <c r="M154" t="s">
        <v>25361</v>
      </c>
      <c r="N154">
        <v>-0.86666666666666603</v>
      </c>
      <c r="O154" t="str">
        <f>VLOOKUP(E154,usvi_genera_relabel!A$2:B$12642,2)</f>
        <v>ASV_00034: Cyanobacteria; Synechococcus CC9902</v>
      </c>
    </row>
    <row r="155" spans="1:15" x14ac:dyDescent="0.2">
      <c r="A155" t="s">
        <v>12</v>
      </c>
      <c r="B155" t="s">
        <v>909</v>
      </c>
      <c r="C155" t="s">
        <v>909</v>
      </c>
      <c r="D155" t="s">
        <v>13</v>
      </c>
      <c r="E155" t="s">
        <v>41</v>
      </c>
      <c r="F155" t="s">
        <v>31</v>
      </c>
      <c r="G155">
        <v>-0.63410351772910301</v>
      </c>
      <c r="H155" t="s">
        <v>956</v>
      </c>
      <c r="I155">
        <v>1.1571968448639001E-3</v>
      </c>
      <c r="J155">
        <v>1.1571968448639001E-3</v>
      </c>
      <c r="K155">
        <v>1.1571968448639001E-3</v>
      </c>
      <c r="L155">
        <v>0.76736832880542005</v>
      </c>
      <c r="M155" t="s">
        <v>25361</v>
      </c>
      <c r="N155">
        <v>-0.63410351772910301</v>
      </c>
      <c r="O155" t="str">
        <f>VLOOKUP(E155,usvi_genera_relabel!A$2:B$12642,2)</f>
        <v>ASV_00035: Alphaproteobacteria; SAR11 Clade Ib</v>
      </c>
    </row>
    <row r="156" spans="1:15" x14ac:dyDescent="0.2">
      <c r="A156" t="s">
        <v>12</v>
      </c>
      <c r="B156" t="s">
        <v>909</v>
      </c>
      <c r="C156" t="s">
        <v>909</v>
      </c>
      <c r="D156" t="s">
        <v>13</v>
      </c>
      <c r="E156" t="s">
        <v>41</v>
      </c>
      <c r="F156" t="s">
        <v>15</v>
      </c>
      <c r="G156">
        <v>-0.59440760645663004</v>
      </c>
      <c r="H156" t="s">
        <v>956</v>
      </c>
      <c r="I156">
        <v>2.77989572006601E-3</v>
      </c>
      <c r="J156">
        <v>2.77989572006601E-3</v>
      </c>
      <c r="K156">
        <v>2.77989572006601E-3</v>
      </c>
      <c r="L156">
        <v>0.76736832880542005</v>
      </c>
      <c r="M156" t="s">
        <v>25361</v>
      </c>
      <c r="N156">
        <v>-0.59440760645663004</v>
      </c>
      <c r="O156" t="str">
        <f>VLOOKUP(E156,usvi_genera_relabel!A$2:B$12642,2)</f>
        <v>ASV_00035: Alphaproteobacteria; SAR11 Clade Ib</v>
      </c>
    </row>
    <row r="157" spans="1:15" x14ac:dyDescent="0.2">
      <c r="A157" t="s">
        <v>12</v>
      </c>
      <c r="B157" t="s">
        <v>909</v>
      </c>
      <c r="C157" t="s">
        <v>909</v>
      </c>
      <c r="D157" t="s">
        <v>13</v>
      </c>
      <c r="E157" t="s">
        <v>41</v>
      </c>
      <c r="F157" t="s">
        <v>101</v>
      </c>
      <c r="G157">
        <v>-0.58461251146731896</v>
      </c>
      <c r="H157" t="s">
        <v>956</v>
      </c>
      <c r="I157">
        <v>3.3931947412250401E-3</v>
      </c>
      <c r="J157">
        <v>3.3931947412250401E-3</v>
      </c>
      <c r="K157">
        <v>3.3931947412250401E-3</v>
      </c>
      <c r="L157">
        <v>0.76736832880542005</v>
      </c>
      <c r="M157" t="s">
        <v>25361</v>
      </c>
      <c r="N157">
        <v>-0.58461251146731896</v>
      </c>
      <c r="O157" t="str">
        <f>VLOOKUP(E157,usvi_genera_relabel!A$2:B$12642,2)</f>
        <v>ASV_00035: Alphaproteobacteria; SAR11 Clade Ib</v>
      </c>
    </row>
    <row r="158" spans="1:15" x14ac:dyDescent="0.2">
      <c r="A158" t="s">
        <v>12</v>
      </c>
      <c r="B158" t="s">
        <v>909</v>
      </c>
      <c r="C158" t="s">
        <v>909</v>
      </c>
      <c r="D158" t="s">
        <v>13</v>
      </c>
      <c r="E158" t="s">
        <v>41</v>
      </c>
      <c r="F158" t="s">
        <v>37</v>
      </c>
      <c r="G158">
        <v>-0.59956291960889996</v>
      </c>
      <c r="H158" t="s">
        <v>956</v>
      </c>
      <c r="I158">
        <v>2.4966499630631098E-3</v>
      </c>
      <c r="J158">
        <v>2.4966499630631098E-3</v>
      </c>
      <c r="K158">
        <v>2.4966499630631098E-3</v>
      </c>
      <c r="L158">
        <v>0.76736832880542005</v>
      </c>
      <c r="M158" t="s">
        <v>25361</v>
      </c>
      <c r="N158">
        <v>-0.59956291960889996</v>
      </c>
      <c r="O158" t="str">
        <f>VLOOKUP(E158,usvi_genera_relabel!A$2:B$12642,2)</f>
        <v>ASV_00035: Alphaproteobacteria; SAR11 Clade Ib</v>
      </c>
    </row>
    <row r="159" spans="1:15" x14ac:dyDescent="0.2">
      <c r="A159" t="s">
        <v>12</v>
      </c>
      <c r="B159" t="s">
        <v>909</v>
      </c>
      <c r="C159" t="s">
        <v>909</v>
      </c>
      <c r="D159" t="s">
        <v>13</v>
      </c>
      <c r="E159" t="s">
        <v>41</v>
      </c>
      <c r="F159" t="s">
        <v>45</v>
      </c>
      <c r="G159">
        <v>-0.58615910541299998</v>
      </c>
      <c r="H159" t="s">
        <v>956</v>
      </c>
      <c r="I159">
        <v>3.2894014322113101E-3</v>
      </c>
      <c r="J159">
        <v>3.2894014322113101E-3</v>
      </c>
      <c r="K159">
        <v>3.2894014322113101E-3</v>
      </c>
      <c r="L159">
        <v>0.76736832880542005</v>
      </c>
      <c r="M159" t="s">
        <v>25361</v>
      </c>
      <c r="N159">
        <v>-0.58615910541299998</v>
      </c>
      <c r="O159" t="str">
        <f>VLOOKUP(E159,usvi_genera_relabel!A$2:B$12642,2)</f>
        <v>ASV_00035: Alphaproteobacteria; SAR11 Clade Ib</v>
      </c>
    </row>
    <row r="160" spans="1:15" x14ac:dyDescent="0.2">
      <c r="A160" t="s">
        <v>12</v>
      </c>
      <c r="B160" t="s">
        <v>909</v>
      </c>
      <c r="C160" t="s">
        <v>909</v>
      </c>
      <c r="D160" t="s">
        <v>13</v>
      </c>
      <c r="E160" t="s">
        <v>42</v>
      </c>
      <c r="F160" t="s">
        <v>101</v>
      </c>
      <c r="G160">
        <v>-0.52324456852207102</v>
      </c>
      <c r="H160" t="s">
        <v>956</v>
      </c>
      <c r="I160">
        <v>1.0404261553894199E-2</v>
      </c>
      <c r="J160">
        <v>1.0404261553894199E-2</v>
      </c>
      <c r="K160">
        <v>1.0404261553894199E-2</v>
      </c>
      <c r="L160">
        <v>0.76736832880542005</v>
      </c>
      <c r="M160" t="s">
        <v>25361</v>
      </c>
      <c r="N160">
        <v>-0.52324456852207102</v>
      </c>
      <c r="O160" t="str">
        <f>VLOOKUP(E160,usvi_genera_relabel!A$2:B$12642,2)</f>
        <v>ASV_00037: Alphaproteobacteria; SAR11 Clade II</v>
      </c>
    </row>
    <row r="161" spans="1:15" x14ac:dyDescent="0.2">
      <c r="A161" t="s">
        <v>12</v>
      </c>
      <c r="B161" t="s">
        <v>909</v>
      </c>
      <c r="C161" t="s">
        <v>909</v>
      </c>
      <c r="D161" t="s">
        <v>13</v>
      </c>
      <c r="E161" t="s">
        <v>42</v>
      </c>
      <c r="F161" t="s">
        <v>74</v>
      </c>
      <c r="G161">
        <v>0.72537009966011801</v>
      </c>
      <c r="H161" t="s">
        <v>956</v>
      </c>
      <c r="I161">
        <v>7.5883266368913698E-3</v>
      </c>
      <c r="J161">
        <v>7.5883266368913698E-3</v>
      </c>
      <c r="K161">
        <v>7.5883266368913698E-3</v>
      </c>
      <c r="L161">
        <v>0.76736832880542005</v>
      </c>
      <c r="M161" t="s">
        <v>25361</v>
      </c>
      <c r="N161">
        <v>0.72537009966011801</v>
      </c>
      <c r="O161" t="str">
        <f>VLOOKUP(E161,usvi_genera_relabel!A$2:B$12642,2)</f>
        <v>ASV_00037: Alphaproteobacteria; SAR11 Clade II</v>
      </c>
    </row>
    <row r="162" spans="1:15" x14ac:dyDescent="0.2">
      <c r="A162" t="s">
        <v>12</v>
      </c>
      <c r="B162" t="s">
        <v>909</v>
      </c>
      <c r="C162" t="s">
        <v>909</v>
      </c>
      <c r="D162" t="s">
        <v>13</v>
      </c>
      <c r="E162" t="s">
        <v>918</v>
      </c>
      <c r="F162" t="s">
        <v>37</v>
      </c>
      <c r="G162">
        <v>0.56719367588932801</v>
      </c>
      <c r="H162" t="s">
        <v>956</v>
      </c>
      <c r="I162">
        <v>4.76568317530818E-3</v>
      </c>
      <c r="J162">
        <v>4.76568317530818E-3</v>
      </c>
      <c r="K162">
        <v>4.76568317530818E-3</v>
      </c>
      <c r="L162">
        <v>0.76736832880542005</v>
      </c>
      <c r="M162" t="s">
        <v>25361</v>
      </c>
      <c r="N162">
        <v>0.56719367588932801</v>
      </c>
      <c r="O162" t="str">
        <f>VLOOKUP(E162,usvi_genera_relabel!A$2:B$12642,2)</f>
        <v>ASV_00038: Bacteroidia; Formosa</v>
      </c>
    </row>
    <row r="163" spans="1:15" x14ac:dyDescent="0.2">
      <c r="A163" t="s">
        <v>12</v>
      </c>
      <c r="B163" t="s">
        <v>909</v>
      </c>
      <c r="C163" t="s">
        <v>909</v>
      </c>
      <c r="D163" t="s">
        <v>13</v>
      </c>
      <c r="E163" t="s">
        <v>659</v>
      </c>
      <c r="F163" t="s">
        <v>15</v>
      </c>
      <c r="G163">
        <v>-0.56719367588932801</v>
      </c>
      <c r="H163" t="s">
        <v>956</v>
      </c>
      <c r="I163">
        <v>4.7656831753081601E-3</v>
      </c>
      <c r="J163">
        <v>4.7656831753081601E-3</v>
      </c>
      <c r="K163">
        <v>4.7656831753081601E-3</v>
      </c>
      <c r="L163">
        <v>0.76736832880542005</v>
      </c>
      <c r="M163" t="s">
        <v>25361</v>
      </c>
      <c r="N163">
        <v>-0.56719367588932801</v>
      </c>
      <c r="O163" t="str">
        <f>VLOOKUP(E163,usvi_genera_relabel!A$2:B$12642,2)</f>
        <v>ASV_00039: Alphaproteobacteria; Rhodobacteraceae</v>
      </c>
    </row>
    <row r="164" spans="1:15" x14ac:dyDescent="0.2">
      <c r="A164" t="s">
        <v>12</v>
      </c>
      <c r="B164" t="s">
        <v>909</v>
      </c>
      <c r="C164" t="s">
        <v>909</v>
      </c>
      <c r="D164" t="s">
        <v>13</v>
      </c>
      <c r="E164" t="s">
        <v>659</v>
      </c>
      <c r="F164" t="s">
        <v>37</v>
      </c>
      <c r="G164">
        <v>-0.64525691699604704</v>
      </c>
      <c r="H164" t="s">
        <v>956</v>
      </c>
      <c r="I164" s="1">
        <v>8.8504134460659005E-4</v>
      </c>
      <c r="J164" s="1">
        <v>8.8504134460659005E-4</v>
      </c>
      <c r="K164" s="1">
        <v>8.8504134460659005E-4</v>
      </c>
      <c r="L164">
        <v>0.76736832880542005</v>
      </c>
      <c r="M164" t="s">
        <v>25361</v>
      </c>
      <c r="N164">
        <v>-0.64525691699604704</v>
      </c>
      <c r="O164" t="str">
        <f>VLOOKUP(E164,usvi_genera_relabel!A$2:B$12642,2)</f>
        <v>ASV_00039: Alphaproteobacteria; Rhodobacteraceae</v>
      </c>
    </row>
    <row r="165" spans="1:15" x14ac:dyDescent="0.2">
      <c r="A165" t="s">
        <v>12</v>
      </c>
      <c r="B165" t="s">
        <v>909</v>
      </c>
      <c r="C165" t="s">
        <v>909</v>
      </c>
      <c r="D165" t="s">
        <v>13</v>
      </c>
      <c r="E165" t="s">
        <v>292</v>
      </c>
      <c r="F165" t="s">
        <v>17</v>
      </c>
      <c r="G165">
        <v>-0.54644268774703497</v>
      </c>
      <c r="H165" t="s">
        <v>956</v>
      </c>
      <c r="I165">
        <v>6.9794456849968101E-3</v>
      </c>
      <c r="J165">
        <v>6.9794456849968101E-3</v>
      </c>
      <c r="K165">
        <v>6.9794456849968101E-3</v>
      </c>
      <c r="L165">
        <v>0.76736832880542005</v>
      </c>
      <c r="M165" t="s">
        <v>25361</v>
      </c>
      <c r="N165">
        <v>-0.54644268774703497</v>
      </c>
      <c r="O165" t="str">
        <f>VLOOKUP(E165,usvi_genera_relabel!A$2:B$12642,2)</f>
        <v>ASV_00041: Gammaproteobacteria; OM60(NOR5) clade</v>
      </c>
    </row>
    <row r="166" spans="1:15" x14ac:dyDescent="0.2">
      <c r="A166" t="s">
        <v>12</v>
      </c>
      <c r="B166" t="s">
        <v>909</v>
      </c>
      <c r="C166" t="s">
        <v>909</v>
      </c>
      <c r="D166" t="s">
        <v>13</v>
      </c>
      <c r="E166" t="s">
        <v>292</v>
      </c>
      <c r="F166" t="s">
        <v>74</v>
      </c>
      <c r="G166">
        <v>0.68531468531468498</v>
      </c>
      <c r="H166" t="s">
        <v>956</v>
      </c>
      <c r="I166">
        <v>1.39059688143627E-2</v>
      </c>
      <c r="J166">
        <v>1.39059688143627E-2</v>
      </c>
      <c r="K166">
        <v>1.39059688143627E-2</v>
      </c>
      <c r="L166">
        <v>0.76736832880542005</v>
      </c>
      <c r="M166" t="s">
        <v>25361</v>
      </c>
      <c r="N166">
        <v>0.68531468531468498</v>
      </c>
      <c r="O166" t="str">
        <f>VLOOKUP(E166,usvi_genera_relabel!A$2:B$12642,2)</f>
        <v>ASV_00041: Gammaproteobacteria; OM60(NOR5) clade</v>
      </c>
    </row>
    <row r="167" spans="1:15" x14ac:dyDescent="0.2">
      <c r="A167" t="s">
        <v>12</v>
      </c>
      <c r="B167" t="s">
        <v>909</v>
      </c>
      <c r="C167" t="s">
        <v>909</v>
      </c>
      <c r="D167" t="s">
        <v>13</v>
      </c>
      <c r="E167" t="s">
        <v>660</v>
      </c>
      <c r="F167" t="s">
        <v>159</v>
      </c>
      <c r="G167">
        <v>0.563241106719367</v>
      </c>
      <c r="H167" t="s">
        <v>956</v>
      </c>
      <c r="I167">
        <v>5.1345426391593797E-3</v>
      </c>
      <c r="J167">
        <v>5.1345426391593797E-3</v>
      </c>
      <c r="K167">
        <v>5.1345426391593797E-3</v>
      </c>
      <c r="L167">
        <v>0.76736832880542005</v>
      </c>
      <c r="M167" t="s">
        <v>25361</v>
      </c>
      <c r="N167">
        <v>0.563241106719367</v>
      </c>
      <c r="O167" t="str">
        <f>VLOOKUP(E167,usvi_genera_relabel!A$2:B$12642,2)</f>
        <v>ASV_00043: Bacteroidia; NS5 marine group</v>
      </c>
    </row>
    <row r="168" spans="1:15" x14ac:dyDescent="0.2">
      <c r="A168" t="s">
        <v>12</v>
      </c>
      <c r="B168" t="s">
        <v>909</v>
      </c>
      <c r="C168" t="s">
        <v>909</v>
      </c>
      <c r="D168" t="s">
        <v>13</v>
      </c>
      <c r="E168" t="s">
        <v>660</v>
      </c>
      <c r="F168" t="s">
        <v>161</v>
      </c>
      <c r="G168">
        <v>0.62281197063805704</v>
      </c>
      <c r="H168" t="s">
        <v>956</v>
      </c>
      <c r="I168">
        <v>1.96202288906291E-3</v>
      </c>
      <c r="J168">
        <v>1.96202288906291E-3</v>
      </c>
      <c r="K168">
        <v>1.96202288906291E-3</v>
      </c>
      <c r="L168">
        <v>0.76736832880542005</v>
      </c>
      <c r="M168" t="s">
        <v>25361</v>
      </c>
      <c r="N168">
        <v>0.62281197063805704</v>
      </c>
      <c r="O168" t="str">
        <f>VLOOKUP(E168,usvi_genera_relabel!A$2:B$12642,2)</f>
        <v>ASV_00043: Bacteroidia; NS5 marine group</v>
      </c>
    </row>
    <row r="169" spans="1:15" x14ac:dyDescent="0.2">
      <c r="A169" t="s">
        <v>12</v>
      </c>
      <c r="B169" t="s">
        <v>909</v>
      </c>
      <c r="C169" t="s">
        <v>909</v>
      </c>
      <c r="D169" t="s">
        <v>13</v>
      </c>
      <c r="E169" t="s">
        <v>660</v>
      </c>
      <c r="F169" t="s">
        <v>37</v>
      </c>
      <c r="G169">
        <v>0.562252964426877</v>
      </c>
      <c r="H169" t="s">
        <v>956</v>
      </c>
      <c r="I169">
        <v>5.2303961648442398E-3</v>
      </c>
      <c r="J169">
        <v>5.2303961648442398E-3</v>
      </c>
      <c r="K169">
        <v>5.2303961648442398E-3</v>
      </c>
      <c r="L169">
        <v>0.76736832880542005</v>
      </c>
      <c r="M169" t="s">
        <v>25361</v>
      </c>
      <c r="N169">
        <v>0.562252964426877</v>
      </c>
      <c r="O169" t="str">
        <f>VLOOKUP(E169,usvi_genera_relabel!A$2:B$12642,2)</f>
        <v>ASV_00043: Bacteroidia; NS5 marine group</v>
      </c>
    </row>
    <row r="170" spans="1:15" x14ac:dyDescent="0.2">
      <c r="A170" t="s">
        <v>12</v>
      </c>
      <c r="B170" t="s">
        <v>909</v>
      </c>
      <c r="C170" t="s">
        <v>909</v>
      </c>
      <c r="D170" t="s">
        <v>13</v>
      </c>
      <c r="E170" t="s">
        <v>660</v>
      </c>
      <c r="F170" t="s">
        <v>45</v>
      </c>
      <c r="G170">
        <v>0.65513833992094805</v>
      </c>
      <c r="H170" t="s">
        <v>956</v>
      </c>
      <c r="I170" s="1">
        <v>6.9172249514607299E-4</v>
      </c>
      <c r="J170" s="1">
        <v>6.9172249514607299E-4</v>
      </c>
      <c r="K170" s="1">
        <v>6.9172249514607299E-4</v>
      </c>
      <c r="L170">
        <v>0.65668339674231302</v>
      </c>
      <c r="M170" t="s">
        <v>25361</v>
      </c>
      <c r="N170">
        <v>0.65513833992094805</v>
      </c>
      <c r="O170" t="str">
        <f>VLOOKUP(E170,usvi_genera_relabel!A$2:B$12642,2)</f>
        <v>ASV_00043: Bacteroidia; NS5 marine group</v>
      </c>
    </row>
    <row r="171" spans="1:15" x14ac:dyDescent="0.2">
      <c r="A171" t="s">
        <v>12</v>
      </c>
      <c r="B171" t="s">
        <v>909</v>
      </c>
      <c r="C171" t="s">
        <v>909</v>
      </c>
      <c r="D171" t="s">
        <v>13</v>
      </c>
      <c r="E171" t="s">
        <v>660</v>
      </c>
      <c r="F171" t="s">
        <v>30</v>
      </c>
      <c r="G171">
        <v>0.55039525691699598</v>
      </c>
      <c r="H171" t="s">
        <v>956</v>
      </c>
      <c r="I171">
        <v>6.5022032203406101E-3</v>
      </c>
      <c r="J171">
        <v>6.5022032203406101E-3</v>
      </c>
      <c r="K171">
        <v>6.5022032203406101E-3</v>
      </c>
      <c r="L171">
        <v>0.76736832880542005</v>
      </c>
      <c r="M171" t="s">
        <v>25361</v>
      </c>
      <c r="N171">
        <v>0.55039525691699598</v>
      </c>
      <c r="O171" t="str">
        <f>VLOOKUP(E171,usvi_genera_relabel!A$2:B$12642,2)</f>
        <v>ASV_00043: Bacteroidia; NS5 marine group</v>
      </c>
    </row>
    <row r="172" spans="1:15" x14ac:dyDescent="0.2">
      <c r="A172" t="s">
        <v>12</v>
      </c>
      <c r="B172" t="s">
        <v>909</v>
      </c>
      <c r="C172" t="s">
        <v>909</v>
      </c>
      <c r="D172" t="s">
        <v>13</v>
      </c>
      <c r="E172" t="s">
        <v>919</v>
      </c>
      <c r="F172" t="s">
        <v>15</v>
      </c>
      <c r="G172">
        <v>-0.61131704361926997</v>
      </c>
      <c r="H172" t="s">
        <v>956</v>
      </c>
      <c r="I172">
        <v>1.9408072162625399E-3</v>
      </c>
      <c r="J172">
        <v>1.9408072162625399E-3</v>
      </c>
      <c r="K172">
        <v>1.9408072162625399E-3</v>
      </c>
      <c r="L172">
        <v>0.76736832880542005</v>
      </c>
      <c r="M172" t="s">
        <v>25361</v>
      </c>
      <c r="N172">
        <v>-0.61131704361926997</v>
      </c>
      <c r="O172" t="str">
        <f>VLOOKUP(E172,usvi_genera_relabel!A$2:B$12642,2)</f>
        <v>ASV_00044: Gammaproteobacteria; OM60(NOR5) clade</v>
      </c>
    </row>
    <row r="173" spans="1:15" x14ac:dyDescent="0.2">
      <c r="A173" t="s">
        <v>12</v>
      </c>
      <c r="B173" t="s">
        <v>909</v>
      </c>
      <c r="C173" t="s">
        <v>909</v>
      </c>
      <c r="D173" t="s">
        <v>13</v>
      </c>
      <c r="E173" t="s">
        <v>919</v>
      </c>
      <c r="F173" t="s">
        <v>44</v>
      </c>
      <c r="G173">
        <v>-0.57276997053737599</v>
      </c>
      <c r="H173" t="s">
        <v>956</v>
      </c>
      <c r="I173">
        <v>4.2832195734304303E-3</v>
      </c>
      <c r="J173">
        <v>4.2832195734304303E-3</v>
      </c>
      <c r="K173">
        <v>4.2832195734304303E-3</v>
      </c>
      <c r="L173">
        <v>0.76736832880542005</v>
      </c>
      <c r="M173" t="s">
        <v>25361</v>
      </c>
      <c r="N173">
        <v>-0.57276997053737599</v>
      </c>
      <c r="O173" t="str">
        <f>VLOOKUP(E173,usvi_genera_relabel!A$2:B$12642,2)</f>
        <v>ASV_00044: Gammaproteobacteria; OM60(NOR5) clade</v>
      </c>
    </row>
    <row r="174" spans="1:15" x14ac:dyDescent="0.2">
      <c r="A174" t="s">
        <v>12</v>
      </c>
      <c r="B174" t="s">
        <v>909</v>
      </c>
      <c r="C174" t="s">
        <v>909</v>
      </c>
      <c r="D174" t="s">
        <v>13</v>
      </c>
      <c r="E174" t="s">
        <v>919</v>
      </c>
      <c r="F174" t="s">
        <v>52</v>
      </c>
      <c r="G174">
        <v>-0.58265383543016902</v>
      </c>
      <c r="H174" t="s">
        <v>956</v>
      </c>
      <c r="I174">
        <v>3.5285893642424998E-3</v>
      </c>
      <c r="J174">
        <v>3.5285893642424998E-3</v>
      </c>
      <c r="K174">
        <v>3.5285893642424998E-3</v>
      </c>
      <c r="L174">
        <v>0.76736832880542005</v>
      </c>
      <c r="M174" t="s">
        <v>25361</v>
      </c>
      <c r="N174">
        <v>-0.58265383543016902</v>
      </c>
      <c r="O174" t="str">
        <f>VLOOKUP(E174,usvi_genera_relabel!A$2:B$12642,2)</f>
        <v>ASV_00044: Gammaproteobacteria; OM60(NOR5) clade</v>
      </c>
    </row>
    <row r="175" spans="1:15" x14ac:dyDescent="0.2">
      <c r="A175" t="s">
        <v>12</v>
      </c>
      <c r="B175" t="s">
        <v>909</v>
      </c>
      <c r="C175" t="s">
        <v>909</v>
      </c>
      <c r="D175" t="s">
        <v>13</v>
      </c>
      <c r="E175" t="s">
        <v>919</v>
      </c>
      <c r="F175" t="s">
        <v>66</v>
      </c>
      <c r="G175">
        <v>-0.53718805692331995</v>
      </c>
      <c r="H175" t="s">
        <v>956</v>
      </c>
      <c r="I175">
        <v>8.2116584856353498E-3</v>
      </c>
      <c r="J175">
        <v>8.2116584856353498E-3</v>
      </c>
      <c r="K175">
        <v>8.2116584856353498E-3</v>
      </c>
      <c r="L175">
        <v>0.76736832880542005</v>
      </c>
      <c r="M175" t="s">
        <v>25361</v>
      </c>
      <c r="N175">
        <v>-0.53718805692331995</v>
      </c>
      <c r="O175" t="str">
        <f>VLOOKUP(E175,usvi_genera_relabel!A$2:B$12642,2)</f>
        <v>ASV_00044: Gammaproteobacteria; OM60(NOR5) clade</v>
      </c>
    </row>
    <row r="176" spans="1:15" x14ac:dyDescent="0.2">
      <c r="A176" t="s">
        <v>12</v>
      </c>
      <c r="B176" t="s">
        <v>909</v>
      </c>
      <c r="C176" t="s">
        <v>909</v>
      </c>
      <c r="D176" t="s">
        <v>13</v>
      </c>
      <c r="E176" t="s">
        <v>661</v>
      </c>
      <c r="F176" t="s">
        <v>37</v>
      </c>
      <c r="G176">
        <v>0.60474308300395196</v>
      </c>
      <c r="H176" t="s">
        <v>956</v>
      </c>
      <c r="I176">
        <v>2.23702818184869E-3</v>
      </c>
      <c r="J176">
        <v>2.23702818184869E-3</v>
      </c>
      <c r="K176">
        <v>2.23702818184869E-3</v>
      </c>
      <c r="L176">
        <v>0.76736832880542005</v>
      </c>
      <c r="M176" t="s">
        <v>25361</v>
      </c>
      <c r="N176">
        <v>0.60474308300395196</v>
      </c>
      <c r="O176" t="str">
        <f>VLOOKUP(E176,usvi_genera_relabel!A$2:B$12642,2)</f>
        <v>ASV_00045: Bacteroidia; NS7 marine group</v>
      </c>
    </row>
    <row r="177" spans="1:15" x14ac:dyDescent="0.2">
      <c r="A177" t="s">
        <v>12</v>
      </c>
      <c r="B177" t="s">
        <v>909</v>
      </c>
      <c r="C177" t="s">
        <v>909</v>
      </c>
      <c r="D177" t="s">
        <v>13</v>
      </c>
      <c r="E177" t="s">
        <v>661</v>
      </c>
      <c r="F177" t="s">
        <v>30</v>
      </c>
      <c r="G177">
        <v>0.50395256916996001</v>
      </c>
      <c r="H177" t="s">
        <v>956</v>
      </c>
      <c r="I177">
        <v>1.4212247774590099E-2</v>
      </c>
      <c r="J177">
        <v>1.4212247774590099E-2</v>
      </c>
      <c r="K177">
        <v>1.4212247774590099E-2</v>
      </c>
      <c r="L177">
        <v>0.76736832880542005</v>
      </c>
      <c r="M177" t="s">
        <v>25361</v>
      </c>
      <c r="N177">
        <v>0.50395256916996001</v>
      </c>
      <c r="O177" t="str">
        <f>VLOOKUP(E177,usvi_genera_relabel!A$2:B$12642,2)</f>
        <v>ASV_00045: Bacteroidia; NS7 marine group</v>
      </c>
    </row>
    <row r="178" spans="1:15" x14ac:dyDescent="0.2">
      <c r="A178" t="s">
        <v>12</v>
      </c>
      <c r="B178" t="s">
        <v>909</v>
      </c>
      <c r="C178" t="s">
        <v>909</v>
      </c>
      <c r="D178" t="s">
        <v>13</v>
      </c>
      <c r="E178" t="s">
        <v>662</v>
      </c>
      <c r="F178" t="s">
        <v>31</v>
      </c>
      <c r="G178">
        <v>-0.56117545607984098</v>
      </c>
      <c r="H178" t="s">
        <v>956</v>
      </c>
      <c r="I178">
        <v>5.3366185770930301E-3</v>
      </c>
      <c r="J178">
        <v>5.3366185770930301E-3</v>
      </c>
      <c r="K178">
        <v>5.3366185770930301E-3</v>
      </c>
      <c r="L178">
        <v>0.76736832880542005</v>
      </c>
      <c r="M178" t="s">
        <v>25361</v>
      </c>
      <c r="N178">
        <v>-0.56117545607984098</v>
      </c>
      <c r="O178" t="str">
        <f>VLOOKUP(E178,usvi_genera_relabel!A$2:B$12642,2)</f>
        <v>ASV_00046: Gammaproteobacteria; SAR86 clade</v>
      </c>
    </row>
    <row r="179" spans="1:15" x14ac:dyDescent="0.2">
      <c r="A179" t="s">
        <v>12</v>
      </c>
      <c r="B179" t="s">
        <v>909</v>
      </c>
      <c r="C179" t="s">
        <v>909</v>
      </c>
      <c r="D179" t="s">
        <v>13</v>
      </c>
      <c r="E179" t="s">
        <v>662</v>
      </c>
      <c r="F179" t="s">
        <v>58</v>
      </c>
      <c r="G179">
        <v>-0.50970072899338004</v>
      </c>
      <c r="H179" t="s">
        <v>956</v>
      </c>
      <c r="I179">
        <v>1.2974641951235299E-2</v>
      </c>
      <c r="J179">
        <v>1.2974641951235299E-2</v>
      </c>
      <c r="K179">
        <v>1.2974641951235299E-2</v>
      </c>
      <c r="L179">
        <v>0.76736832880542005</v>
      </c>
      <c r="M179" t="s">
        <v>25361</v>
      </c>
      <c r="N179">
        <v>-0.50970072899338004</v>
      </c>
      <c r="O179" t="str">
        <f>VLOOKUP(E179,usvi_genera_relabel!A$2:B$12642,2)</f>
        <v>ASV_00046: Gammaproteobacteria; SAR86 clade</v>
      </c>
    </row>
    <row r="180" spans="1:15" x14ac:dyDescent="0.2">
      <c r="A180" t="s">
        <v>12</v>
      </c>
      <c r="B180" t="s">
        <v>909</v>
      </c>
      <c r="C180" t="s">
        <v>909</v>
      </c>
      <c r="D180" t="s">
        <v>13</v>
      </c>
      <c r="E180" t="s">
        <v>662</v>
      </c>
      <c r="F180" t="s">
        <v>15</v>
      </c>
      <c r="G180">
        <v>-0.69490881566721296</v>
      </c>
      <c r="H180" t="s">
        <v>956</v>
      </c>
      <c r="I180" s="1">
        <v>2.33272112917097E-4</v>
      </c>
      <c r="J180" s="1">
        <v>2.33272112917097E-4</v>
      </c>
      <c r="K180" s="1">
        <v>2.33272112917097E-4</v>
      </c>
      <c r="L180">
        <v>0.29092611450165701</v>
      </c>
      <c r="M180" t="s">
        <v>25361</v>
      </c>
      <c r="N180">
        <v>-0.69490881566721296</v>
      </c>
      <c r="O180" t="str">
        <f>VLOOKUP(E180,usvi_genera_relabel!A$2:B$12642,2)</f>
        <v>ASV_00046: Gammaproteobacteria; SAR86 clade</v>
      </c>
    </row>
    <row r="181" spans="1:15" x14ac:dyDescent="0.2">
      <c r="A181" t="s">
        <v>12</v>
      </c>
      <c r="B181" t="s">
        <v>909</v>
      </c>
      <c r="C181" t="s">
        <v>909</v>
      </c>
      <c r="D181" t="s">
        <v>13</v>
      </c>
      <c r="E181" t="s">
        <v>662</v>
      </c>
      <c r="F181" t="s">
        <v>44</v>
      </c>
      <c r="G181">
        <v>-0.578333698441994</v>
      </c>
      <c r="H181" t="s">
        <v>956</v>
      </c>
      <c r="I181">
        <v>3.8433637532723701E-3</v>
      </c>
      <c r="J181">
        <v>3.8433637532723701E-3</v>
      </c>
      <c r="K181">
        <v>3.8433637532723701E-3</v>
      </c>
      <c r="L181">
        <v>0.76736832880542005</v>
      </c>
      <c r="M181" t="s">
        <v>25361</v>
      </c>
      <c r="N181">
        <v>-0.578333698441994</v>
      </c>
      <c r="O181" t="str">
        <f>VLOOKUP(E181,usvi_genera_relabel!A$2:B$12642,2)</f>
        <v>ASV_00046: Gammaproteobacteria; SAR86 clade</v>
      </c>
    </row>
    <row r="182" spans="1:15" x14ac:dyDescent="0.2">
      <c r="A182" t="s">
        <v>12</v>
      </c>
      <c r="B182" t="s">
        <v>909</v>
      </c>
      <c r="C182" t="s">
        <v>909</v>
      </c>
      <c r="D182" t="s">
        <v>13</v>
      </c>
      <c r="E182" t="s">
        <v>662</v>
      </c>
      <c r="F182" t="s">
        <v>101</v>
      </c>
      <c r="G182">
        <v>-0.59296866986853702</v>
      </c>
      <c r="H182" t="s">
        <v>956</v>
      </c>
      <c r="I182">
        <v>2.86363499731843E-3</v>
      </c>
      <c r="J182">
        <v>2.86363499731843E-3</v>
      </c>
      <c r="K182">
        <v>2.86363499731843E-3</v>
      </c>
      <c r="L182">
        <v>0.76736832880542005</v>
      </c>
      <c r="M182" t="s">
        <v>25361</v>
      </c>
      <c r="N182">
        <v>-0.59296866986853702</v>
      </c>
      <c r="O182" t="str">
        <f>VLOOKUP(E182,usvi_genera_relabel!A$2:B$12642,2)</f>
        <v>ASV_00046: Gammaproteobacteria; SAR86 clade</v>
      </c>
    </row>
    <row r="183" spans="1:15" x14ac:dyDescent="0.2">
      <c r="A183" t="s">
        <v>12</v>
      </c>
      <c r="B183" t="s">
        <v>909</v>
      </c>
      <c r="C183" t="s">
        <v>909</v>
      </c>
      <c r="D183" t="s">
        <v>13</v>
      </c>
      <c r="E183" t="s">
        <v>662</v>
      </c>
      <c r="F183" t="s">
        <v>63</v>
      </c>
      <c r="G183">
        <v>-0.53052091962965597</v>
      </c>
      <c r="H183" t="s">
        <v>956</v>
      </c>
      <c r="I183">
        <v>1.10836255923553E-2</v>
      </c>
      <c r="J183">
        <v>1.10836255923553E-2</v>
      </c>
      <c r="K183">
        <v>1.10836255923553E-2</v>
      </c>
      <c r="L183">
        <v>0.76736832880542005</v>
      </c>
      <c r="M183" t="s">
        <v>25361</v>
      </c>
      <c r="N183">
        <v>-0.53052091962965597</v>
      </c>
      <c r="O183" t="str">
        <f>VLOOKUP(E183,usvi_genera_relabel!A$2:B$12642,2)</f>
        <v>ASV_00046: Gammaproteobacteria; SAR86 clade</v>
      </c>
    </row>
    <row r="184" spans="1:15" x14ac:dyDescent="0.2">
      <c r="A184" t="s">
        <v>12</v>
      </c>
      <c r="B184" t="s">
        <v>909</v>
      </c>
      <c r="C184" t="s">
        <v>909</v>
      </c>
      <c r="D184" t="s">
        <v>13</v>
      </c>
      <c r="E184" t="s">
        <v>662</v>
      </c>
      <c r="F184" t="s">
        <v>37</v>
      </c>
      <c r="G184">
        <v>-0.65352717232319602</v>
      </c>
      <c r="H184" t="s">
        <v>956</v>
      </c>
      <c r="I184" s="1">
        <v>7.2051045701390995E-4</v>
      </c>
      <c r="J184" s="1">
        <v>7.2051045701390995E-4</v>
      </c>
      <c r="K184" s="1">
        <v>7.2051045701390995E-4</v>
      </c>
      <c r="L184">
        <v>0.67486478528345395</v>
      </c>
      <c r="M184" t="s">
        <v>25361</v>
      </c>
      <c r="N184">
        <v>-0.65352717232319602</v>
      </c>
      <c r="O184" t="str">
        <f>VLOOKUP(E184,usvi_genera_relabel!A$2:B$12642,2)</f>
        <v>ASV_00046: Gammaproteobacteria; SAR86 clade</v>
      </c>
    </row>
    <row r="185" spans="1:15" x14ac:dyDescent="0.2">
      <c r="A185" t="s">
        <v>12</v>
      </c>
      <c r="B185" t="s">
        <v>909</v>
      </c>
      <c r="C185" t="s">
        <v>909</v>
      </c>
      <c r="D185" t="s">
        <v>13</v>
      </c>
      <c r="E185" t="s">
        <v>662</v>
      </c>
      <c r="F185" t="s">
        <v>45</v>
      </c>
      <c r="G185">
        <v>-0.55310098908588601</v>
      </c>
      <c r="H185" t="s">
        <v>956</v>
      </c>
      <c r="I185">
        <v>6.1914244260750399E-3</v>
      </c>
      <c r="J185">
        <v>6.1914244260750399E-3</v>
      </c>
      <c r="K185">
        <v>6.1914244260750399E-3</v>
      </c>
      <c r="L185">
        <v>0.76736832880542005</v>
      </c>
      <c r="M185" t="s">
        <v>25361</v>
      </c>
      <c r="N185">
        <v>-0.55310098908588601</v>
      </c>
      <c r="O185" t="str">
        <f>VLOOKUP(E185,usvi_genera_relabel!A$2:B$12642,2)</f>
        <v>ASV_00046: Gammaproteobacteria; SAR86 clade</v>
      </c>
    </row>
    <row r="186" spans="1:15" x14ac:dyDescent="0.2">
      <c r="A186" t="s">
        <v>12</v>
      </c>
      <c r="B186" t="s">
        <v>909</v>
      </c>
      <c r="C186" t="s">
        <v>909</v>
      </c>
      <c r="D186" t="s">
        <v>13</v>
      </c>
      <c r="E186" t="s">
        <v>790</v>
      </c>
      <c r="F186" t="s">
        <v>63</v>
      </c>
      <c r="G186">
        <v>0.55053642010163695</v>
      </c>
      <c r="H186" t="s">
        <v>956</v>
      </c>
      <c r="I186">
        <v>7.9302129927485594E-3</v>
      </c>
      <c r="J186">
        <v>7.9302129927485594E-3</v>
      </c>
      <c r="K186">
        <v>7.9302129927485594E-3</v>
      </c>
      <c r="L186">
        <v>0.76736832880542005</v>
      </c>
      <c r="M186" t="s">
        <v>25361</v>
      </c>
      <c r="N186">
        <v>0.55053642010163695</v>
      </c>
      <c r="O186" t="str">
        <f>VLOOKUP(E186,usvi_genera_relabel!A$2:B$12642,2)</f>
        <v>ASV_00047: Bacteroidia; NS4 marine group</v>
      </c>
    </row>
    <row r="187" spans="1:15" x14ac:dyDescent="0.2">
      <c r="A187" t="s">
        <v>12</v>
      </c>
      <c r="B187" t="s">
        <v>909</v>
      </c>
      <c r="C187" t="s">
        <v>909</v>
      </c>
      <c r="D187" t="s">
        <v>13</v>
      </c>
      <c r="E187" t="s">
        <v>790</v>
      </c>
      <c r="F187" t="s">
        <v>37</v>
      </c>
      <c r="G187">
        <v>0.74110671936758898</v>
      </c>
      <c r="H187" t="s">
        <v>956</v>
      </c>
      <c r="I187" s="1">
        <v>5.2217351521065103E-5</v>
      </c>
      <c r="J187" s="1">
        <v>5.2217351521065103E-5</v>
      </c>
      <c r="K187" s="1">
        <v>5.2217351521065103E-5</v>
      </c>
      <c r="L187">
        <v>8.40240685983972E-2</v>
      </c>
      <c r="M187" t="s">
        <v>25361</v>
      </c>
      <c r="N187">
        <v>0.74110671936758898</v>
      </c>
      <c r="O187" t="str">
        <f>VLOOKUP(E187,usvi_genera_relabel!A$2:B$12642,2)</f>
        <v>ASV_00047: Bacteroidia; NS4 marine group</v>
      </c>
    </row>
    <row r="188" spans="1:15" x14ac:dyDescent="0.2">
      <c r="A188" t="s">
        <v>12</v>
      </c>
      <c r="B188" t="s">
        <v>909</v>
      </c>
      <c r="C188" t="s">
        <v>909</v>
      </c>
      <c r="D188" t="s">
        <v>13</v>
      </c>
      <c r="E188" t="s">
        <v>790</v>
      </c>
      <c r="F188" t="s">
        <v>39</v>
      </c>
      <c r="G188">
        <v>0.50889328063241102</v>
      </c>
      <c r="H188" t="s">
        <v>956</v>
      </c>
      <c r="I188">
        <v>1.3142961757591399E-2</v>
      </c>
      <c r="J188">
        <v>1.3142961757591399E-2</v>
      </c>
      <c r="K188">
        <v>1.3142961757591399E-2</v>
      </c>
      <c r="L188">
        <v>0.76736832880542005</v>
      </c>
      <c r="M188" t="s">
        <v>25361</v>
      </c>
      <c r="N188">
        <v>0.50889328063241102</v>
      </c>
      <c r="O188" t="str">
        <f>VLOOKUP(E188,usvi_genera_relabel!A$2:B$12642,2)</f>
        <v>ASV_00047: Bacteroidia; NS4 marine group</v>
      </c>
    </row>
    <row r="189" spans="1:15" x14ac:dyDescent="0.2">
      <c r="A189" t="s">
        <v>12</v>
      </c>
      <c r="B189" t="s">
        <v>909</v>
      </c>
      <c r="C189" t="s">
        <v>909</v>
      </c>
      <c r="D189" t="s">
        <v>13</v>
      </c>
      <c r="E189" t="s">
        <v>663</v>
      </c>
      <c r="F189" t="s">
        <v>15</v>
      </c>
      <c r="G189">
        <v>0.85276679841897196</v>
      </c>
      <c r="H189" t="s">
        <v>25363</v>
      </c>
      <c r="I189" s="1">
        <v>2.36685788616076E-7</v>
      </c>
      <c r="J189" s="1">
        <v>2.36685788616076E-7</v>
      </c>
      <c r="K189" s="1">
        <v>2.36685788616076E-7</v>
      </c>
      <c r="L189" s="1">
        <v>4.6641547411996798E-4</v>
      </c>
      <c r="M189" s="1">
        <v>4.6641547411996798E-4</v>
      </c>
      <c r="N189">
        <v>0.85276679841897196</v>
      </c>
      <c r="O189" t="str">
        <f>VLOOKUP(E189,usvi_genera_relabel!A$2:B$12642,2)</f>
        <v>ASV_00048: Bacteroidia; NS5 marine group</v>
      </c>
    </row>
    <row r="190" spans="1:15" x14ac:dyDescent="0.2">
      <c r="A190" t="s">
        <v>12</v>
      </c>
      <c r="B190" t="s">
        <v>909</v>
      </c>
      <c r="C190" t="s">
        <v>909</v>
      </c>
      <c r="D190" t="s">
        <v>13</v>
      </c>
      <c r="E190" t="s">
        <v>663</v>
      </c>
      <c r="F190" t="s">
        <v>44</v>
      </c>
      <c r="G190">
        <v>0.75988142292490102</v>
      </c>
      <c r="H190" t="s">
        <v>25363</v>
      </c>
      <c r="I190" s="1">
        <v>2.5943354292582701E-5</v>
      </c>
      <c r="J190" s="1">
        <v>2.5943354292582701E-5</v>
      </c>
      <c r="K190" s="1">
        <v>2.5943354292582701E-5</v>
      </c>
      <c r="L190">
        <v>4.4989334289070003E-2</v>
      </c>
      <c r="M190">
        <v>4.4989334289070003E-2</v>
      </c>
      <c r="N190">
        <v>0.75988142292490102</v>
      </c>
      <c r="O190" t="str">
        <f>VLOOKUP(E190,usvi_genera_relabel!A$2:B$12642,2)</f>
        <v>ASV_00048: Bacteroidia; NS5 marine group</v>
      </c>
    </row>
    <row r="191" spans="1:15" x14ac:dyDescent="0.2">
      <c r="A191" t="s">
        <v>12</v>
      </c>
      <c r="B191" t="s">
        <v>909</v>
      </c>
      <c r="C191" t="s">
        <v>909</v>
      </c>
      <c r="D191" t="s">
        <v>13</v>
      </c>
      <c r="E191" t="s">
        <v>663</v>
      </c>
      <c r="F191" t="s">
        <v>52</v>
      </c>
      <c r="G191">
        <v>0.63735177865612602</v>
      </c>
      <c r="H191" t="s">
        <v>956</v>
      </c>
      <c r="I191">
        <v>1.0714140994460999E-3</v>
      </c>
      <c r="J191">
        <v>1.0714140994460999E-3</v>
      </c>
      <c r="K191">
        <v>1.0714140994460999E-3</v>
      </c>
      <c r="L191">
        <v>0.76736832880542005</v>
      </c>
      <c r="M191" t="s">
        <v>25361</v>
      </c>
      <c r="N191">
        <v>0.63735177865612602</v>
      </c>
      <c r="O191" t="str">
        <f>VLOOKUP(E191,usvi_genera_relabel!A$2:B$12642,2)</f>
        <v>ASV_00048: Bacteroidia; NS5 marine group</v>
      </c>
    </row>
    <row r="192" spans="1:15" x14ac:dyDescent="0.2">
      <c r="A192" t="s">
        <v>12</v>
      </c>
      <c r="B192" t="s">
        <v>909</v>
      </c>
      <c r="C192" t="s">
        <v>909</v>
      </c>
      <c r="D192" t="s">
        <v>13</v>
      </c>
      <c r="E192" t="s">
        <v>663</v>
      </c>
      <c r="F192" t="s">
        <v>37</v>
      </c>
      <c r="G192">
        <v>0.65810276679841895</v>
      </c>
      <c r="H192" t="s">
        <v>956</v>
      </c>
      <c r="I192" s="1">
        <v>6.4133066921010298E-4</v>
      </c>
      <c r="J192" s="1">
        <v>6.4133066921010298E-4</v>
      </c>
      <c r="K192" s="1">
        <v>6.4133066921010298E-4</v>
      </c>
      <c r="L192">
        <v>0.625140846385011</v>
      </c>
      <c r="M192" t="s">
        <v>25361</v>
      </c>
      <c r="N192">
        <v>0.65810276679841895</v>
      </c>
      <c r="O192" t="str">
        <f>VLOOKUP(E192,usvi_genera_relabel!A$2:B$12642,2)</f>
        <v>ASV_00048: Bacteroidia; NS5 marine group</v>
      </c>
    </row>
    <row r="193" spans="1:15" x14ac:dyDescent="0.2">
      <c r="A193" t="s">
        <v>12</v>
      </c>
      <c r="B193" t="s">
        <v>909</v>
      </c>
      <c r="C193" t="s">
        <v>909</v>
      </c>
      <c r="D193" t="s">
        <v>13</v>
      </c>
      <c r="E193" t="s">
        <v>664</v>
      </c>
      <c r="F193" t="s">
        <v>31</v>
      </c>
      <c r="G193">
        <v>-0.53557312252964395</v>
      </c>
      <c r="H193" t="s">
        <v>956</v>
      </c>
      <c r="I193">
        <v>8.4441021764183402E-3</v>
      </c>
      <c r="J193">
        <v>8.4441021764183402E-3</v>
      </c>
      <c r="K193">
        <v>8.4441021764183402E-3</v>
      </c>
      <c r="L193">
        <v>0.76736832880542005</v>
      </c>
      <c r="M193" t="s">
        <v>25361</v>
      </c>
      <c r="N193">
        <v>-0.53557312252964395</v>
      </c>
      <c r="O193" t="str">
        <f>VLOOKUP(E193,usvi_genera_relabel!A$2:B$12642,2)</f>
        <v>ASV_00049: Gammaproteobacteria; SAR86 clade</v>
      </c>
    </row>
    <row r="194" spans="1:15" x14ac:dyDescent="0.2">
      <c r="A194" t="s">
        <v>12</v>
      </c>
      <c r="B194" t="s">
        <v>909</v>
      </c>
      <c r="C194" t="s">
        <v>909</v>
      </c>
      <c r="D194" t="s">
        <v>13</v>
      </c>
      <c r="E194" t="s">
        <v>664</v>
      </c>
      <c r="F194" t="s">
        <v>15</v>
      </c>
      <c r="G194">
        <v>-0.63735177865612602</v>
      </c>
      <c r="H194" t="s">
        <v>956</v>
      </c>
      <c r="I194">
        <v>1.0714140994460999E-3</v>
      </c>
      <c r="J194">
        <v>1.0714140994460999E-3</v>
      </c>
      <c r="K194">
        <v>1.0714140994460999E-3</v>
      </c>
      <c r="L194">
        <v>0.76736832880542005</v>
      </c>
      <c r="M194" t="s">
        <v>25361</v>
      </c>
      <c r="N194">
        <v>-0.63735177865612602</v>
      </c>
      <c r="O194" t="str">
        <f>VLOOKUP(E194,usvi_genera_relabel!A$2:B$12642,2)</f>
        <v>ASV_00049: Gammaproteobacteria; SAR86 clade</v>
      </c>
    </row>
    <row r="195" spans="1:15" x14ac:dyDescent="0.2">
      <c r="A195" t="s">
        <v>12</v>
      </c>
      <c r="B195" t="s">
        <v>909</v>
      </c>
      <c r="C195" t="s">
        <v>909</v>
      </c>
      <c r="D195" t="s">
        <v>13</v>
      </c>
      <c r="E195" t="s">
        <v>664</v>
      </c>
      <c r="F195" t="s">
        <v>52</v>
      </c>
      <c r="G195">
        <v>-0.58992094861660005</v>
      </c>
      <c r="H195" t="s">
        <v>956</v>
      </c>
      <c r="I195">
        <v>3.0480510524552298E-3</v>
      </c>
      <c r="J195">
        <v>3.0480510524552298E-3</v>
      </c>
      <c r="K195">
        <v>3.0480510524552298E-3</v>
      </c>
      <c r="L195">
        <v>0.76736832880542005</v>
      </c>
      <c r="M195" t="s">
        <v>25361</v>
      </c>
      <c r="N195">
        <v>-0.58992094861660005</v>
      </c>
      <c r="O195" t="str">
        <f>VLOOKUP(E195,usvi_genera_relabel!A$2:B$12642,2)</f>
        <v>ASV_00049: Gammaproteobacteria; SAR86 clade</v>
      </c>
    </row>
    <row r="196" spans="1:15" x14ac:dyDescent="0.2">
      <c r="A196" t="s">
        <v>12</v>
      </c>
      <c r="B196" t="s">
        <v>909</v>
      </c>
      <c r="C196" t="s">
        <v>909</v>
      </c>
      <c r="D196" t="s">
        <v>13</v>
      </c>
      <c r="E196" t="s">
        <v>664</v>
      </c>
      <c r="F196" t="s">
        <v>101</v>
      </c>
      <c r="G196">
        <v>-0.55928853754940699</v>
      </c>
      <c r="H196" t="s">
        <v>956</v>
      </c>
      <c r="I196">
        <v>5.5269753776546401E-3</v>
      </c>
      <c r="J196">
        <v>5.5269753776546401E-3</v>
      </c>
      <c r="K196">
        <v>5.5269753776546401E-3</v>
      </c>
      <c r="L196">
        <v>0.76736832880542005</v>
      </c>
      <c r="M196" t="s">
        <v>25361</v>
      </c>
      <c r="N196">
        <v>-0.55928853754940699</v>
      </c>
      <c r="O196" t="str">
        <f>VLOOKUP(E196,usvi_genera_relabel!A$2:B$12642,2)</f>
        <v>ASV_00049: Gammaproteobacteria; SAR86 clade</v>
      </c>
    </row>
    <row r="197" spans="1:15" x14ac:dyDescent="0.2">
      <c r="A197" t="s">
        <v>12</v>
      </c>
      <c r="B197" t="s">
        <v>909</v>
      </c>
      <c r="C197" t="s">
        <v>909</v>
      </c>
      <c r="D197" t="s">
        <v>13</v>
      </c>
      <c r="E197" t="s">
        <v>664</v>
      </c>
      <c r="F197" t="s">
        <v>37</v>
      </c>
      <c r="G197">
        <v>-0.68083003952569099</v>
      </c>
      <c r="H197" t="s">
        <v>956</v>
      </c>
      <c r="I197" s="1">
        <v>3.4920400411918702E-4</v>
      </c>
      <c r="J197" s="1">
        <v>3.4920400411918702E-4</v>
      </c>
      <c r="K197" s="1">
        <v>3.4920400411918702E-4</v>
      </c>
      <c r="L197">
        <v>0.39444541915409198</v>
      </c>
      <c r="M197" t="s">
        <v>25361</v>
      </c>
      <c r="N197">
        <v>-0.68083003952569099</v>
      </c>
      <c r="O197" t="str">
        <f>VLOOKUP(E197,usvi_genera_relabel!A$2:B$12642,2)</f>
        <v>ASV_00049: Gammaproteobacteria; SAR86 clade</v>
      </c>
    </row>
    <row r="198" spans="1:15" x14ac:dyDescent="0.2">
      <c r="A198" t="s">
        <v>12</v>
      </c>
      <c r="B198" t="s">
        <v>909</v>
      </c>
      <c r="C198" t="s">
        <v>909</v>
      </c>
      <c r="D198" t="s">
        <v>13</v>
      </c>
      <c r="E198" t="s">
        <v>664</v>
      </c>
      <c r="F198" t="s">
        <v>45</v>
      </c>
      <c r="G198">
        <v>-0.51877470355731203</v>
      </c>
      <c r="H198" t="s">
        <v>956</v>
      </c>
      <c r="I198">
        <v>1.1201492647462201E-2</v>
      </c>
      <c r="J198">
        <v>1.1201492647462201E-2</v>
      </c>
      <c r="K198">
        <v>1.1201492647462201E-2</v>
      </c>
      <c r="L198">
        <v>0.76736832880542005</v>
      </c>
      <c r="M198" t="s">
        <v>25361</v>
      </c>
      <c r="N198">
        <v>-0.51877470355731203</v>
      </c>
      <c r="O198" t="str">
        <f>VLOOKUP(E198,usvi_genera_relabel!A$2:B$12642,2)</f>
        <v>ASV_00049: Gammaproteobacteria; SAR86 clade</v>
      </c>
    </row>
    <row r="199" spans="1:15" x14ac:dyDescent="0.2">
      <c r="A199" t="s">
        <v>12</v>
      </c>
      <c r="B199" t="s">
        <v>909</v>
      </c>
      <c r="C199" t="s">
        <v>909</v>
      </c>
      <c r="D199" t="s">
        <v>13</v>
      </c>
      <c r="E199" t="s">
        <v>920</v>
      </c>
      <c r="F199" t="s">
        <v>31</v>
      </c>
      <c r="G199">
        <v>-0.62154150197628399</v>
      </c>
      <c r="H199" t="s">
        <v>956</v>
      </c>
      <c r="I199">
        <v>1.54645158641577E-3</v>
      </c>
      <c r="J199">
        <v>1.54645158641577E-3</v>
      </c>
      <c r="K199">
        <v>1.54645158641577E-3</v>
      </c>
      <c r="L199">
        <v>0.76736832880542005</v>
      </c>
      <c r="M199" t="s">
        <v>25361</v>
      </c>
      <c r="N199">
        <v>-0.62154150197628399</v>
      </c>
      <c r="O199" t="str">
        <f>VLOOKUP(E199,usvi_genera_relabel!A$2:B$12642,2)</f>
        <v>ASV_00050: Alphaproteobacteria; Rhodobacteraceae</v>
      </c>
    </row>
    <row r="200" spans="1:15" x14ac:dyDescent="0.2">
      <c r="A200" t="s">
        <v>12</v>
      </c>
      <c r="B200" t="s">
        <v>909</v>
      </c>
      <c r="C200" t="s">
        <v>909</v>
      </c>
      <c r="D200" t="s">
        <v>13</v>
      </c>
      <c r="E200" t="s">
        <v>920</v>
      </c>
      <c r="F200" t="s">
        <v>58</v>
      </c>
      <c r="G200">
        <v>-0.51877470355731203</v>
      </c>
      <c r="H200" t="s">
        <v>956</v>
      </c>
      <c r="I200">
        <v>1.1201492647462201E-2</v>
      </c>
      <c r="J200">
        <v>1.1201492647462201E-2</v>
      </c>
      <c r="K200">
        <v>1.1201492647462201E-2</v>
      </c>
      <c r="L200">
        <v>0.76736832880542005</v>
      </c>
      <c r="M200" t="s">
        <v>25361</v>
      </c>
      <c r="N200">
        <v>-0.51877470355731203</v>
      </c>
      <c r="O200" t="str">
        <f>VLOOKUP(E200,usvi_genera_relabel!A$2:B$12642,2)</f>
        <v>ASV_00050: Alphaproteobacteria; Rhodobacteraceae</v>
      </c>
    </row>
    <row r="201" spans="1:15" x14ac:dyDescent="0.2">
      <c r="A201" t="s">
        <v>12</v>
      </c>
      <c r="B201" t="s">
        <v>909</v>
      </c>
      <c r="C201" t="s">
        <v>909</v>
      </c>
      <c r="D201" t="s">
        <v>13</v>
      </c>
      <c r="E201" t="s">
        <v>920</v>
      </c>
      <c r="F201" t="s">
        <v>34</v>
      </c>
      <c r="G201">
        <v>-0.50592885375494001</v>
      </c>
      <c r="H201" t="s">
        <v>956</v>
      </c>
      <c r="I201">
        <v>1.3776317138224E-2</v>
      </c>
      <c r="J201">
        <v>1.3776317138224E-2</v>
      </c>
      <c r="K201">
        <v>1.3776317138224E-2</v>
      </c>
      <c r="L201">
        <v>0.76736832880542005</v>
      </c>
      <c r="M201" t="s">
        <v>25361</v>
      </c>
      <c r="N201">
        <v>-0.50592885375494001</v>
      </c>
      <c r="O201" t="str">
        <f>VLOOKUP(E201,usvi_genera_relabel!A$2:B$12642,2)</f>
        <v>ASV_00050: Alphaproteobacteria; Rhodobacteraceae</v>
      </c>
    </row>
    <row r="202" spans="1:15" x14ac:dyDescent="0.2">
      <c r="A202" t="s">
        <v>12</v>
      </c>
      <c r="B202" t="s">
        <v>909</v>
      </c>
      <c r="C202" t="s">
        <v>909</v>
      </c>
      <c r="D202" t="s">
        <v>13</v>
      </c>
      <c r="E202" t="s">
        <v>920</v>
      </c>
      <c r="F202" t="s">
        <v>15</v>
      </c>
      <c r="G202">
        <v>-0.82509881422924902</v>
      </c>
      <c r="H202" t="s">
        <v>25363</v>
      </c>
      <c r="I202" s="1">
        <v>1.26914289776952E-6</v>
      </c>
      <c r="J202" s="1">
        <v>1.26914289776952E-6</v>
      </c>
      <c r="K202" s="1">
        <v>1.26914289776952E-6</v>
      </c>
      <c r="L202">
        <v>2.44799918490069E-3</v>
      </c>
      <c r="M202">
        <v>2.44799918490069E-3</v>
      </c>
      <c r="N202">
        <v>-0.82509881422924902</v>
      </c>
      <c r="O202" t="str">
        <f>VLOOKUP(E202,usvi_genera_relabel!A$2:B$12642,2)</f>
        <v>ASV_00050: Alphaproteobacteria; Rhodobacteraceae</v>
      </c>
    </row>
    <row r="203" spans="1:15" x14ac:dyDescent="0.2">
      <c r="A203" t="s">
        <v>12</v>
      </c>
      <c r="B203" t="s">
        <v>909</v>
      </c>
      <c r="C203" t="s">
        <v>909</v>
      </c>
      <c r="D203" t="s">
        <v>13</v>
      </c>
      <c r="E203" t="s">
        <v>920</v>
      </c>
      <c r="F203" t="s">
        <v>44</v>
      </c>
      <c r="G203">
        <v>-0.65909090909090895</v>
      </c>
      <c r="H203" t="s">
        <v>956</v>
      </c>
      <c r="I203" s="1">
        <v>6.2525061025159702E-4</v>
      </c>
      <c r="J203" s="1">
        <v>6.2525061025159702E-4</v>
      </c>
      <c r="K203" s="1">
        <v>6.2525061025159702E-4</v>
      </c>
      <c r="L203">
        <v>0.61676807553005697</v>
      </c>
      <c r="M203" t="s">
        <v>25361</v>
      </c>
      <c r="N203">
        <v>-0.65909090909090895</v>
      </c>
      <c r="O203" t="str">
        <f>VLOOKUP(E203,usvi_genera_relabel!A$2:B$12642,2)</f>
        <v>ASV_00050: Alphaproteobacteria; Rhodobacteraceae</v>
      </c>
    </row>
    <row r="204" spans="1:15" x14ac:dyDescent="0.2">
      <c r="A204" t="s">
        <v>12</v>
      </c>
      <c r="B204" t="s">
        <v>909</v>
      </c>
      <c r="C204" t="s">
        <v>909</v>
      </c>
      <c r="D204" t="s">
        <v>13</v>
      </c>
      <c r="E204" t="s">
        <v>920</v>
      </c>
      <c r="F204" t="s">
        <v>52</v>
      </c>
      <c r="G204">
        <v>-0.72529644268774696</v>
      </c>
      <c r="H204" t="s">
        <v>956</v>
      </c>
      <c r="I204" s="1">
        <v>9.00707480392971E-5</v>
      </c>
      <c r="J204" s="1">
        <v>9.00707480392971E-5</v>
      </c>
      <c r="K204" s="1">
        <v>9.00707480392971E-5</v>
      </c>
      <c r="L204">
        <v>0.132048938118249</v>
      </c>
      <c r="M204" t="s">
        <v>25361</v>
      </c>
      <c r="N204">
        <v>-0.72529644268774696</v>
      </c>
      <c r="O204" t="str">
        <f>VLOOKUP(E204,usvi_genera_relabel!A$2:B$12642,2)</f>
        <v>ASV_00050: Alphaproteobacteria; Rhodobacteraceae</v>
      </c>
    </row>
    <row r="205" spans="1:15" x14ac:dyDescent="0.2">
      <c r="A205" t="s">
        <v>12</v>
      </c>
      <c r="B205" t="s">
        <v>909</v>
      </c>
      <c r="C205" t="s">
        <v>909</v>
      </c>
      <c r="D205" t="s">
        <v>13</v>
      </c>
      <c r="E205" t="s">
        <v>920</v>
      </c>
      <c r="F205" t="s">
        <v>101</v>
      </c>
      <c r="G205">
        <v>-0.72826086956521696</v>
      </c>
      <c r="H205" t="s">
        <v>956</v>
      </c>
      <c r="I205" s="1">
        <v>8.1548091202477807E-5</v>
      </c>
      <c r="J205" s="1">
        <v>8.1548091202477807E-5</v>
      </c>
      <c r="K205" s="1">
        <v>8.1548091202477807E-5</v>
      </c>
      <c r="L205">
        <v>0.121710125063512</v>
      </c>
      <c r="M205" t="s">
        <v>25361</v>
      </c>
      <c r="N205">
        <v>-0.72826086956521696</v>
      </c>
      <c r="O205" t="str">
        <f>VLOOKUP(E205,usvi_genera_relabel!A$2:B$12642,2)</f>
        <v>ASV_00050: Alphaproteobacteria; Rhodobacteraceae</v>
      </c>
    </row>
    <row r="206" spans="1:15" x14ac:dyDescent="0.2">
      <c r="A206" t="s">
        <v>12</v>
      </c>
      <c r="B206" t="s">
        <v>909</v>
      </c>
      <c r="C206" t="s">
        <v>909</v>
      </c>
      <c r="D206" t="s">
        <v>13</v>
      </c>
      <c r="E206" t="s">
        <v>920</v>
      </c>
      <c r="F206" t="s">
        <v>63</v>
      </c>
      <c r="G206">
        <v>-0.67814793901750403</v>
      </c>
      <c r="H206" t="s">
        <v>956</v>
      </c>
      <c r="I206" s="1">
        <v>5.2319635082423703E-4</v>
      </c>
      <c r="J206" s="1">
        <v>5.2319635082423703E-4</v>
      </c>
      <c r="K206" s="1">
        <v>5.2319635082423703E-4</v>
      </c>
      <c r="L206">
        <v>0.53761790983081603</v>
      </c>
      <c r="M206" t="s">
        <v>25361</v>
      </c>
      <c r="N206">
        <v>-0.67814793901750403</v>
      </c>
      <c r="O206" t="str">
        <f>VLOOKUP(E206,usvi_genera_relabel!A$2:B$12642,2)</f>
        <v>ASV_00050: Alphaproteobacteria; Rhodobacteraceae</v>
      </c>
    </row>
    <row r="207" spans="1:15" x14ac:dyDescent="0.2">
      <c r="A207" t="s">
        <v>12</v>
      </c>
      <c r="B207" t="s">
        <v>909</v>
      </c>
      <c r="C207" t="s">
        <v>909</v>
      </c>
      <c r="D207" t="s">
        <v>13</v>
      </c>
      <c r="E207" t="s">
        <v>920</v>
      </c>
      <c r="F207" t="s">
        <v>19</v>
      </c>
      <c r="G207">
        <v>-0.59090909090909005</v>
      </c>
      <c r="H207" t="s">
        <v>956</v>
      </c>
      <c r="I207">
        <v>2.9871923331206201E-3</v>
      </c>
      <c r="J207">
        <v>2.9871923331206201E-3</v>
      </c>
      <c r="K207">
        <v>2.9871923331206201E-3</v>
      </c>
      <c r="L207">
        <v>0.76736832880542005</v>
      </c>
      <c r="M207" t="s">
        <v>25361</v>
      </c>
      <c r="N207">
        <v>-0.59090909090909005</v>
      </c>
      <c r="O207" t="str">
        <f>VLOOKUP(E207,usvi_genera_relabel!A$2:B$12642,2)</f>
        <v>ASV_00050: Alphaproteobacteria; Rhodobacteraceae</v>
      </c>
    </row>
    <row r="208" spans="1:15" x14ac:dyDescent="0.2">
      <c r="A208" t="s">
        <v>12</v>
      </c>
      <c r="B208" t="s">
        <v>909</v>
      </c>
      <c r="C208" t="s">
        <v>909</v>
      </c>
      <c r="D208" t="s">
        <v>13</v>
      </c>
      <c r="E208" t="s">
        <v>920</v>
      </c>
      <c r="F208" t="s">
        <v>37</v>
      </c>
      <c r="G208">
        <v>-0.85968379446640297</v>
      </c>
      <c r="H208" t="s">
        <v>25363</v>
      </c>
      <c r="I208" s="1">
        <v>1.4744062348221701E-7</v>
      </c>
      <c r="J208" s="1">
        <v>1.4744062348221701E-7</v>
      </c>
      <c r="K208" s="1">
        <v>1.4744062348221701E-7</v>
      </c>
      <c r="L208" s="1">
        <v>2.9181127676505901E-4</v>
      </c>
      <c r="M208" s="1">
        <v>2.9181127676505901E-4</v>
      </c>
      <c r="N208">
        <v>-0.85968379446640297</v>
      </c>
      <c r="O208" t="str">
        <f>VLOOKUP(E208,usvi_genera_relabel!A$2:B$12642,2)</f>
        <v>ASV_00050: Alphaproteobacteria; Rhodobacteraceae</v>
      </c>
    </row>
    <row r="209" spans="1:15" x14ac:dyDescent="0.2">
      <c r="A209" t="s">
        <v>12</v>
      </c>
      <c r="B209" t="s">
        <v>909</v>
      </c>
      <c r="C209" t="s">
        <v>909</v>
      </c>
      <c r="D209" t="s">
        <v>13</v>
      </c>
      <c r="E209" t="s">
        <v>920</v>
      </c>
      <c r="F209" t="s">
        <v>39</v>
      </c>
      <c r="G209">
        <v>-0.62055335968379399</v>
      </c>
      <c r="H209" t="s">
        <v>956</v>
      </c>
      <c r="I209">
        <v>1.58131113430603E-3</v>
      </c>
      <c r="J209">
        <v>1.58131113430603E-3</v>
      </c>
      <c r="K209">
        <v>1.58131113430603E-3</v>
      </c>
      <c r="L209">
        <v>0.76736832880542005</v>
      </c>
      <c r="M209" t="s">
        <v>25361</v>
      </c>
      <c r="N209">
        <v>-0.62055335968379399</v>
      </c>
      <c r="O209" t="str">
        <f>VLOOKUP(E209,usvi_genera_relabel!A$2:B$12642,2)</f>
        <v>ASV_00050: Alphaproteobacteria; Rhodobacteraceae</v>
      </c>
    </row>
    <row r="210" spans="1:15" x14ac:dyDescent="0.2">
      <c r="A210" t="s">
        <v>12</v>
      </c>
      <c r="B210" t="s">
        <v>909</v>
      </c>
      <c r="C210" t="s">
        <v>909</v>
      </c>
      <c r="D210" t="s">
        <v>13</v>
      </c>
      <c r="E210" t="s">
        <v>920</v>
      </c>
      <c r="F210" t="s">
        <v>66</v>
      </c>
      <c r="G210">
        <v>-0.52272727272727204</v>
      </c>
      <c r="H210" t="s">
        <v>956</v>
      </c>
      <c r="I210">
        <v>1.0494061987936201E-2</v>
      </c>
      <c r="J210">
        <v>1.0494061987936201E-2</v>
      </c>
      <c r="K210">
        <v>1.0494061987936201E-2</v>
      </c>
      <c r="L210">
        <v>0.76736832880542005</v>
      </c>
      <c r="M210" t="s">
        <v>25361</v>
      </c>
      <c r="N210">
        <v>-0.52272727272727204</v>
      </c>
      <c r="O210" t="str">
        <f>VLOOKUP(E210,usvi_genera_relabel!A$2:B$12642,2)</f>
        <v>ASV_00050: Alphaproteobacteria; Rhodobacteraceae</v>
      </c>
    </row>
    <row r="211" spans="1:15" x14ac:dyDescent="0.2">
      <c r="A211" t="s">
        <v>12</v>
      </c>
      <c r="B211" t="s">
        <v>909</v>
      </c>
      <c r="C211" t="s">
        <v>909</v>
      </c>
      <c r="D211" t="s">
        <v>13</v>
      </c>
      <c r="E211" t="s">
        <v>920</v>
      </c>
      <c r="F211" t="s">
        <v>45</v>
      </c>
      <c r="G211">
        <v>-0.53853754940711396</v>
      </c>
      <c r="H211" t="s">
        <v>956</v>
      </c>
      <c r="I211">
        <v>8.02150771270424E-3</v>
      </c>
      <c r="J211">
        <v>8.02150771270424E-3</v>
      </c>
      <c r="K211">
        <v>8.02150771270424E-3</v>
      </c>
      <c r="L211">
        <v>0.76736832880542005</v>
      </c>
      <c r="M211" t="s">
        <v>25361</v>
      </c>
      <c r="N211">
        <v>-0.53853754940711396</v>
      </c>
      <c r="O211" t="str">
        <f>VLOOKUP(E211,usvi_genera_relabel!A$2:B$12642,2)</f>
        <v>ASV_00050: Alphaproteobacteria; Rhodobacteraceae</v>
      </c>
    </row>
    <row r="212" spans="1:15" x14ac:dyDescent="0.2">
      <c r="A212" t="s">
        <v>12</v>
      </c>
      <c r="B212" t="s">
        <v>909</v>
      </c>
      <c r="C212" t="s">
        <v>909</v>
      </c>
      <c r="D212" t="s">
        <v>13</v>
      </c>
      <c r="E212" t="s">
        <v>43</v>
      </c>
      <c r="F212" t="s">
        <v>15</v>
      </c>
      <c r="G212">
        <v>0.50728281418328203</v>
      </c>
      <c r="H212" t="s">
        <v>956</v>
      </c>
      <c r="I212">
        <v>1.3484015461725601E-2</v>
      </c>
      <c r="J212">
        <v>1.3484015461725601E-2</v>
      </c>
      <c r="K212">
        <v>1.3484015461725601E-2</v>
      </c>
      <c r="L212">
        <v>0.76736832880542005</v>
      </c>
      <c r="M212" t="s">
        <v>25361</v>
      </c>
      <c r="N212">
        <v>0.50728281418328203</v>
      </c>
      <c r="O212" t="str">
        <f>VLOOKUP(E212,usvi_genera_relabel!A$2:B$12642,2)</f>
        <v>ASV_00051: Gammaproteobacteria; Pseudomonas</v>
      </c>
    </row>
    <row r="213" spans="1:15" x14ac:dyDescent="0.2">
      <c r="A213" t="s">
        <v>12</v>
      </c>
      <c r="B213" t="s">
        <v>909</v>
      </c>
      <c r="C213" t="s">
        <v>909</v>
      </c>
      <c r="D213" t="s">
        <v>13</v>
      </c>
      <c r="E213" t="s">
        <v>43</v>
      </c>
      <c r="F213" t="s">
        <v>44</v>
      </c>
      <c r="G213">
        <v>0.520686628379182</v>
      </c>
      <c r="H213" t="s">
        <v>956</v>
      </c>
      <c r="I213">
        <v>1.08545557365339E-2</v>
      </c>
      <c r="J213">
        <v>1.08545557365339E-2</v>
      </c>
      <c r="K213">
        <v>1.08545557365339E-2</v>
      </c>
      <c r="L213">
        <v>0.76736832880542005</v>
      </c>
      <c r="M213" t="s">
        <v>25361</v>
      </c>
      <c r="N213">
        <v>0.520686628379182</v>
      </c>
      <c r="O213" t="str">
        <f>VLOOKUP(E213,usvi_genera_relabel!A$2:B$12642,2)</f>
        <v>ASV_00051: Gammaproteobacteria; Pseudomonas</v>
      </c>
    </row>
    <row r="214" spans="1:15" x14ac:dyDescent="0.2">
      <c r="A214" t="s">
        <v>12</v>
      </c>
      <c r="B214" t="s">
        <v>909</v>
      </c>
      <c r="C214" t="s">
        <v>909</v>
      </c>
      <c r="D214" t="s">
        <v>13</v>
      </c>
      <c r="E214" t="s">
        <v>43</v>
      </c>
      <c r="F214" t="s">
        <v>52</v>
      </c>
      <c r="G214">
        <v>0.58306591752163806</v>
      </c>
      <c r="H214" t="s">
        <v>956</v>
      </c>
      <c r="I214">
        <v>3.4997325720810702E-3</v>
      </c>
      <c r="J214">
        <v>3.4997325720810702E-3</v>
      </c>
      <c r="K214">
        <v>3.4997325720810702E-3</v>
      </c>
      <c r="L214">
        <v>0.76736832880542005</v>
      </c>
      <c r="M214" t="s">
        <v>25361</v>
      </c>
      <c r="N214">
        <v>0.58306591752163806</v>
      </c>
      <c r="O214" t="str">
        <f>VLOOKUP(E214,usvi_genera_relabel!A$2:B$12642,2)</f>
        <v>ASV_00051: Gammaproteobacteria; Pseudomonas</v>
      </c>
    </row>
    <row r="215" spans="1:15" x14ac:dyDescent="0.2">
      <c r="A215" t="s">
        <v>12</v>
      </c>
      <c r="B215" t="s">
        <v>909</v>
      </c>
      <c r="C215" t="s">
        <v>909</v>
      </c>
      <c r="D215" t="s">
        <v>13</v>
      </c>
      <c r="E215" t="s">
        <v>43</v>
      </c>
      <c r="F215" t="s">
        <v>115</v>
      </c>
      <c r="G215">
        <v>-0.64010581135891098</v>
      </c>
      <c r="H215" t="s">
        <v>956</v>
      </c>
      <c r="I215">
        <v>1.01604159287605E-2</v>
      </c>
      <c r="J215">
        <v>1.01604159287605E-2</v>
      </c>
      <c r="K215">
        <v>1.01604159287605E-2</v>
      </c>
      <c r="L215">
        <v>0.76736832880542005</v>
      </c>
      <c r="M215" t="s">
        <v>25361</v>
      </c>
      <c r="N215">
        <v>-0.64010581135891098</v>
      </c>
      <c r="O215" t="str">
        <f>VLOOKUP(E215,usvi_genera_relabel!A$2:B$12642,2)</f>
        <v>ASV_00051: Gammaproteobacteria; Pseudomonas</v>
      </c>
    </row>
    <row r="216" spans="1:15" x14ac:dyDescent="0.2">
      <c r="A216" t="s">
        <v>12</v>
      </c>
      <c r="B216" t="s">
        <v>909</v>
      </c>
      <c r="C216" t="s">
        <v>909</v>
      </c>
      <c r="D216" t="s">
        <v>13</v>
      </c>
      <c r="E216" t="s">
        <v>43</v>
      </c>
      <c r="F216" t="s">
        <v>66</v>
      </c>
      <c r="G216">
        <v>0.60420270144594201</v>
      </c>
      <c r="H216" t="s">
        <v>956</v>
      </c>
      <c r="I216">
        <v>2.2629948036091601E-3</v>
      </c>
      <c r="J216">
        <v>2.2629948036091601E-3</v>
      </c>
      <c r="K216">
        <v>2.2629948036091601E-3</v>
      </c>
      <c r="L216">
        <v>0.76736832880542005</v>
      </c>
      <c r="M216" t="s">
        <v>25361</v>
      </c>
      <c r="N216">
        <v>0.60420270144594201</v>
      </c>
      <c r="O216" t="str">
        <f>VLOOKUP(E216,usvi_genera_relabel!A$2:B$12642,2)</f>
        <v>ASV_00051: Gammaproteobacteria; Pseudomonas</v>
      </c>
    </row>
    <row r="217" spans="1:15" x14ac:dyDescent="0.2">
      <c r="A217" t="s">
        <v>12</v>
      </c>
      <c r="B217" t="s">
        <v>909</v>
      </c>
      <c r="C217" t="s">
        <v>909</v>
      </c>
      <c r="D217" t="s">
        <v>13</v>
      </c>
      <c r="E217" t="s">
        <v>43</v>
      </c>
      <c r="F217" t="s">
        <v>262</v>
      </c>
      <c r="G217">
        <v>0.622499529743058</v>
      </c>
      <c r="H217" t="s">
        <v>956</v>
      </c>
      <c r="I217">
        <v>4.4210992821769202E-3</v>
      </c>
      <c r="J217">
        <v>4.4210992821769202E-3</v>
      </c>
      <c r="K217">
        <v>4.4210992821769202E-3</v>
      </c>
      <c r="L217">
        <v>0.76736832880542005</v>
      </c>
      <c r="M217" t="s">
        <v>25361</v>
      </c>
      <c r="N217">
        <v>0.622499529743058</v>
      </c>
      <c r="O217" t="str">
        <f>VLOOKUP(E217,usvi_genera_relabel!A$2:B$12642,2)</f>
        <v>ASV_00051: Gammaproteobacteria; Pseudomonas</v>
      </c>
    </row>
    <row r="218" spans="1:15" x14ac:dyDescent="0.2">
      <c r="A218" t="s">
        <v>12</v>
      </c>
      <c r="B218" t="s">
        <v>909</v>
      </c>
      <c r="C218" t="s">
        <v>909</v>
      </c>
      <c r="D218" t="s">
        <v>13</v>
      </c>
      <c r="E218" t="s">
        <v>47</v>
      </c>
      <c r="F218" t="s">
        <v>115</v>
      </c>
      <c r="G218">
        <v>0.64642857142857102</v>
      </c>
      <c r="H218" t="s">
        <v>956</v>
      </c>
      <c r="I218">
        <v>9.2145506899799692E-3</v>
      </c>
      <c r="J218">
        <v>9.2145506899799692E-3</v>
      </c>
      <c r="K218">
        <v>9.2145506899799692E-3</v>
      </c>
      <c r="L218">
        <v>0.76736832880542005</v>
      </c>
      <c r="M218" t="s">
        <v>25361</v>
      </c>
      <c r="N218">
        <v>0.64642857142857102</v>
      </c>
      <c r="O218" t="str">
        <f>VLOOKUP(E218,usvi_genera_relabel!A$2:B$12642,2)</f>
        <v>ASV_00052: Alphaproteobacteria; SAR116 clade</v>
      </c>
    </row>
    <row r="219" spans="1:15" x14ac:dyDescent="0.2">
      <c r="A219" t="s">
        <v>12</v>
      </c>
      <c r="B219" t="s">
        <v>909</v>
      </c>
      <c r="C219" t="s">
        <v>909</v>
      </c>
      <c r="D219" t="s">
        <v>13</v>
      </c>
      <c r="E219" t="s">
        <v>47</v>
      </c>
      <c r="F219" t="s">
        <v>37</v>
      </c>
      <c r="G219">
        <v>-0.58003952569169903</v>
      </c>
      <c r="H219" t="s">
        <v>956</v>
      </c>
      <c r="I219">
        <v>3.7163658757958999E-3</v>
      </c>
      <c r="J219">
        <v>3.7163658757958999E-3</v>
      </c>
      <c r="K219">
        <v>3.7163658757958999E-3</v>
      </c>
      <c r="L219">
        <v>0.76736832880542005</v>
      </c>
      <c r="M219" t="s">
        <v>25361</v>
      </c>
      <c r="N219">
        <v>-0.58003952569169903</v>
      </c>
      <c r="O219" t="str">
        <f>VLOOKUP(E219,usvi_genera_relabel!A$2:B$12642,2)</f>
        <v>ASV_00052: Alphaproteobacteria; SAR116 clade</v>
      </c>
    </row>
    <row r="220" spans="1:15" x14ac:dyDescent="0.2">
      <c r="A220" t="s">
        <v>12</v>
      </c>
      <c r="B220" t="s">
        <v>909</v>
      </c>
      <c r="C220" t="s">
        <v>909</v>
      </c>
      <c r="D220" t="s">
        <v>13</v>
      </c>
      <c r="E220" t="s">
        <v>791</v>
      </c>
      <c r="F220" t="s">
        <v>31</v>
      </c>
      <c r="G220">
        <v>-0.54249011857707496</v>
      </c>
      <c r="H220" t="s">
        <v>956</v>
      </c>
      <c r="I220">
        <v>7.4854420045593097E-3</v>
      </c>
      <c r="J220">
        <v>7.4854420045593097E-3</v>
      </c>
      <c r="K220">
        <v>7.4854420045593097E-3</v>
      </c>
      <c r="L220">
        <v>0.76736832880542005</v>
      </c>
      <c r="M220" t="s">
        <v>25361</v>
      </c>
      <c r="N220">
        <v>-0.54249011857707496</v>
      </c>
      <c r="O220" t="str">
        <f>VLOOKUP(E220,usvi_genera_relabel!A$2:B$12642,2)</f>
        <v>ASV_00053: Phycisphaerae; Urania-1B-19 marine sediment group</v>
      </c>
    </row>
    <row r="221" spans="1:15" x14ac:dyDescent="0.2">
      <c r="A221" t="s">
        <v>12</v>
      </c>
      <c r="B221" t="s">
        <v>909</v>
      </c>
      <c r="C221" t="s">
        <v>909</v>
      </c>
      <c r="D221" t="s">
        <v>13</v>
      </c>
      <c r="E221" t="s">
        <v>791</v>
      </c>
      <c r="F221" t="s">
        <v>58</v>
      </c>
      <c r="G221">
        <v>-0.54743083003952497</v>
      </c>
      <c r="H221" t="s">
        <v>956</v>
      </c>
      <c r="I221">
        <v>6.8574899732255397E-3</v>
      </c>
      <c r="J221">
        <v>6.8574899732255397E-3</v>
      </c>
      <c r="K221">
        <v>6.8574899732255397E-3</v>
      </c>
      <c r="L221">
        <v>0.76736832880542005</v>
      </c>
      <c r="M221" t="s">
        <v>25361</v>
      </c>
      <c r="N221">
        <v>-0.54743083003952497</v>
      </c>
      <c r="O221" t="str">
        <f>VLOOKUP(E221,usvi_genera_relabel!A$2:B$12642,2)</f>
        <v>ASV_00053: Phycisphaerae; Urania-1B-19 marine sediment group</v>
      </c>
    </row>
    <row r="222" spans="1:15" x14ac:dyDescent="0.2">
      <c r="A222" t="s">
        <v>12</v>
      </c>
      <c r="B222" t="s">
        <v>909</v>
      </c>
      <c r="C222" t="s">
        <v>909</v>
      </c>
      <c r="D222" t="s">
        <v>13</v>
      </c>
      <c r="E222" t="s">
        <v>791</v>
      </c>
      <c r="F222" t="s">
        <v>15</v>
      </c>
      <c r="G222">
        <v>-0.65019762845849804</v>
      </c>
      <c r="H222" t="s">
        <v>956</v>
      </c>
      <c r="I222" s="1">
        <v>7.8327703219348505E-4</v>
      </c>
      <c r="J222" s="1">
        <v>7.8327703219348505E-4</v>
      </c>
      <c r="K222" s="1">
        <v>7.8327703219348505E-4</v>
      </c>
      <c r="L222">
        <v>0.718844886159685</v>
      </c>
      <c r="M222" t="s">
        <v>25361</v>
      </c>
      <c r="N222">
        <v>-0.65019762845849804</v>
      </c>
      <c r="O222" t="str">
        <f>VLOOKUP(E222,usvi_genera_relabel!A$2:B$12642,2)</f>
        <v>ASV_00053: Phycisphaerae; Urania-1B-19 marine sediment group</v>
      </c>
    </row>
    <row r="223" spans="1:15" x14ac:dyDescent="0.2">
      <c r="A223" t="s">
        <v>12</v>
      </c>
      <c r="B223" t="s">
        <v>909</v>
      </c>
      <c r="C223" t="s">
        <v>909</v>
      </c>
      <c r="D223" t="s">
        <v>13</v>
      </c>
      <c r="E223" t="s">
        <v>791</v>
      </c>
      <c r="F223" t="s">
        <v>44</v>
      </c>
      <c r="G223">
        <v>-0.51086956521739102</v>
      </c>
      <c r="H223" t="s">
        <v>956</v>
      </c>
      <c r="I223">
        <v>1.27341173653094E-2</v>
      </c>
      <c r="J223">
        <v>1.27341173653094E-2</v>
      </c>
      <c r="K223">
        <v>1.27341173653094E-2</v>
      </c>
      <c r="L223">
        <v>0.76736832880542005</v>
      </c>
      <c r="M223" t="s">
        <v>25361</v>
      </c>
      <c r="N223">
        <v>-0.51086956521739102</v>
      </c>
      <c r="O223" t="str">
        <f>VLOOKUP(E223,usvi_genera_relabel!A$2:B$12642,2)</f>
        <v>ASV_00053: Phycisphaerae; Urania-1B-19 marine sediment group</v>
      </c>
    </row>
    <row r="224" spans="1:15" x14ac:dyDescent="0.2">
      <c r="A224" t="s">
        <v>12</v>
      </c>
      <c r="B224" t="s">
        <v>909</v>
      </c>
      <c r="C224" t="s">
        <v>909</v>
      </c>
      <c r="D224" t="s">
        <v>13</v>
      </c>
      <c r="E224" t="s">
        <v>791</v>
      </c>
      <c r="F224" t="s">
        <v>159</v>
      </c>
      <c r="G224">
        <v>-0.53952569169960396</v>
      </c>
      <c r="H224" t="s">
        <v>956</v>
      </c>
      <c r="I224">
        <v>7.8845989521131293E-3</v>
      </c>
      <c r="J224">
        <v>7.8845989521131293E-3</v>
      </c>
      <c r="K224">
        <v>7.8845989521131293E-3</v>
      </c>
      <c r="L224">
        <v>0.76736832880542005</v>
      </c>
      <c r="M224" t="s">
        <v>25361</v>
      </c>
      <c r="N224">
        <v>-0.53952569169960396</v>
      </c>
      <c r="O224" t="str">
        <f>VLOOKUP(E224,usvi_genera_relabel!A$2:B$12642,2)</f>
        <v>ASV_00053: Phycisphaerae; Urania-1B-19 marine sediment group</v>
      </c>
    </row>
    <row r="225" spans="1:15" x14ac:dyDescent="0.2">
      <c r="A225" t="s">
        <v>12</v>
      </c>
      <c r="B225" t="s">
        <v>909</v>
      </c>
      <c r="C225" t="s">
        <v>909</v>
      </c>
      <c r="D225" t="s">
        <v>13</v>
      </c>
      <c r="E225" t="s">
        <v>791</v>
      </c>
      <c r="F225" t="s">
        <v>52</v>
      </c>
      <c r="G225">
        <v>-0.64426877470355703</v>
      </c>
      <c r="H225" t="s">
        <v>956</v>
      </c>
      <c r="I225" s="1">
        <v>9.0669908807272702E-4</v>
      </c>
      <c r="J225" s="1">
        <v>9.0669908807272702E-4</v>
      </c>
      <c r="K225" s="1">
        <v>9.0669908807272702E-4</v>
      </c>
      <c r="L225">
        <v>0.76736832880542005</v>
      </c>
      <c r="M225" t="s">
        <v>25361</v>
      </c>
      <c r="N225">
        <v>-0.64426877470355703</v>
      </c>
      <c r="O225" t="str">
        <f>VLOOKUP(E225,usvi_genera_relabel!A$2:B$12642,2)</f>
        <v>ASV_00053: Phycisphaerae; Urania-1B-19 marine sediment group</v>
      </c>
    </row>
    <row r="226" spans="1:15" x14ac:dyDescent="0.2">
      <c r="A226" t="s">
        <v>12</v>
      </c>
      <c r="B226" t="s">
        <v>909</v>
      </c>
      <c r="C226" t="s">
        <v>909</v>
      </c>
      <c r="D226" t="s">
        <v>13</v>
      </c>
      <c r="E226" t="s">
        <v>791</v>
      </c>
      <c r="F226" t="s">
        <v>101</v>
      </c>
      <c r="G226">
        <v>-0.69664031620553302</v>
      </c>
      <c r="H226" t="s">
        <v>956</v>
      </c>
      <c r="I226" s="1">
        <v>2.2163919834593699E-4</v>
      </c>
      <c r="J226" s="1">
        <v>2.2163919834593699E-4</v>
      </c>
      <c r="K226" s="1">
        <v>2.2163919834593699E-4</v>
      </c>
      <c r="L226">
        <v>0.27986851905201698</v>
      </c>
      <c r="M226" t="s">
        <v>25361</v>
      </c>
      <c r="N226">
        <v>-0.69664031620553302</v>
      </c>
      <c r="O226" t="str">
        <f>VLOOKUP(E226,usvi_genera_relabel!A$2:B$12642,2)</f>
        <v>ASV_00053: Phycisphaerae; Urania-1B-19 marine sediment group</v>
      </c>
    </row>
    <row r="227" spans="1:15" x14ac:dyDescent="0.2">
      <c r="A227" t="s">
        <v>12</v>
      </c>
      <c r="B227" t="s">
        <v>909</v>
      </c>
      <c r="C227" t="s">
        <v>909</v>
      </c>
      <c r="D227" t="s">
        <v>13</v>
      </c>
      <c r="E227" t="s">
        <v>791</v>
      </c>
      <c r="F227" t="s">
        <v>161</v>
      </c>
      <c r="G227">
        <v>-0.57989836250705795</v>
      </c>
      <c r="H227" t="s">
        <v>956</v>
      </c>
      <c r="I227">
        <v>4.67099518190125E-3</v>
      </c>
      <c r="J227">
        <v>4.67099518190125E-3</v>
      </c>
      <c r="K227">
        <v>4.67099518190125E-3</v>
      </c>
      <c r="L227">
        <v>0.76736832880542005</v>
      </c>
      <c r="M227" t="s">
        <v>25361</v>
      </c>
      <c r="N227">
        <v>-0.57989836250705795</v>
      </c>
      <c r="O227" t="str">
        <f>VLOOKUP(E227,usvi_genera_relabel!A$2:B$12642,2)</f>
        <v>ASV_00053: Phycisphaerae; Urania-1B-19 marine sediment group</v>
      </c>
    </row>
    <row r="228" spans="1:15" x14ac:dyDescent="0.2">
      <c r="A228" t="s">
        <v>12</v>
      </c>
      <c r="B228" t="s">
        <v>909</v>
      </c>
      <c r="C228" t="s">
        <v>909</v>
      </c>
      <c r="D228" t="s">
        <v>13</v>
      </c>
      <c r="E228" t="s">
        <v>791</v>
      </c>
      <c r="F228" t="s">
        <v>19</v>
      </c>
      <c r="G228">
        <v>-0.57608695652173902</v>
      </c>
      <c r="H228" t="s">
        <v>956</v>
      </c>
      <c r="I228">
        <v>4.0161809714341296E-3</v>
      </c>
      <c r="J228">
        <v>4.0161809714341296E-3</v>
      </c>
      <c r="K228">
        <v>4.0161809714341296E-3</v>
      </c>
      <c r="L228">
        <v>0.76736832880542005</v>
      </c>
      <c r="M228" t="s">
        <v>25361</v>
      </c>
      <c r="N228">
        <v>-0.57608695652173902</v>
      </c>
      <c r="O228" t="str">
        <f>VLOOKUP(E228,usvi_genera_relabel!A$2:B$12642,2)</f>
        <v>ASV_00053: Phycisphaerae; Urania-1B-19 marine sediment group</v>
      </c>
    </row>
    <row r="229" spans="1:15" x14ac:dyDescent="0.2">
      <c r="A229" t="s">
        <v>12</v>
      </c>
      <c r="B229" t="s">
        <v>909</v>
      </c>
      <c r="C229" t="s">
        <v>909</v>
      </c>
      <c r="D229" t="s">
        <v>13</v>
      </c>
      <c r="E229" t="s">
        <v>791</v>
      </c>
      <c r="F229" t="s">
        <v>37</v>
      </c>
      <c r="G229">
        <v>-0.69762845849802302</v>
      </c>
      <c r="H229" t="s">
        <v>956</v>
      </c>
      <c r="I229" s="1">
        <v>2.1522873068532901E-4</v>
      </c>
      <c r="J229" s="1">
        <v>2.1522873068532901E-4</v>
      </c>
      <c r="K229" s="1">
        <v>2.1522873068532901E-4</v>
      </c>
      <c r="L229">
        <v>0.27290943098607101</v>
      </c>
      <c r="M229" t="s">
        <v>25361</v>
      </c>
      <c r="N229">
        <v>-0.69762845849802302</v>
      </c>
      <c r="O229" t="str">
        <f>VLOOKUP(E229,usvi_genera_relabel!A$2:B$12642,2)</f>
        <v>ASV_00053: Phycisphaerae; Urania-1B-19 marine sediment group</v>
      </c>
    </row>
    <row r="230" spans="1:15" x14ac:dyDescent="0.2">
      <c r="A230" t="s">
        <v>12</v>
      </c>
      <c r="B230" t="s">
        <v>909</v>
      </c>
      <c r="C230" t="s">
        <v>909</v>
      </c>
      <c r="D230" t="s">
        <v>13</v>
      </c>
      <c r="E230" t="s">
        <v>791</v>
      </c>
      <c r="F230" t="s">
        <v>39</v>
      </c>
      <c r="G230">
        <v>-0.58695652173913004</v>
      </c>
      <c r="H230" t="s">
        <v>956</v>
      </c>
      <c r="I230">
        <v>3.2369399193235698E-3</v>
      </c>
      <c r="J230">
        <v>3.2369399193235698E-3</v>
      </c>
      <c r="K230">
        <v>3.2369399193235698E-3</v>
      </c>
      <c r="L230">
        <v>0.76736832880542005</v>
      </c>
      <c r="M230" t="s">
        <v>25361</v>
      </c>
      <c r="N230">
        <v>-0.58695652173913004</v>
      </c>
      <c r="O230" t="str">
        <f>VLOOKUP(E230,usvi_genera_relabel!A$2:B$12642,2)</f>
        <v>ASV_00053: Phycisphaerae; Urania-1B-19 marine sediment group</v>
      </c>
    </row>
    <row r="231" spans="1:15" x14ac:dyDescent="0.2">
      <c r="A231" t="s">
        <v>12</v>
      </c>
      <c r="B231" t="s">
        <v>909</v>
      </c>
      <c r="C231" t="s">
        <v>909</v>
      </c>
      <c r="D231" t="s">
        <v>13</v>
      </c>
      <c r="E231" t="s">
        <v>791</v>
      </c>
      <c r="F231" t="s">
        <v>45</v>
      </c>
      <c r="G231">
        <v>-0.57806324110671903</v>
      </c>
      <c r="H231" t="s">
        <v>956</v>
      </c>
      <c r="I231">
        <v>3.86383024193696E-3</v>
      </c>
      <c r="J231">
        <v>3.86383024193696E-3</v>
      </c>
      <c r="K231">
        <v>3.86383024193696E-3</v>
      </c>
      <c r="L231">
        <v>0.76736832880542005</v>
      </c>
      <c r="M231" t="s">
        <v>25361</v>
      </c>
      <c r="N231">
        <v>-0.57806324110671903</v>
      </c>
      <c r="O231" t="str">
        <f>VLOOKUP(E231,usvi_genera_relabel!A$2:B$12642,2)</f>
        <v>ASV_00053: Phycisphaerae; Urania-1B-19 marine sediment group</v>
      </c>
    </row>
    <row r="232" spans="1:15" x14ac:dyDescent="0.2">
      <c r="A232" t="s">
        <v>12</v>
      </c>
      <c r="B232" t="s">
        <v>909</v>
      </c>
      <c r="C232" t="s">
        <v>909</v>
      </c>
      <c r="D232" t="s">
        <v>13</v>
      </c>
      <c r="E232" t="s">
        <v>791</v>
      </c>
      <c r="F232" t="s">
        <v>30</v>
      </c>
      <c r="G232">
        <v>-0.57312252964426802</v>
      </c>
      <c r="H232" t="s">
        <v>956</v>
      </c>
      <c r="I232">
        <v>4.2541472395714597E-3</v>
      </c>
      <c r="J232">
        <v>4.2541472395714597E-3</v>
      </c>
      <c r="K232">
        <v>4.2541472395714597E-3</v>
      </c>
      <c r="L232">
        <v>0.76736832880542005</v>
      </c>
      <c r="M232" t="s">
        <v>25361</v>
      </c>
      <c r="N232">
        <v>-0.57312252964426802</v>
      </c>
      <c r="O232" t="str">
        <f>VLOOKUP(E232,usvi_genera_relabel!A$2:B$12642,2)</f>
        <v>ASV_00053: Phycisphaerae; Urania-1B-19 marine sediment group</v>
      </c>
    </row>
    <row r="233" spans="1:15" x14ac:dyDescent="0.2">
      <c r="A233" t="s">
        <v>12</v>
      </c>
      <c r="B233" t="s">
        <v>909</v>
      </c>
      <c r="C233" t="s">
        <v>909</v>
      </c>
      <c r="D233" t="s">
        <v>13</v>
      </c>
      <c r="E233" t="s">
        <v>792</v>
      </c>
      <c r="F233" t="s">
        <v>157</v>
      </c>
      <c r="G233">
        <v>0.54036817509846202</v>
      </c>
      <c r="H233" t="s">
        <v>956</v>
      </c>
      <c r="I233">
        <v>7.7694062642363103E-3</v>
      </c>
      <c r="J233">
        <v>7.7694062642363103E-3</v>
      </c>
      <c r="K233">
        <v>7.7694062642363103E-3</v>
      </c>
      <c r="L233">
        <v>0.76736832880542005</v>
      </c>
      <c r="M233" t="s">
        <v>25361</v>
      </c>
      <c r="N233">
        <v>0.54036817509846202</v>
      </c>
      <c r="O233" t="str">
        <f>VLOOKUP(E233,usvi_genera_relabel!A$2:B$12642,2)</f>
        <v>ASV_00054: Gammaproteobacteria; Alteromonas</v>
      </c>
    </row>
    <row r="234" spans="1:15" x14ac:dyDescent="0.2">
      <c r="A234" t="s">
        <v>12</v>
      </c>
      <c r="B234" t="s">
        <v>909</v>
      </c>
      <c r="C234" t="s">
        <v>909</v>
      </c>
      <c r="D234" t="s">
        <v>13</v>
      </c>
      <c r="E234" t="s">
        <v>792</v>
      </c>
      <c r="F234" t="s">
        <v>15</v>
      </c>
      <c r="G234">
        <v>0.50322095866181304</v>
      </c>
      <c r="H234" t="s">
        <v>956</v>
      </c>
      <c r="I234">
        <v>1.43764560882833E-2</v>
      </c>
      <c r="J234">
        <v>1.43764560882833E-2</v>
      </c>
      <c r="K234">
        <v>1.43764560882833E-2</v>
      </c>
      <c r="L234">
        <v>0.76736832880542005</v>
      </c>
      <c r="M234" t="s">
        <v>25361</v>
      </c>
      <c r="N234">
        <v>0.50322095866181304</v>
      </c>
      <c r="O234" t="str">
        <f>VLOOKUP(E234,usvi_genera_relabel!A$2:B$12642,2)</f>
        <v>ASV_00054: Gammaproteobacteria; Alteromonas</v>
      </c>
    </row>
    <row r="235" spans="1:15" x14ac:dyDescent="0.2">
      <c r="A235" t="s">
        <v>12</v>
      </c>
      <c r="B235" t="s">
        <v>909</v>
      </c>
      <c r="C235" t="s">
        <v>909</v>
      </c>
      <c r="D235" t="s">
        <v>13</v>
      </c>
      <c r="E235" t="s">
        <v>792</v>
      </c>
      <c r="F235" t="s">
        <v>37</v>
      </c>
      <c r="G235">
        <v>0.62605442101233399</v>
      </c>
      <c r="H235" t="s">
        <v>956</v>
      </c>
      <c r="I235">
        <v>1.3954413191704801E-3</v>
      </c>
      <c r="J235">
        <v>1.3954413191704801E-3</v>
      </c>
      <c r="K235">
        <v>1.3954413191704801E-3</v>
      </c>
      <c r="L235">
        <v>0.76736832880542005</v>
      </c>
      <c r="M235" t="s">
        <v>25361</v>
      </c>
      <c r="N235">
        <v>0.62605442101233399</v>
      </c>
      <c r="O235" t="str">
        <f>VLOOKUP(E235,usvi_genera_relabel!A$2:B$12642,2)</f>
        <v>ASV_00054: Gammaproteobacteria; Alteromonas</v>
      </c>
    </row>
    <row r="236" spans="1:15" x14ac:dyDescent="0.2">
      <c r="A236" t="s">
        <v>12</v>
      </c>
      <c r="B236" t="s">
        <v>909</v>
      </c>
      <c r="C236" t="s">
        <v>909</v>
      </c>
      <c r="D236" t="s">
        <v>13</v>
      </c>
      <c r="E236" t="s">
        <v>792</v>
      </c>
      <c r="F236" t="s">
        <v>66</v>
      </c>
      <c r="G236">
        <v>0.59138368567146105</v>
      </c>
      <c r="H236" t="s">
        <v>956</v>
      </c>
      <c r="I236">
        <v>2.9583290210338101E-3</v>
      </c>
      <c r="J236">
        <v>2.9583290210338101E-3</v>
      </c>
      <c r="K236">
        <v>2.9583290210338101E-3</v>
      </c>
      <c r="L236">
        <v>0.76736832880542005</v>
      </c>
      <c r="M236" t="s">
        <v>25361</v>
      </c>
      <c r="N236">
        <v>0.59138368567146105</v>
      </c>
      <c r="O236" t="str">
        <f>VLOOKUP(E236,usvi_genera_relabel!A$2:B$12642,2)</f>
        <v>ASV_00054: Gammaproteobacteria; Alteromonas</v>
      </c>
    </row>
    <row r="237" spans="1:15" x14ac:dyDescent="0.2">
      <c r="A237" t="s">
        <v>12</v>
      </c>
      <c r="B237" t="s">
        <v>909</v>
      </c>
      <c r="C237" t="s">
        <v>909</v>
      </c>
      <c r="D237" t="s">
        <v>13</v>
      </c>
      <c r="E237" t="s">
        <v>665</v>
      </c>
      <c r="F237" t="s">
        <v>15</v>
      </c>
      <c r="G237">
        <v>-0.62215658525592199</v>
      </c>
      <c r="H237" t="s">
        <v>956</v>
      </c>
      <c r="I237">
        <v>1.5250849591833301E-3</v>
      </c>
      <c r="J237">
        <v>1.5250849591833301E-3</v>
      </c>
      <c r="K237">
        <v>1.5250849591833301E-3</v>
      </c>
      <c r="L237">
        <v>0.76736832880542005</v>
      </c>
      <c r="M237" t="s">
        <v>25361</v>
      </c>
      <c r="N237">
        <v>-0.62215658525592199</v>
      </c>
      <c r="O237" t="str">
        <f>VLOOKUP(E237,usvi_genera_relabel!A$2:B$12642,2)</f>
        <v>ASV_00055: Gammaproteobacteria; SAR86 clade</v>
      </c>
    </row>
    <row r="238" spans="1:15" x14ac:dyDescent="0.2">
      <c r="A238" t="s">
        <v>12</v>
      </c>
      <c r="B238" t="s">
        <v>909</v>
      </c>
      <c r="C238" t="s">
        <v>909</v>
      </c>
      <c r="D238" t="s">
        <v>13</v>
      </c>
      <c r="E238" t="s">
        <v>665</v>
      </c>
      <c r="F238" t="s">
        <v>44</v>
      </c>
      <c r="G238">
        <v>-0.58259177856238198</v>
      </c>
      <c r="H238" t="s">
        <v>956</v>
      </c>
      <c r="I238">
        <v>3.5329523081033E-3</v>
      </c>
      <c r="J238">
        <v>3.5329523081033E-3</v>
      </c>
      <c r="K238">
        <v>3.5329523081033E-3</v>
      </c>
      <c r="L238">
        <v>0.76736832880542005</v>
      </c>
      <c r="M238" t="s">
        <v>25361</v>
      </c>
      <c r="N238">
        <v>-0.58259177856238198</v>
      </c>
      <c r="O238" t="str">
        <f>VLOOKUP(E238,usvi_genera_relabel!A$2:B$12642,2)</f>
        <v>ASV_00055: Gammaproteobacteria; SAR86 clade</v>
      </c>
    </row>
    <row r="239" spans="1:15" x14ac:dyDescent="0.2">
      <c r="A239" t="s">
        <v>12</v>
      </c>
      <c r="B239" t="s">
        <v>909</v>
      </c>
      <c r="C239" t="s">
        <v>909</v>
      </c>
      <c r="D239" t="s">
        <v>13</v>
      </c>
      <c r="E239" t="s">
        <v>665</v>
      </c>
      <c r="F239" t="s">
        <v>52</v>
      </c>
      <c r="G239">
        <v>-0.61721098441922995</v>
      </c>
      <c r="H239" t="s">
        <v>956</v>
      </c>
      <c r="I239">
        <v>1.7042258728292899E-3</v>
      </c>
      <c r="J239">
        <v>1.7042258728292899E-3</v>
      </c>
      <c r="K239">
        <v>1.7042258728292899E-3</v>
      </c>
      <c r="L239">
        <v>0.76736832880542005</v>
      </c>
      <c r="M239" t="s">
        <v>25361</v>
      </c>
      <c r="N239">
        <v>-0.61721098441922995</v>
      </c>
      <c r="O239" t="str">
        <f>VLOOKUP(E239,usvi_genera_relabel!A$2:B$12642,2)</f>
        <v>ASV_00055: Gammaproteobacteria; SAR86 clade</v>
      </c>
    </row>
    <row r="240" spans="1:15" x14ac:dyDescent="0.2">
      <c r="A240" t="s">
        <v>12</v>
      </c>
      <c r="B240" t="s">
        <v>909</v>
      </c>
      <c r="C240" t="s">
        <v>909</v>
      </c>
      <c r="D240" t="s">
        <v>13</v>
      </c>
      <c r="E240" t="s">
        <v>665</v>
      </c>
      <c r="F240" t="s">
        <v>37</v>
      </c>
      <c r="G240">
        <v>-0.68447115579824802</v>
      </c>
      <c r="H240" t="s">
        <v>956</v>
      </c>
      <c r="I240" s="1">
        <v>3.1525831731029898E-4</v>
      </c>
      <c r="J240" s="1">
        <v>3.1525831731029898E-4</v>
      </c>
      <c r="K240" s="1">
        <v>3.1525831731029898E-4</v>
      </c>
      <c r="L240">
        <v>0.363314060458579</v>
      </c>
      <c r="M240" t="s">
        <v>25361</v>
      </c>
      <c r="N240">
        <v>-0.68447115579824802</v>
      </c>
      <c r="O240" t="str">
        <f>VLOOKUP(E240,usvi_genera_relabel!A$2:B$12642,2)</f>
        <v>ASV_00055: Gammaproteobacteria; SAR86 clade</v>
      </c>
    </row>
    <row r="241" spans="1:15" x14ac:dyDescent="0.2">
      <c r="A241" t="s">
        <v>12</v>
      </c>
      <c r="B241" t="s">
        <v>909</v>
      </c>
      <c r="C241" t="s">
        <v>909</v>
      </c>
      <c r="D241" t="s">
        <v>13</v>
      </c>
      <c r="E241" t="s">
        <v>51</v>
      </c>
      <c r="F241" t="s">
        <v>15</v>
      </c>
      <c r="G241">
        <v>0.66205533596837896</v>
      </c>
      <c r="H241" t="s">
        <v>956</v>
      </c>
      <c r="I241" s="1">
        <v>5.7907340688993704E-4</v>
      </c>
      <c r="J241" s="1">
        <v>5.7907340688993704E-4</v>
      </c>
      <c r="K241" s="1">
        <v>5.7907340688993704E-4</v>
      </c>
      <c r="L241">
        <v>0.58254272845033195</v>
      </c>
      <c r="M241" t="s">
        <v>25361</v>
      </c>
      <c r="N241">
        <v>0.66205533596837896</v>
      </c>
      <c r="O241" t="str">
        <f>VLOOKUP(E241,usvi_genera_relabel!A$2:B$12642,2)</f>
        <v>ASV_00058: Acidimicrobia; Sva0996 marine group</v>
      </c>
    </row>
    <row r="242" spans="1:15" x14ac:dyDescent="0.2">
      <c r="A242" t="s">
        <v>12</v>
      </c>
      <c r="B242" t="s">
        <v>909</v>
      </c>
      <c r="C242" t="s">
        <v>909</v>
      </c>
      <c r="D242" t="s">
        <v>13</v>
      </c>
      <c r="E242" t="s">
        <v>51</v>
      </c>
      <c r="F242" t="s">
        <v>44</v>
      </c>
      <c r="G242">
        <v>0.54347826086956497</v>
      </c>
      <c r="H242" t="s">
        <v>956</v>
      </c>
      <c r="I242">
        <v>7.3561759372558202E-3</v>
      </c>
      <c r="J242">
        <v>7.3561759372558202E-3</v>
      </c>
      <c r="K242">
        <v>7.3561759372558202E-3</v>
      </c>
      <c r="L242">
        <v>0.76736832880542005</v>
      </c>
      <c r="M242" t="s">
        <v>25361</v>
      </c>
      <c r="N242">
        <v>0.54347826086956497</v>
      </c>
      <c r="O242" t="str">
        <f>VLOOKUP(E242,usvi_genera_relabel!A$2:B$12642,2)</f>
        <v>ASV_00058: Acidimicrobia; Sva0996 marine group</v>
      </c>
    </row>
    <row r="243" spans="1:15" x14ac:dyDescent="0.2">
      <c r="A243" t="s">
        <v>12</v>
      </c>
      <c r="B243" t="s">
        <v>909</v>
      </c>
      <c r="C243" t="s">
        <v>909</v>
      </c>
      <c r="D243" t="s">
        <v>13</v>
      </c>
      <c r="E243" t="s">
        <v>51</v>
      </c>
      <c r="F243" t="s">
        <v>52</v>
      </c>
      <c r="G243">
        <v>0.57608695652173902</v>
      </c>
      <c r="H243" t="s">
        <v>956</v>
      </c>
      <c r="I243">
        <v>4.0161809714341096E-3</v>
      </c>
      <c r="J243">
        <v>4.0161809714341096E-3</v>
      </c>
      <c r="K243">
        <v>4.0161809714341096E-3</v>
      </c>
      <c r="L243">
        <v>0.76736832880542005</v>
      </c>
      <c r="M243" t="s">
        <v>25361</v>
      </c>
      <c r="N243">
        <v>0.57608695652173902</v>
      </c>
      <c r="O243" t="str">
        <f>VLOOKUP(E243,usvi_genera_relabel!A$2:B$12642,2)</f>
        <v>ASV_00058: Acidimicrobia; Sva0996 marine group</v>
      </c>
    </row>
    <row r="244" spans="1:15" x14ac:dyDescent="0.2">
      <c r="A244" t="s">
        <v>12</v>
      </c>
      <c r="B244" t="s">
        <v>909</v>
      </c>
      <c r="C244" t="s">
        <v>909</v>
      </c>
      <c r="D244" t="s">
        <v>13</v>
      </c>
      <c r="E244" t="s">
        <v>51</v>
      </c>
      <c r="F244" t="s">
        <v>101</v>
      </c>
      <c r="G244">
        <v>0.53557312252964395</v>
      </c>
      <c r="H244" t="s">
        <v>956</v>
      </c>
      <c r="I244">
        <v>8.4441021764183402E-3</v>
      </c>
      <c r="J244">
        <v>8.4441021764183402E-3</v>
      </c>
      <c r="K244">
        <v>8.4441021764183402E-3</v>
      </c>
      <c r="L244">
        <v>0.76736832880542005</v>
      </c>
      <c r="M244" t="s">
        <v>25361</v>
      </c>
      <c r="N244">
        <v>0.53557312252964395</v>
      </c>
      <c r="O244" t="str">
        <f>VLOOKUP(E244,usvi_genera_relabel!A$2:B$12642,2)</f>
        <v>ASV_00058: Acidimicrobia; Sva0996 marine group</v>
      </c>
    </row>
    <row r="245" spans="1:15" x14ac:dyDescent="0.2">
      <c r="A245" t="s">
        <v>12</v>
      </c>
      <c r="B245" t="s">
        <v>909</v>
      </c>
      <c r="C245" t="s">
        <v>909</v>
      </c>
      <c r="D245" t="s">
        <v>13</v>
      </c>
      <c r="E245" t="s">
        <v>51</v>
      </c>
      <c r="F245" t="s">
        <v>37</v>
      </c>
      <c r="G245">
        <v>0.63241106719367501</v>
      </c>
      <c r="H245" t="s">
        <v>956</v>
      </c>
      <c r="I245">
        <v>1.20417191318902E-3</v>
      </c>
      <c r="J245">
        <v>1.20417191318902E-3</v>
      </c>
      <c r="K245">
        <v>1.20417191318902E-3</v>
      </c>
      <c r="L245">
        <v>0.76736832880542005</v>
      </c>
      <c r="M245" t="s">
        <v>25361</v>
      </c>
      <c r="N245">
        <v>0.63241106719367501</v>
      </c>
      <c r="O245" t="str">
        <f>VLOOKUP(E245,usvi_genera_relabel!A$2:B$12642,2)</f>
        <v>ASV_00058: Acidimicrobia; Sva0996 marine group</v>
      </c>
    </row>
    <row r="246" spans="1:15" x14ac:dyDescent="0.2">
      <c r="A246" t="s">
        <v>12</v>
      </c>
      <c r="B246" t="s">
        <v>909</v>
      </c>
      <c r="C246" t="s">
        <v>909</v>
      </c>
      <c r="D246" t="s">
        <v>13</v>
      </c>
      <c r="E246" t="s">
        <v>51</v>
      </c>
      <c r="F246" t="s">
        <v>66</v>
      </c>
      <c r="G246">
        <v>0.52075098814229204</v>
      </c>
      <c r="H246" t="s">
        <v>956</v>
      </c>
      <c r="I246">
        <v>1.08430326368601E-2</v>
      </c>
      <c r="J246">
        <v>1.08430326368601E-2</v>
      </c>
      <c r="K246">
        <v>1.08430326368601E-2</v>
      </c>
      <c r="L246">
        <v>0.76736832880542005</v>
      </c>
      <c r="M246" t="s">
        <v>25361</v>
      </c>
      <c r="N246">
        <v>0.52075098814229204</v>
      </c>
      <c r="O246" t="str">
        <f>VLOOKUP(E246,usvi_genera_relabel!A$2:B$12642,2)</f>
        <v>ASV_00058: Acidimicrobia; Sva0996 marine group</v>
      </c>
    </row>
    <row r="247" spans="1:15" x14ac:dyDescent="0.2">
      <c r="A247" t="s">
        <v>12</v>
      </c>
      <c r="B247" t="s">
        <v>909</v>
      </c>
      <c r="C247" t="s">
        <v>909</v>
      </c>
      <c r="D247" t="s">
        <v>13</v>
      </c>
      <c r="E247" t="s">
        <v>921</v>
      </c>
      <c r="F247" t="s">
        <v>31</v>
      </c>
      <c r="G247">
        <v>0.69169960474308301</v>
      </c>
      <c r="H247" t="s">
        <v>956</v>
      </c>
      <c r="I247" s="1">
        <v>2.5623819041673099E-4</v>
      </c>
      <c r="J247" s="1">
        <v>2.5623819041673099E-4</v>
      </c>
      <c r="K247" s="1">
        <v>2.5623819041673099E-4</v>
      </c>
      <c r="L247">
        <v>0.313554954026319</v>
      </c>
      <c r="M247" t="s">
        <v>25361</v>
      </c>
      <c r="N247">
        <v>0.69169960474308301</v>
      </c>
      <c r="O247" t="str">
        <f>VLOOKUP(E247,usvi_genera_relabel!A$2:B$12642,2)</f>
        <v>ASV_00060: Alphaproteobacteria; Litorimicrobium</v>
      </c>
    </row>
    <row r="248" spans="1:15" x14ac:dyDescent="0.2">
      <c r="A248" t="s">
        <v>12</v>
      </c>
      <c r="B248" t="s">
        <v>909</v>
      </c>
      <c r="C248" t="s">
        <v>909</v>
      </c>
      <c r="D248" t="s">
        <v>13</v>
      </c>
      <c r="E248" t="s">
        <v>921</v>
      </c>
      <c r="F248" t="s">
        <v>15</v>
      </c>
      <c r="G248">
        <v>0.79841897233201498</v>
      </c>
      <c r="H248" t="s">
        <v>25363</v>
      </c>
      <c r="I248" s="1">
        <v>4.9695230586425101E-6</v>
      </c>
      <c r="J248" s="1">
        <v>4.9695230586425101E-6</v>
      </c>
      <c r="K248" s="1">
        <v>4.9695230586425101E-6</v>
      </c>
      <c r="L248">
        <v>9.30938914011409E-3</v>
      </c>
      <c r="M248">
        <v>9.30938914011409E-3</v>
      </c>
      <c r="N248">
        <v>0.79841897233201498</v>
      </c>
      <c r="O248" t="str">
        <f>VLOOKUP(E248,usvi_genera_relabel!A$2:B$12642,2)</f>
        <v>ASV_00060: Alphaproteobacteria; Litorimicrobium</v>
      </c>
    </row>
    <row r="249" spans="1:15" x14ac:dyDescent="0.2">
      <c r="A249" t="s">
        <v>12</v>
      </c>
      <c r="B249" t="s">
        <v>909</v>
      </c>
      <c r="C249" t="s">
        <v>909</v>
      </c>
      <c r="D249" t="s">
        <v>13</v>
      </c>
      <c r="E249" t="s">
        <v>921</v>
      </c>
      <c r="F249" t="s">
        <v>44</v>
      </c>
      <c r="G249">
        <v>0.70849802371541504</v>
      </c>
      <c r="H249" t="s">
        <v>956</v>
      </c>
      <c r="I249" s="1">
        <v>1.54646299786812E-4</v>
      </c>
      <c r="J249" s="1">
        <v>1.54646299786812E-4</v>
      </c>
      <c r="K249" s="1">
        <v>1.54646299786812E-4</v>
      </c>
      <c r="L249">
        <v>0.209513978488853</v>
      </c>
      <c r="M249" t="s">
        <v>25361</v>
      </c>
      <c r="N249">
        <v>0.70849802371541504</v>
      </c>
      <c r="O249" t="str">
        <f>VLOOKUP(E249,usvi_genera_relabel!A$2:B$12642,2)</f>
        <v>ASV_00060: Alphaproteobacteria; Litorimicrobium</v>
      </c>
    </row>
    <row r="250" spans="1:15" x14ac:dyDescent="0.2">
      <c r="A250" t="s">
        <v>12</v>
      </c>
      <c r="B250" t="s">
        <v>909</v>
      </c>
      <c r="C250" t="s">
        <v>909</v>
      </c>
      <c r="D250" t="s">
        <v>13</v>
      </c>
      <c r="E250" t="s">
        <v>921</v>
      </c>
      <c r="F250" t="s">
        <v>52</v>
      </c>
      <c r="G250">
        <v>0.65217391304347805</v>
      </c>
      <c r="H250" t="s">
        <v>956</v>
      </c>
      <c r="I250" s="1">
        <v>7.4547944696697196E-4</v>
      </c>
      <c r="J250" s="1">
        <v>7.4547944696697196E-4</v>
      </c>
      <c r="K250" s="1">
        <v>7.4547944696697196E-4</v>
      </c>
      <c r="L250">
        <v>0.69325933510374305</v>
      </c>
      <c r="M250" t="s">
        <v>25361</v>
      </c>
      <c r="N250">
        <v>0.65217391304347805</v>
      </c>
      <c r="O250" t="str">
        <f>VLOOKUP(E250,usvi_genera_relabel!A$2:B$12642,2)</f>
        <v>ASV_00060: Alphaproteobacteria; Litorimicrobium</v>
      </c>
    </row>
    <row r="251" spans="1:15" x14ac:dyDescent="0.2">
      <c r="A251" t="s">
        <v>12</v>
      </c>
      <c r="B251" t="s">
        <v>909</v>
      </c>
      <c r="C251" t="s">
        <v>909</v>
      </c>
      <c r="D251" t="s">
        <v>13</v>
      </c>
      <c r="E251" t="s">
        <v>921</v>
      </c>
      <c r="F251" t="s">
        <v>101</v>
      </c>
      <c r="G251">
        <v>0.55434782608695599</v>
      </c>
      <c r="H251" t="s">
        <v>956</v>
      </c>
      <c r="I251">
        <v>6.0524359278291704E-3</v>
      </c>
      <c r="J251">
        <v>6.0524359278291704E-3</v>
      </c>
      <c r="K251">
        <v>6.0524359278291704E-3</v>
      </c>
      <c r="L251">
        <v>0.76736832880542005</v>
      </c>
      <c r="M251" t="s">
        <v>25361</v>
      </c>
      <c r="N251">
        <v>0.55434782608695599</v>
      </c>
      <c r="O251" t="str">
        <f>VLOOKUP(E251,usvi_genera_relabel!A$2:B$12642,2)</f>
        <v>ASV_00060: Alphaproteobacteria; Litorimicrobium</v>
      </c>
    </row>
    <row r="252" spans="1:15" x14ac:dyDescent="0.2">
      <c r="A252" t="s">
        <v>12</v>
      </c>
      <c r="B252" t="s">
        <v>909</v>
      </c>
      <c r="C252" t="s">
        <v>909</v>
      </c>
      <c r="D252" t="s">
        <v>13</v>
      </c>
      <c r="E252" t="s">
        <v>921</v>
      </c>
      <c r="F252" t="s">
        <v>48</v>
      </c>
      <c r="G252">
        <v>0.51284584980237102</v>
      </c>
      <c r="H252" t="s">
        <v>956</v>
      </c>
      <c r="I252">
        <v>1.2335748856460899E-2</v>
      </c>
      <c r="J252">
        <v>1.2335748856460899E-2</v>
      </c>
      <c r="K252">
        <v>1.2335748856460899E-2</v>
      </c>
      <c r="L252">
        <v>0.76736832880542005</v>
      </c>
      <c r="M252" t="s">
        <v>25361</v>
      </c>
      <c r="N252">
        <v>0.51284584980237102</v>
      </c>
      <c r="O252" t="str">
        <f>VLOOKUP(E252,usvi_genera_relabel!A$2:B$12642,2)</f>
        <v>ASV_00060: Alphaproteobacteria; Litorimicrobium</v>
      </c>
    </row>
    <row r="253" spans="1:15" x14ac:dyDescent="0.2">
      <c r="A253" t="s">
        <v>12</v>
      </c>
      <c r="B253" t="s">
        <v>909</v>
      </c>
      <c r="C253" t="s">
        <v>909</v>
      </c>
      <c r="D253" t="s">
        <v>13</v>
      </c>
      <c r="E253" t="s">
        <v>921</v>
      </c>
      <c r="F253" t="s">
        <v>37</v>
      </c>
      <c r="G253">
        <v>0.67193675889327997</v>
      </c>
      <c r="H253" t="s">
        <v>956</v>
      </c>
      <c r="I253" s="1">
        <v>4.45687024564147E-4</v>
      </c>
      <c r="J253" s="1">
        <v>4.45687024564147E-4</v>
      </c>
      <c r="K253" s="1">
        <v>4.45687024564147E-4</v>
      </c>
      <c r="L253">
        <v>0.48076217094518903</v>
      </c>
      <c r="M253" t="s">
        <v>25361</v>
      </c>
      <c r="N253">
        <v>0.67193675889327997</v>
      </c>
      <c r="O253" t="str">
        <f>VLOOKUP(E253,usvi_genera_relabel!A$2:B$12642,2)</f>
        <v>ASV_00060: Alphaproteobacteria; Litorimicrobium</v>
      </c>
    </row>
    <row r="254" spans="1:15" x14ac:dyDescent="0.2">
      <c r="A254" t="s">
        <v>12</v>
      </c>
      <c r="B254" t="s">
        <v>909</v>
      </c>
      <c r="C254" t="s">
        <v>909</v>
      </c>
      <c r="D254" t="s">
        <v>13</v>
      </c>
      <c r="E254" t="s">
        <v>293</v>
      </c>
      <c r="F254" t="s">
        <v>15</v>
      </c>
      <c r="G254">
        <v>0.58147776128835504</v>
      </c>
      <c r="H254" t="s">
        <v>956</v>
      </c>
      <c r="I254">
        <v>3.6120496859957901E-3</v>
      </c>
      <c r="J254">
        <v>3.6120496859957901E-3</v>
      </c>
      <c r="K254">
        <v>3.6120496859957901E-3</v>
      </c>
      <c r="L254">
        <v>0.76736832880542005</v>
      </c>
      <c r="M254" t="s">
        <v>25361</v>
      </c>
      <c r="N254">
        <v>0.58147776128835504</v>
      </c>
      <c r="O254" t="str">
        <f>VLOOKUP(E254,usvi_genera_relabel!A$2:B$12642,2)</f>
        <v>ASV_00061: Gammaproteobacteria; Pseudomonas</v>
      </c>
    </row>
    <row r="255" spans="1:15" x14ac:dyDescent="0.2">
      <c r="A255" t="s">
        <v>12</v>
      </c>
      <c r="B255" t="s">
        <v>909</v>
      </c>
      <c r="C255" t="s">
        <v>909</v>
      </c>
      <c r="D255" t="s">
        <v>13</v>
      </c>
      <c r="E255" t="s">
        <v>293</v>
      </c>
      <c r="F255" t="s">
        <v>44</v>
      </c>
      <c r="G255">
        <v>0.62110145882078105</v>
      </c>
      <c r="H255" t="s">
        <v>956</v>
      </c>
      <c r="I255">
        <v>1.56189367268982E-3</v>
      </c>
      <c r="J255">
        <v>1.56189367268982E-3</v>
      </c>
      <c r="K255">
        <v>1.56189367268982E-3</v>
      </c>
      <c r="L255">
        <v>0.76736832880542005</v>
      </c>
      <c r="M255" t="s">
        <v>25361</v>
      </c>
      <c r="N255">
        <v>0.62110145882078105</v>
      </c>
      <c r="O255" t="str">
        <f>VLOOKUP(E255,usvi_genera_relabel!A$2:B$12642,2)</f>
        <v>ASV_00061: Gammaproteobacteria; Pseudomonas</v>
      </c>
    </row>
    <row r="256" spans="1:15" x14ac:dyDescent="0.2">
      <c r="A256" t="s">
        <v>12</v>
      </c>
      <c r="B256" t="s">
        <v>909</v>
      </c>
      <c r="C256" t="s">
        <v>909</v>
      </c>
      <c r="D256" t="s">
        <v>13</v>
      </c>
      <c r="E256" t="s">
        <v>293</v>
      </c>
      <c r="F256" t="s">
        <v>52</v>
      </c>
      <c r="G256">
        <v>0.66914519207884804</v>
      </c>
      <c r="H256" t="s">
        <v>956</v>
      </c>
      <c r="I256" s="1">
        <v>4.8036457299438702E-4</v>
      </c>
      <c r="J256" s="1">
        <v>4.8036457299438702E-4</v>
      </c>
      <c r="K256" s="1">
        <v>4.8036457299438702E-4</v>
      </c>
      <c r="L256">
        <v>0.507348579204984</v>
      </c>
      <c r="M256" t="s">
        <v>25361</v>
      </c>
      <c r="N256">
        <v>0.66914519207884804</v>
      </c>
      <c r="O256" t="str">
        <f>VLOOKUP(E256,usvi_genera_relabel!A$2:B$12642,2)</f>
        <v>ASV_00061: Gammaproteobacteria; Pseudomonas</v>
      </c>
    </row>
    <row r="257" spans="1:15" x14ac:dyDescent="0.2">
      <c r="A257" t="s">
        <v>12</v>
      </c>
      <c r="B257" t="s">
        <v>909</v>
      </c>
      <c r="C257" t="s">
        <v>909</v>
      </c>
      <c r="D257" t="s">
        <v>13</v>
      </c>
      <c r="E257" t="s">
        <v>293</v>
      </c>
      <c r="F257" t="s">
        <v>115</v>
      </c>
      <c r="G257">
        <v>-0.82499999999999896</v>
      </c>
      <c r="H257" t="s">
        <v>956</v>
      </c>
      <c r="I257" s="1">
        <v>1.5323557090564599E-4</v>
      </c>
      <c r="J257" s="1">
        <v>1.5323557090564599E-4</v>
      </c>
      <c r="K257" s="1">
        <v>1.5323557090564599E-4</v>
      </c>
      <c r="L257">
        <v>0.20884586068122801</v>
      </c>
      <c r="M257" t="s">
        <v>25361</v>
      </c>
      <c r="N257">
        <v>-0.82499999999999896</v>
      </c>
      <c r="O257" t="str">
        <f>VLOOKUP(E257,usvi_genera_relabel!A$2:B$12642,2)</f>
        <v>ASV_00061: Gammaproteobacteria; Pseudomonas</v>
      </c>
    </row>
    <row r="258" spans="1:15" x14ac:dyDescent="0.2">
      <c r="A258" t="s">
        <v>12</v>
      </c>
      <c r="B258" t="s">
        <v>909</v>
      </c>
      <c r="C258" t="s">
        <v>909</v>
      </c>
      <c r="D258" t="s">
        <v>13</v>
      </c>
      <c r="E258" t="s">
        <v>293</v>
      </c>
      <c r="F258" t="s">
        <v>37</v>
      </c>
      <c r="G258">
        <v>0.57652479909680099</v>
      </c>
      <c r="H258" t="s">
        <v>956</v>
      </c>
      <c r="I258">
        <v>3.9820001036367497E-3</v>
      </c>
      <c r="J258">
        <v>3.9820001036367497E-3</v>
      </c>
      <c r="K258">
        <v>3.9820001036367497E-3</v>
      </c>
      <c r="L258">
        <v>0.76736832880542005</v>
      </c>
      <c r="M258" t="s">
        <v>25361</v>
      </c>
      <c r="N258">
        <v>0.57652479909680099</v>
      </c>
      <c r="O258" t="str">
        <f>VLOOKUP(E258,usvi_genera_relabel!A$2:B$12642,2)</f>
        <v>ASV_00061: Gammaproteobacteria; Pseudomonas</v>
      </c>
    </row>
    <row r="259" spans="1:15" x14ac:dyDescent="0.2">
      <c r="A259" t="s">
        <v>12</v>
      </c>
      <c r="B259" t="s">
        <v>909</v>
      </c>
      <c r="C259" t="s">
        <v>909</v>
      </c>
      <c r="D259" t="s">
        <v>13</v>
      </c>
      <c r="E259" t="s">
        <v>293</v>
      </c>
      <c r="F259" t="s">
        <v>66</v>
      </c>
      <c r="G259">
        <v>0.60128961005456805</v>
      </c>
      <c r="H259" t="s">
        <v>956</v>
      </c>
      <c r="I259">
        <v>2.4074182022847598E-3</v>
      </c>
      <c r="J259">
        <v>2.4074182022847598E-3</v>
      </c>
      <c r="K259">
        <v>2.4074182022847598E-3</v>
      </c>
      <c r="L259">
        <v>0.76736832880542005</v>
      </c>
      <c r="M259" t="s">
        <v>25361</v>
      </c>
      <c r="N259">
        <v>0.60128961005456805</v>
      </c>
      <c r="O259" t="str">
        <f>VLOOKUP(E259,usvi_genera_relabel!A$2:B$12642,2)</f>
        <v>ASV_00061: Gammaproteobacteria; Pseudomonas</v>
      </c>
    </row>
    <row r="260" spans="1:15" x14ac:dyDescent="0.2">
      <c r="A260" t="s">
        <v>12</v>
      </c>
      <c r="B260" t="s">
        <v>909</v>
      </c>
      <c r="C260" t="s">
        <v>909</v>
      </c>
      <c r="D260" t="s">
        <v>13</v>
      </c>
      <c r="E260" t="s">
        <v>666</v>
      </c>
      <c r="F260" t="s">
        <v>31</v>
      </c>
      <c r="G260">
        <v>-0.52928096500908495</v>
      </c>
      <c r="H260" t="s">
        <v>956</v>
      </c>
      <c r="I260">
        <v>9.4023264214031007E-3</v>
      </c>
      <c r="J260">
        <v>9.4023264214031007E-3</v>
      </c>
      <c r="K260">
        <v>9.4023264214031007E-3</v>
      </c>
      <c r="L260">
        <v>0.76736832880542005</v>
      </c>
      <c r="M260" t="s">
        <v>25361</v>
      </c>
      <c r="N260">
        <v>-0.52928096500908495</v>
      </c>
      <c r="O260" t="str">
        <f>VLOOKUP(E260,usvi_genera_relabel!A$2:B$12642,2)</f>
        <v>ASV_00063: Gammaproteobacteria; SAR86 clade</v>
      </c>
    </row>
    <row r="261" spans="1:15" x14ac:dyDescent="0.2">
      <c r="A261" t="s">
        <v>12</v>
      </c>
      <c r="B261" t="s">
        <v>909</v>
      </c>
      <c r="C261" t="s">
        <v>909</v>
      </c>
      <c r="D261" t="s">
        <v>13</v>
      </c>
      <c r="E261" t="s">
        <v>666</v>
      </c>
      <c r="F261" t="s">
        <v>15</v>
      </c>
      <c r="G261">
        <v>-0.77687178057355899</v>
      </c>
      <c r="H261" t="s">
        <v>25363</v>
      </c>
      <c r="I261" s="1">
        <v>1.3026832208938199E-5</v>
      </c>
      <c r="J261" s="1">
        <v>1.3026832208938199E-5</v>
      </c>
      <c r="K261" s="1">
        <v>1.3026832208938199E-5</v>
      </c>
      <c r="L261">
        <v>2.3625327954832499E-2</v>
      </c>
      <c r="M261">
        <v>2.3625327954832499E-2</v>
      </c>
      <c r="N261">
        <v>-0.77687178057355899</v>
      </c>
      <c r="O261" t="str">
        <f>VLOOKUP(E261,usvi_genera_relabel!A$2:B$12642,2)</f>
        <v>ASV_00063: Gammaproteobacteria; SAR86 clade</v>
      </c>
    </row>
    <row r="262" spans="1:15" x14ac:dyDescent="0.2">
      <c r="A262" t="s">
        <v>12</v>
      </c>
      <c r="B262" t="s">
        <v>909</v>
      </c>
      <c r="C262" t="s">
        <v>909</v>
      </c>
      <c r="D262" t="s">
        <v>13</v>
      </c>
      <c r="E262" t="s">
        <v>666</v>
      </c>
      <c r="F262" t="s">
        <v>44</v>
      </c>
      <c r="G262">
        <v>-0.68939957627233694</v>
      </c>
      <c r="H262" t="s">
        <v>956</v>
      </c>
      <c r="I262" s="1">
        <v>2.7388009104193598E-4</v>
      </c>
      <c r="J262" s="1">
        <v>2.7388009104193598E-4</v>
      </c>
      <c r="K262" s="1">
        <v>2.7388009104193598E-4</v>
      </c>
      <c r="L262">
        <v>0.32636971236463502</v>
      </c>
      <c r="M262" t="s">
        <v>25361</v>
      </c>
      <c r="N262">
        <v>-0.68939957627233694</v>
      </c>
      <c r="O262" t="str">
        <f>VLOOKUP(E262,usvi_genera_relabel!A$2:B$12642,2)</f>
        <v>ASV_00063: Gammaproteobacteria; SAR86 clade</v>
      </c>
    </row>
    <row r="263" spans="1:15" x14ac:dyDescent="0.2">
      <c r="A263" t="s">
        <v>12</v>
      </c>
      <c r="B263" t="s">
        <v>909</v>
      </c>
      <c r="C263" t="s">
        <v>909</v>
      </c>
      <c r="D263" t="s">
        <v>13</v>
      </c>
      <c r="E263" t="s">
        <v>666</v>
      </c>
      <c r="F263" t="s">
        <v>52</v>
      </c>
      <c r="G263">
        <v>-0.56090933266602405</v>
      </c>
      <c r="H263" t="s">
        <v>956</v>
      </c>
      <c r="I263">
        <v>5.3631291390864198E-3</v>
      </c>
      <c r="J263">
        <v>5.3631291390864198E-3</v>
      </c>
      <c r="K263">
        <v>5.3631291390864198E-3</v>
      </c>
      <c r="L263">
        <v>0.76736832880542005</v>
      </c>
      <c r="M263" t="s">
        <v>25361</v>
      </c>
      <c r="N263">
        <v>-0.56090933266602405</v>
      </c>
      <c r="O263" t="str">
        <f>VLOOKUP(E263,usvi_genera_relabel!A$2:B$12642,2)</f>
        <v>ASV_00063: Gammaproteobacteria; SAR86 clade</v>
      </c>
    </row>
    <row r="264" spans="1:15" x14ac:dyDescent="0.2">
      <c r="A264" t="s">
        <v>12</v>
      </c>
      <c r="B264" t="s">
        <v>909</v>
      </c>
      <c r="C264" t="s">
        <v>909</v>
      </c>
      <c r="D264" t="s">
        <v>13</v>
      </c>
      <c r="E264" t="s">
        <v>666</v>
      </c>
      <c r="F264" t="s">
        <v>115</v>
      </c>
      <c r="G264">
        <v>0.64521920312936198</v>
      </c>
      <c r="H264" t="s">
        <v>956</v>
      </c>
      <c r="I264">
        <v>9.3899160667970001E-3</v>
      </c>
      <c r="J264">
        <v>9.3899160667970001E-3</v>
      </c>
      <c r="K264">
        <v>9.3899160667970001E-3</v>
      </c>
      <c r="L264">
        <v>0.76736832880542005</v>
      </c>
      <c r="M264" t="s">
        <v>25361</v>
      </c>
      <c r="N264">
        <v>0.64521920312936198</v>
      </c>
      <c r="O264" t="str">
        <f>VLOOKUP(E264,usvi_genera_relabel!A$2:B$12642,2)</f>
        <v>ASV_00063: Gammaproteobacteria; SAR86 clade</v>
      </c>
    </row>
    <row r="265" spans="1:15" x14ac:dyDescent="0.2">
      <c r="A265" t="s">
        <v>12</v>
      </c>
      <c r="B265" t="s">
        <v>909</v>
      </c>
      <c r="C265" t="s">
        <v>909</v>
      </c>
      <c r="D265" t="s">
        <v>13</v>
      </c>
      <c r="E265" t="s">
        <v>666</v>
      </c>
      <c r="F265" t="s">
        <v>37</v>
      </c>
      <c r="G265">
        <v>-0.64788734372260504</v>
      </c>
      <c r="H265" t="s">
        <v>956</v>
      </c>
      <c r="I265" s="1">
        <v>8.2953683339884198E-4</v>
      </c>
      <c r="J265" s="1">
        <v>8.2953683339884198E-4</v>
      </c>
      <c r="K265" s="1">
        <v>8.2953683339884198E-4</v>
      </c>
      <c r="L265">
        <v>0.74480136384284101</v>
      </c>
      <c r="M265" t="s">
        <v>25361</v>
      </c>
      <c r="N265">
        <v>-0.64788734372260504</v>
      </c>
      <c r="O265" t="str">
        <f>VLOOKUP(E265,usvi_genera_relabel!A$2:B$12642,2)</f>
        <v>ASV_00063: Gammaproteobacteria; SAR86 clade</v>
      </c>
    </row>
    <row r="266" spans="1:15" x14ac:dyDescent="0.2">
      <c r="A266" t="s">
        <v>12</v>
      </c>
      <c r="B266" t="s">
        <v>909</v>
      </c>
      <c r="C266" t="s">
        <v>909</v>
      </c>
      <c r="D266" t="s">
        <v>13</v>
      </c>
      <c r="E266" t="s">
        <v>666</v>
      </c>
      <c r="F266" t="s">
        <v>66</v>
      </c>
      <c r="G266">
        <v>-0.62861380718165805</v>
      </c>
      <c r="H266" t="s">
        <v>956</v>
      </c>
      <c r="I266">
        <v>1.3155278378546101E-3</v>
      </c>
      <c r="J266">
        <v>1.3155278378546101E-3</v>
      </c>
      <c r="K266">
        <v>1.3155278378546101E-3</v>
      </c>
      <c r="L266">
        <v>0.76736832880542005</v>
      </c>
      <c r="M266" t="s">
        <v>25361</v>
      </c>
      <c r="N266">
        <v>-0.62861380718165805</v>
      </c>
      <c r="O266" t="str">
        <f>VLOOKUP(E266,usvi_genera_relabel!A$2:B$12642,2)</f>
        <v>ASV_00063: Gammaproteobacteria; SAR86 clade</v>
      </c>
    </row>
    <row r="267" spans="1:15" x14ac:dyDescent="0.2">
      <c r="A267" t="s">
        <v>12</v>
      </c>
      <c r="B267" t="s">
        <v>909</v>
      </c>
      <c r="C267" t="s">
        <v>909</v>
      </c>
      <c r="D267" t="s">
        <v>13</v>
      </c>
      <c r="E267" t="s">
        <v>294</v>
      </c>
      <c r="F267" t="s">
        <v>115</v>
      </c>
      <c r="G267">
        <v>0.67857142857142805</v>
      </c>
      <c r="H267" t="s">
        <v>956</v>
      </c>
      <c r="I267">
        <v>5.4165502195916999E-3</v>
      </c>
      <c r="J267">
        <v>5.4165502195916999E-3</v>
      </c>
      <c r="K267">
        <v>5.4165502195916999E-3</v>
      </c>
      <c r="L267">
        <v>0.76736832880542005</v>
      </c>
      <c r="M267" t="s">
        <v>25361</v>
      </c>
      <c r="N267">
        <v>0.67857142857142805</v>
      </c>
      <c r="O267" t="str">
        <f>VLOOKUP(E267,usvi_genera_relabel!A$2:B$12642,2)</f>
        <v>ASV_00064: Alphaproteobacteria; Stappiaceae</v>
      </c>
    </row>
    <row r="268" spans="1:15" x14ac:dyDescent="0.2">
      <c r="A268" t="s">
        <v>12</v>
      </c>
      <c r="B268" t="s">
        <v>909</v>
      </c>
      <c r="C268" t="s">
        <v>909</v>
      </c>
      <c r="D268" t="s">
        <v>13</v>
      </c>
      <c r="E268" t="s">
        <v>667</v>
      </c>
      <c r="F268" t="s">
        <v>17</v>
      </c>
      <c r="G268">
        <v>-0.51778656126482203</v>
      </c>
      <c r="H268" t="s">
        <v>956</v>
      </c>
      <c r="I268">
        <v>1.1384341355399801E-2</v>
      </c>
      <c r="J268">
        <v>1.1384341355399801E-2</v>
      </c>
      <c r="K268">
        <v>1.1384341355399801E-2</v>
      </c>
      <c r="L268">
        <v>0.76736832880542005</v>
      </c>
      <c r="M268" t="s">
        <v>25361</v>
      </c>
      <c r="N268">
        <v>-0.51778656126482203</v>
      </c>
      <c r="O268" t="str">
        <f>VLOOKUP(E268,usvi_genera_relabel!A$2:B$12642,2)</f>
        <v>ASV_00065: Gammaproteobacteria; OM60(NOR5) clade</v>
      </c>
    </row>
    <row r="269" spans="1:15" x14ac:dyDescent="0.2">
      <c r="A269" t="s">
        <v>12</v>
      </c>
      <c r="B269" t="s">
        <v>909</v>
      </c>
      <c r="C269" t="s">
        <v>909</v>
      </c>
      <c r="D269" t="s">
        <v>13</v>
      </c>
      <c r="E269" t="s">
        <v>667</v>
      </c>
      <c r="F269" t="s">
        <v>66</v>
      </c>
      <c r="G269">
        <v>-0.51877470355731203</v>
      </c>
      <c r="H269" t="s">
        <v>956</v>
      </c>
      <c r="I269">
        <v>1.1201492647462201E-2</v>
      </c>
      <c r="J269">
        <v>1.1201492647462201E-2</v>
      </c>
      <c r="K269">
        <v>1.1201492647462201E-2</v>
      </c>
      <c r="L269">
        <v>0.76736832880542005</v>
      </c>
      <c r="M269" t="s">
        <v>25361</v>
      </c>
      <c r="N269">
        <v>-0.51877470355731203</v>
      </c>
      <c r="O269" t="str">
        <f>VLOOKUP(E269,usvi_genera_relabel!A$2:B$12642,2)</f>
        <v>ASV_00065: Gammaproteobacteria; OM60(NOR5) clade</v>
      </c>
    </row>
    <row r="270" spans="1:15" x14ac:dyDescent="0.2">
      <c r="A270" t="s">
        <v>12</v>
      </c>
      <c r="B270" t="s">
        <v>909</v>
      </c>
      <c r="C270" t="s">
        <v>909</v>
      </c>
      <c r="D270" t="s">
        <v>13</v>
      </c>
      <c r="E270" t="s">
        <v>53</v>
      </c>
      <c r="F270" t="s">
        <v>46</v>
      </c>
      <c r="G270">
        <v>-0.53458498023715395</v>
      </c>
      <c r="H270" t="s">
        <v>956</v>
      </c>
      <c r="I270">
        <v>8.5889951693913398E-3</v>
      </c>
      <c r="J270">
        <v>8.5889951693913398E-3</v>
      </c>
      <c r="K270">
        <v>8.5889951693913398E-3</v>
      </c>
      <c r="L270">
        <v>0.76736832880542005</v>
      </c>
      <c r="M270" t="s">
        <v>25361</v>
      </c>
      <c r="N270">
        <v>-0.53458498023715395</v>
      </c>
      <c r="O270" t="str">
        <f>VLOOKUP(E270,usvi_genera_relabel!A$2:B$12642,2)</f>
        <v>ASV_00066: Cyanobacteria; Cyanobium PCC-6307</v>
      </c>
    </row>
    <row r="271" spans="1:15" x14ac:dyDescent="0.2">
      <c r="A271" t="s">
        <v>12</v>
      </c>
      <c r="B271" t="s">
        <v>909</v>
      </c>
      <c r="C271" t="s">
        <v>909</v>
      </c>
      <c r="D271" t="s">
        <v>13</v>
      </c>
      <c r="E271" t="s">
        <v>53</v>
      </c>
      <c r="F271" t="s">
        <v>122</v>
      </c>
      <c r="G271">
        <v>-0.70750988142292404</v>
      </c>
      <c r="H271" t="s">
        <v>956</v>
      </c>
      <c r="I271" s="1">
        <v>1.5945953759802001E-4</v>
      </c>
      <c r="J271" s="1">
        <v>1.5945953759802001E-4</v>
      </c>
      <c r="K271" s="1">
        <v>1.5945953759802001E-4</v>
      </c>
      <c r="L271">
        <v>0.215393874093568</v>
      </c>
      <c r="M271" t="s">
        <v>25361</v>
      </c>
      <c r="N271">
        <v>-0.70750988142292404</v>
      </c>
      <c r="O271" t="str">
        <f>VLOOKUP(E271,usvi_genera_relabel!A$2:B$12642,2)</f>
        <v>ASV_00066: Cyanobacteria; Cyanobium PCC-6307</v>
      </c>
    </row>
    <row r="272" spans="1:15" x14ac:dyDescent="0.2">
      <c r="A272" t="s">
        <v>12</v>
      </c>
      <c r="B272" t="s">
        <v>909</v>
      </c>
      <c r="C272" t="s">
        <v>909</v>
      </c>
      <c r="D272" t="s">
        <v>13</v>
      </c>
      <c r="E272" t="s">
        <v>53</v>
      </c>
      <c r="F272" t="s">
        <v>115</v>
      </c>
      <c r="G272">
        <v>-0.65357142857142803</v>
      </c>
      <c r="H272" t="s">
        <v>956</v>
      </c>
      <c r="I272">
        <v>8.2303714636389694E-3</v>
      </c>
      <c r="J272">
        <v>8.2303714636389694E-3</v>
      </c>
      <c r="K272">
        <v>8.2303714636389694E-3</v>
      </c>
      <c r="L272">
        <v>0.76736832880542005</v>
      </c>
      <c r="M272" t="s">
        <v>25361</v>
      </c>
      <c r="N272">
        <v>-0.65357142857142803</v>
      </c>
      <c r="O272" t="str">
        <f>VLOOKUP(E272,usvi_genera_relabel!A$2:B$12642,2)</f>
        <v>ASV_00066: Cyanobacteria; Cyanobium PCC-6307</v>
      </c>
    </row>
    <row r="273" spans="1:15" x14ac:dyDescent="0.2">
      <c r="A273" t="s">
        <v>12</v>
      </c>
      <c r="B273" t="s">
        <v>909</v>
      </c>
      <c r="C273" t="s">
        <v>909</v>
      </c>
      <c r="D273" t="s">
        <v>13</v>
      </c>
      <c r="E273" t="s">
        <v>53</v>
      </c>
      <c r="F273" t="s">
        <v>48</v>
      </c>
      <c r="G273">
        <v>-0.53754940711462396</v>
      </c>
      <c r="H273" t="s">
        <v>956</v>
      </c>
      <c r="I273">
        <v>8.1603801531114108E-3</v>
      </c>
      <c r="J273">
        <v>8.1603801531114108E-3</v>
      </c>
      <c r="K273">
        <v>8.1603801531114108E-3</v>
      </c>
      <c r="L273">
        <v>0.76736832880542005</v>
      </c>
      <c r="M273" t="s">
        <v>25361</v>
      </c>
      <c r="N273">
        <v>-0.53754940711462396</v>
      </c>
      <c r="O273" t="str">
        <f>VLOOKUP(E273,usvi_genera_relabel!A$2:B$12642,2)</f>
        <v>ASV_00066: Cyanobacteria; Cyanobium PCC-6307</v>
      </c>
    </row>
    <row r="274" spans="1:15" x14ac:dyDescent="0.2">
      <c r="A274" t="s">
        <v>12</v>
      </c>
      <c r="B274" t="s">
        <v>909</v>
      </c>
      <c r="C274" t="s">
        <v>909</v>
      </c>
      <c r="D274" t="s">
        <v>13</v>
      </c>
      <c r="E274" t="s">
        <v>54</v>
      </c>
      <c r="F274" t="s">
        <v>31</v>
      </c>
      <c r="G274">
        <v>-0.66209109985403702</v>
      </c>
      <c r="H274" t="s">
        <v>956</v>
      </c>
      <c r="I274" s="1">
        <v>5.78534743508845E-4</v>
      </c>
      <c r="J274" s="1">
        <v>5.78534743508845E-4</v>
      </c>
      <c r="K274" s="1">
        <v>5.78534743508845E-4</v>
      </c>
      <c r="L274">
        <v>0.58254272845033195</v>
      </c>
      <c r="M274" t="s">
        <v>25361</v>
      </c>
      <c r="N274">
        <v>-0.66209109985403702</v>
      </c>
      <c r="O274" t="str">
        <f>VLOOKUP(E274,usvi_genera_relabel!A$2:B$12642,2)</f>
        <v>ASV_00067: Alphaproteobacteria; SAR11 Clade Ia</v>
      </c>
    </row>
    <row r="275" spans="1:15" x14ac:dyDescent="0.2">
      <c r="A275" t="s">
        <v>12</v>
      </c>
      <c r="B275" t="s">
        <v>909</v>
      </c>
      <c r="C275" t="s">
        <v>909</v>
      </c>
      <c r="D275" t="s">
        <v>13</v>
      </c>
      <c r="E275" t="s">
        <v>54</v>
      </c>
      <c r="F275" t="s">
        <v>58</v>
      </c>
      <c r="G275">
        <v>-0.505662982855556</v>
      </c>
      <c r="H275" t="s">
        <v>956</v>
      </c>
      <c r="I275">
        <v>1.3834318830094099E-2</v>
      </c>
      <c r="J275">
        <v>1.3834318830094099E-2</v>
      </c>
      <c r="K275">
        <v>1.3834318830094099E-2</v>
      </c>
      <c r="L275">
        <v>0.76736832880542005</v>
      </c>
      <c r="M275" t="s">
        <v>25361</v>
      </c>
      <c r="N275">
        <v>-0.505662982855556</v>
      </c>
      <c r="O275" t="str">
        <f>VLOOKUP(E275,usvi_genera_relabel!A$2:B$12642,2)</f>
        <v>ASV_00067: Alphaproteobacteria; SAR11 Clade Ia</v>
      </c>
    </row>
    <row r="276" spans="1:15" x14ac:dyDescent="0.2">
      <c r="A276" t="s">
        <v>12</v>
      </c>
      <c r="B276" t="s">
        <v>909</v>
      </c>
      <c r="C276" t="s">
        <v>909</v>
      </c>
      <c r="D276" t="s">
        <v>13</v>
      </c>
      <c r="E276" t="s">
        <v>54</v>
      </c>
      <c r="F276" t="s">
        <v>15</v>
      </c>
      <c r="G276">
        <v>-0.68513090003210797</v>
      </c>
      <c r="H276" t="s">
        <v>956</v>
      </c>
      <c r="I276" s="1">
        <v>3.0942348412186702E-4</v>
      </c>
      <c r="J276" s="1">
        <v>3.0942348412186702E-4</v>
      </c>
      <c r="K276" s="1">
        <v>3.0942348412186702E-4</v>
      </c>
      <c r="L276">
        <v>0.35977771042298601</v>
      </c>
      <c r="M276" t="s">
        <v>25361</v>
      </c>
      <c r="N276">
        <v>-0.68513090003210797</v>
      </c>
      <c r="O276" t="str">
        <f>VLOOKUP(E276,usvi_genera_relabel!A$2:B$12642,2)</f>
        <v>ASV_00067: Alphaproteobacteria; SAR11 Clade Ia</v>
      </c>
    </row>
    <row r="277" spans="1:15" x14ac:dyDescent="0.2">
      <c r="A277" t="s">
        <v>12</v>
      </c>
      <c r="B277" t="s">
        <v>909</v>
      </c>
      <c r="C277" t="s">
        <v>909</v>
      </c>
      <c r="D277" t="s">
        <v>13</v>
      </c>
      <c r="E277" t="s">
        <v>54</v>
      </c>
      <c r="F277" t="s">
        <v>44</v>
      </c>
      <c r="G277">
        <v>-0.60631053100186505</v>
      </c>
      <c r="H277" t="s">
        <v>956</v>
      </c>
      <c r="I277">
        <v>2.1631324324265701E-3</v>
      </c>
      <c r="J277">
        <v>2.1631324324265701E-3</v>
      </c>
      <c r="K277">
        <v>2.1631324324265701E-3</v>
      </c>
      <c r="L277">
        <v>0.76736832880542005</v>
      </c>
      <c r="M277" t="s">
        <v>25361</v>
      </c>
      <c r="N277">
        <v>-0.60631053100186505</v>
      </c>
      <c r="O277" t="str">
        <f>VLOOKUP(E277,usvi_genera_relabel!A$2:B$12642,2)</f>
        <v>ASV_00067: Alphaproteobacteria; SAR11 Clade Ia</v>
      </c>
    </row>
    <row r="278" spans="1:15" x14ac:dyDescent="0.2">
      <c r="A278" t="s">
        <v>12</v>
      </c>
      <c r="B278" t="s">
        <v>909</v>
      </c>
      <c r="C278" t="s">
        <v>909</v>
      </c>
      <c r="D278" t="s">
        <v>13</v>
      </c>
      <c r="E278" t="s">
        <v>54</v>
      </c>
      <c r="F278" t="s">
        <v>52</v>
      </c>
      <c r="G278">
        <v>-0.534159577812643</v>
      </c>
      <c r="H278" t="s">
        <v>956</v>
      </c>
      <c r="I278">
        <v>8.6520027612045497E-3</v>
      </c>
      <c r="J278">
        <v>8.6520027612045497E-3</v>
      </c>
      <c r="K278">
        <v>8.6520027612045497E-3</v>
      </c>
      <c r="L278">
        <v>0.76736832880542005</v>
      </c>
      <c r="M278" t="s">
        <v>25361</v>
      </c>
      <c r="N278">
        <v>-0.534159577812643</v>
      </c>
      <c r="O278" t="str">
        <f>VLOOKUP(E278,usvi_genera_relabel!A$2:B$12642,2)</f>
        <v>ASV_00067: Alphaproteobacteria; SAR11 Clade Ia</v>
      </c>
    </row>
    <row r="279" spans="1:15" x14ac:dyDescent="0.2">
      <c r="A279" t="s">
        <v>12</v>
      </c>
      <c r="B279" t="s">
        <v>909</v>
      </c>
      <c r="C279" t="s">
        <v>909</v>
      </c>
      <c r="D279" t="s">
        <v>13</v>
      </c>
      <c r="E279" t="s">
        <v>54</v>
      </c>
      <c r="F279" t="s">
        <v>101</v>
      </c>
      <c r="G279">
        <v>-0.62389353640091905</v>
      </c>
      <c r="H279" t="s">
        <v>956</v>
      </c>
      <c r="I279">
        <v>1.4660996473033099E-3</v>
      </c>
      <c r="J279">
        <v>1.4660996473033099E-3</v>
      </c>
      <c r="K279">
        <v>1.4660996473033099E-3</v>
      </c>
      <c r="L279">
        <v>0.76736832880542005</v>
      </c>
      <c r="M279" t="s">
        <v>25361</v>
      </c>
      <c r="N279">
        <v>-0.62389353640091905</v>
      </c>
      <c r="O279" t="str">
        <f>VLOOKUP(E279,usvi_genera_relabel!A$2:B$12642,2)</f>
        <v>ASV_00067: Alphaproteobacteria; SAR11 Clade Ia</v>
      </c>
    </row>
    <row r="280" spans="1:15" x14ac:dyDescent="0.2">
      <c r="A280" t="s">
        <v>12</v>
      </c>
      <c r="B280" t="s">
        <v>909</v>
      </c>
      <c r="C280" t="s">
        <v>909</v>
      </c>
      <c r="D280" t="s">
        <v>13</v>
      </c>
      <c r="E280" t="s">
        <v>54</v>
      </c>
      <c r="F280" t="s">
        <v>37</v>
      </c>
      <c r="G280">
        <v>-0.72939156879524403</v>
      </c>
      <c r="H280" t="s">
        <v>956</v>
      </c>
      <c r="I280" s="1">
        <v>7.8487984627428306E-5</v>
      </c>
      <c r="J280" s="1">
        <v>7.8487984627428306E-5</v>
      </c>
      <c r="K280" s="1">
        <v>7.8487984627428306E-5</v>
      </c>
      <c r="L280">
        <v>0.11909531323412</v>
      </c>
      <c r="M280" t="s">
        <v>25361</v>
      </c>
      <c r="N280">
        <v>-0.72939156879524403</v>
      </c>
      <c r="O280" t="str">
        <f>VLOOKUP(E280,usvi_genera_relabel!A$2:B$12642,2)</f>
        <v>ASV_00067: Alphaproteobacteria; SAR11 Clade Ia</v>
      </c>
    </row>
    <row r="281" spans="1:15" x14ac:dyDescent="0.2">
      <c r="A281" t="s">
        <v>12</v>
      </c>
      <c r="B281" t="s">
        <v>909</v>
      </c>
      <c r="C281" t="s">
        <v>909</v>
      </c>
      <c r="D281" t="s">
        <v>13</v>
      </c>
      <c r="E281" t="s">
        <v>54</v>
      </c>
      <c r="F281" t="s">
        <v>39</v>
      </c>
      <c r="G281">
        <v>-0.53719113046765299</v>
      </c>
      <c r="H281" t="s">
        <v>956</v>
      </c>
      <c r="I281">
        <v>8.2112212040346792E-3</v>
      </c>
      <c r="J281">
        <v>8.2112212040346792E-3</v>
      </c>
      <c r="K281">
        <v>8.2112212040346792E-3</v>
      </c>
      <c r="L281">
        <v>0.76736832880542005</v>
      </c>
      <c r="M281" t="s">
        <v>25361</v>
      </c>
      <c r="N281">
        <v>-0.53719113046765299</v>
      </c>
      <c r="O281" t="str">
        <f>VLOOKUP(E281,usvi_genera_relabel!A$2:B$12642,2)</f>
        <v>ASV_00067: Alphaproteobacteria; SAR11 Clade Ia</v>
      </c>
    </row>
    <row r="282" spans="1:15" x14ac:dyDescent="0.2">
      <c r="A282" t="s">
        <v>12</v>
      </c>
      <c r="B282" t="s">
        <v>909</v>
      </c>
      <c r="C282" t="s">
        <v>909</v>
      </c>
      <c r="D282" t="s">
        <v>13</v>
      </c>
      <c r="E282" t="s">
        <v>54</v>
      </c>
      <c r="F282" t="s">
        <v>45</v>
      </c>
      <c r="G282">
        <v>-0.55901830958372001</v>
      </c>
      <c r="H282" t="s">
        <v>956</v>
      </c>
      <c r="I282">
        <v>5.5546949873910298E-3</v>
      </c>
      <c r="J282">
        <v>5.5546949873910298E-3</v>
      </c>
      <c r="K282">
        <v>5.5546949873910298E-3</v>
      </c>
      <c r="L282">
        <v>0.76736832880542005</v>
      </c>
      <c r="M282" t="s">
        <v>25361</v>
      </c>
      <c r="N282">
        <v>-0.55901830958372001</v>
      </c>
      <c r="O282" t="str">
        <f>VLOOKUP(E282,usvi_genera_relabel!A$2:B$12642,2)</f>
        <v>ASV_00067: Alphaproteobacteria; SAR11 Clade Ia</v>
      </c>
    </row>
    <row r="283" spans="1:15" x14ac:dyDescent="0.2">
      <c r="A283" t="s">
        <v>12</v>
      </c>
      <c r="B283" t="s">
        <v>909</v>
      </c>
      <c r="C283" t="s">
        <v>909</v>
      </c>
      <c r="D283" t="s">
        <v>13</v>
      </c>
      <c r="E283" t="s">
        <v>54</v>
      </c>
      <c r="F283" t="s">
        <v>30</v>
      </c>
      <c r="G283">
        <v>-0.51415133028958204</v>
      </c>
      <c r="H283" t="s">
        <v>956</v>
      </c>
      <c r="I283">
        <v>1.2078244787157501E-2</v>
      </c>
      <c r="J283">
        <v>1.2078244787157501E-2</v>
      </c>
      <c r="K283">
        <v>1.2078244787157501E-2</v>
      </c>
      <c r="L283">
        <v>0.76736832880542005</v>
      </c>
      <c r="M283" t="s">
        <v>25361</v>
      </c>
      <c r="N283">
        <v>-0.51415133028958204</v>
      </c>
      <c r="O283" t="str">
        <f>VLOOKUP(E283,usvi_genera_relabel!A$2:B$12642,2)</f>
        <v>ASV_00067: Alphaproteobacteria; SAR11 Clade Ia</v>
      </c>
    </row>
    <row r="284" spans="1:15" x14ac:dyDescent="0.2">
      <c r="A284" t="s">
        <v>12</v>
      </c>
      <c r="B284" t="s">
        <v>909</v>
      </c>
      <c r="C284" t="s">
        <v>909</v>
      </c>
      <c r="D284" t="s">
        <v>13</v>
      </c>
      <c r="E284" t="s">
        <v>668</v>
      </c>
      <c r="F284" t="s">
        <v>63</v>
      </c>
      <c r="G284">
        <v>-0.54243101333769905</v>
      </c>
      <c r="H284" t="s">
        <v>956</v>
      </c>
      <c r="I284">
        <v>9.1035557517533897E-3</v>
      </c>
      <c r="J284">
        <v>9.1035557517533897E-3</v>
      </c>
      <c r="K284">
        <v>9.1035557517533897E-3</v>
      </c>
      <c r="L284">
        <v>0.76736832880542005</v>
      </c>
      <c r="M284" t="s">
        <v>25361</v>
      </c>
      <c r="N284">
        <v>-0.54243101333769905</v>
      </c>
      <c r="O284" t="str">
        <f>VLOOKUP(E284,usvi_genera_relabel!A$2:B$12642,2)</f>
        <v>ASV_00068: Alphaproteobacteria; SAR11 Clade Ia</v>
      </c>
    </row>
    <row r="285" spans="1:15" x14ac:dyDescent="0.2">
      <c r="A285" t="s">
        <v>12</v>
      </c>
      <c r="B285" t="s">
        <v>909</v>
      </c>
      <c r="C285" t="s">
        <v>909</v>
      </c>
      <c r="D285" t="s">
        <v>13</v>
      </c>
      <c r="E285" t="s">
        <v>668</v>
      </c>
      <c r="F285" t="s">
        <v>37</v>
      </c>
      <c r="G285">
        <v>-0.56310417930335199</v>
      </c>
      <c r="H285" t="s">
        <v>956</v>
      </c>
      <c r="I285">
        <v>5.1477367863097196E-3</v>
      </c>
      <c r="J285">
        <v>5.1477367863097196E-3</v>
      </c>
      <c r="K285">
        <v>5.1477367863097196E-3</v>
      </c>
      <c r="L285">
        <v>0.76736832880542005</v>
      </c>
      <c r="M285" t="s">
        <v>25361</v>
      </c>
      <c r="N285">
        <v>-0.56310417930335199</v>
      </c>
      <c r="O285" t="str">
        <f>VLOOKUP(E285,usvi_genera_relabel!A$2:B$12642,2)</f>
        <v>ASV_00068: Alphaproteobacteria; SAR11 Clade Ia</v>
      </c>
    </row>
    <row r="286" spans="1:15" x14ac:dyDescent="0.2">
      <c r="A286" t="s">
        <v>12</v>
      </c>
      <c r="B286" t="s">
        <v>909</v>
      </c>
      <c r="C286" t="s">
        <v>909</v>
      </c>
      <c r="D286" t="s">
        <v>13</v>
      </c>
      <c r="E286" t="s">
        <v>55</v>
      </c>
      <c r="F286" t="s">
        <v>31</v>
      </c>
      <c r="G286">
        <v>0.55731225296442599</v>
      </c>
      <c r="H286" t="s">
        <v>956</v>
      </c>
      <c r="I286">
        <v>5.7323926014228397E-3</v>
      </c>
      <c r="J286">
        <v>5.7323926014228397E-3</v>
      </c>
      <c r="K286">
        <v>5.7323926014228397E-3</v>
      </c>
      <c r="L286">
        <v>0.76736832880542005</v>
      </c>
      <c r="M286" t="s">
        <v>25361</v>
      </c>
      <c r="N286">
        <v>0.55731225296442599</v>
      </c>
      <c r="O286" t="str">
        <f>VLOOKUP(E286,usvi_genera_relabel!A$2:B$12642,2)</f>
        <v>ASV_00069: Bacteroidia; Cryomorphaceae</v>
      </c>
    </row>
    <row r="287" spans="1:15" x14ac:dyDescent="0.2">
      <c r="A287" t="s">
        <v>12</v>
      </c>
      <c r="B287" t="s">
        <v>909</v>
      </c>
      <c r="C287" t="s">
        <v>909</v>
      </c>
      <c r="D287" t="s">
        <v>13</v>
      </c>
      <c r="E287" t="s">
        <v>55</v>
      </c>
      <c r="F287" t="s">
        <v>58</v>
      </c>
      <c r="G287">
        <v>0.50691699604743001</v>
      </c>
      <c r="H287" t="s">
        <v>956</v>
      </c>
      <c r="I287">
        <v>1.35624858841284E-2</v>
      </c>
      <c r="J287">
        <v>1.35624858841284E-2</v>
      </c>
      <c r="K287">
        <v>1.35624858841284E-2</v>
      </c>
      <c r="L287">
        <v>0.76736832880542005</v>
      </c>
      <c r="M287" t="s">
        <v>25361</v>
      </c>
      <c r="N287">
        <v>0.50691699604743001</v>
      </c>
      <c r="O287" t="str">
        <f>VLOOKUP(E287,usvi_genera_relabel!A$2:B$12642,2)</f>
        <v>ASV_00069: Bacteroidia; Cryomorphaceae</v>
      </c>
    </row>
    <row r="288" spans="1:15" x14ac:dyDescent="0.2">
      <c r="A288" t="s">
        <v>12</v>
      </c>
      <c r="B288" t="s">
        <v>909</v>
      </c>
      <c r="C288" t="s">
        <v>909</v>
      </c>
      <c r="D288" t="s">
        <v>13</v>
      </c>
      <c r="E288" t="s">
        <v>55</v>
      </c>
      <c r="F288" t="s">
        <v>159</v>
      </c>
      <c r="G288">
        <v>0.60671936758893197</v>
      </c>
      <c r="H288" t="s">
        <v>956</v>
      </c>
      <c r="I288">
        <v>2.1442022138608999E-3</v>
      </c>
      <c r="J288">
        <v>2.1442022138608999E-3</v>
      </c>
      <c r="K288">
        <v>2.1442022138608999E-3</v>
      </c>
      <c r="L288">
        <v>0.76736832880542005</v>
      </c>
      <c r="M288" t="s">
        <v>25361</v>
      </c>
      <c r="N288">
        <v>0.60671936758893197</v>
      </c>
      <c r="O288" t="str">
        <f>VLOOKUP(E288,usvi_genera_relabel!A$2:B$12642,2)</f>
        <v>ASV_00069: Bacteroidia; Cryomorphaceae</v>
      </c>
    </row>
    <row r="289" spans="1:15" x14ac:dyDescent="0.2">
      <c r="A289" t="s">
        <v>12</v>
      </c>
      <c r="B289" t="s">
        <v>909</v>
      </c>
      <c r="C289" t="s">
        <v>909</v>
      </c>
      <c r="D289" t="s">
        <v>13</v>
      </c>
      <c r="E289" t="s">
        <v>55</v>
      </c>
      <c r="F289" t="s">
        <v>122</v>
      </c>
      <c r="G289">
        <v>0.55237154150197598</v>
      </c>
      <c r="H289" t="s">
        <v>956</v>
      </c>
      <c r="I289">
        <v>6.2739636561592602E-3</v>
      </c>
      <c r="J289">
        <v>6.2739636561592602E-3</v>
      </c>
      <c r="K289">
        <v>6.2739636561592602E-3</v>
      </c>
      <c r="L289">
        <v>0.76736832880542005</v>
      </c>
      <c r="M289" t="s">
        <v>25361</v>
      </c>
      <c r="N289">
        <v>0.55237154150197598</v>
      </c>
      <c r="O289" t="str">
        <f>VLOOKUP(E289,usvi_genera_relabel!A$2:B$12642,2)</f>
        <v>ASV_00069: Bacteroidia; Cryomorphaceae</v>
      </c>
    </row>
    <row r="290" spans="1:15" x14ac:dyDescent="0.2">
      <c r="A290" t="s">
        <v>12</v>
      </c>
      <c r="B290" t="s">
        <v>909</v>
      </c>
      <c r="C290" t="s">
        <v>909</v>
      </c>
      <c r="D290" t="s">
        <v>13</v>
      </c>
      <c r="E290" t="s">
        <v>55</v>
      </c>
      <c r="F290" t="s">
        <v>161</v>
      </c>
      <c r="G290">
        <v>0.63071710897797795</v>
      </c>
      <c r="H290" t="s">
        <v>956</v>
      </c>
      <c r="I290">
        <v>1.64940064136734E-3</v>
      </c>
      <c r="J290">
        <v>1.64940064136734E-3</v>
      </c>
      <c r="K290">
        <v>1.64940064136734E-3</v>
      </c>
      <c r="L290">
        <v>0.76736832880542005</v>
      </c>
      <c r="M290" t="s">
        <v>25361</v>
      </c>
      <c r="N290">
        <v>0.63071710897797795</v>
      </c>
      <c r="O290" t="str">
        <f>VLOOKUP(E290,usvi_genera_relabel!A$2:B$12642,2)</f>
        <v>ASV_00069: Bacteroidia; Cryomorphaceae</v>
      </c>
    </row>
    <row r="291" spans="1:15" x14ac:dyDescent="0.2">
      <c r="A291" t="s">
        <v>12</v>
      </c>
      <c r="B291" t="s">
        <v>909</v>
      </c>
      <c r="C291" t="s">
        <v>909</v>
      </c>
      <c r="D291" t="s">
        <v>13</v>
      </c>
      <c r="E291" t="s">
        <v>55</v>
      </c>
      <c r="F291" t="s">
        <v>48</v>
      </c>
      <c r="G291">
        <v>0.54644268774703497</v>
      </c>
      <c r="H291" t="s">
        <v>956</v>
      </c>
      <c r="I291">
        <v>6.9794456849968101E-3</v>
      </c>
      <c r="J291">
        <v>6.9794456849968101E-3</v>
      </c>
      <c r="K291">
        <v>6.9794456849968101E-3</v>
      </c>
      <c r="L291">
        <v>0.76736832880542005</v>
      </c>
      <c r="M291" t="s">
        <v>25361</v>
      </c>
      <c r="N291">
        <v>0.54644268774703497</v>
      </c>
      <c r="O291" t="str">
        <f>VLOOKUP(E291,usvi_genera_relabel!A$2:B$12642,2)</f>
        <v>ASV_00069: Bacteroidia; Cryomorphaceae</v>
      </c>
    </row>
    <row r="292" spans="1:15" x14ac:dyDescent="0.2">
      <c r="A292" t="s">
        <v>12</v>
      </c>
      <c r="B292" t="s">
        <v>909</v>
      </c>
      <c r="C292" t="s">
        <v>909</v>
      </c>
      <c r="D292" t="s">
        <v>13</v>
      </c>
      <c r="E292" t="s">
        <v>55</v>
      </c>
      <c r="F292" t="s">
        <v>37</v>
      </c>
      <c r="G292">
        <v>0.627470355731225</v>
      </c>
      <c r="H292" t="s">
        <v>956</v>
      </c>
      <c r="I292">
        <v>1.3507342140599999E-3</v>
      </c>
      <c r="J292">
        <v>1.3507342140599999E-3</v>
      </c>
      <c r="K292">
        <v>1.3507342140599999E-3</v>
      </c>
      <c r="L292">
        <v>0.76736832880542005</v>
      </c>
      <c r="M292" t="s">
        <v>25361</v>
      </c>
      <c r="N292">
        <v>0.627470355731225</v>
      </c>
      <c r="O292" t="str">
        <f>VLOOKUP(E292,usvi_genera_relabel!A$2:B$12642,2)</f>
        <v>ASV_00069: Bacteroidia; Cryomorphaceae</v>
      </c>
    </row>
    <row r="293" spans="1:15" x14ac:dyDescent="0.2">
      <c r="A293" t="s">
        <v>12</v>
      </c>
      <c r="B293" t="s">
        <v>909</v>
      </c>
      <c r="C293" t="s">
        <v>909</v>
      </c>
      <c r="D293" t="s">
        <v>13</v>
      </c>
      <c r="E293" t="s">
        <v>55</v>
      </c>
      <c r="F293" t="s">
        <v>117</v>
      </c>
      <c r="G293">
        <v>0.51086956521739102</v>
      </c>
      <c r="H293" t="s">
        <v>956</v>
      </c>
      <c r="I293">
        <v>1.27341173653094E-2</v>
      </c>
      <c r="J293">
        <v>1.27341173653094E-2</v>
      </c>
      <c r="K293">
        <v>1.27341173653094E-2</v>
      </c>
      <c r="L293">
        <v>0.76736832880542005</v>
      </c>
      <c r="M293" t="s">
        <v>25361</v>
      </c>
      <c r="N293">
        <v>0.51086956521739102</v>
      </c>
      <c r="O293" t="str">
        <f>VLOOKUP(E293,usvi_genera_relabel!A$2:B$12642,2)</f>
        <v>ASV_00069: Bacteroidia; Cryomorphaceae</v>
      </c>
    </row>
    <row r="294" spans="1:15" x14ac:dyDescent="0.2">
      <c r="A294" t="s">
        <v>12</v>
      </c>
      <c r="B294" t="s">
        <v>909</v>
      </c>
      <c r="C294" t="s">
        <v>909</v>
      </c>
      <c r="D294" t="s">
        <v>13</v>
      </c>
      <c r="E294" t="s">
        <v>55</v>
      </c>
      <c r="F294" t="s">
        <v>45</v>
      </c>
      <c r="G294">
        <v>0.71343873517786505</v>
      </c>
      <c r="H294" t="s">
        <v>956</v>
      </c>
      <c r="I294" s="1">
        <v>1.32427091341587E-4</v>
      </c>
      <c r="J294" s="1">
        <v>1.32427091341587E-4</v>
      </c>
      <c r="K294" s="1">
        <v>1.32427091341587E-4</v>
      </c>
      <c r="L294">
        <v>0.18519898210966201</v>
      </c>
      <c r="M294" t="s">
        <v>25361</v>
      </c>
      <c r="N294">
        <v>0.71343873517786505</v>
      </c>
      <c r="O294" t="str">
        <f>VLOOKUP(E294,usvi_genera_relabel!A$2:B$12642,2)</f>
        <v>ASV_00069: Bacteroidia; Cryomorphaceae</v>
      </c>
    </row>
    <row r="295" spans="1:15" x14ac:dyDescent="0.2">
      <c r="A295" t="s">
        <v>12</v>
      </c>
      <c r="B295" t="s">
        <v>909</v>
      </c>
      <c r="C295" t="s">
        <v>909</v>
      </c>
      <c r="D295" t="s">
        <v>13</v>
      </c>
      <c r="E295" t="s">
        <v>56</v>
      </c>
      <c r="F295" t="s">
        <v>31</v>
      </c>
      <c r="G295">
        <v>-0.63089056536163302</v>
      </c>
      <c r="H295" t="s">
        <v>956</v>
      </c>
      <c r="I295">
        <v>1.24775398900747E-3</v>
      </c>
      <c r="J295">
        <v>1.24775398900747E-3</v>
      </c>
      <c r="K295">
        <v>1.24775398900747E-3</v>
      </c>
      <c r="L295">
        <v>0.76736832880542005</v>
      </c>
      <c r="M295" t="s">
        <v>25361</v>
      </c>
      <c r="N295">
        <v>-0.63089056536163302</v>
      </c>
      <c r="O295" t="str">
        <f>VLOOKUP(E295,usvi_genera_relabel!A$2:B$12642,2)</f>
        <v>ASV_00070: Bacteria; Marinimicrobia (SAR406 clade)</v>
      </c>
    </row>
    <row r="296" spans="1:15" x14ac:dyDescent="0.2">
      <c r="A296" t="s">
        <v>12</v>
      </c>
      <c r="B296" t="s">
        <v>909</v>
      </c>
      <c r="C296" t="s">
        <v>909</v>
      </c>
      <c r="D296" t="s">
        <v>13</v>
      </c>
      <c r="E296" t="s">
        <v>56</v>
      </c>
      <c r="F296" t="s">
        <v>15</v>
      </c>
      <c r="G296">
        <v>-0.640185453985745</v>
      </c>
      <c r="H296" t="s">
        <v>956</v>
      </c>
      <c r="I296">
        <v>1.0010807780237399E-3</v>
      </c>
      <c r="J296">
        <v>1.0010807780237399E-3</v>
      </c>
      <c r="K296">
        <v>1.0010807780237399E-3</v>
      </c>
      <c r="L296">
        <v>0.76736832880542005</v>
      </c>
      <c r="M296" t="s">
        <v>25361</v>
      </c>
      <c r="N296">
        <v>-0.640185453985745</v>
      </c>
      <c r="O296" t="str">
        <f>VLOOKUP(E296,usvi_genera_relabel!A$2:B$12642,2)</f>
        <v>ASV_00070: Bacteria; Marinimicrobia (SAR406 clade)</v>
      </c>
    </row>
    <row r="297" spans="1:15" x14ac:dyDescent="0.2">
      <c r="A297" t="s">
        <v>12</v>
      </c>
      <c r="B297" t="s">
        <v>909</v>
      </c>
      <c r="C297" t="s">
        <v>909</v>
      </c>
      <c r="D297" t="s">
        <v>13</v>
      </c>
      <c r="E297" t="s">
        <v>56</v>
      </c>
      <c r="F297" t="s">
        <v>44</v>
      </c>
      <c r="G297">
        <v>-0.51470445756022698</v>
      </c>
      <c r="H297" t="s">
        <v>956</v>
      </c>
      <c r="I297">
        <v>1.19704793661181E-2</v>
      </c>
      <c r="J297">
        <v>1.19704793661181E-2</v>
      </c>
      <c r="K297">
        <v>1.19704793661181E-2</v>
      </c>
      <c r="L297">
        <v>0.76736832880542005</v>
      </c>
      <c r="M297" t="s">
        <v>25361</v>
      </c>
      <c r="N297">
        <v>-0.51470445756022698</v>
      </c>
      <c r="O297" t="str">
        <f>VLOOKUP(E297,usvi_genera_relabel!A$2:B$12642,2)</f>
        <v>ASV_00070: Bacteria; Marinimicrobia (SAR406 clade)</v>
      </c>
    </row>
    <row r="298" spans="1:15" x14ac:dyDescent="0.2">
      <c r="A298" t="s">
        <v>12</v>
      </c>
      <c r="B298" t="s">
        <v>909</v>
      </c>
      <c r="C298" t="s">
        <v>909</v>
      </c>
      <c r="D298" t="s">
        <v>13</v>
      </c>
      <c r="E298" t="s">
        <v>56</v>
      </c>
      <c r="F298" t="s">
        <v>101</v>
      </c>
      <c r="G298">
        <v>-0.62159567673752003</v>
      </c>
      <c r="H298" t="s">
        <v>956</v>
      </c>
      <c r="I298">
        <v>1.5445594943878801E-3</v>
      </c>
      <c r="J298">
        <v>1.5445594943878801E-3</v>
      </c>
      <c r="K298">
        <v>1.5445594943878801E-3</v>
      </c>
      <c r="L298">
        <v>0.76736832880542005</v>
      </c>
      <c r="M298" t="s">
        <v>25361</v>
      </c>
      <c r="N298">
        <v>-0.62159567673752003</v>
      </c>
      <c r="O298" t="str">
        <f>VLOOKUP(E298,usvi_genera_relabel!A$2:B$12642,2)</f>
        <v>ASV_00070: Bacteria; Marinimicrobia (SAR406 clade)</v>
      </c>
    </row>
    <row r="299" spans="1:15" x14ac:dyDescent="0.2">
      <c r="A299" t="s">
        <v>12</v>
      </c>
      <c r="B299" t="s">
        <v>909</v>
      </c>
      <c r="C299" t="s">
        <v>909</v>
      </c>
      <c r="D299" t="s">
        <v>13</v>
      </c>
      <c r="E299" t="s">
        <v>56</v>
      </c>
      <c r="F299" t="s">
        <v>161</v>
      </c>
      <c r="G299">
        <v>-0.52100655309859401</v>
      </c>
      <c r="H299" t="s">
        <v>956</v>
      </c>
      <c r="I299">
        <v>1.29073332824526E-2</v>
      </c>
      <c r="J299">
        <v>1.29073332824526E-2</v>
      </c>
      <c r="K299">
        <v>1.29073332824526E-2</v>
      </c>
      <c r="L299">
        <v>0.76736832880542005</v>
      </c>
      <c r="M299" t="s">
        <v>25361</v>
      </c>
      <c r="N299">
        <v>-0.52100655309859401</v>
      </c>
      <c r="O299" t="str">
        <f>VLOOKUP(E299,usvi_genera_relabel!A$2:B$12642,2)</f>
        <v>ASV_00070: Bacteria; Marinimicrobia (SAR406 clade)</v>
      </c>
    </row>
    <row r="300" spans="1:15" x14ac:dyDescent="0.2">
      <c r="A300" t="s">
        <v>12</v>
      </c>
      <c r="B300" t="s">
        <v>909</v>
      </c>
      <c r="C300" t="s">
        <v>909</v>
      </c>
      <c r="D300" t="s">
        <v>13</v>
      </c>
      <c r="E300" t="s">
        <v>56</v>
      </c>
      <c r="F300" t="s">
        <v>63</v>
      </c>
      <c r="G300">
        <v>-0.54149173867258904</v>
      </c>
      <c r="H300" t="s">
        <v>956</v>
      </c>
      <c r="I300">
        <v>9.2483008657302905E-3</v>
      </c>
      <c r="J300">
        <v>9.2483008657302905E-3</v>
      </c>
      <c r="K300">
        <v>9.2483008657302905E-3</v>
      </c>
      <c r="L300">
        <v>0.76736832880542005</v>
      </c>
      <c r="M300" t="s">
        <v>25361</v>
      </c>
      <c r="N300">
        <v>-0.54149173867258904</v>
      </c>
      <c r="O300" t="str">
        <f>VLOOKUP(E300,usvi_genera_relabel!A$2:B$12642,2)</f>
        <v>ASV_00070: Bacteria; Marinimicrobia (SAR406 clade)</v>
      </c>
    </row>
    <row r="301" spans="1:15" x14ac:dyDescent="0.2">
      <c r="A301" t="s">
        <v>12</v>
      </c>
      <c r="B301" t="s">
        <v>909</v>
      </c>
      <c r="C301" t="s">
        <v>909</v>
      </c>
      <c r="D301" t="s">
        <v>13</v>
      </c>
      <c r="E301" t="s">
        <v>56</v>
      </c>
      <c r="F301" t="s">
        <v>37</v>
      </c>
      <c r="G301">
        <v>-0.77496133903537601</v>
      </c>
      <c r="H301" t="s">
        <v>25363</v>
      </c>
      <c r="I301" s="1">
        <v>1.4117017249857899E-5</v>
      </c>
      <c r="J301" s="1">
        <v>1.4117017249857899E-5</v>
      </c>
      <c r="K301" s="1">
        <v>1.4117017249857899E-5</v>
      </c>
      <c r="L301">
        <v>2.5500879124305799E-2</v>
      </c>
      <c r="M301">
        <v>2.5500879124305799E-2</v>
      </c>
      <c r="N301">
        <v>-0.77496133903537601</v>
      </c>
      <c r="O301" t="str">
        <f>VLOOKUP(E301,usvi_genera_relabel!A$2:B$12642,2)</f>
        <v>ASV_00070: Bacteria; Marinimicrobia (SAR406 clade)</v>
      </c>
    </row>
    <row r="302" spans="1:15" x14ac:dyDescent="0.2">
      <c r="A302" t="s">
        <v>12</v>
      </c>
      <c r="B302" t="s">
        <v>909</v>
      </c>
      <c r="C302" t="s">
        <v>909</v>
      </c>
      <c r="D302" t="s">
        <v>13</v>
      </c>
      <c r="E302" t="s">
        <v>56</v>
      </c>
      <c r="F302" t="s">
        <v>45</v>
      </c>
      <c r="G302">
        <v>-0.62624312104957602</v>
      </c>
      <c r="H302" t="s">
        <v>956</v>
      </c>
      <c r="I302">
        <v>1.3894113511795799E-3</v>
      </c>
      <c r="J302">
        <v>1.3894113511795799E-3</v>
      </c>
      <c r="K302">
        <v>1.3894113511795799E-3</v>
      </c>
      <c r="L302">
        <v>0.76736832880542005</v>
      </c>
      <c r="M302" t="s">
        <v>25361</v>
      </c>
      <c r="N302">
        <v>-0.62624312104957602</v>
      </c>
      <c r="O302" t="str">
        <f>VLOOKUP(E302,usvi_genera_relabel!A$2:B$12642,2)</f>
        <v>ASV_00070: Bacteria; Marinimicrobia (SAR406 clade)</v>
      </c>
    </row>
    <row r="303" spans="1:15" x14ac:dyDescent="0.2">
      <c r="A303" t="s">
        <v>12</v>
      </c>
      <c r="B303" t="s">
        <v>909</v>
      </c>
      <c r="C303" t="s">
        <v>909</v>
      </c>
      <c r="D303" t="s">
        <v>13</v>
      </c>
      <c r="E303" t="s">
        <v>56</v>
      </c>
      <c r="F303" t="s">
        <v>30</v>
      </c>
      <c r="G303">
        <v>-0.52051376295029705</v>
      </c>
      <c r="H303" t="s">
        <v>956</v>
      </c>
      <c r="I303">
        <v>1.0885555773067299E-2</v>
      </c>
      <c r="J303">
        <v>1.0885555773067299E-2</v>
      </c>
      <c r="K303">
        <v>1.0885555773067299E-2</v>
      </c>
      <c r="L303">
        <v>0.76736832880542005</v>
      </c>
      <c r="M303" t="s">
        <v>25361</v>
      </c>
      <c r="N303">
        <v>-0.52051376295029705</v>
      </c>
      <c r="O303" t="str">
        <f>VLOOKUP(E303,usvi_genera_relabel!A$2:B$12642,2)</f>
        <v>ASV_00070: Bacteria; Marinimicrobia (SAR406 clade)</v>
      </c>
    </row>
    <row r="304" spans="1:15" x14ac:dyDescent="0.2">
      <c r="A304" t="s">
        <v>12</v>
      </c>
      <c r="B304" t="s">
        <v>909</v>
      </c>
      <c r="C304" t="s">
        <v>909</v>
      </c>
      <c r="D304" t="s">
        <v>13</v>
      </c>
      <c r="E304" t="s">
        <v>59</v>
      </c>
      <c r="F304" t="s">
        <v>15</v>
      </c>
      <c r="G304">
        <v>-0.50537680951948405</v>
      </c>
      <c r="H304" t="s">
        <v>956</v>
      </c>
      <c r="I304">
        <v>1.38969724812178E-2</v>
      </c>
      <c r="J304">
        <v>1.38969724812178E-2</v>
      </c>
      <c r="K304">
        <v>1.38969724812178E-2</v>
      </c>
      <c r="L304">
        <v>0.76736832880542005</v>
      </c>
      <c r="M304" t="s">
        <v>25361</v>
      </c>
      <c r="N304">
        <v>-0.50537680951948405</v>
      </c>
      <c r="O304" t="str">
        <f>VLOOKUP(E304,usvi_genera_relabel!A$2:B$12642,2)</f>
        <v>ASV_00072: Alphaproteobacteria; SAR11 Clade IV</v>
      </c>
    </row>
    <row r="305" spans="1:15" x14ac:dyDescent="0.2">
      <c r="A305" t="s">
        <v>12</v>
      </c>
      <c r="B305" t="s">
        <v>909</v>
      </c>
      <c r="C305" t="s">
        <v>909</v>
      </c>
      <c r="D305" t="s">
        <v>13</v>
      </c>
      <c r="E305" t="s">
        <v>59</v>
      </c>
      <c r="F305" t="s">
        <v>37</v>
      </c>
      <c r="G305">
        <v>-0.67134374992381096</v>
      </c>
      <c r="H305" t="s">
        <v>956</v>
      </c>
      <c r="I305" s="1">
        <v>4.5286705940233502E-4</v>
      </c>
      <c r="J305" s="1">
        <v>4.5286705940233502E-4</v>
      </c>
      <c r="K305" s="1">
        <v>4.5286705940233502E-4</v>
      </c>
      <c r="L305">
        <v>0.48577562043543399</v>
      </c>
      <c r="M305" t="s">
        <v>25361</v>
      </c>
      <c r="N305">
        <v>-0.67134374992381096</v>
      </c>
      <c r="O305" t="str">
        <f>VLOOKUP(E305,usvi_genera_relabel!A$2:B$12642,2)</f>
        <v>ASV_00072: Alphaproteobacteria; SAR11 Clade IV</v>
      </c>
    </row>
    <row r="306" spans="1:15" x14ac:dyDescent="0.2">
      <c r="A306" t="s">
        <v>12</v>
      </c>
      <c r="B306" t="s">
        <v>909</v>
      </c>
      <c r="C306" t="s">
        <v>909</v>
      </c>
      <c r="D306" t="s">
        <v>13</v>
      </c>
      <c r="E306" t="s">
        <v>59</v>
      </c>
      <c r="F306" t="s">
        <v>45</v>
      </c>
      <c r="G306">
        <v>-0.62349742476220305</v>
      </c>
      <c r="H306" t="s">
        <v>956</v>
      </c>
      <c r="I306">
        <v>1.47937720228489E-3</v>
      </c>
      <c r="J306">
        <v>1.47937720228489E-3</v>
      </c>
      <c r="K306">
        <v>1.47937720228489E-3</v>
      </c>
      <c r="L306">
        <v>0.76736832880542005</v>
      </c>
      <c r="M306" t="s">
        <v>25361</v>
      </c>
      <c r="N306">
        <v>-0.62349742476220305</v>
      </c>
      <c r="O306" t="str">
        <f>VLOOKUP(E306,usvi_genera_relabel!A$2:B$12642,2)</f>
        <v>ASV_00072: Alphaproteobacteria; SAR11 Clade IV</v>
      </c>
    </row>
    <row r="307" spans="1:15" x14ac:dyDescent="0.2">
      <c r="A307" t="s">
        <v>12</v>
      </c>
      <c r="B307" t="s">
        <v>909</v>
      </c>
      <c r="C307" t="s">
        <v>909</v>
      </c>
      <c r="D307" t="s">
        <v>13</v>
      </c>
      <c r="E307" t="s">
        <v>60</v>
      </c>
      <c r="F307" t="s">
        <v>63</v>
      </c>
      <c r="G307">
        <v>0.54037267080745299</v>
      </c>
      <c r="H307" t="s">
        <v>956</v>
      </c>
      <c r="I307">
        <v>9.4232176672164498E-3</v>
      </c>
      <c r="J307">
        <v>9.4232176672164498E-3</v>
      </c>
      <c r="K307">
        <v>9.4232176672164498E-3</v>
      </c>
      <c r="L307">
        <v>0.76736832880542005</v>
      </c>
      <c r="M307" t="s">
        <v>25361</v>
      </c>
      <c r="N307">
        <v>0.54037267080745299</v>
      </c>
      <c r="O307" t="str">
        <f>VLOOKUP(E307,usvi_genera_relabel!A$2:B$12642,2)</f>
        <v>ASV_00073: Bacteroidia; NS4 marine group</v>
      </c>
    </row>
    <row r="308" spans="1:15" x14ac:dyDescent="0.2">
      <c r="A308" t="s">
        <v>12</v>
      </c>
      <c r="B308" t="s">
        <v>909</v>
      </c>
      <c r="C308" t="s">
        <v>909</v>
      </c>
      <c r="D308" t="s">
        <v>13</v>
      </c>
      <c r="E308" t="s">
        <v>60</v>
      </c>
      <c r="F308" t="s">
        <v>37</v>
      </c>
      <c r="G308">
        <v>0.69071146245059201</v>
      </c>
      <c r="H308" t="s">
        <v>956</v>
      </c>
      <c r="I308" s="1">
        <v>2.6369299697715702E-4</v>
      </c>
      <c r="J308" s="1">
        <v>2.6369299697715702E-4</v>
      </c>
      <c r="K308" s="1">
        <v>2.6369299697715702E-4</v>
      </c>
      <c r="L308">
        <v>0.31704242118780701</v>
      </c>
      <c r="M308" t="s">
        <v>25361</v>
      </c>
      <c r="N308">
        <v>0.69071146245059201</v>
      </c>
      <c r="O308" t="str">
        <f>VLOOKUP(E308,usvi_genera_relabel!A$2:B$12642,2)</f>
        <v>ASV_00073: Bacteroidia; NS4 marine group</v>
      </c>
    </row>
    <row r="309" spans="1:15" x14ac:dyDescent="0.2">
      <c r="A309" t="s">
        <v>12</v>
      </c>
      <c r="B309" t="s">
        <v>909</v>
      </c>
      <c r="C309" t="s">
        <v>909</v>
      </c>
      <c r="D309" t="s">
        <v>13</v>
      </c>
      <c r="E309" t="s">
        <v>669</v>
      </c>
      <c r="F309" t="s">
        <v>130</v>
      </c>
      <c r="G309">
        <v>-0.76923076923076905</v>
      </c>
      <c r="H309" t="s">
        <v>956</v>
      </c>
      <c r="I309">
        <v>2.1122295993498798E-3</v>
      </c>
      <c r="J309">
        <v>2.1122295993498798E-3</v>
      </c>
      <c r="K309">
        <v>2.1122295993498798E-3</v>
      </c>
      <c r="L309">
        <v>0.76736832880542005</v>
      </c>
      <c r="M309" t="s">
        <v>25361</v>
      </c>
      <c r="N309">
        <v>-0.76923076923076905</v>
      </c>
      <c r="O309" t="str">
        <f>VLOOKUP(E309,usvi_genera_relabel!A$2:B$12642,2)</f>
        <v>ASV_00074: Bacteroidia; Cryomorphaceae</v>
      </c>
    </row>
    <row r="310" spans="1:15" x14ac:dyDescent="0.2">
      <c r="A310" t="s">
        <v>12</v>
      </c>
      <c r="B310" t="s">
        <v>909</v>
      </c>
      <c r="C310" t="s">
        <v>909</v>
      </c>
      <c r="D310" t="s">
        <v>13</v>
      </c>
      <c r="E310" t="s">
        <v>671</v>
      </c>
      <c r="F310" t="s">
        <v>31</v>
      </c>
      <c r="G310">
        <v>-0.58247947638060804</v>
      </c>
      <c r="H310" t="s">
        <v>956</v>
      </c>
      <c r="I310">
        <v>3.5408593203069901E-3</v>
      </c>
      <c r="J310">
        <v>3.5408593203069901E-3</v>
      </c>
      <c r="K310">
        <v>3.5408593203069901E-3</v>
      </c>
      <c r="L310">
        <v>0.76736832880542005</v>
      </c>
      <c r="M310" t="s">
        <v>25361</v>
      </c>
      <c r="N310">
        <v>-0.58247947638060804</v>
      </c>
      <c r="O310" t="str">
        <f>VLOOKUP(E310,usvi_genera_relabel!A$2:B$12642,2)</f>
        <v>ASV_00077: Alphaproteobacteria; SAR116 clade</v>
      </c>
    </row>
    <row r="311" spans="1:15" x14ac:dyDescent="0.2">
      <c r="A311" t="s">
        <v>12</v>
      </c>
      <c r="B311" t="s">
        <v>909</v>
      </c>
      <c r="C311" t="s">
        <v>909</v>
      </c>
      <c r="D311" t="s">
        <v>13</v>
      </c>
      <c r="E311" t="s">
        <v>671</v>
      </c>
      <c r="F311" t="s">
        <v>58</v>
      </c>
      <c r="G311">
        <v>-0.54039280901206699</v>
      </c>
      <c r="H311" t="s">
        <v>956</v>
      </c>
      <c r="I311">
        <v>7.7660591826158101E-3</v>
      </c>
      <c r="J311">
        <v>7.7660591826158101E-3</v>
      </c>
      <c r="K311">
        <v>7.7660591826158101E-3</v>
      </c>
      <c r="L311">
        <v>0.76736832880542005</v>
      </c>
      <c r="M311" t="s">
        <v>25361</v>
      </c>
      <c r="N311">
        <v>-0.54039280901206699</v>
      </c>
      <c r="O311" t="str">
        <f>VLOOKUP(E311,usvi_genera_relabel!A$2:B$12642,2)</f>
        <v>ASV_00077: Alphaproteobacteria; SAR116 clade</v>
      </c>
    </row>
    <row r="312" spans="1:15" x14ac:dyDescent="0.2">
      <c r="A312" t="s">
        <v>12</v>
      </c>
      <c r="B312" t="s">
        <v>909</v>
      </c>
      <c r="C312" t="s">
        <v>909</v>
      </c>
      <c r="D312" t="s">
        <v>13</v>
      </c>
      <c r="E312" t="s">
        <v>671</v>
      </c>
      <c r="F312" t="s">
        <v>15</v>
      </c>
      <c r="G312">
        <v>-0.59763067663328295</v>
      </c>
      <c r="H312" t="s">
        <v>956</v>
      </c>
      <c r="I312">
        <v>2.5998068049519199E-3</v>
      </c>
      <c r="J312">
        <v>2.5998068049519199E-3</v>
      </c>
      <c r="K312">
        <v>2.5998068049519199E-3</v>
      </c>
      <c r="L312">
        <v>0.76736832880542005</v>
      </c>
      <c r="M312" t="s">
        <v>25361</v>
      </c>
      <c r="N312">
        <v>-0.59763067663328295</v>
      </c>
      <c r="O312" t="str">
        <f>VLOOKUP(E312,usvi_genera_relabel!A$2:B$12642,2)</f>
        <v>ASV_00077: Alphaproteobacteria; SAR116 clade</v>
      </c>
    </row>
    <row r="313" spans="1:15" x14ac:dyDescent="0.2">
      <c r="A313" t="s">
        <v>12</v>
      </c>
      <c r="B313" t="s">
        <v>909</v>
      </c>
      <c r="C313" t="s">
        <v>909</v>
      </c>
      <c r="D313" t="s">
        <v>13</v>
      </c>
      <c r="E313" t="s">
        <v>671</v>
      </c>
      <c r="F313" t="s">
        <v>101</v>
      </c>
      <c r="G313">
        <v>-0.58135716525078096</v>
      </c>
      <c r="H313" t="s">
        <v>956</v>
      </c>
      <c r="I313">
        <v>3.62070090134606E-3</v>
      </c>
      <c r="J313">
        <v>3.62070090134606E-3</v>
      </c>
      <c r="K313">
        <v>3.62070090134606E-3</v>
      </c>
      <c r="L313">
        <v>0.76736832880542005</v>
      </c>
      <c r="M313" t="s">
        <v>25361</v>
      </c>
      <c r="N313">
        <v>-0.58135716525078096</v>
      </c>
      <c r="O313" t="str">
        <f>VLOOKUP(E313,usvi_genera_relabel!A$2:B$12642,2)</f>
        <v>ASV_00077: Alphaproteobacteria; SAR116 clade</v>
      </c>
    </row>
    <row r="314" spans="1:15" x14ac:dyDescent="0.2">
      <c r="A314" t="s">
        <v>12</v>
      </c>
      <c r="B314" t="s">
        <v>909</v>
      </c>
      <c r="C314" t="s">
        <v>909</v>
      </c>
      <c r="D314" t="s">
        <v>13</v>
      </c>
      <c r="E314" t="s">
        <v>671</v>
      </c>
      <c r="F314" t="s">
        <v>63</v>
      </c>
      <c r="G314">
        <v>-0.61769554274210803</v>
      </c>
      <c r="H314" t="s">
        <v>956</v>
      </c>
      <c r="I314">
        <v>2.1899568125879E-3</v>
      </c>
      <c r="J314">
        <v>2.1899568125879E-3</v>
      </c>
      <c r="K314">
        <v>2.1899568125879E-3</v>
      </c>
      <c r="L314">
        <v>0.76736832880542005</v>
      </c>
      <c r="M314" t="s">
        <v>25361</v>
      </c>
      <c r="N314">
        <v>-0.61769554274210803</v>
      </c>
      <c r="O314" t="str">
        <f>VLOOKUP(E314,usvi_genera_relabel!A$2:B$12642,2)</f>
        <v>ASV_00077: Alphaproteobacteria; SAR116 clade</v>
      </c>
    </row>
    <row r="315" spans="1:15" x14ac:dyDescent="0.2">
      <c r="A315" t="s">
        <v>12</v>
      </c>
      <c r="B315" t="s">
        <v>909</v>
      </c>
      <c r="C315" t="s">
        <v>909</v>
      </c>
      <c r="D315" t="s">
        <v>13</v>
      </c>
      <c r="E315" t="s">
        <v>671</v>
      </c>
      <c r="F315" t="s">
        <v>37</v>
      </c>
      <c r="G315">
        <v>-0.76036579045830899</v>
      </c>
      <c r="H315" t="s">
        <v>25363</v>
      </c>
      <c r="I315" s="1">
        <v>2.5458510091999898E-5</v>
      </c>
      <c r="J315" s="1">
        <v>2.5458510091999898E-5</v>
      </c>
      <c r="K315" s="1">
        <v>2.5458510091999898E-5</v>
      </c>
      <c r="L315">
        <v>4.4317376051584603E-2</v>
      </c>
      <c r="M315">
        <v>4.4317376051584603E-2</v>
      </c>
      <c r="N315">
        <v>-0.76036579045830899</v>
      </c>
      <c r="O315" t="str">
        <f>VLOOKUP(E315,usvi_genera_relabel!A$2:B$12642,2)</f>
        <v>ASV_00077: Alphaproteobacteria; SAR116 clade</v>
      </c>
    </row>
    <row r="316" spans="1:15" x14ac:dyDescent="0.2">
      <c r="A316" t="s">
        <v>12</v>
      </c>
      <c r="B316" t="s">
        <v>909</v>
      </c>
      <c r="C316" t="s">
        <v>909</v>
      </c>
      <c r="D316" t="s">
        <v>13</v>
      </c>
      <c r="E316" t="s">
        <v>671</v>
      </c>
      <c r="F316" t="s">
        <v>39</v>
      </c>
      <c r="G316">
        <v>-0.51906889754534002</v>
      </c>
      <c r="H316" t="s">
        <v>956</v>
      </c>
      <c r="I316">
        <v>1.11475228398841E-2</v>
      </c>
      <c r="J316">
        <v>1.11475228398841E-2</v>
      </c>
      <c r="K316">
        <v>1.11475228398841E-2</v>
      </c>
      <c r="L316">
        <v>0.76736832880542005</v>
      </c>
      <c r="M316" t="s">
        <v>25361</v>
      </c>
      <c r="N316">
        <v>-0.51906889754534002</v>
      </c>
      <c r="O316" t="str">
        <f>VLOOKUP(E316,usvi_genera_relabel!A$2:B$12642,2)</f>
        <v>ASV_00077: Alphaproteobacteria; SAR116 clade</v>
      </c>
    </row>
    <row r="317" spans="1:15" x14ac:dyDescent="0.2">
      <c r="A317" t="s">
        <v>12</v>
      </c>
      <c r="B317" t="s">
        <v>909</v>
      </c>
      <c r="C317" t="s">
        <v>909</v>
      </c>
      <c r="D317" t="s">
        <v>13</v>
      </c>
      <c r="E317" t="s">
        <v>671</v>
      </c>
      <c r="F317" t="s">
        <v>45</v>
      </c>
      <c r="G317">
        <v>-0.567889431692847</v>
      </c>
      <c r="H317" t="s">
        <v>956</v>
      </c>
      <c r="I317">
        <v>4.7031093368618496E-3</v>
      </c>
      <c r="J317">
        <v>4.7031093368618496E-3</v>
      </c>
      <c r="K317">
        <v>4.7031093368618496E-3</v>
      </c>
      <c r="L317">
        <v>0.76736832880542005</v>
      </c>
      <c r="M317" t="s">
        <v>25361</v>
      </c>
      <c r="N317">
        <v>-0.567889431692847</v>
      </c>
      <c r="O317" t="str">
        <f>VLOOKUP(E317,usvi_genera_relabel!A$2:B$12642,2)</f>
        <v>ASV_00077: Alphaproteobacteria; SAR116 clade</v>
      </c>
    </row>
    <row r="318" spans="1:15" x14ac:dyDescent="0.2">
      <c r="A318" t="s">
        <v>12</v>
      </c>
      <c r="B318" t="s">
        <v>909</v>
      </c>
      <c r="C318" t="s">
        <v>909</v>
      </c>
      <c r="D318" t="s">
        <v>13</v>
      </c>
      <c r="E318" t="s">
        <v>671</v>
      </c>
      <c r="F318" t="s">
        <v>22</v>
      </c>
      <c r="G318">
        <v>-0.51616552246106095</v>
      </c>
      <c r="H318" t="s">
        <v>956</v>
      </c>
      <c r="I318">
        <v>1.3925081229550201E-2</v>
      </c>
      <c r="J318">
        <v>1.3925081229550201E-2</v>
      </c>
      <c r="K318">
        <v>1.3925081229550201E-2</v>
      </c>
      <c r="L318">
        <v>0.76736832880542005</v>
      </c>
      <c r="M318" t="s">
        <v>25361</v>
      </c>
      <c r="N318">
        <v>-0.51616552246106095</v>
      </c>
      <c r="O318" t="str">
        <f>VLOOKUP(E318,usvi_genera_relabel!A$2:B$12642,2)</f>
        <v>ASV_00077: Alphaproteobacteria; SAR116 clade</v>
      </c>
    </row>
    <row r="319" spans="1:15" x14ac:dyDescent="0.2">
      <c r="A319" t="s">
        <v>12</v>
      </c>
      <c r="B319" t="s">
        <v>909</v>
      </c>
      <c r="C319" t="s">
        <v>909</v>
      </c>
      <c r="D319" t="s">
        <v>13</v>
      </c>
      <c r="E319" t="s">
        <v>61</v>
      </c>
      <c r="F319" t="s">
        <v>37</v>
      </c>
      <c r="G319">
        <v>-0.51730984751803999</v>
      </c>
      <c r="H319" t="s">
        <v>956</v>
      </c>
      <c r="I319">
        <v>1.14734265903283E-2</v>
      </c>
      <c r="J319">
        <v>1.14734265903283E-2</v>
      </c>
      <c r="K319">
        <v>1.14734265903283E-2</v>
      </c>
      <c r="L319">
        <v>0.76736832880542005</v>
      </c>
      <c r="M319" t="s">
        <v>25361</v>
      </c>
      <c r="N319">
        <v>-0.51730984751803999</v>
      </c>
      <c r="O319" t="str">
        <f>VLOOKUP(E319,usvi_genera_relabel!A$2:B$12642,2)</f>
        <v>ASV_00079: Alphaproteobacteria; SAR116 clade</v>
      </c>
    </row>
    <row r="320" spans="1:15" x14ac:dyDescent="0.2">
      <c r="A320" t="s">
        <v>12</v>
      </c>
      <c r="B320" t="s">
        <v>909</v>
      </c>
      <c r="C320" t="s">
        <v>909</v>
      </c>
      <c r="D320" t="s">
        <v>13</v>
      </c>
      <c r="E320" t="s">
        <v>672</v>
      </c>
      <c r="F320" t="s">
        <v>31</v>
      </c>
      <c r="G320">
        <v>-0.60573122529644197</v>
      </c>
      <c r="H320" t="s">
        <v>956</v>
      </c>
      <c r="I320">
        <v>2.1901983438907201E-3</v>
      </c>
      <c r="J320">
        <v>2.1901983438907201E-3</v>
      </c>
      <c r="K320">
        <v>2.1901983438907201E-3</v>
      </c>
      <c r="L320">
        <v>0.76736832880542005</v>
      </c>
      <c r="M320" t="s">
        <v>25361</v>
      </c>
      <c r="N320">
        <v>-0.60573122529644197</v>
      </c>
      <c r="O320" t="str">
        <f>VLOOKUP(E320,usvi_genera_relabel!A$2:B$12642,2)</f>
        <v>ASV_00080: Rhodothermia; Balneola</v>
      </c>
    </row>
    <row r="321" spans="1:15" x14ac:dyDescent="0.2">
      <c r="A321" t="s">
        <v>12</v>
      </c>
      <c r="B321" t="s">
        <v>909</v>
      </c>
      <c r="C321" t="s">
        <v>909</v>
      </c>
      <c r="D321" t="s">
        <v>13</v>
      </c>
      <c r="E321" t="s">
        <v>672</v>
      </c>
      <c r="F321" t="s">
        <v>15</v>
      </c>
      <c r="G321">
        <v>-0.79841897233201498</v>
      </c>
      <c r="H321" t="s">
        <v>25363</v>
      </c>
      <c r="I321" s="1">
        <v>4.9695230586425304E-6</v>
      </c>
      <c r="J321" s="1">
        <v>4.9695230586425304E-6</v>
      </c>
      <c r="K321" s="1">
        <v>4.9695230586425304E-6</v>
      </c>
      <c r="L321">
        <v>9.30938914011409E-3</v>
      </c>
      <c r="M321">
        <v>9.30938914011409E-3</v>
      </c>
      <c r="N321">
        <v>-0.79841897233201498</v>
      </c>
      <c r="O321" t="str">
        <f>VLOOKUP(E321,usvi_genera_relabel!A$2:B$12642,2)</f>
        <v>ASV_00080: Rhodothermia; Balneola</v>
      </c>
    </row>
    <row r="322" spans="1:15" x14ac:dyDescent="0.2">
      <c r="A322" t="s">
        <v>12</v>
      </c>
      <c r="B322" t="s">
        <v>909</v>
      </c>
      <c r="C322" t="s">
        <v>909</v>
      </c>
      <c r="D322" t="s">
        <v>13</v>
      </c>
      <c r="E322" t="s">
        <v>672</v>
      </c>
      <c r="F322" t="s">
        <v>44</v>
      </c>
      <c r="G322">
        <v>-0.65711462450592795</v>
      </c>
      <c r="H322" t="s">
        <v>956</v>
      </c>
      <c r="I322" s="1">
        <v>6.5776504068931795E-4</v>
      </c>
      <c r="J322" s="1">
        <v>6.5776504068931795E-4</v>
      </c>
      <c r="K322" s="1">
        <v>6.5776504068931795E-4</v>
      </c>
      <c r="L322">
        <v>0.63842618749941404</v>
      </c>
      <c r="M322" t="s">
        <v>25361</v>
      </c>
      <c r="N322">
        <v>-0.65711462450592795</v>
      </c>
      <c r="O322" t="str">
        <f>VLOOKUP(E322,usvi_genera_relabel!A$2:B$12642,2)</f>
        <v>ASV_00080: Rhodothermia; Balneola</v>
      </c>
    </row>
    <row r="323" spans="1:15" x14ac:dyDescent="0.2">
      <c r="A323" t="s">
        <v>12</v>
      </c>
      <c r="B323" t="s">
        <v>909</v>
      </c>
      <c r="C323" t="s">
        <v>909</v>
      </c>
      <c r="D323" t="s">
        <v>13</v>
      </c>
      <c r="E323" t="s">
        <v>672</v>
      </c>
      <c r="F323" t="s">
        <v>52</v>
      </c>
      <c r="G323">
        <v>-0.75098814229249</v>
      </c>
      <c r="H323" t="s">
        <v>956</v>
      </c>
      <c r="I323" s="1">
        <v>3.6407748115474699E-5</v>
      </c>
      <c r="J323" s="1">
        <v>3.6407748115474699E-5</v>
      </c>
      <c r="K323" s="1">
        <v>3.6407748115474699E-5</v>
      </c>
      <c r="L323">
        <v>6.1382249731086497E-2</v>
      </c>
      <c r="M323" t="s">
        <v>25361</v>
      </c>
      <c r="N323">
        <v>-0.75098814229249</v>
      </c>
      <c r="O323" t="str">
        <f>VLOOKUP(E323,usvi_genera_relabel!A$2:B$12642,2)</f>
        <v>ASV_00080: Rhodothermia; Balneola</v>
      </c>
    </row>
    <row r="324" spans="1:15" x14ac:dyDescent="0.2">
      <c r="A324" t="s">
        <v>12</v>
      </c>
      <c r="B324" t="s">
        <v>909</v>
      </c>
      <c r="C324" t="s">
        <v>909</v>
      </c>
      <c r="D324" t="s">
        <v>13</v>
      </c>
      <c r="E324" t="s">
        <v>672</v>
      </c>
      <c r="F324" t="s">
        <v>101</v>
      </c>
      <c r="G324">
        <v>-0.60375494071146196</v>
      </c>
      <c r="H324" t="s">
        <v>956</v>
      </c>
      <c r="I324">
        <v>2.28470382967141E-3</v>
      </c>
      <c r="J324">
        <v>2.28470382967141E-3</v>
      </c>
      <c r="K324">
        <v>2.28470382967141E-3</v>
      </c>
      <c r="L324">
        <v>0.76736832880542005</v>
      </c>
      <c r="M324" t="s">
        <v>25361</v>
      </c>
      <c r="N324">
        <v>-0.60375494071146196</v>
      </c>
      <c r="O324" t="str">
        <f>VLOOKUP(E324,usvi_genera_relabel!A$2:B$12642,2)</f>
        <v>ASV_00080: Rhodothermia; Balneola</v>
      </c>
    </row>
    <row r="325" spans="1:15" x14ac:dyDescent="0.2">
      <c r="A325" t="s">
        <v>12</v>
      </c>
      <c r="B325" t="s">
        <v>909</v>
      </c>
      <c r="C325" t="s">
        <v>909</v>
      </c>
      <c r="D325" t="s">
        <v>13</v>
      </c>
      <c r="E325" t="s">
        <v>672</v>
      </c>
      <c r="F325" t="s">
        <v>37</v>
      </c>
      <c r="G325">
        <v>-0.70059288537549402</v>
      </c>
      <c r="H325" t="s">
        <v>956</v>
      </c>
      <c r="I325" s="1">
        <v>1.9695266736356799E-4</v>
      </c>
      <c r="J325" s="1">
        <v>1.9695266736356799E-4</v>
      </c>
      <c r="K325" s="1">
        <v>1.9695266736356799E-4</v>
      </c>
      <c r="L325">
        <v>0.25615720189496299</v>
      </c>
      <c r="M325" t="s">
        <v>25361</v>
      </c>
      <c r="N325">
        <v>-0.70059288537549402</v>
      </c>
      <c r="O325" t="str">
        <f>VLOOKUP(E325,usvi_genera_relabel!A$2:B$12642,2)</f>
        <v>ASV_00080: Rhodothermia; Balneola</v>
      </c>
    </row>
    <row r="326" spans="1:15" x14ac:dyDescent="0.2">
      <c r="A326" t="s">
        <v>12</v>
      </c>
      <c r="B326" t="s">
        <v>909</v>
      </c>
      <c r="C326" t="s">
        <v>909</v>
      </c>
      <c r="D326" t="s">
        <v>13</v>
      </c>
      <c r="E326" t="s">
        <v>64</v>
      </c>
      <c r="F326" t="s">
        <v>157</v>
      </c>
      <c r="G326">
        <v>0.56553785280392299</v>
      </c>
      <c r="H326" t="s">
        <v>956</v>
      </c>
      <c r="I326">
        <v>4.9174106569754902E-3</v>
      </c>
      <c r="J326">
        <v>4.9174106569754902E-3</v>
      </c>
      <c r="K326">
        <v>4.9174106569754902E-3</v>
      </c>
      <c r="L326">
        <v>0.76736832880542005</v>
      </c>
      <c r="M326" t="s">
        <v>25361</v>
      </c>
      <c r="N326">
        <v>0.56553785280392299</v>
      </c>
      <c r="O326" t="str">
        <f>VLOOKUP(E326,usvi_genera_relabel!A$2:B$12642,2)</f>
        <v>ASV_00083: Alphaproteobacteria; SAR11 Clade Ib</v>
      </c>
    </row>
    <row r="327" spans="1:15" x14ac:dyDescent="0.2">
      <c r="A327" t="s">
        <v>12</v>
      </c>
      <c r="B327" t="s">
        <v>909</v>
      </c>
      <c r="C327" t="s">
        <v>909</v>
      </c>
      <c r="D327" t="s">
        <v>13</v>
      </c>
      <c r="E327" t="s">
        <v>794</v>
      </c>
      <c r="F327" t="s">
        <v>15</v>
      </c>
      <c r="G327">
        <v>0.70256916996047403</v>
      </c>
      <c r="H327" t="s">
        <v>956</v>
      </c>
      <c r="I327" s="1">
        <v>1.8553117065647499E-4</v>
      </c>
      <c r="J327" s="1">
        <v>1.8553117065647499E-4</v>
      </c>
      <c r="K327" s="1">
        <v>1.8553117065647499E-4</v>
      </c>
      <c r="L327">
        <v>0.24558650292412401</v>
      </c>
      <c r="M327" t="s">
        <v>25361</v>
      </c>
      <c r="N327">
        <v>0.70256916996047403</v>
      </c>
      <c r="O327" t="str">
        <f>VLOOKUP(E327,usvi_genera_relabel!A$2:B$12642,2)</f>
        <v>ASV_00084: Bacteroidia; Marinoscillum</v>
      </c>
    </row>
    <row r="328" spans="1:15" x14ac:dyDescent="0.2">
      <c r="A328" t="s">
        <v>12</v>
      </c>
      <c r="B328" t="s">
        <v>909</v>
      </c>
      <c r="C328" t="s">
        <v>909</v>
      </c>
      <c r="D328" t="s">
        <v>13</v>
      </c>
      <c r="E328" t="s">
        <v>794</v>
      </c>
      <c r="F328" t="s">
        <v>44</v>
      </c>
      <c r="G328">
        <v>0.624505928853754</v>
      </c>
      <c r="H328" t="s">
        <v>956</v>
      </c>
      <c r="I328">
        <v>1.44577231763972E-3</v>
      </c>
      <c r="J328">
        <v>1.44577231763972E-3</v>
      </c>
      <c r="K328">
        <v>1.44577231763972E-3</v>
      </c>
      <c r="L328">
        <v>0.76736832880542005</v>
      </c>
      <c r="M328" t="s">
        <v>25361</v>
      </c>
      <c r="N328">
        <v>0.624505928853754</v>
      </c>
      <c r="O328" t="str">
        <f>VLOOKUP(E328,usvi_genera_relabel!A$2:B$12642,2)</f>
        <v>ASV_00084: Bacteroidia; Marinoscillum</v>
      </c>
    </row>
    <row r="329" spans="1:15" x14ac:dyDescent="0.2">
      <c r="A329" t="s">
        <v>12</v>
      </c>
      <c r="B329" t="s">
        <v>909</v>
      </c>
      <c r="C329" t="s">
        <v>909</v>
      </c>
      <c r="D329" t="s">
        <v>13</v>
      </c>
      <c r="E329" t="s">
        <v>794</v>
      </c>
      <c r="F329" t="s">
        <v>52</v>
      </c>
      <c r="G329">
        <v>0.64031620553359603</v>
      </c>
      <c r="H329" t="s">
        <v>956</v>
      </c>
      <c r="I329" s="1">
        <v>9.9793321765466502E-4</v>
      </c>
      <c r="J329" s="1">
        <v>9.9793321765466502E-4</v>
      </c>
      <c r="K329" s="1">
        <v>9.9793321765466502E-4</v>
      </c>
      <c r="L329">
        <v>0.76736832880542005</v>
      </c>
      <c r="M329" t="s">
        <v>25361</v>
      </c>
      <c r="N329">
        <v>0.64031620553359603</v>
      </c>
      <c r="O329" t="str">
        <f>VLOOKUP(E329,usvi_genera_relabel!A$2:B$12642,2)</f>
        <v>ASV_00084: Bacteroidia; Marinoscillum</v>
      </c>
    </row>
    <row r="330" spans="1:15" x14ac:dyDescent="0.2">
      <c r="A330" t="s">
        <v>12</v>
      </c>
      <c r="B330" t="s">
        <v>909</v>
      </c>
      <c r="C330" t="s">
        <v>909</v>
      </c>
      <c r="D330" t="s">
        <v>13</v>
      </c>
      <c r="E330" t="s">
        <v>794</v>
      </c>
      <c r="F330" t="s">
        <v>23</v>
      </c>
      <c r="G330">
        <v>-0.94285714285714195</v>
      </c>
      <c r="H330" t="s">
        <v>956</v>
      </c>
      <c r="I330">
        <v>4.8046647230320597E-3</v>
      </c>
      <c r="J330">
        <v>4.8046647230320597E-3</v>
      </c>
      <c r="K330">
        <v>4.8046647230320597E-3</v>
      </c>
      <c r="L330">
        <v>0.76736832880542005</v>
      </c>
      <c r="M330" t="s">
        <v>25361</v>
      </c>
      <c r="N330">
        <v>-0.94285714285714195</v>
      </c>
      <c r="O330" t="str">
        <f>VLOOKUP(E330,usvi_genera_relabel!A$2:B$12642,2)</f>
        <v>ASV_00084: Bacteroidia; Marinoscillum</v>
      </c>
    </row>
    <row r="331" spans="1:15" x14ac:dyDescent="0.2">
      <c r="A331" t="s">
        <v>12</v>
      </c>
      <c r="B331" t="s">
        <v>909</v>
      </c>
      <c r="C331" t="s">
        <v>909</v>
      </c>
      <c r="D331" t="s">
        <v>13</v>
      </c>
      <c r="E331" t="s">
        <v>794</v>
      </c>
      <c r="F331" t="s">
        <v>115</v>
      </c>
      <c r="G331">
        <v>-0.73928571428571399</v>
      </c>
      <c r="H331" t="s">
        <v>956</v>
      </c>
      <c r="I331">
        <v>1.6355111435407499E-3</v>
      </c>
      <c r="J331">
        <v>1.6355111435407499E-3</v>
      </c>
      <c r="K331">
        <v>1.6355111435407499E-3</v>
      </c>
      <c r="L331">
        <v>0.76736832880542005</v>
      </c>
      <c r="M331" t="s">
        <v>25361</v>
      </c>
      <c r="N331">
        <v>-0.73928571428571399</v>
      </c>
      <c r="O331" t="str">
        <f>VLOOKUP(E331,usvi_genera_relabel!A$2:B$12642,2)</f>
        <v>ASV_00084: Bacteroidia; Marinoscillum</v>
      </c>
    </row>
    <row r="332" spans="1:15" x14ac:dyDescent="0.2">
      <c r="A332" t="s">
        <v>12</v>
      </c>
      <c r="B332" t="s">
        <v>909</v>
      </c>
      <c r="C332" t="s">
        <v>909</v>
      </c>
      <c r="D332" t="s">
        <v>13</v>
      </c>
      <c r="E332" t="s">
        <v>794</v>
      </c>
      <c r="F332" t="s">
        <v>37</v>
      </c>
      <c r="G332">
        <v>0.57015810276679801</v>
      </c>
      <c r="H332" t="s">
        <v>956</v>
      </c>
      <c r="I332">
        <v>4.5038316331445904E-3</v>
      </c>
      <c r="J332">
        <v>4.5038316331445904E-3</v>
      </c>
      <c r="K332">
        <v>4.5038316331445904E-3</v>
      </c>
      <c r="L332">
        <v>0.76736832880542005</v>
      </c>
      <c r="M332" t="s">
        <v>25361</v>
      </c>
      <c r="N332">
        <v>0.57015810276679801</v>
      </c>
      <c r="O332" t="str">
        <f>VLOOKUP(E332,usvi_genera_relabel!A$2:B$12642,2)</f>
        <v>ASV_00084: Bacteroidia; Marinoscillum</v>
      </c>
    </row>
    <row r="333" spans="1:15" x14ac:dyDescent="0.2">
      <c r="A333" t="s">
        <v>12</v>
      </c>
      <c r="B333" t="s">
        <v>909</v>
      </c>
      <c r="C333" t="s">
        <v>909</v>
      </c>
      <c r="D333" t="s">
        <v>13</v>
      </c>
      <c r="E333" t="s">
        <v>794</v>
      </c>
      <c r="F333" t="s">
        <v>66</v>
      </c>
      <c r="G333">
        <v>0.60770750988142197</v>
      </c>
      <c r="H333" t="s">
        <v>956</v>
      </c>
      <c r="I333">
        <v>2.0990278142723399E-3</v>
      </c>
      <c r="J333">
        <v>2.0990278142723399E-3</v>
      </c>
      <c r="K333">
        <v>2.0990278142723399E-3</v>
      </c>
      <c r="L333">
        <v>0.76736832880542005</v>
      </c>
      <c r="M333" t="s">
        <v>25361</v>
      </c>
      <c r="N333">
        <v>0.60770750988142197</v>
      </c>
      <c r="O333" t="str">
        <f>VLOOKUP(E333,usvi_genera_relabel!A$2:B$12642,2)</f>
        <v>ASV_00084: Bacteroidia; Marinoscillum</v>
      </c>
    </row>
    <row r="334" spans="1:15" x14ac:dyDescent="0.2">
      <c r="A334" t="s">
        <v>12</v>
      </c>
      <c r="B334" t="s">
        <v>909</v>
      </c>
      <c r="C334" t="s">
        <v>909</v>
      </c>
      <c r="D334" t="s">
        <v>13</v>
      </c>
      <c r="E334" t="s">
        <v>673</v>
      </c>
      <c r="F334" t="s">
        <v>37</v>
      </c>
      <c r="G334">
        <v>-0.528252214194039</v>
      </c>
      <c r="H334" t="s">
        <v>956</v>
      </c>
      <c r="I334">
        <v>9.56721039608378E-3</v>
      </c>
      <c r="J334">
        <v>9.56721039608378E-3</v>
      </c>
      <c r="K334">
        <v>9.56721039608378E-3</v>
      </c>
      <c r="L334">
        <v>0.76736832880542005</v>
      </c>
      <c r="M334" t="s">
        <v>25361</v>
      </c>
      <c r="N334">
        <v>-0.528252214194039</v>
      </c>
      <c r="O334" t="str">
        <f>VLOOKUP(E334,usvi_genera_relabel!A$2:B$12642,2)</f>
        <v>ASV_00085: Alphaproteobacteria; SAR11 Clade Ib</v>
      </c>
    </row>
    <row r="335" spans="1:15" x14ac:dyDescent="0.2">
      <c r="A335" t="s">
        <v>12</v>
      </c>
      <c r="B335" t="s">
        <v>909</v>
      </c>
      <c r="C335" t="s">
        <v>909</v>
      </c>
      <c r="D335" t="s">
        <v>13</v>
      </c>
      <c r="E335" t="s">
        <v>295</v>
      </c>
      <c r="F335" t="s">
        <v>45</v>
      </c>
      <c r="G335">
        <v>0.60671936758893197</v>
      </c>
      <c r="H335" t="s">
        <v>956</v>
      </c>
      <c r="I335">
        <v>2.1442022138608999E-3</v>
      </c>
      <c r="J335">
        <v>2.1442022138608999E-3</v>
      </c>
      <c r="K335">
        <v>2.1442022138608999E-3</v>
      </c>
      <c r="L335">
        <v>0.76736832880542005</v>
      </c>
      <c r="M335" t="s">
        <v>25361</v>
      </c>
      <c r="N335">
        <v>0.60671936758893197</v>
      </c>
      <c r="O335" t="str">
        <f>VLOOKUP(E335,usvi_genera_relabel!A$2:B$12642,2)</f>
        <v>ASV_00087: Alphaproteobacteria; Stappiaceae</v>
      </c>
    </row>
    <row r="336" spans="1:15" x14ac:dyDescent="0.2">
      <c r="A336" t="s">
        <v>12</v>
      </c>
      <c r="B336" t="s">
        <v>909</v>
      </c>
      <c r="C336" t="s">
        <v>909</v>
      </c>
      <c r="D336" t="s">
        <v>13</v>
      </c>
      <c r="E336" t="s">
        <v>295</v>
      </c>
      <c r="F336" t="s">
        <v>22</v>
      </c>
      <c r="G336">
        <v>0.60022586109542597</v>
      </c>
      <c r="H336" t="s">
        <v>956</v>
      </c>
      <c r="I336">
        <v>3.1439303535860199E-3</v>
      </c>
      <c r="J336">
        <v>3.1439303535860199E-3</v>
      </c>
      <c r="K336">
        <v>3.1439303535860199E-3</v>
      </c>
      <c r="L336">
        <v>0.76736832880542005</v>
      </c>
      <c r="M336" t="s">
        <v>25361</v>
      </c>
      <c r="N336">
        <v>0.60022586109542597</v>
      </c>
      <c r="O336" t="str">
        <f>VLOOKUP(E336,usvi_genera_relabel!A$2:B$12642,2)</f>
        <v>ASV_00087: Alphaproteobacteria; Stappiaceae</v>
      </c>
    </row>
    <row r="337" spans="1:15" x14ac:dyDescent="0.2">
      <c r="A337" t="s">
        <v>12</v>
      </c>
      <c r="B337" t="s">
        <v>909</v>
      </c>
      <c r="C337" t="s">
        <v>909</v>
      </c>
      <c r="D337" t="s">
        <v>13</v>
      </c>
      <c r="E337" t="s">
        <v>1391</v>
      </c>
      <c r="F337" t="s">
        <v>31</v>
      </c>
      <c r="G337">
        <v>0.71075007448789496</v>
      </c>
      <c r="H337" t="s">
        <v>956</v>
      </c>
      <c r="I337" s="1">
        <v>1.44146072003632E-4</v>
      </c>
      <c r="J337" s="1">
        <v>1.44146072003632E-4</v>
      </c>
      <c r="K337" s="1">
        <v>1.44146072003632E-4</v>
      </c>
      <c r="L337">
        <v>0.19944339690834401</v>
      </c>
      <c r="M337" t="s">
        <v>25361</v>
      </c>
      <c r="N337">
        <v>0.71075007448789496</v>
      </c>
      <c r="O337" t="str">
        <f>VLOOKUP(E337,usvi_genera_relabel!A$2:B$12642,2)</f>
        <v>ASV_00089: Bacteroidia; Cryomorphaceae</v>
      </c>
    </row>
    <row r="338" spans="1:15" x14ac:dyDescent="0.2">
      <c r="A338" t="s">
        <v>12</v>
      </c>
      <c r="B338" t="s">
        <v>909</v>
      </c>
      <c r="C338" t="s">
        <v>909</v>
      </c>
      <c r="D338" t="s">
        <v>13</v>
      </c>
      <c r="E338" t="s">
        <v>1391</v>
      </c>
      <c r="F338" t="s">
        <v>15</v>
      </c>
      <c r="G338">
        <v>0.72808544215833204</v>
      </c>
      <c r="H338" t="s">
        <v>956</v>
      </c>
      <c r="I338" s="1">
        <v>8.2032080233291301E-5</v>
      </c>
      <c r="J338" s="1">
        <v>8.2032080233291301E-5</v>
      </c>
      <c r="K338" s="1">
        <v>8.2032080233291301E-5</v>
      </c>
      <c r="L338">
        <v>0.122032370179989</v>
      </c>
      <c r="M338" t="s">
        <v>25361</v>
      </c>
      <c r="N338">
        <v>0.72808544215833204</v>
      </c>
      <c r="O338" t="str">
        <f>VLOOKUP(E338,usvi_genera_relabel!A$2:B$12642,2)</f>
        <v>ASV_00089: Bacteroidia; Cryomorphaceae</v>
      </c>
    </row>
    <row r="339" spans="1:15" x14ac:dyDescent="0.2">
      <c r="A339" t="s">
        <v>12</v>
      </c>
      <c r="B339" t="s">
        <v>909</v>
      </c>
      <c r="C339" t="s">
        <v>909</v>
      </c>
      <c r="D339" t="s">
        <v>13</v>
      </c>
      <c r="E339" t="s">
        <v>1391</v>
      </c>
      <c r="F339" t="s">
        <v>44</v>
      </c>
      <c r="G339">
        <v>0.64933334331263504</v>
      </c>
      <c r="H339" t="s">
        <v>956</v>
      </c>
      <c r="I339" s="1">
        <v>8.0031683587892502E-4</v>
      </c>
      <c r="J339" s="1">
        <v>8.0031683587892502E-4</v>
      </c>
      <c r="K339" s="1">
        <v>8.0031683587892502E-4</v>
      </c>
      <c r="L339">
        <v>0.72862605435456196</v>
      </c>
      <c r="M339" t="s">
        <v>25361</v>
      </c>
      <c r="N339">
        <v>0.64933334331263504</v>
      </c>
      <c r="O339" t="str">
        <f>VLOOKUP(E339,usvi_genera_relabel!A$2:B$12642,2)</f>
        <v>ASV_00089: Bacteroidia; Cryomorphaceae</v>
      </c>
    </row>
    <row r="340" spans="1:15" x14ac:dyDescent="0.2">
      <c r="A340" t="s">
        <v>12</v>
      </c>
      <c r="B340" t="s">
        <v>909</v>
      </c>
      <c r="C340" t="s">
        <v>909</v>
      </c>
      <c r="D340" t="s">
        <v>13</v>
      </c>
      <c r="E340" t="s">
        <v>1391</v>
      </c>
      <c r="F340" t="s">
        <v>52</v>
      </c>
      <c r="G340">
        <v>0.53937758266015201</v>
      </c>
      <c r="H340" t="s">
        <v>956</v>
      </c>
      <c r="I340">
        <v>7.9049954401004905E-3</v>
      </c>
      <c r="J340">
        <v>7.9049954401004905E-3</v>
      </c>
      <c r="K340">
        <v>7.9049954401004905E-3</v>
      </c>
      <c r="L340">
        <v>0.76736832880542005</v>
      </c>
      <c r="M340" t="s">
        <v>25361</v>
      </c>
      <c r="N340">
        <v>0.53937758266015201</v>
      </c>
      <c r="O340" t="str">
        <f>VLOOKUP(E340,usvi_genera_relabel!A$2:B$12642,2)</f>
        <v>ASV_00089: Bacteroidia; Cryomorphaceae</v>
      </c>
    </row>
    <row r="341" spans="1:15" x14ac:dyDescent="0.2">
      <c r="A341" t="s">
        <v>12</v>
      </c>
      <c r="B341" t="s">
        <v>909</v>
      </c>
      <c r="C341" t="s">
        <v>909</v>
      </c>
      <c r="D341" t="s">
        <v>13</v>
      </c>
      <c r="E341" t="s">
        <v>1391</v>
      </c>
      <c r="F341" t="s">
        <v>23</v>
      </c>
      <c r="G341">
        <v>-0.94285714285714195</v>
      </c>
      <c r="H341" t="s">
        <v>956</v>
      </c>
      <c r="I341">
        <v>4.8046647230320597E-3</v>
      </c>
      <c r="J341">
        <v>4.8046647230320597E-3</v>
      </c>
      <c r="K341">
        <v>4.8046647230320597E-3</v>
      </c>
      <c r="L341">
        <v>0.76736832880542005</v>
      </c>
      <c r="M341" t="s">
        <v>25361</v>
      </c>
      <c r="N341">
        <v>-0.94285714285714195</v>
      </c>
      <c r="O341" t="str">
        <f>VLOOKUP(E341,usvi_genera_relabel!A$2:B$12642,2)</f>
        <v>ASV_00089: Bacteroidia; Cryomorphaceae</v>
      </c>
    </row>
    <row r="342" spans="1:15" x14ac:dyDescent="0.2">
      <c r="A342" t="s">
        <v>12</v>
      </c>
      <c r="B342" t="s">
        <v>909</v>
      </c>
      <c r="C342" t="s">
        <v>909</v>
      </c>
      <c r="D342" t="s">
        <v>13</v>
      </c>
      <c r="E342" t="s">
        <v>1391</v>
      </c>
      <c r="F342" t="s">
        <v>48</v>
      </c>
      <c r="G342">
        <v>0.63249327186135296</v>
      </c>
      <c r="H342" t="s">
        <v>956</v>
      </c>
      <c r="I342">
        <v>1.20185321550364E-3</v>
      </c>
      <c r="J342">
        <v>1.20185321550364E-3</v>
      </c>
      <c r="K342">
        <v>1.20185321550364E-3</v>
      </c>
      <c r="L342">
        <v>0.76736832880542005</v>
      </c>
      <c r="M342" t="s">
        <v>25361</v>
      </c>
      <c r="N342">
        <v>0.63249327186135296</v>
      </c>
      <c r="O342" t="str">
        <f>VLOOKUP(E342,usvi_genera_relabel!A$2:B$12642,2)</f>
        <v>ASV_00089: Bacteroidia; Cryomorphaceae</v>
      </c>
    </row>
    <row r="343" spans="1:15" x14ac:dyDescent="0.2">
      <c r="A343" t="s">
        <v>12</v>
      </c>
      <c r="B343" t="s">
        <v>909</v>
      </c>
      <c r="C343" t="s">
        <v>909</v>
      </c>
      <c r="D343" t="s">
        <v>13</v>
      </c>
      <c r="E343" t="s">
        <v>1391</v>
      </c>
      <c r="F343" t="s">
        <v>37</v>
      </c>
      <c r="G343">
        <v>0.58147776128835504</v>
      </c>
      <c r="H343" t="s">
        <v>956</v>
      </c>
      <c r="I343">
        <v>3.6120496859957901E-3</v>
      </c>
      <c r="J343">
        <v>3.6120496859957901E-3</v>
      </c>
      <c r="K343">
        <v>3.6120496859957901E-3</v>
      </c>
      <c r="L343">
        <v>0.76736832880542005</v>
      </c>
      <c r="M343" t="s">
        <v>25361</v>
      </c>
      <c r="N343">
        <v>0.58147776128835504</v>
      </c>
      <c r="O343" t="str">
        <f>VLOOKUP(E343,usvi_genera_relabel!A$2:B$12642,2)</f>
        <v>ASV_00089: Bacteroidia; Cryomorphaceae</v>
      </c>
    </row>
    <row r="344" spans="1:15" x14ac:dyDescent="0.2">
      <c r="A344" t="s">
        <v>12</v>
      </c>
      <c r="B344" t="s">
        <v>909</v>
      </c>
      <c r="C344" t="s">
        <v>909</v>
      </c>
      <c r="D344" t="s">
        <v>13</v>
      </c>
      <c r="E344" t="s">
        <v>1391</v>
      </c>
      <c r="F344" t="s">
        <v>45</v>
      </c>
      <c r="G344">
        <v>0.57454361422017997</v>
      </c>
      <c r="H344" t="s">
        <v>956</v>
      </c>
      <c r="I344">
        <v>4.1386360857647003E-3</v>
      </c>
      <c r="J344">
        <v>4.1386360857647003E-3</v>
      </c>
      <c r="K344">
        <v>4.1386360857647003E-3</v>
      </c>
      <c r="L344">
        <v>0.76736832880542005</v>
      </c>
      <c r="M344" t="s">
        <v>25361</v>
      </c>
      <c r="N344">
        <v>0.57454361422017997</v>
      </c>
      <c r="O344" t="str">
        <f>VLOOKUP(E344,usvi_genera_relabel!A$2:B$12642,2)</f>
        <v>ASV_00089: Bacteroidia; Cryomorphaceae</v>
      </c>
    </row>
    <row r="345" spans="1:15" x14ac:dyDescent="0.2">
      <c r="A345" t="s">
        <v>12</v>
      </c>
      <c r="B345" t="s">
        <v>909</v>
      </c>
      <c r="C345" t="s">
        <v>909</v>
      </c>
      <c r="D345" t="s">
        <v>13</v>
      </c>
      <c r="E345" t="s">
        <v>675</v>
      </c>
      <c r="F345" t="s">
        <v>31</v>
      </c>
      <c r="G345">
        <v>-0.55830039525691699</v>
      </c>
      <c r="H345" t="s">
        <v>956</v>
      </c>
      <c r="I345">
        <v>5.6289019477896197E-3</v>
      </c>
      <c r="J345">
        <v>5.6289019477896197E-3</v>
      </c>
      <c r="K345">
        <v>5.6289019477896197E-3</v>
      </c>
      <c r="L345">
        <v>0.76736832880542005</v>
      </c>
      <c r="M345" t="s">
        <v>25361</v>
      </c>
      <c r="N345">
        <v>-0.55830039525691699</v>
      </c>
      <c r="O345" t="str">
        <f>VLOOKUP(E345,usvi_genera_relabel!A$2:B$12642,2)</f>
        <v>ASV_00093: Alphaproteobacteria; Defluviicoccales</v>
      </c>
    </row>
    <row r="346" spans="1:15" x14ac:dyDescent="0.2">
      <c r="A346" t="s">
        <v>12</v>
      </c>
      <c r="B346" t="s">
        <v>909</v>
      </c>
      <c r="C346" t="s">
        <v>909</v>
      </c>
      <c r="D346" t="s">
        <v>13</v>
      </c>
      <c r="E346" t="s">
        <v>675</v>
      </c>
      <c r="F346" t="s">
        <v>15</v>
      </c>
      <c r="G346">
        <v>-0.55039525691699598</v>
      </c>
      <c r="H346" t="s">
        <v>956</v>
      </c>
      <c r="I346">
        <v>6.5022032203405902E-3</v>
      </c>
      <c r="J346">
        <v>6.5022032203405902E-3</v>
      </c>
      <c r="K346">
        <v>6.5022032203405902E-3</v>
      </c>
      <c r="L346">
        <v>0.76736832880542005</v>
      </c>
      <c r="M346" t="s">
        <v>25361</v>
      </c>
      <c r="N346">
        <v>-0.55039525691699598</v>
      </c>
      <c r="O346" t="str">
        <f>VLOOKUP(E346,usvi_genera_relabel!A$2:B$12642,2)</f>
        <v>ASV_00093: Alphaproteobacteria; Defluviicoccales</v>
      </c>
    </row>
    <row r="347" spans="1:15" x14ac:dyDescent="0.2">
      <c r="A347" t="s">
        <v>12</v>
      </c>
      <c r="B347" t="s">
        <v>909</v>
      </c>
      <c r="C347" t="s">
        <v>909</v>
      </c>
      <c r="D347" t="s">
        <v>13</v>
      </c>
      <c r="E347" t="s">
        <v>675</v>
      </c>
      <c r="F347" t="s">
        <v>52</v>
      </c>
      <c r="G347">
        <v>-0.50494071146245001</v>
      </c>
      <c r="H347" t="s">
        <v>956</v>
      </c>
      <c r="I347">
        <v>1.3992895741101999E-2</v>
      </c>
      <c r="J347">
        <v>1.3992895741101999E-2</v>
      </c>
      <c r="K347">
        <v>1.3992895741101999E-2</v>
      </c>
      <c r="L347">
        <v>0.76736832880542005</v>
      </c>
      <c r="M347" t="s">
        <v>25361</v>
      </c>
      <c r="N347">
        <v>-0.50494071146245001</v>
      </c>
      <c r="O347" t="str">
        <f>VLOOKUP(E347,usvi_genera_relabel!A$2:B$12642,2)</f>
        <v>ASV_00093: Alphaproteobacteria; Defluviicoccales</v>
      </c>
    </row>
    <row r="348" spans="1:15" x14ac:dyDescent="0.2">
      <c r="A348" t="s">
        <v>12</v>
      </c>
      <c r="B348" t="s">
        <v>909</v>
      </c>
      <c r="C348" t="s">
        <v>909</v>
      </c>
      <c r="D348" t="s">
        <v>13</v>
      </c>
      <c r="E348" t="s">
        <v>675</v>
      </c>
      <c r="F348" t="s">
        <v>101</v>
      </c>
      <c r="G348">
        <v>-0.59387351778656094</v>
      </c>
      <c r="H348" t="s">
        <v>956</v>
      </c>
      <c r="I348">
        <v>2.8107323985247699E-3</v>
      </c>
      <c r="J348">
        <v>2.8107323985247699E-3</v>
      </c>
      <c r="K348">
        <v>2.8107323985247699E-3</v>
      </c>
      <c r="L348">
        <v>0.76736832880542005</v>
      </c>
      <c r="M348" t="s">
        <v>25361</v>
      </c>
      <c r="N348">
        <v>-0.59387351778656094</v>
      </c>
      <c r="O348" t="str">
        <f>VLOOKUP(E348,usvi_genera_relabel!A$2:B$12642,2)</f>
        <v>ASV_00093: Alphaproteobacteria; Defluviicoccales</v>
      </c>
    </row>
    <row r="349" spans="1:15" x14ac:dyDescent="0.2">
      <c r="A349" t="s">
        <v>12</v>
      </c>
      <c r="B349" t="s">
        <v>909</v>
      </c>
      <c r="C349" t="s">
        <v>909</v>
      </c>
      <c r="D349" t="s">
        <v>13</v>
      </c>
      <c r="E349" t="s">
        <v>675</v>
      </c>
      <c r="F349" t="s">
        <v>63</v>
      </c>
      <c r="G349">
        <v>-0.56747600225861095</v>
      </c>
      <c r="H349" t="s">
        <v>956</v>
      </c>
      <c r="I349">
        <v>5.8776048196947797E-3</v>
      </c>
      <c r="J349">
        <v>5.8776048196947797E-3</v>
      </c>
      <c r="K349">
        <v>5.8776048196947797E-3</v>
      </c>
      <c r="L349">
        <v>0.76736832880542005</v>
      </c>
      <c r="M349" t="s">
        <v>25361</v>
      </c>
      <c r="N349">
        <v>-0.56747600225861095</v>
      </c>
      <c r="O349" t="str">
        <f>VLOOKUP(E349,usvi_genera_relabel!A$2:B$12642,2)</f>
        <v>ASV_00093: Alphaproteobacteria; Defluviicoccales</v>
      </c>
    </row>
    <row r="350" spans="1:15" x14ac:dyDescent="0.2">
      <c r="A350" t="s">
        <v>12</v>
      </c>
      <c r="B350" t="s">
        <v>909</v>
      </c>
      <c r="C350" t="s">
        <v>909</v>
      </c>
      <c r="D350" t="s">
        <v>13</v>
      </c>
      <c r="E350" t="s">
        <v>675</v>
      </c>
      <c r="F350" t="s">
        <v>37</v>
      </c>
      <c r="G350">
        <v>-0.75098814229249</v>
      </c>
      <c r="H350" t="s">
        <v>956</v>
      </c>
      <c r="I350" s="1">
        <v>3.6407748115474699E-5</v>
      </c>
      <c r="J350" s="1">
        <v>3.6407748115474699E-5</v>
      </c>
      <c r="K350" s="1">
        <v>3.6407748115474699E-5</v>
      </c>
      <c r="L350">
        <v>6.1382249731086497E-2</v>
      </c>
      <c r="M350" t="s">
        <v>25361</v>
      </c>
      <c r="N350">
        <v>-0.75098814229249</v>
      </c>
      <c r="O350" t="str">
        <f>VLOOKUP(E350,usvi_genera_relabel!A$2:B$12642,2)</f>
        <v>ASV_00093: Alphaproteobacteria; Defluviicoccales</v>
      </c>
    </row>
    <row r="351" spans="1:15" x14ac:dyDescent="0.2">
      <c r="A351" t="s">
        <v>12</v>
      </c>
      <c r="B351" t="s">
        <v>909</v>
      </c>
      <c r="C351" t="s">
        <v>909</v>
      </c>
      <c r="D351" t="s">
        <v>13</v>
      </c>
      <c r="E351" t="s">
        <v>675</v>
      </c>
      <c r="F351" t="s">
        <v>45</v>
      </c>
      <c r="G351">
        <v>-0.52470355731225204</v>
      </c>
      <c r="H351" t="s">
        <v>956</v>
      </c>
      <c r="I351">
        <v>1.01543900396777E-2</v>
      </c>
      <c r="J351">
        <v>1.01543900396777E-2</v>
      </c>
      <c r="K351">
        <v>1.01543900396777E-2</v>
      </c>
      <c r="L351">
        <v>0.76736832880542005</v>
      </c>
      <c r="M351" t="s">
        <v>25361</v>
      </c>
      <c r="N351">
        <v>-0.52470355731225204</v>
      </c>
      <c r="O351" t="str">
        <f>VLOOKUP(E351,usvi_genera_relabel!A$2:B$12642,2)</f>
        <v>ASV_00093: Alphaproteobacteria; Defluviicoccales</v>
      </c>
    </row>
    <row r="352" spans="1:15" x14ac:dyDescent="0.2">
      <c r="A352" t="s">
        <v>12</v>
      </c>
      <c r="B352" t="s">
        <v>909</v>
      </c>
      <c r="C352" t="s">
        <v>909</v>
      </c>
      <c r="D352" t="s">
        <v>13</v>
      </c>
      <c r="E352" t="s">
        <v>676</v>
      </c>
      <c r="F352" t="s">
        <v>17</v>
      </c>
      <c r="G352">
        <v>0.63339920948616601</v>
      </c>
      <c r="H352" t="s">
        <v>956</v>
      </c>
      <c r="I352">
        <v>1.17655152635972E-3</v>
      </c>
      <c r="J352">
        <v>1.17655152635972E-3</v>
      </c>
      <c r="K352">
        <v>1.17655152635972E-3</v>
      </c>
      <c r="L352">
        <v>0.76736832880542005</v>
      </c>
      <c r="M352" t="s">
        <v>25361</v>
      </c>
      <c r="N352">
        <v>0.63339920948616601</v>
      </c>
      <c r="O352" t="str">
        <f>VLOOKUP(E352,usvi_genera_relabel!A$2:B$12642,2)</f>
        <v>ASV_00094: Cyanobacteria; Cyanobiaceae</v>
      </c>
    </row>
    <row r="353" spans="1:15" x14ac:dyDescent="0.2">
      <c r="A353" t="s">
        <v>12</v>
      </c>
      <c r="B353" t="s">
        <v>909</v>
      </c>
      <c r="C353" t="s">
        <v>909</v>
      </c>
      <c r="D353" t="s">
        <v>13</v>
      </c>
      <c r="E353" t="s">
        <v>69</v>
      </c>
      <c r="F353" t="s">
        <v>31</v>
      </c>
      <c r="G353">
        <v>0.70059288537549402</v>
      </c>
      <c r="H353" t="s">
        <v>956</v>
      </c>
      <c r="I353" s="1">
        <v>1.9695266736356799E-4</v>
      </c>
      <c r="J353" s="1">
        <v>1.9695266736356799E-4</v>
      </c>
      <c r="K353" s="1">
        <v>1.9695266736356799E-4</v>
      </c>
      <c r="L353">
        <v>0.25615720189496299</v>
      </c>
      <c r="M353" t="s">
        <v>25361</v>
      </c>
      <c r="N353">
        <v>0.70059288537549402</v>
      </c>
      <c r="O353" t="str">
        <f>VLOOKUP(E353,usvi_genera_relabel!A$2:B$12642,2)</f>
        <v>ASV_00095: Bacteroidia; Flavobacteriaceae</v>
      </c>
    </row>
    <row r="354" spans="1:15" x14ac:dyDescent="0.2">
      <c r="A354" t="s">
        <v>12</v>
      </c>
      <c r="B354" t="s">
        <v>909</v>
      </c>
      <c r="C354" t="s">
        <v>909</v>
      </c>
      <c r="D354" t="s">
        <v>13</v>
      </c>
      <c r="E354" t="s">
        <v>69</v>
      </c>
      <c r="F354" t="s">
        <v>15</v>
      </c>
      <c r="G354">
        <v>0.88537549407114602</v>
      </c>
      <c r="H354" t="s">
        <v>25363</v>
      </c>
      <c r="I354" s="1">
        <v>1.9840586638496102E-8</v>
      </c>
      <c r="J354" s="1">
        <v>1.9840586638496102E-8</v>
      </c>
      <c r="K354" s="1">
        <v>1.9840586638496102E-8</v>
      </c>
      <c r="L354" s="1">
        <v>4.0140681263539802E-5</v>
      </c>
      <c r="M354" s="1">
        <v>4.0140681263539802E-5</v>
      </c>
      <c r="N354">
        <v>0.88537549407114602</v>
      </c>
      <c r="O354" t="str">
        <f>VLOOKUP(E354,usvi_genera_relabel!A$2:B$12642,2)</f>
        <v>ASV_00095: Bacteroidia; Flavobacteriaceae</v>
      </c>
    </row>
    <row r="355" spans="1:15" x14ac:dyDescent="0.2">
      <c r="A355" t="s">
        <v>12</v>
      </c>
      <c r="B355" t="s">
        <v>909</v>
      </c>
      <c r="C355" t="s">
        <v>909</v>
      </c>
      <c r="D355" t="s">
        <v>13</v>
      </c>
      <c r="E355" t="s">
        <v>69</v>
      </c>
      <c r="F355" t="s">
        <v>44</v>
      </c>
      <c r="G355">
        <v>0.78952569169960396</v>
      </c>
      <c r="H355" t="s">
        <v>25363</v>
      </c>
      <c r="I355" s="1">
        <v>7.4961541895893503E-6</v>
      </c>
      <c r="J355" s="1">
        <v>7.4961541895893503E-6</v>
      </c>
      <c r="K355" s="1">
        <v>7.4961541895893503E-6</v>
      </c>
      <c r="L355">
        <v>1.3927885080804701E-2</v>
      </c>
      <c r="M355">
        <v>1.3927885080804701E-2</v>
      </c>
      <c r="N355">
        <v>0.78952569169960396</v>
      </c>
      <c r="O355" t="str">
        <f>VLOOKUP(E355,usvi_genera_relabel!A$2:B$12642,2)</f>
        <v>ASV_00095: Bacteroidia; Flavobacteriaceae</v>
      </c>
    </row>
    <row r="356" spans="1:15" x14ac:dyDescent="0.2">
      <c r="A356" t="s">
        <v>12</v>
      </c>
      <c r="B356" t="s">
        <v>909</v>
      </c>
      <c r="C356" t="s">
        <v>909</v>
      </c>
      <c r="D356" t="s">
        <v>13</v>
      </c>
      <c r="E356" t="s">
        <v>69</v>
      </c>
      <c r="F356" t="s">
        <v>52</v>
      </c>
      <c r="G356">
        <v>0.70849802371541504</v>
      </c>
      <c r="H356" t="s">
        <v>956</v>
      </c>
      <c r="I356" s="1">
        <v>1.54646299786812E-4</v>
      </c>
      <c r="J356" s="1">
        <v>1.54646299786812E-4</v>
      </c>
      <c r="K356" s="1">
        <v>1.54646299786812E-4</v>
      </c>
      <c r="L356">
        <v>0.209513978488853</v>
      </c>
      <c r="M356" t="s">
        <v>25361</v>
      </c>
      <c r="N356">
        <v>0.70849802371541504</v>
      </c>
      <c r="O356" t="str">
        <f>VLOOKUP(E356,usvi_genera_relabel!A$2:B$12642,2)</f>
        <v>ASV_00095: Bacteroidia; Flavobacteriaceae</v>
      </c>
    </row>
    <row r="357" spans="1:15" x14ac:dyDescent="0.2">
      <c r="A357" t="s">
        <v>12</v>
      </c>
      <c r="B357" t="s">
        <v>909</v>
      </c>
      <c r="C357" t="s">
        <v>909</v>
      </c>
      <c r="D357" t="s">
        <v>13</v>
      </c>
      <c r="E357" t="s">
        <v>69</v>
      </c>
      <c r="F357" t="s">
        <v>101</v>
      </c>
      <c r="G357">
        <v>0.52964426877470305</v>
      </c>
      <c r="H357" t="s">
        <v>956</v>
      </c>
      <c r="I357">
        <v>9.3446610316271703E-3</v>
      </c>
      <c r="J357">
        <v>9.3446610316271703E-3</v>
      </c>
      <c r="K357">
        <v>9.3446610316271703E-3</v>
      </c>
      <c r="L357">
        <v>0.76736832880542005</v>
      </c>
      <c r="M357" t="s">
        <v>25361</v>
      </c>
      <c r="N357">
        <v>0.52964426877470305</v>
      </c>
      <c r="O357" t="str">
        <f>VLOOKUP(E357,usvi_genera_relabel!A$2:B$12642,2)</f>
        <v>ASV_00095: Bacteroidia; Flavobacteriaceae</v>
      </c>
    </row>
    <row r="358" spans="1:15" x14ac:dyDescent="0.2">
      <c r="A358" t="s">
        <v>12</v>
      </c>
      <c r="B358" t="s">
        <v>909</v>
      </c>
      <c r="C358" t="s">
        <v>909</v>
      </c>
      <c r="D358" t="s">
        <v>13</v>
      </c>
      <c r="E358" t="s">
        <v>69</v>
      </c>
      <c r="F358" t="s">
        <v>48</v>
      </c>
      <c r="G358">
        <v>0.58003952569169903</v>
      </c>
      <c r="H358" t="s">
        <v>956</v>
      </c>
      <c r="I358">
        <v>3.7163658757959099E-3</v>
      </c>
      <c r="J358">
        <v>3.7163658757959099E-3</v>
      </c>
      <c r="K358">
        <v>3.7163658757959099E-3</v>
      </c>
      <c r="L358">
        <v>0.76736832880542005</v>
      </c>
      <c r="M358" t="s">
        <v>25361</v>
      </c>
      <c r="N358">
        <v>0.58003952569169903</v>
      </c>
      <c r="O358" t="str">
        <f>VLOOKUP(E358,usvi_genera_relabel!A$2:B$12642,2)</f>
        <v>ASV_00095: Bacteroidia; Flavobacteriaceae</v>
      </c>
    </row>
    <row r="359" spans="1:15" x14ac:dyDescent="0.2">
      <c r="A359" t="s">
        <v>12</v>
      </c>
      <c r="B359" t="s">
        <v>909</v>
      </c>
      <c r="C359" t="s">
        <v>909</v>
      </c>
      <c r="D359" t="s">
        <v>13</v>
      </c>
      <c r="E359" t="s">
        <v>69</v>
      </c>
      <c r="F359" t="s">
        <v>37</v>
      </c>
      <c r="G359">
        <v>0.66600790513833996</v>
      </c>
      <c r="H359" t="s">
        <v>956</v>
      </c>
      <c r="I359" s="1">
        <v>5.2208979573661603E-4</v>
      </c>
      <c r="J359" s="1">
        <v>5.2208979573661603E-4</v>
      </c>
      <c r="K359" s="1">
        <v>5.2208979573661603E-4</v>
      </c>
      <c r="L359">
        <v>0.53761790983081603</v>
      </c>
      <c r="M359" t="s">
        <v>25361</v>
      </c>
      <c r="N359">
        <v>0.66600790513833996</v>
      </c>
      <c r="O359" t="str">
        <f>VLOOKUP(E359,usvi_genera_relabel!A$2:B$12642,2)</f>
        <v>ASV_00095: Bacteroidia; Flavobacteriaceae</v>
      </c>
    </row>
    <row r="360" spans="1:15" x14ac:dyDescent="0.2">
      <c r="A360" t="s">
        <v>12</v>
      </c>
      <c r="B360" t="s">
        <v>909</v>
      </c>
      <c r="C360" t="s">
        <v>909</v>
      </c>
      <c r="D360" t="s">
        <v>13</v>
      </c>
      <c r="E360" t="s">
        <v>69</v>
      </c>
      <c r="F360" t="s">
        <v>45</v>
      </c>
      <c r="G360">
        <v>0.51383399209486103</v>
      </c>
      <c r="H360" t="s">
        <v>956</v>
      </c>
      <c r="I360">
        <v>1.21404299457045E-2</v>
      </c>
      <c r="J360">
        <v>1.21404299457045E-2</v>
      </c>
      <c r="K360">
        <v>1.21404299457045E-2</v>
      </c>
      <c r="L360">
        <v>0.76736832880542005</v>
      </c>
      <c r="M360" t="s">
        <v>25361</v>
      </c>
      <c r="N360">
        <v>0.51383399209486103</v>
      </c>
      <c r="O360" t="str">
        <f>VLOOKUP(E360,usvi_genera_relabel!A$2:B$12642,2)</f>
        <v>ASV_00095: Bacteroidia; Flavobacteriaceae</v>
      </c>
    </row>
    <row r="361" spans="1:15" x14ac:dyDescent="0.2">
      <c r="A361" t="s">
        <v>12</v>
      </c>
      <c r="B361" t="s">
        <v>909</v>
      </c>
      <c r="C361" t="s">
        <v>909</v>
      </c>
      <c r="D361" t="s">
        <v>13</v>
      </c>
      <c r="E361" t="s">
        <v>922</v>
      </c>
      <c r="F361" t="s">
        <v>17</v>
      </c>
      <c r="G361">
        <v>-0.50395256916996001</v>
      </c>
      <c r="H361" t="s">
        <v>956</v>
      </c>
      <c r="I361">
        <v>1.4212247774590099E-2</v>
      </c>
      <c r="J361">
        <v>1.4212247774590099E-2</v>
      </c>
      <c r="K361">
        <v>1.4212247774590099E-2</v>
      </c>
      <c r="L361">
        <v>0.76736832880542005</v>
      </c>
      <c r="M361" t="s">
        <v>25361</v>
      </c>
      <c r="N361">
        <v>-0.50395256916996001</v>
      </c>
      <c r="O361" t="str">
        <f>VLOOKUP(E361,usvi_genera_relabel!A$2:B$12642,2)</f>
        <v>ASV_00096: Gammaproteobacteria; KI89A clade</v>
      </c>
    </row>
    <row r="362" spans="1:15" x14ac:dyDescent="0.2">
      <c r="A362" t="s">
        <v>12</v>
      </c>
      <c r="B362" t="s">
        <v>909</v>
      </c>
      <c r="C362" t="s">
        <v>909</v>
      </c>
      <c r="D362" t="s">
        <v>13</v>
      </c>
      <c r="E362" t="s">
        <v>922</v>
      </c>
      <c r="F362" t="s">
        <v>15</v>
      </c>
      <c r="G362">
        <v>-0.625494071146245</v>
      </c>
      <c r="H362" t="s">
        <v>956</v>
      </c>
      <c r="I362">
        <v>1.4134791654659301E-3</v>
      </c>
      <c r="J362">
        <v>1.4134791654659301E-3</v>
      </c>
      <c r="K362">
        <v>1.4134791654659301E-3</v>
      </c>
      <c r="L362">
        <v>0.76736832880542005</v>
      </c>
      <c r="M362" t="s">
        <v>25361</v>
      </c>
      <c r="N362">
        <v>-0.625494071146245</v>
      </c>
      <c r="O362" t="str">
        <f>VLOOKUP(E362,usvi_genera_relabel!A$2:B$12642,2)</f>
        <v>ASV_00096: Gammaproteobacteria; KI89A clade</v>
      </c>
    </row>
    <row r="363" spans="1:15" x14ac:dyDescent="0.2">
      <c r="A363" t="s">
        <v>12</v>
      </c>
      <c r="B363" t="s">
        <v>909</v>
      </c>
      <c r="C363" t="s">
        <v>909</v>
      </c>
      <c r="D363" t="s">
        <v>13</v>
      </c>
      <c r="E363" t="s">
        <v>922</v>
      </c>
      <c r="F363" t="s">
        <v>44</v>
      </c>
      <c r="G363">
        <v>-0.57312252964426802</v>
      </c>
      <c r="H363" t="s">
        <v>956</v>
      </c>
      <c r="I363">
        <v>4.2541472395714597E-3</v>
      </c>
      <c r="J363">
        <v>4.2541472395714597E-3</v>
      </c>
      <c r="K363">
        <v>4.2541472395714597E-3</v>
      </c>
      <c r="L363">
        <v>0.76736832880542005</v>
      </c>
      <c r="M363" t="s">
        <v>25361</v>
      </c>
      <c r="N363">
        <v>-0.57312252964426802</v>
      </c>
      <c r="O363" t="str">
        <f>VLOOKUP(E363,usvi_genera_relabel!A$2:B$12642,2)</f>
        <v>ASV_00096: Gammaproteobacteria; KI89A clade</v>
      </c>
    </row>
    <row r="364" spans="1:15" x14ac:dyDescent="0.2">
      <c r="A364" t="s">
        <v>12</v>
      </c>
      <c r="B364" t="s">
        <v>909</v>
      </c>
      <c r="C364" t="s">
        <v>909</v>
      </c>
      <c r="D364" t="s">
        <v>13</v>
      </c>
      <c r="E364" t="s">
        <v>922</v>
      </c>
      <c r="F364" t="s">
        <v>37</v>
      </c>
      <c r="G364">
        <v>-0.61363636363636298</v>
      </c>
      <c r="H364" t="s">
        <v>956</v>
      </c>
      <c r="I364">
        <v>1.8445825485394801E-3</v>
      </c>
      <c r="J364">
        <v>1.8445825485394801E-3</v>
      </c>
      <c r="K364">
        <v>1.8445825485394801E-3</v>
      </c>
      <c r="L364">
        <v>0.76736832880542005</v>
      </c>
      <c r="M364" t="s">
        <v>25361</v>
      </c>
      <c r="N364">
        <v>-0.61363636363636298</v>
      </c>
      <c r="O364" t="str">
        <f>VLOOKUP(E364,usvi_genera_relabel!A$2:B$12642,2)</f>
        <v>ASV_00096: Gammaproteobacteria; KI89A clade</v>
      </c>
    </row>
    <row r="365" spans="1:15" x14ac:dyDescent="0.2">
      <c r="A365" t="s">
        <v>12</v>
      </c>
      <c r="B365" t="s">
        <v>909</v>
      </c>
      <c r="C365" t="s">
        <v>909</v>
      </c>
      <c r="D365" t="s">
        <v>13</v>
      </c>
      <c r="E365" t="s">
        <v>922</v>
      </c>
      <c r="F365" t="s">
        <v>66</v>
      </c>
      <c r="G365">
        <v>-0.52865612648221305</v>
      </c>
      <c r="H365" t="s">
        <v>956</v>
      </c>
      <c r="I365">
        <v>9.5021908225635093E-3</v>
      </c>
      <c r="J365">
        <v>9.5021908225635093E-3</v>
      </c>
      <c r="K365">
        <v>9.5021908225635093E-3</v>
      </c>
      <c r="L365">
        <v>0.76736832880542005</v>
      </c>
      <c r="M365" t="s">
        <v>25361</v>
      </c>
      <c r="N365">
        <v>-0.52865612648221305</v>
      </c>
      <c r="O365" t="str">
        <f>VLOOKUP(E365,usvi_genera_relabel!A$2:B$12642,2)</f>
        <v>ASV_00096: Gammaproteobacteria; KI89A clade</v>
      </c>
    </row>
    <row r="366" spans="1:15" x14ac:dyDescent="0.2">
      <c r="A366" t="s">
        <v>12</v>
      </c>
      <c r="B366" t="s">
        <v>909</v>
      </c>
      <c r="C366" t="s">
        <v>909</v>
      </c>
      <c r="D366" t="s">
        <v>13</v>
      </c>
      <c r="E366" t="s">
        <v>677</v>
      </c>
      <c r="F366" t="s">
        <v>15</v>
      </c>
      <c r="G366">
        <v>0.63438735177865602</v>
      </c>
      <c r="H366" t="s">
        <v>956</v>
      </c>
      <c r="I366">
        <v>1.14947424906266E-3</v>
      </c>
      <c r="J366">
        <v>1.14947424906266E-3</v>
      </c>
      <c r="K366">
        <v>1.14947424906266E-3</v>
      </c>
      <c r="L366">
        <v>0.76736832880542005</v>
      </c>
      <c r="M366" t="s">
        <v>25361</v>
      </c>
      <c r="N366">
        <v>0.63438735177865602</v>
      </c>
      <c r="O366" t="str">
        <f>VLOOKUP(E366,usvi_genera_relabel!A$2:B$12642,2)</f>
        <v>ASV_00097: Bacteroidia; Tenacibaculum</v>
      </c>
    </row>
    <row r="367" spans="1:15" x14ac:dyDescent="0.2">
      <c r="A367" t="s">
        <v>12</v>
      </c>
      <c r="B367" t="s">
        <v>909</v>
      </c>
      <c r="C367" t="s">
        <v>909</v>
      </c>
      <c r="D367" t="s">
        <v>13</v>
      </c>
      <c r="E367" t="s">
        <v>677</v>
      </c>
      <c r="F367" t="s">
        <v>44</v>
      </c>
      <c r="G367">
        <v>0.56916996047430801</v>
      </c>
      <c r="H367" t="s">
        <v>956</v>
      </c>
      <c r="I367">
        <v>4.5897410740937498E-3</v>
      </c>
      <c r="J367">
        <v>4.5897410740937498E-3</v>
      </c>
      <c r="K367">
        <v>4.5897410740937498E-3</v>
      </c>
      <c r="L367">
        <v>0.76736832880542005</v>
      </c>
      <c r="M367" t="s">
        <v>25361</v>
      </c>
      <c r="N367">
        <v>0.56916996047430801</v>
      </c>
      <c r="O367" t="str">
        <f>VLOOKUP(E367,usvi_genera_relabel!A$2:B$12642,2)</f>
        <v>ASV_00097: Bacteroidia; Tenacibaculum</v>
      </c>
    </row>
    <row r="368" spans="1:15" x14ac:dyDescent="0.2">
      <c r="A368" t="s">
        <v>12</v>
      </c>
      <c r="B368" t="s">
        <v>909</v>
      </c>
      <c r="C368" t="s">
        <v>909</v>
      </c>
      <c r="D368" t="s">
        <v>13</v>
      </c>
      <c r="E368" t="s">
        <v>677</v>
      </c>
      <c r="F368" t="s">
        <v>101</v>
      </c>
      <c r="G368">
        <v>0.56521739130434701</v>
      </c>
      <c r="H368" t="s">
        <v>956</v>
      </c>
      <c r="I368">
        <v>4.9472372846334203E-3</v>
      </c>
      <c r="J368">
        <v>4.9472372846334203E-3</v>
      </c>
      <c r="K368">
        <v>4.9472372846334203E-3</v>
      </c>
      <c r="L368">
        <v>0.76736832880542005</v>
      </c>
      <c r="M368" t="s">
        <v>25361</v>
      </c>
      <c r="N368">
        <v>0.56521739130434701</v>
      </c>
      <c r="O368" t="str">
        <f>VLOOKUP(E368,usvi_genera_relabel!A$2:B$12642,2)</f>
        <v>ASV_00097: Bacteroidia; Tenacibaculum</v>
      </c>
    </row>
    <row r="369" spans="1:15" x14ac:dyDescent="0.2">
      <c r="A369" t="s">
        <v>12</v>
      </c>
      <c r="B369" t="s">
        <v>909</v>
      </c>
      <c r="C369" t="s">
        <v>909</v>
      </c>
      <c r="D369" t="s">
        <v>13</v>
      </c>
      <c r="E369" t="s">
        <v>677</v>
      </c>
      <c r="F369" t="s">
        <v>37</v>
      </c>
      <c r="G369">
        <v>0.50395256916996001</v>
      </c>
      <c r="H369" t="s">
        <v>956</v>
      </c>
      <c r="I369">
        <v>1.4212247774590099E-2</v>
      </c>
      <c r="J369">
        <v>1.4212247774590099E-2</v>
      </c>
      <c r="K369">
        <v>1.4212247774590099E-2</v>
      </c>
      <c r="L369">
        <v>0.76736832880542005</v>
      </c>
      <c r="M369" t="s">
        <v>25361</v>
      </c>
      <c r="N369">
        <v>0.50395256916996001</v>
      </c>
      <c r="O369" t="str">
        <f>VLOOKUP(E369,usvi_genera_relabel!A$2:B$12642,2)</f>
        <v>ASV_00097: Bacteroidia; Tenacibaculum</v>
      </c>
    </row>
    <row r="370" spans="1:15" x14ac:dyDescent="0.2">
      <c r="A370" t="s">
        <v>12</v>
      </c>
      <c r="B370" t="s">
        <v>909</v>
      </c>
      <c r="C370" t="s">
        <v>909</v>
      </c>
      <c r="D370" t="s">
        <v>13</v>
      </c>
      <c r="E370" t="s">
        <v>677</v>
      </c>
      <c r="F370" t="s">
        <v>45</v>
      </c>
      <c r="G370">
        <v>0.55138339920948598</v>
      </c>
      <c r="H370" t="s">
        <v>956</v>
      </c>
      <c r="I370">
        <v>6.3872347388396799E-3</v>
      </c>
      <c r="J370">
        <v>6.3872347388396799E-3</v>
      </c>
      <c r="K370">
        <v>6.3872347388396799E-3</v>
      </c>
      <c r="L370">
        <v>0.76736832880542005</v>
      </c>
      <c r="M370" t="s">
        <v>25361</v>
      </c>
      <c r="N370">
        <v>0.55138339920948598</v>
      </c>
      <c r="O370" t="str">
        <f>VLOOKUP(E370,usvi_genera_relabel!A$2:B$12642,2)</f>
        <v>ASV_00097: Bacteroidia; Tenacibaculum</v>
      </c>
    </row>
    <row r="371" spans="1:15" x14ac:dyDescent="0.2">
      <c r="A371" t="s">
        <v>12</v>
      </c>
      <c r="B371" t="s">
        <v>909</v>
      </c>
      <c r="C371" t="s">
        <v>909</v>
      </c>
      <c r="D371" t="s">
        <v>13</v>
      </c>
      <c r="E371" t="s">
        <v>297</v>
      </c>
      <c r="F371" t="s">
        <v>31</v>
      </c>
      <c r="G371">
        <v>-0.70908860959638997</v>
      </c>
      <c r="H371" t="s">
        <v>956</v>
      </c>
      <c r="I371" s="1">
        <v>1.5183030561867201E-4</v>
      </c>
      <c r="J371" s="1">
        <v>1.5183030561867201E-4</v>
      </c>
      <c r="K371" s="1">
        <v>1.5183030561867201E-4</v>
      </c>
      <c r="L371">
        <v>0.20755202778072501</v>
      </c>
      <c r="M371" t="s">
        <v>25361</v>
      </c>
      <c r="N371">
        <v>-0.70908860959638997</v>
      </c>
      <c r="O371" t="str">
        <f>VLOOKUP(E371,usvi_genera_relabel!A$2:B$12642,2)</f>
        <v>ASV_00098: Thermoplasmata; Marine Group II</v>
      </c>
    </row>
    <row r="372" spans="1:15" x14ac:dyDescent="0.2">
      <c r="A372" t="s">
        <v>12</v>
      </c>
      <c r="B372" t="s">
        <v>909</v>
      </c>
      <c r="C372" t="s">
        <v>909</v>
      </c>
      <c r="D372" t="s">
        <v>13</v>
      </c>
      <c r="E372" t="s">
        <v>297</v>
      </c>
      <c r="F372" t="s">
        <v>15</v>
      </c>
      <c r="G372">
        <v>-0.68973130559878704</v>
      </c>
      <c r="H372" t="s">
        <v>956</v>
      </c>
      <c r="I372" s="1">
        <v>2.7127246890902101E-4</v>
      </c>
      <c r="J372" s="1">
        <v>2.7127246890902101E-4</v>
      </c>
      <c r="K372" s="1">
        <v>2.7127246890902101E-4</v>
      </c>
      <c r="L372">
        <v>0.32411079224289802</v>
      </c>
      <c r="M372" t="s">
        <v>25361</v>
      </c>
      <c r="N372">
        <v>-0.68973130559878704</v>
      </c>
      <c r="O372" t="str">
        <f>VLOOKUP(E372,usvi_genera_relabel!A$2:B$12642,2)</f>
        <v>ASV_00098: Thermoplasmata; Marine Group II</v>
      </c>
    </row>
    <row r="373" spans="1:15" x14ac:dyDescent="0.2">
      <c r="A373" t="s">
        <v>12</v>
      </c>
      <c r="B373" t="s">
        <v>909</v>
      </c>
      <c r="C373" t="s">
        <v>909</v>
      </c>
      <c r="D373" t="s">
        <v>13</v>
      </c>
      <c r="E373" t="s">
        <v>297</v>
      </c>
      <c r="F373" t="s">
        <v>44</v>
      </c>
      <c r="G373">
        <v>-0.53894809551219802</v>
      </c>
      <c r="H373" t="s">
        <v>956</v>
      </c>
      <c r="I373">
        <v>7.9643886473763394E-3</v>
      </c>
      <c r="J373">
        <v>7.9643886473763394E-3</v>
      </c>
      <c r="K373">
        <v>7.9643886473763394E-3</v>
      </c>
      <c r="L373">
        <v>0.76736832880542005</v>
      </c>
      <c r="M373" t="s">
        <v>25361</v>
      </c>
      <c r="N373">
        <v>-0.53894809551219802</v>
      </c>
      <c r="O373" t="str">
        <f>VLOOKUP(E373,usvi_genera_relabel!A$2:B$12642,2)</f>
        <v>ASV_00098: Thermoplasmata; Marine Group II</v>
      </c>
    </row>
    <row r="374" spans="1:15" x14ac:dyDescent="0.2">
      <c r="A374" t="s">
        <v>12</v>
      </c>
      <c r="B374" t="s">
        <v>909</v>
      </c>
      <c r="C374" t="s">
        <v>909</v>
      </c>
      <c r="D374" t="s">
        <v>13</v>
      </c>
      <c r="E374" t="s">
        <v>297</v>
      </c>
      <c r="F374" t="s">
        <v>101</v>
      </c>
      <c r="G374">
        <v>-0.66833639065406802</v>
      </c>
      <c r="H374" t="s">
        <v>956</v>
      </c>
      <c r="I374" s="1">
        <v>4.9083630651829103E-4</v>
      </c>
      <c r="J374" s="1">
        <v>4.9083630651829103E-4</v>
      </c>
      <c r="K374" s="1">
        <v>4.9083630651829103E-4</v>
      </c>
      <c r="L374">
        <v>0.51202064925077395</v>
      </c>
      <c r="M374" t="s">
        <v>25361</v>
      </c>
      <c r="N374">
        <v>-0.66833639065406802</v>
      </c>
      <c r="O374" t="str">
        <f>VLOOKUP(E374,usvi_genera_relabel!A$2:B$12642,2)</f>
        <v>ASV_00098: Thermoplasmata; Marine Group II</v>
      </c>
    </row>
    <row r="375" spans="1:15" x14ac:dyDescent="0.2">
      <c r="A375" t="s">
        <v>12</v>
      </c>
      <c r="B375" t="s">
        <v>909</v>
      </c>
      <c r="C375" t="s">
        <v>909</v>
      </c>
      <c r="D375" t="s">
        <v>13</v>
      </c>
      <c r="E375" t="s">
        <v>297</v>
      </c>
      <c r="F375" t="s">
        <v>37</v>
      </c>
      <c r="G375">
        <v>-0.51653437509392197</v>
      </c>
      <c r="H375" t="s">
        <v>956</v>
      </c>
      <c r="I375">
        <v>1.16195647062636E-2</v>
      </c>
      <c r="J375">
        <v>1.16195647062636E-2</v>
      </c>
      <c r="K375">
        <v>1.16195647062636E-2</v>
      </c>
      <c r="L375">
        <v>0.76736832880542005</v>
      </c>
      <c r="M375" t="s">
        <v>25361</v>
      </c>
      <c r="N375">
        <v>-0.51653437509392197</v>
      </c>
      <c r="O375" t="str">
        <f>VLOOKUP(E375,usvi_genera_relabel!A$2:B$12642,2)</f>
        <v>ASV_00098: Thermoplasmata; Marine Group II</v>
      </c>
    </row>
    <row r="376" spans="1:15" x14ac:dyDescent="0.2">
      <c r="A376" t="s">
        <v>12</v>
      </c>
      <c r="B376" t="s">
        <v>909</v>
      </c>
      <c r="C376" t="s">
        <v>909</v>
      </c>
      <c r="D376" t="s">
        <v>13</v>
      </c>
      <c r="E376" t="s">
        <v>297</v>
      </c>
      <c r="F376" t="s">
        <v>45</v>
      </c>
      <c r="G376">
        <v>-0.61841492244972496</v>
      </c>
      <c r="H376" t="s">
        <v>956</v>
      </c>
      <c r="I376">
        <v>1.65904716000612E-3</v>
      </c>
      <c r="J376">
        <v>1.65904716000612E-3</v>
      </c>
      <c r="K376">
        <v>1.65904716000612E-3</v>
      </c>
      <c r="L376">
        <v>0.76736832880542005</v>
      </c>
      <c r="M376" t="s">
        <v>25361</v>
      </c>
      <c r="N376">
        <v>-0.61841492244972496</v>
      </c>
      <c r="O376" t="str">
        <f>VLOOKUP(E376,usvi_genera_relabel!A$2:B$12642,2)</f>
        <v>ASV_00098: Thermoplasmata; Marine Group II</v>
      </c>
    </row>
    <row r="377" spans="1:15" x14ac:dyDescent="0.2">
      <c r="A377" t="s">
        <v>12</v>
      </c>
      <c r="B377" t="s">
        <v>909</v>
      </c>
      <c r="C377" t="s">
        <v>909</v>
      </c>
      <c r="D377" t="s">
        <v>13</v>
      </c>
      <c r="E377" t="s">
        <v>298</v>
      </c>
      <c r="F377" t="s">
        <v>58</v>
      </c>
      <c r="G377">
        <v>-0.63241106719367501</v>
      </c>
      <c r="H377" t="s">
        <v>956</v>
      </c>
      <c r="I377">
        <v>1.20417191318903E-3</v>
      </c>
      <c r="J377">
        <v>1.20417191318903E-3</v>
      </c>
      <c r="K377">
        <v>1.20417191318903E-3</v>
      </c>
      <c r="L377">
        <v>0.76736832880542005</v>
      </c>
      <c r="M377" t="s">
        <v>25361</v>
      </c>
      <c r="N377">
        <v>-0.63241106719367501</v>
      </c>
      <c r="O377" t="str">
        <f>VLOOKUP(E377,usvi_genera_relabel!A$2:B$12642,2)</f>
        <v>ASV_00099: Cyanobacteria; Synechococcus CC9902</v>
      </c>
    </row>
    <row r="378" spans="1:15" x14ac:dyDescent="0.2">
      <c r="A378" t="s">
        <v>12</v>
      </c>
      <c r="B378" t="s">
        <v>909</v>
      </c>
      <c r="C378" t="s">
        <v>909</v>
      </c>
      <c r="D378" t="s">
        <v>13</v>
      </c>
      <c r="E378" t="s">
        <v>298</v>
      </c>
      <c r="F378" t="s">
        <v>15</v>
      </c>
      <c r="G378">
        <v>-0.50592885375494001</v>
      </c>
      <c r="H378" t="s">
        <v>956</v>
      </c>
      <c r="I378">
        <v>1.3776317138224E-2</v>
      </c>
      <c r="J378">
        <v>1.3776317138224E-2</v>
      </c>
      <c r="K378">
        <v>1.3776317138224E-2</v>
      </c>
      <c r="L378">
        <v>0.76736832880542005</v>
      </c>
      <c r="M378" t="s">
        <v>25361</v>
      </c>
      <c r="N378">
        <v>-0.50592885375494001</v>
      </c>
      <c r="O378" t="str">
        <f>VLOOKUP(E378,usvi_genera_relabel!A$2:B$12642,2)</f>
        <v>ASV_00099: Cyanobacteria; Synechococcus CC9902</v>
      </c>
    </row>
    <row r="379" spans="1:15" x14ac:dyDescent="0.2">
      <c r="A379" t="s">
        <v>12</v>
      </c>
      <c r="B379" t="s">
        <v>909</v>
      </c>
      <c r="C379" t="s">
        <v>909</v>
      </c>
      <c r="D379" t="s">
        <v>13</v>
      </c>
      <c r="E379" t="s">
        <v>298</v>
      </c>
      <c r="F379" t="s">
        <v>159</v>
      </c>
      <c r="G379">
        <v>-0.55335968379446598</v>
      </c>
      <c r="H379" t="s">
        <v>956</v>
      </c>
      <c r="I379">
        <v>6.1623704965063104E-3</v>
      </c>
      <c r="J379">
        <v>6.1623704965063104E-3</v>
      </c>
      <c r="K379">
        <v>6.1623704965063104E-3</v>
      </c>
      <c r="L379">
        <v>0.76736832880542005</v>
      </c>
      <c r="M379" t="s">
        <v>25361</v>
      </c>
      <c r="N379">
        <v>-0.55335968379446598</v>
      </c>
      <c r="O379" t="str">
        <f>VLOOKUP(E379,usvi_genera_relabel!A$2:B$12642,2)</f>
        <v>ASV_00099: Cyanobacteria; Synechococcus CC9902</v>
      </c>
    </row>
    <row r="380" spans="1:15" x14ac:dyDescent="0.2">
      <c r="A380" t="s">
        <v>12</v>
      </c>
      <c r="B380" t="s">
        <v>909</v>
      </c>
      <c r="C380" t="s">
        <v>909</v>
      </c>
      <c r="D380" t="s">
        <v>13</v>
      </c>
      <c r="E380" t="s">
        <v>298</v>
      </c>
      <c r="F380" t="s">
        <v>122</v>
      </c>
      <c r="G380">
        <v>-0.60968379446640297</v>
      </c>
      <c r="H380" t="s">
        <v>956</v>
      </c>
      <c r="I380">
        <v>2.01109691519929E-3</v>
      </c>
      <c r="J380">
        <v>2.01109691519929E-3</v>
      </c>
      <c r="K380">
        <v>2.01109691519929E-3</v>
      </c>
      <c r="L380">
        <v>0.76736832880542005</v>
      </c>
      <c r="M380" t="s">
        <v>25361</v>
      </c>
      <c r="N380">
        <v>-0.60968379446640297</v>
      </c>
      <c r="O380" t="str">
        <f>VLOOKUP(E380,usvi_genera_relabel!A$2:B$12642,2)</f>
        <v>ASV_00099: Cyanobacteria; Synechococcus CC9902</v>
      </c>
    </row>
    <row r="381" spans="1:15" x14ac:dyDescent="0.2">
      <c r="A381" t="s">
        <v>12</v>
      </c>
      <c r="B381" t="s">
        <v>909</v>
      </c>
      <c r="C381" t="s">
        <v>909</v>
      </c>
      <c r="D381" t="s">
        <v>13</v>
      </c>
      <c r="E381" t="s">
        <v>298</v>
      </c>
      <c r="F381" t="s">
        <v>161</v>
      </c>
      <c r="G381">
        <v>-0.57199322416713705</v>
      </c>
      <c r="H381" t="s">
        <v>956</v>
      </c>
      <c r="I381">
        <v>5.4119868975765302E-3</v>
      </c>
      <c r="J381">
        <v>5.4119868975765302E-3</v>
      </c>
      <c r="K381">
        <v>5.4119868975765302E-3</v>
      </c>
      <c r="L381">
        <v>0.76736832880542005</v>
      </c>
      <c r="M381" t="s">
        <v>25361</v>
      </c>
      <c r="N381">
        <v>-0.57199322416713705</v>
      </c>
      <c r="O381" t="str">
        <f>VLOOKUP(E381,usvi_genera_relabel!A$2:B$12642,2)</f>
        <v>ASV_00099: Cyanobacteria; Synechococcus CC9902</v>
      </c>
    </row>
    <row r="382" spans="1:15" x14ac:dyDescent="0.2">
      <c r="A382" t="s">
        <v>12</v>
      </c>
      <c r="B382" t="s">
        <v>909</v>
      </c>
      <c r="C382" t="s">
        <v>909</v>
      </c>
      <c r="D382" t="s">
        <v>13</v>
      </c>
      <c r="E382" t="s">
        <v>298</v>
      </c>
      <c r="F382" t="s">
        <v>48</v>
      </c>
      <c r="G382">
        <v>-0.72727272727272696</v>
      </c>
      <c r="H382" t="s">
        <v>956</v>
      </c>
      <c r="I382" s="1">
        <v>8.4307162749743794E-5</v>
      </c>
      <c r="J382" s="1">
        <v>8.4307162749743794E-5</v>
      </c>
      <c r="K382" s="1">
        <v>8.4307162749743794E-5</v>
      </c>
      <c r="L382">
        <v>0.124602428124914</v>
      </c>
      <c r="M382" t="s">
        <v>25361</v>
      </c>
      <c r="N382">
        <v>-0.72727272727272696</v>
      </c>
      <c r="O382" t="str">
        <f>VLOOKUP(E382,usvi_genera_relabel!A$2:B$12642,2)</f>
        <v>ASV_00099: Cyanobacteria; Synechococcus CC9902</v>
      </c>
    </row>
    <row r="383" spans="1:15" x14ac:dyDescent="0.2">
      <c r="A383" t="s">
        <v>12</v>
      </c>
      <c r="B383" t="s">
        <v>909</v>
      </c>
      <c r="C383" t="s">
        <v>909</v>
      </c>
      <c r="D383" t="s">
        <v>13</v>
      </c>
      <c r="E383" t="s">
        <v>298</v>
      </c>
      <c r="F383" t="s">
        <v>45</v>
      </c>
      <c r="G383">
        <v>-0.70355731225296403</v>
      </c>
      <c r="H383" t="s">
        <v>956</v>
      </c>
      <c r="I383" s="1">
        <v>1.8003941304200701E-4</v>
      </c>
      <c r="J383" s="1">
        <v>1.8003941304200701E-4</v>
      </c>
      <c r="K383" s="1">
        <v>1.8003941304200701E-4</v>
      </c>
      <c r="L383">
        <v>0.23963719663820199</v>
      </c>
      <c r="M383" t="s">
        <v>25361</v>
      </c>
      <c r="N383">
        <v>-0.70355731225296403</v>
      </c>
      <c r="O383" t="str">
        <f>VLOOKUP(E383,usvi_genera_relabel!A$2:B$12642,2)</f>
        <v>ASV_00099: Cyanobacteria; Synechococcus CC9902</v>
      </c>
    </row>
    <row r="384" spans="1:15" x14ac:dyDescent="0.2">
      <c r="A384" t="s">
        <v>12</v>
      </c>
      <c r="B384" t="s">
        <v>909</v>
      </c>
      <c r="C384" t="s">
        <v>909</v>
      </c>
      <c r="D384" t="s">
        <v>13</v>
      </c>
      <c r="E384" t="s">
        <v>678</v>
      </c>
      <c r="F384" t="s">
        <v>31</v>
      </c>
      <c r="G384">
        <v>-0.50367028600195596</v>
      </c>
      <c r="H384" t="s">
        <v>956</v>
      </c>
      <c r="I384">
        <v>1.42754231688502E-2</v>
      </c>
      <c r="J384">
        <v>1.42754231688502E-2</v>
      </c>
      <c r="K384">
        <v>1.42754231688502E-2</v>
      </c>
      <c r="L384">
        <v>0.76736832880542005</v>
      </c>
      <c r="M384" t="s">
        <v>25361</v>
      </c>
      <c r="N384">
        <v>-0.50367028600195596</v>
      </c>
      <c r="O384" t="str">
        <f>VLOOKUP(E384,usvi_genera_relabel!A$2:B$12642,2)</f>
        <v>ASV_00100: Acidimicrobia; Candidatus Actinomarina</v>
      </c>
    </row>
    <row r="385" spans="1:15" x14ac:dyDescent="0.2">
      <c r="A385" t="s">
        <v>12</v>
      </c>
      <c r="B385" t="s">
        <v>909</v>
      </c>
      <c r="C385" t="s">
        <v>909</v>
      </c>
      <c r="D385" t="s">
        <v>13</v>
      </c>
      <c r="E385" t="s">
        <v>678</v>
      </c>
      <c r="F385" t="s">
        <v>15</v>
      </c>
      <c r="G385">
        <v>-0.61863850345892402</v>
      </c>
      <c r="H385" t="s">
        <v>956</v>
      </c>
      <c r="I385">
        <v>1.6507703174754901E-3</v>
      </c>
      <c r="J385">
        <v>1.6507703174754901E-3</v>
      </c>
      <c r="K385">
        <v>1.6507703174754901E-3</v>
      </c>
      <c r="L385">
        <v>0.76736832880542005</v>
      </c>
      <c r="M385" t="s">
        <v>25361</v>
      </c>
      <c r="N385">
        <v>-0.61863850345892402</v>
      </c>
      <c r="O385" t="str">
        <f>VLOOKUP(E385,usvi_genera_relabel!A$2:B$12642,2)</f>
        <v>ASV_00100: Acidimicrobia; Candidatus Actinomarina</v>
      </c>
    </row>
    <row r="386" spans="1:15" x14ac:dyDescent="0.2">
      <c r="A386" t="s">
        <v>12</v>
      </c>
      <c r="B386" t="s">
        <v>909</v>
      </c>
      <c r="C386" t="s">
        <v>909</v>
      </c>
      <c r="D386" t="s">
        <v>13</v>
      </c>
      <c r="E386" t="s">
        <v>678</v>
      </c>
      <c r="F386" t="s">
        <v>44</v>
      </c>
      <c r="G386">
        <v>-0.66106725037756697</v>
      </c>
      <c r="H386" t="s">
        <v>956</v>
      </c>
      <c r="I386" s="1">
        <v>5.94127309094337E-4</v>
      </c>
      <c r="J386" s="1">
        <v>5.94127309094337E-4</v>
      </c>
      <c r="K386" s="1">
        <v>5.94127309094337E-4</v>
      </c>
      <c r="L386">
        <v>0.594403701321358</v>
      </c>
      <c r="M386" t="s">
        <v>25361</v>
      </c>
      <c r="N386">
        <v>-0.66106725037756697</v>
      </c>
      <c r="O386" t="str">
        <f>VLOOKUP(E386,usvi_genera_relabel!A$2:B$12642,2)</f>
        <v>ASV_00100: Acidimicrobia; Candidatus Actinomarina</v>
      </c>
    </row>
    <row r="387" spans="1:15" x14ac:dyDescent="0.2">
      <c r="A387" t="s">
        <v>12</v>
      </c>
      <c r="B387" t="s">
        <v>909</v>
      </c>
      <c r="C387" t="s">
        <v>909</v>
      </c>
      <c r="D387" t="s">
        <v>13</v>
      </c>
      <c r="E387" t="s">
        <v>678</v>
      </c>
      <c r="F387" t="s">
        <v>37</v>
      </c>
      <c r="G387">
        <v>-0.621375841969804</v>
      </c>
      <c r="H387" t="s">
        <v>956</v>
      </c>
      <c r="I387">
        <v>1.5522496312265299E-3</v>
      </c>
      <c r="J387">
        <v>1.5522496312265299E-3</v>
      </c>
      <c r="K387">
        <v>1.5522496312265299E-3</v>
      </c>
      <c r="L387">
        <v>0.76736832880542005</v>
      </c>
      <c r="M387" t="s">
        <v>25361</v>
      </c>
      <c r="N387">
        <v>-0.621375841969804</v>
      </c>
      <c r="O387" t="str">
        <f>VLOOKUP(E387,usvi_genera_relabel!A$2:B$12642,2)</f>
        <v>ASV_00100: Acidimicrobia; Candidatus Actinomarina</v>
      </c>
    </row>
    <row r="388" spans="1:15" x14ac:dyDescent="0.2">
      <c r="A388" t="s">
        <v>12</v>
      </c>
      <c r="B388" t="s">
        <v>909</v>
      </c>
      <c r="C388" t="s">
        <v>909</v>
      </c>
      <c r="D388" t="s">
        <v>13</v>
      </c>
      <c r="E388" t="s">
        <v>678</v>
      </c>
      <c r="F388" t="s">
        <v>45</v>
      </c>
      <c r="G388">
        <v>-0.52077865169495696</v>
      </c>
      <c r="H388" t="s">
        <v>956</v>
      </c>
      <c r="I388">
        <v>1.08380827923637E-2</v>
      </c>
      <c r="J388">
        <v>1.08380827923637E-2</v>
      </c>
      <c r="K388">
        <v>1.08380827923637E-2</v>
      </c>
      <c r="L388">
        <v>0.76736832880542005</v>
      </c>
      <c r="M388" t="s">
        <v>25361</v>
      </c>
      <c r="N388">
        <v>-0.52077865169495696</v>
      </c>
      <c r="O388" t="str">
        <f>VLOOKUP(E388,usvi_genera_relabel!A$2:B$12642,2)</f>
        <v>ASV_00100: Acidimicrobia; Candidatus Actinomarina</v>
      </c>
    </row>
    <row r="389" spans="1:15" x14ac:dyDescent="0.2">
      <c r="A389" t="s">
        <v>12</v>
      </c>
      <c r="B389" t="s">
        <v>909</v>
      </c>
      <c r="C389" t="s">
        <v>909</v>
      </c>
      <c r="D389" t="s">
        <v>13</v>
      </c>
      <c r="E389" t="s">
        <v>923</v>
      </c>
      <c r="F389" t="s">
        <v>63</v>
      </c>
      <c r="G389">
        <v>0.62845849802371501</v>
      </c>
      <c r="H389" t="s">
        <v>956</v>
      </c>
      <c r="I389">
        <v>1.73407728325923E-3</v>
      </c>
      <c r="J389">
        <v>1.73407728325923E-3</v>
      </c>
      <c r="K389">
        <v>1.73407728325923E-3</v>
      </c>
      <c r="L389">
        <v>0.76736832880542005</v>
      </c>
      <c r="M389" t="s">
        <v>25361</v>
      </c>
      <c r="N389">
        <v>0.62845849802371501</v>
      </c>
      <c r="O389" t="str">
        <f>VLOOKUP(E389,usvi_genera_relabel!A$2:B$12642,2)</f>
        <v>ASV_00101: Bacteroidia; NS5 marine group</v>
      </c>
    </row>
    <row r="390" spans="1:15" x14ac:dyDescent="0.2">
      <c r="A390" t="s">
        <v>12</v>
      </c>
      <c r="B390" t="s">
        <v>909</v>
      </c>
      <c r="C390" t="s">
        <v>909</v>
      </c>
      <c r="D390" t="s">
        <v>13</v>
      </c>
      <c r="E390" t="s">
        <v>923</v>
      </c>
      <c r="F390" t="s">
        <v>37</v>
      </c>
      <c r="G390">
        <v>0.71541501976284505</v>
      </c>
      <c r="H390" t="s">
        <v>956</v>
      </c>
      <c r="I390" s="1">
        <v>1.24350620061287E-4</v>
      </c>
      <c r="J390" s="1">
        <v>1.24350620061287E-4</v>
      </c>
      <c r="K390" s="1">
        <v>1.24350620061287E-4</v>
      </c>
      <c r="L390">
        <v>0.17606771417952899</v>
      </c>
      <c r="M390" t="s">
        <v>25361</v>
      </c>
      <c r="N390">
        <v>0.71541501976284505</v>
      </c>
      <c r="O390" t="str">
        <f>VLOOKUP(E390,usvi_genera_relabel!A$2:B$12642,2)</f>
        <v>ASV_00101: Bacteroidia; NS5 marine group</v>
      </c>
    </row>
    <row r="391" spans="1:15" x14ac:dyDescent="0.2">
      <c r="A391" t="s">
        <v>12</v>
      </c>
      <c r="B391" t="s">
        <v>909</v>
      </c>
      <c r="C391" t="s">
        <v>909</v>
      </c>
      <c r="D391" t="s">
        <v>13</v>
      </c>
      <c r="E391" t="s">
        <v>923</v>
      </c>
      <c r="F391" t="s">
        <v>45</v>
      </c>
      <c r="G391">
        <v>0.63142292490118501</v>
      </c>
      <c r="H391" t="s">
        <v>956</v>
      </c>
      <c r="I391">
        <v>1.2323442658189201E-3</v>
      </c>
      <c r="J391">
        <v>1.2323442658189201E-3</v>
      </c>
      <c r="K391">
        <v>1.2323442658189201E-3</v>
      </c>
      <c r="L391">
        <v>0.76736832880542005</v>
      </c>
      <c r="M391" t="s">
        <v>25361</v>
      </c>
      <c r="N391">
        <v>0.63142292490118501</v>
      </c>
      <c r="O391" t="str">
        <f>VLOOKUP(E391,usvi_genera_relabel!A$2:B$12642,2)</f>
        <v>ASV_00101: Bacteroidia; NS5 marine group</v>
      </c>
    </row>
    <row r="392" spans="1:15" x14ac:dyDescent="0.2">
      <c r="A392" t="s">
        <v>12</v>
      </c>
      <c r="B392" t="s">
        <v>909</v>
      </c>
      <c r="C392" t="s">
        <v>909</v>
      </c>
      <c r="D392" t="s">
        <v>13</v>
      </c>
      <c r="E392" t="s">
        <v>70</v>
      </c>
      <c r="F392" t="s">
        <v>31</v>
      </c>
      <c r="G392">
        <v>-0.55234889374269902</v>
      </c>
      <c r="H392" t="s">
        <v>956</v>
      </c>
      <c r="I392">
        <v>6.27654091442683E-3</v>
      </c>
      <c r="J392">
        <v>6.27654091442683E-3</v>
      </c>
      <c r="K392">
        <v>6.27654091442683E-3</v>
      </c>
      <c r="L392">
        <v>0.76736832880542005</v>
      </c>
      <c r="M392" t="s">
        <v>25361</v>
      </c>
      <c r="N392">
        <v>-0.55234889374269902</v>
      </c>
      <c r="O392" t="str">
        <f>VLOOKUP(E392,usvi_genera_relabel!A$2:B$12642,2)</f>
        <v>ASV_00102: Alphaproteobacteria; SAR11 Clade Ia</v>
      </c>
    </row>
    <row r="393" spans="1:15" x14ac:dyDescent="0.2">
      <c r="A393" t="s">
        <v>12</v>
      </c>
      <c r="B393" t="s">
        <v>909</v>
      </c>
      <c r="C393" t="s">
        <v>909</v>
      </c>
      <c r="D393" t="s">
        <v>13</v>
      </c>
      <c r="E393" t="s">
        <v>70</v>
      </c>
      <c r="F393" t="s">
        <v>15</v>
      </c>
      <c r="G393">
        <v>-0.590546457195817</v>
      </c>
      <c r="H393" t="s">
        <v>956</v>
      </c>
      <c r="I393">
        <v>3.0094063721819199E-3</v>
      </c>
      <c r="J393">
        <v>3.0094063721819199E-3</v>
      </c>
      <c r="K393">
        <v>3.0094063721819199E-3</v>
      </c>
      <c r="L393">
        <v>0.76736832880542005</v>
      </c>
      <c r="M393" t="s">
        <v>25361</v>
      </c>
      <c r="N393">
        <v>-0.590546457195817</v>
      </c>
      <c r="O393" t="str">
        <f>VLOOKUP(E393,usvi_genera_relabel!A$2:B$12642,2)</f>
        <v>ASV_00102: Alphaproteobacteria; SAR11 Clade Ia</v>
      </c>
    </row>
    <row r="394" spans="1:15" x14ac:dyDescent="0.2">
      <c r="A394" t="s">
        <v>12</v>
      </c>
      <c r="B394" t="s">
        <v>909</v>
      </c>
      <c r="C394" t="s">
        <v>909</v>
      </c>
      <c r="D394" t="s">
        <v>13</v>
      </c>
      <c r="E394" t="s">
        <v>70</v>
      </c>
      <c r="F394" t="s">
        <v>37</v>
      </c>
      <c r="G394">
        <v>-0.59842849409884102</v>
      </c>
      <c r="H394" t="s">
        <v>956</v>
      </c>
      <c r="I394">
        <v>2.5567851108143302E-3</v>
      </c>
      <c r="J394">
        <v>2.5567851108143302E-3</v>
      </c>
      <c r="K394">
        <v>2.5567851108143302E-3</v>
      </c>
      <c r="L394">
        <v>0.76736832880542005</v>
      </c>
      <c r="M394" t="s">
        <v>25361</v>
      </c>
      <c r="N394">
        <v>-0.59842849409884102</v>
      </c>
      <c r="O394" t="str">
        <f>VLOOKUP(E394,usvi_genera_relabel!A$2:B$12642,2)</f>
        <v>ASV_00102: Alphaproteobacteria; SAR11 Clade Ia</v>
      </c>
    </row>
    <row r="395" spans="1:15" x14ac:dyDescent="0.2">
      <c r="A395" t="s">
        <v>12</v>
      </c>
      <c r="B395" t="s">
        <v>909</v>
      </c>
      <c r="C395" t="s">
        <v>909</v>
      </c>
      <c r="D395" t="s">
        <v>13</v>
      </c>
      <c r="E395" t="s">
        <v>70</v>
      </c>
      <c r="F395" t="s">
        <v>45</v>
      </c>
      <c r="G395">
        <v>-0.548104720025686</v>
      </c>
      <c r="H395" t="s">
        <v>956</v>
      </c>
      <c r="I395">
        <v>6.7753392674144101E-3</v>
      </c>
      <c r="J395">
        <v>6.7753392674144101E-3</v>
      </c>
      <c r="K395">
        <v>6.7753392674144101E-3</v>
      </c>
      <c r="L395">
        <v>0.76736832880542005</v>
      </c>
      <c r="M395" t="s">
        <v>25361</v>
      </c>
      <c r="N395">
        <v>-0.548104720025686</v>
      </c>
      <c r="O395" t="str">
        <f>VLOOKUP(E395,usvi_genera_relabel!A$2:B$12642,2)</f>
        <v>ASV_00102: Alphaproteobacteria; SAR11 Clade Ia</v>
      </c>
    </row>
    <row r="396" spans="1:15" x14ac:dyDescent="0.2">
      <c r="A396" t="s">
        <v>12</v>
      </c>
      <c r="B396" t="s">
        <v>909</v>
      </c>
      <c r="C396" t="s">
        <v>909</v>
      </c>
      <c r="D396" t="s">
        <v>13</v>
      </c>
      <c r="E396" t="s">
        <v>679</v>
      </c>
      <c r="F396" t="s">
        <v>15</v>
      </c>
      <c r="G396">
        <v>-0.75691699604743001</v>
      </c>
      <c r="H396" t="s">
        <v>956</v>
      </c>
      <c r="I396" s="1">
        <v>2.90913140854304E-5</v>
      </c>
      <c r="J396" s="1">
        <v>2.90913140854304E-5</v>
      </c>
      <c r="K396" s="1">
        <v>2.90913140854304E-5</v>
      </c>
      <c r="L396">
        <v>5.0256873533748997E-2</v>
      </c>
      <c r="M396" t="s">
        <v>25361</v>
      </c>
      <c r="N396">
        <v>-0.75691699604743001</v>
      </c>
      <c r="O396" t="str">
        <f>VLOOKUP(E396,usvi_genera_relabel!A$2:B$12642,2)</f>
        <v>ASV_00103: Alphaproteobacteria; PS1 clade</v>
      </c>
    </row>
    <row r="397" spans="1:15" x14ac:dyDescent="0.2">
      <c r="A397" t="s">
        <v>12</v>
      </c>
      <c r="B397" t="s">
        <v>909</v>
      </c>
      <c r="C397" t="s">
        <v>909</v>
      </c>
      <c r="D397" t="s">
        <v>13</v>
      </c>
      <c r="E397" t="s">
        <v>679</v>
      </c>
      <c r="F397" t="s">
        <v>44</v>
      </c>
      <c r="G397">
        <v>-0.66699604743082996</v>
      </c>
      <c r="H397" t="s">
        <v>956</v>
      </c>
      <c r="I397" s="1">
        <v>5.0862344244088399E-4</v>
      </c>
      <c r="J397" s="1">
        <v>5.0862344244088399E-4</v>
      </c>
      <c r="K397" s="1">
        <v>5.0862344244088399E-4</v>
      </c>
      <c r="L397">
        <v>0.52620678603853999</v>
      </c>
      <c r="M397" t="s">
        <v>25361</v>
      </c>
      <c r="N397">
        <v>-0.66699604743082996</v>
      </c>
      <c r="O397" t="str">
        <f>VLOOKUP(E397,usvi_genera_relabel!A$2:B$12642,2)</f>
        <v>ASV_00103: Alphaproteobacteria; PS1 clade</v>
      </c>
    </row>
    <row r="398" spans="1:15" x14ac:dyDescent="0.2">
      <c r="A398" t="s">
        <v>12</v>
      </c>
      <c r="B398" t="s">
        <v>909</v>
      </c>
      <c r="C398" t="s">
        <v>909</v>
      </c>
      <c r="D398" t="s">
        <v>13</v>
      </c>
      <c r="E398" t="s">
        <v>679</v>
      </c>
      <c r="F398" t="s">
        <v>52</v>
      </c>
      <c r="G398">
        <v>-0.69861660079051302</v>
      </c>
      <c r="H398" t="s">
        <v>956</v>
      </c>
      <c r="I398" s="1">
        <v>2.0897976269906201E-4</v>
      </c>
      <c r="J398" s="1">
        <v>2.0897976269906201E-4</v>
      </c>
      <c r="K398" s="1">
        <v>2.0897976269906201E-4</v>
      </c>
      <c r="L398">
        <v>0.26647027103081999</v>
      </c>
      <c r="M398" t="s">
        <v>25361</v>
      </c>
      <c r="N398">
        <v>-0.69861660079051302</v>
      </c>
      <c r="O398" t="str">
        <f>VLOOKUP(E398,usvi_genera_relabel!A$2:B$12642,2)</f>
        <v>ASV_00103: Alphaproteobacteria; PS1 clade</v>
      </c>
    </row>
    <row r="399" spans="1:15" x14ac:dyDescent="0.2">
      <c r="A399" t="s">
        <v>12</v>
      </c>
      <c r="B399" t="s">
        <v>909</v>
      </c>
      <c r="C399" t="s">
        <v>909</v>
      </c>
      <c r="D399" t="s">
        <v>13</v>
      </c>
      <c r="E399" t="s">
        <v>679</v>
      </c>
      <c r="F399" t="s">
        <v>101</v>
      </c>
      <c r="G399">
        <v>-0.51086956521739102</v>
      </c>
      <c r="H399" t="s">
        <v>956</v>
      </c>
      <c r="I399">
        <v>1.27341173653094E-2</v>
      </c>
      <c r="J399">
        <v>1.27341173653094E-2</v>
      </c>
      <c r="K399">
        <v>1.27341173653094E-2</v>
      </c>
      <c r="L399">
        <v>0.76736832880542005</v>
      </c>
      <c r="M399" t="s">
        <v>25361</v>
      </c>
      <c r="N399">
        <v>-0.51086956521739102</v>
      </c>
      <c r="O399" t="str">
        <f>VLOOKUP(E399,usvi_genera_relabel!A$2:B$12642,2)</f>
        <v>ASV_00103: Alphaproteobacteria; PS1 clade</v>
      </c>
    </row>
    <row r="400" spans="1:15" x14ac:dyDescent="0.2">
      <c r="A400" t="s">
        <v>12</v>
      </c>
      <c r="B400" t="s">
        <v>909</v>
      </c>
      <c r="C400" t="s">
        <v>909</v>
      </c>
      <c r="D400" t="s">
        <v>13</v>
      </c>
      <c r="E400" t="s">
        <v>679</v>
      </c>
      <c r="F400" t="s">
        <v>37</v>
      </c>
      <c r="G400">
        <v>-0.61067193675889297</v>
      </c>
      <c r="H400" t="s">
        <v>956</v>
      </c>
      <c r="I400">
        <v>1.9683170776877801E-3</v>
      </c>
      <c r="J400">
        <v>1.9683170776877801E-3</v>
      </c>
      <c r="K400">
        <v>1.9683170776877801E-3</v>
      </c>
      <c r="L400">
        <v>0.76736832880542005</v>
      </c>
      <c r="M400" t="s">
        <v>25361</v>
      </c>
      <c r="N400">
        <v>-0.61067193675889297</v>
      </c>
      <c r="O400" t="str">
        <f>VLOOKUP(E400,usvi_genera_relabel!A$2:B$12642,2)</f>
        <v>ASV_00103: Alphaproteobacteria; PS1 clade</v>
      </c>
    </row>
    <row r="401" spans="1:15" x14ac:dyDescent="0.2">
      <c r="A401" t="s">
        <v>12</v>
      </c>
      <c r="B401" t="s">
        <v>909</v>
      </c>
      <c r="C401" t="s">
        <v>909</v>
      </c>
      <c r="D401" t="s">
        <v>13</v>
      </c>
      <c r="E401" t="s">
        <v>679</v>
      </c>
      <c r="F401" t="s">
        <v>66</v>
      </c>
      <c r="G401">
        <v>-0.57509881422924902</v>
      </c>
      <c r="H401" t="s">
        <v>956</v>
      </c>
      <c r="I401">
        <v>4.0942282983260896E-3</v>
      </c>
      <c r="J401">
        <v>4.0942282983260896E-3</v>
      </c>
      <c r="K401">
        <v>4.0942282983260896E-3</v>
      </c>
      <c r="L401">
        <v>0.76736832880542005</v>
      </c>
      <c r="M401" t="s">
        <v>25361</v>
      </c>
      <c r="N401">
        <v>-0.57509881422924902</v>
      </c>
      <c r="O401" t="str">
        <f>VLOOKUP(E401,usvi_genera_relabel!A$2:B$12642,2)</f>
        <v>ASV_00103: Alphaproteobacteria; PS1 clade</v>
      </c>
    </row>
    <row r="402" spans="1:15" x14ac:dyDescent="0.2">
      <c r="A402" t="s">
        <v>12</v>
      </c>
      <c r="B402" t="s">
        <v>909</v>
      </c>
      <c r="C402" t="s">
        <v>909</v>
      </c>
      <c r="D402" t="s">
        <v>13</v>
      </c>
      <c r="E402" t="s">
        <v>72</v>
      </c>
      <c r="F402" t="s">
        <v>15</v>
      </c>
      <c r="G402">
        <v>0.54347826086956497</v>
      </c>
      <c r="H402" t="s">
        <v>956</v>
      </c>
      <c r="I402">
        <v>7.3561759372558202E-3</v>
      </c>
      <c r="J402">
        <v>7.3561759372558202E-3</v>
      </c>
      <c r="K402">
        <v>7.3561759372558202E-3</v>
      </c>
      <c r="L402">
        <v>0.76736832880542005</v>
      </c>
      <c r="M402" t="s">
        <v>25361</v>
      </c>
      <c r="N402">
        <v>0.54347826086956497</v>
      </c>
      <c r="O402" t="str">
        <f>VLOOKUP(E402,usvi_genera_relabel!A$2:B$12642,2)</f>
        <v>ASV_00105: Gammaproteobacteria; Marinobacterium</v>
      </c>
    </row>
    <row r="403" spans="1:15" x14ac:dyDescent="0.2">
      <c r="A403" t="s">
        <v>12</v>
      </c>
      <c r="B403" t="s">
        <v>909</v>
      </c>
      <c r="C403" t="s">
        <v>909</v>
      </c>
      <c r="D403" t="s">
        <v>13</v>
      </c>
      <c r="E403" t="s">
        <v>72</v>
      </c>
      <c r="F403" t="s">
        <v>44</v>
      </c>
      <c r="G403">
        <v>0.61166007905138298</v>
      </c>
      <c r="H403" t="s">
        <v>956</v>
      </c>
      <c r="I403">
        <v>1.92631229336214E-3</v>
      </c>
      <c r="J403">
        <v>1.92631229336214E-3</v>
      </c>
      <c r="K403">
        <v>1.92631229336214E-3</v>
      </c>
      <c r="L403">
        <v>0.76736832880542005</v>
      </c>
      <c r="M403" t="s">
        <v>25361</v>
      </c>
      <c r="N403">
        <v>0.61166007905138298</v>
      </c>
      <c r="O403" t="str">
        <f>VLOOKUP(E403,usvi_genera_relabel!A$2:B$12642,2)</f>
        <v>ASV_00105: Gammaproteobacteria; Marinobacterium</v>
      </c>
    </row>
    <row r="404" spans="1:15" x14ac:dyDescent="0.2">
      <c r="A404" t="s">
        <v>12</v>
      </c>
      <c r="B404" t="s">
        <v>909</v>
      </c>
      <c r="C404" t="s">
        <v>909</v>
      </c>
      <c r="D404" t="s">
        <v>13</v>
      </c>
      <c r="E404" t="s">
        <v>72</v>
      </c>
      <c r="F404" t="s">
        <v>122</v>
      </c>
      <c r="G404">
        <v>0.51185770750988102</v>
      </c>
      <c r="H404" t="s">
        <v>956</v>
      </c>
      <c r="I404">
        <v>1.2533636281864701E-2</v>
      </c>
      <c r="J404">
        <v>1.2533636281864701E-2</v>
      </c>
      <c r="K404">
        <v>1.2533636281864701E-2</v>
      </c>
      <c r="L404">
        <v>0.76736832880542005</v>
      </c>
      <c r="M404" t="s">
        <v>25361</v>
      </c>
      <c r="N404">
        <v>0.51185770750988102</v>
      </c>
      <c r="O404" t="str">
        <f>VLOOKUP(E404,usvi_genera_relabel!A$2:B$12642,2)</f>
        <v>ASV_00105: Gammaproteobacteria; Marinobacterium</v>
      </c>
    </row>
    <row r="405" spans="1:15" x14ac:dyDescent="0.2">
      <c r="A405" t="s">
        <v>12</v>
      </c>
      <c r="B405" t="s">
        <v>909</v>
      </c>
      <c r="C405" t="s">
        <v>909</v>
      </c>
      <c r="D405" t="s">
        <v>13</v>
      </c>
      <c r="E405" t="s">
        <v>72</v>
      </c>
      <c r="F405" t="s">
        <v>48</v>
      </c>
      <c r="G405">
        <v>0.58102766798418903</v>
      </c>
      <c r="H405" t="s">
        <v>956</v>
      </c>
      <c r="I405">
        <v>3.6444270201514799E-3</v>
      </c>
      <c r="J405">
        <v>3.6444270201514799E-3</v>
      </c>
      <c r="K405">
        <v>3.6444270201514799E-3</v>
      </c>
      <c r="L405">
        <v>0.76736832880542005</v>
      </c>
      <c r="M405" t="s">
        <v>25361</v>
      </c>
      <c r="N405">
        <v>0.58102766798418903</v>
      </c>
      <c r="O405" t="str">
        <f>VLOOKUP(E405,usvi_genera_relabel!A$2:B$12642,2)</f>
        <v>ASV_00105: Gammaproteobacteria; Marinobacterium</v>
      </c>
    </row>
    <row r="406" spans="1:15" x14ac:dyDescent="0.2">
      <c r="A406" t="s">
        <v>12</v>
      </c>
      <c r="B406" t="s">
        <v>909</v>
      </c>
      <c r="C406" t="s">
        <v>909</v>
      </c>
      <c r="D406" t="s">
        <v>13</v>
      </c>
      <c r="E406" t="s">
        <v>72</v>
      </c>
      <c r="F406" t="s">
        <v>37</v>
      </c>
      <c r="G406">
        <v>0.55138339920948598</v>
      </c>
      <c r="H406" t="s">
        <v>956</v>
      </c>
      <c r="I406">
        <v>6.3872347388396799E-3</v>
      </c>
      <c r="J406">
        <v>6.3872347388396799E-3</v>
      </c>
      <c r="K406">
        <v>6.3872347388396799E-3</v>
      </c>
      <c r="L406">
        <v>0.76736832880542005</v>
      </c>
      <c r="M406" t="s">
        <v>25361</v>
      </c>
      <c r="N406">
        <v>0.55138339920948598</v>
      </c>
      <c r="O406" t="str">
        <f>VLOOKUP(E406,usvi_genera_relabel!A$2:B$12642,2)</f>
        <v>ASV_00105: Gammaproteobacteria; Marinobacterium</v>
      </c>
    </row>
    <row r="407" spans="1:15" x14ac:dyDescent="0.2">
      <c r="A407" t="s">
        <v>12</v>
      </c>
      <c r="B407" t="s">
        <v>909</v>
      </c>
      <c r="C407" t="s">
        <v>909</v>
      </c>
      <c r="D407" t="s">
        <v>13</v>
      </c>
      <c r="E407" t="s">
        <v>680</v>
      </c>
      <c r="F407" t="s">
        <v>15</v>
      </c>
      <c r="G407">
        <v>0.55335968379446598</v>
      </c>
      <c r="H407" t="s">
        <v>956</v>
      </c>
      <c r="I407">
        <v>6.1623704965063E-3</v>
      </c>
      <c r="J407">
        <v>6.1623704965063E-3</v>
      </c>
      <c r="K407">
        <v>6.1623704965063E-3</v>
      </c>
      <c r="L407">
        <v>0.76736832880542005</v>
      </c>
      <c r="M407" t="s">
        <v>25361</v>
      </c>
      <c r="N407">
        <v>0.55335968379446598</v>
      </c>
      <c r="O407" t="str">
        <f>VLOOKUP(E407,usvi_genera_relabel!A$2:B$12642,2)</f>
        <v>ASV_00107: Bacteroidia; NS5 marine group</v>
      </c>
    </row>
    <row r="408" spans="1:15" x14ac:dyDescent="0.2">
      <c r="A408" t="s">
        <v>12</v>
      </c>
      <c r="B408" t="s">
        <v>909</v>
      </c>
      <c r="C408" t="s">
        <v>909</v>
      </c>
      <c r="D408" t="s">
        <v>13</v>
      </c>
      <c r="E408" t="s">
        <v>680</v>
      </c>
      <c r="F408" t="s">
        <v>101</v>
      </c>
      <c r="G408">
        <v>0.54446640316205497</v>
      </c>
      <c r="H408" t="s">
        <v>956</v>
      </c>
      <c r="I408">
        <v>7.2287682557243696E-3</v>
      </c>
      <c r="J408">
        <v>7.2287682557243696E-3</v>
      </c>
      <c r="K408">
        <v>7.2287682557243696E-3</v>
      </c>
      <c r="L408">
        <v>0.76736832880542005</v>
      </c>
      <c r="M408" t="s">
        <v>25361</v>
      </c>
      <c r="N408">
        <v>0.54446640316205497</v>
      </c>
      <c r="O408" t="str">
        <f>VLOOKUP(E408,usvi_genera_relabel!A$2:B$12642,2)</f>
        <v>ASV_00107: Bacteroidia; NS5 marine group</v>
      </c>
    </row>
    <row r="409" spans="1:15" x14ac:dyDescent="0.2">
      <c r="A409" t="s">
        <v>12</v>
      </c>
      <c r="B409" t="s">
        <v>909</v>
      </c>
      <c r="C409" t="s">
        <v>909</v>
      </c>
      <c r="D409" t="s">
        <v>13</v>
      </c>
      <c r="E409" t="s">
        <v>680</v>
      </c>
      <c r="F409" t="s">
        <v>37</v>
      </c>
      <c r="G409">
        <v>0.55632411067193599</v>
      </c>
      <c r="H409" t="s">
        <v>956</v>
      </c>
      <c r="I409">
        <v>5.8374659533908801E-3</v>
      </c>
      <c r="J409">
        <v>5.8374659533908801E-3</v>
      </c>
      <c r="K409">
        <v>5.8374659533908801E-3</v>
      </c>
      <c r="L409">
        <v>0.76736832880542005</v>
      </c>
      <c r="M409" t="s">
        <v>25361</v>
      </c>
      <c r="N409">
        <v>0.55632411067193599</v>
      </c>
      <c r="O409" t="str">
        <f>VLOOKUP(E409,usvi_genera_relabel!A$2:B$12642,2)</f>
        <v>ASV_00107: Bacteroidia; NS5 marine group</v>
      </c>
    </row>
    <row r="410" spans="1:15" x14ac:dyDescent="0.2">
      <c r="A410" t="s">
        <v>12</v>
      </c>
      <c r="B410" t="s">
        <v>909</v>
      </c>
      <c r="C410" t="s">
        <v>909</v>
      </c>
      <c r="D410" t="s">
        <v>13</v>
      </c>
      <c r="E410" t="s">
        <v>680</v>
      </c>
      <c r="F410" t="s">
        <v>45</v>
      </c>
      <c r="G410">
        <v>0.53754940711462396</v>
      </c>
      <c r="H410" t="s">
        <v>956</v>
      </c>
      <c r="I410">
        <v>8.1603801531114108E-3</v>
      </c>
      <c r="J410">
        <v>8.1603801531114108E-3</v>
      </c>
      <c r="K410">
        <v>8.1603801531114108E-3</v>
      </c>
      <c r="L410">
        <v>0.76736832880542005</v>
      </c>
      <c r="M410" t="s">
        <v>25361</v>
      </c>
      <c r="N410">
        <v>0.53754940711462396</v>
      </c>
      <c r="O410" t="str">
        <f>VLOOKUP(E410,usvi_genera_relabel!A$2:B$12642,2)</f>
        <v>ASV_00107: Bacteroidia; NS5 marine group</v>
      </c>
    </row>
    <row r="411" spans="1:15" x14ac:dyDescent="0.2">
      <c r="A411" t="s">
        <v>12</v>
      </c>
      <c r="B411" t="s">
        <v>909</v>
      </c>
      <c r="C411" t="s">
        <v>909</v>
      </c>
      <c r="D411" t="s">
        <v>13</v>
      </c>
      <c r="E411" t="s">
        <v>680</v>
      </c>
      <c r="F411" t="s">
        <v>22</v>
      </c>
      <c r="G411">
        <v>0.56295878035008395</v>
      </c>
      <c r="H411" t="s">
        <v>956</v>
      </c>
      <c r="I411">
        <v>6.3760129342488297E-3</v>
      </c>
      <c r="J411">
        <v>6.3760129342488297E-3</v>
      </c>
      <c r="K411">
        <v>6.3760129342488297E-3</v>
      </c>
      <c r="L411">
        <v>0.76736832880542005</v>
      </c>
      <c r="M411" t="s">
        <v>25361</v>
      </c>
      <c r="N411">
        <v>0.56295878035008395</v>
      </c>
      <c r="O411" t="str">
        <f>VLOOKUP(E411,usvi_genera_relabel!A$2:B$12642,2)</f>
        <v>ASV_00107: Bacteroidia; NS5 marine group</v>
      </c>
    </row>
    <row r="412" spans="1:15" x14ac:dyDescent="0.2">
      <c r="A412" t="s">
        <v>12</v>
      </c>
      <c r="B412" t="s">
        <v>909</v>
      </c>
      <c r="C412" t="s">
        <v>909</v>
      </c>
      <c r="D412" t="s">
        <v>13</v>
      </c>
      <c r="E412" t="s">
        <v>299</v>
      </c>
      <c r="F412" t="s">
        <v>52</v>
      </c>
      <c r="G412">
        <v>0.63396380839130495</v>
      </c>
      <c r="H412" t="s">
        <v>956</v>
      </c>
      <c r="I412">
        <v>1.16101432996392E-3</v>
      </c>
      <c r="J412">
        <v>1.16101432996392E-3</v>
      </c>
      <c r="K412">
        <v>1.16101432996392E-3</v>
      </c>
      <c r="L412">
        <v>0.76736832880542005</v>
      </c>
      <c r="M412" t="s">
        <v>25361</v>
      </c>
      <c r="N412">
        <v>0.63396380839130495</v>
      </c>
      <c r="O412" t="str">
        <f>VLOOKUP(E412,usvi_genera_relabel!A$2:B$12642,2)</f>
        <v>ASV_00108: Gammaproteobacteria; Pseudomonas</v>
      </c>
    </row>
    <row r="413" spans="1:15" x14ac:dyDescent="0.2">
      <c r="A413" t="s">
        <v>12</v>
      </c>
      <c r="B413" t="s">
        <v>909</v>
      </c>
      <c r="C413" t="s">
        <v>909</v>
      </c>
      <c r="D413" t="s">
        <v>13</v>
      </c>
      <c r="E413" t="s">
        <v>299</v>
      </c>
      <c r="F413" t="s">
        <v>37</v>
      </c>
      <c r="G413">
        <v>0.50388161185818303</v>
      </c>
      <c r="H413" t="s">
        <v>956</v>
      </c>
      <c r="I413">
        <v>1.42281066055998E-2</v>
      </c>
      <c r="J413">
        <v>1.42281066055998E-2</v>
      </c>
      <c r="K413">
        <v>1.42281066055998E-2</v>
      </c>
      <c r="L413">
        <v>0.76736832880542005</v>
      </c>
      <c r="M413" t="s">
        <v>25361</v>
      </c>
      <c r="N413">
        <v>0.50388161185818303</v>
      </c>
      <c r="O413" t="str">
        <f>VLOOKUP(E413,usvi_genera_relabel!A$2:B$12642,2)</f>
        <v>ASV_00108: Gammaproteobacteria; Pseudomonas</v>
      </c>
    </row>
    <row r="414" spans="1:15" x14ac:dyDescent="0.2">
      <c r="A414" t="s">
        <v>12</v>
      </c>
      <c r="B414" t="s">
        <v>909</v>
      </c>
      <c r="C414" t="s">
        <v>909</v>
      </c>
      <c r="D414" t="s">
        <v>13</v>
      </c>
      <c r="E414" t="s">
        <v>299</v>
      </c>
      <c r="F414" t="s">
        <v>66</v>
      </c>
      <c r="G414">
        <v>0.52929997210028801</v>
      </c>
      <c r="H414" t="s">
        <v>956</v>
      </c>
      <c r="I414">
        <v>9.3993022569807006E-3</v>
      </c>
      <c r="J414">
        <v>9.3993022569807006E-3</v>
      </c>
      <c r="K414">
        <v>9.3993022569807006E-3</v>
      </c>
      <c r="L414">
        <v>0.76736832880542005</v>
      </c>
      <c r="M414" t="s">
        <v>25361</v>
      </c>
      <c r="N414">
        <v>0.52929997210028801</v>
      </c>
      <c r="O414" t="str">
        <f>VLOOKUP(E414,usvi_genera_relabel!A$2:B$12642,2)</f>
        <v>ASV_00108: Gammaproteobacteria; Pseudomonas</v>
      </c>
    </row>
    <row r="415" spans="1:15" x14ac:dyDescent="0.2">
      <c r="A415" t="s">
        <v>12</v>
      </c>
      <c r="B415" t="s">
        <v>909</v>
      </c>
      <c r="C415" t="s">
        <v>909</v>
      </c>
      <c r="D415" t="s">
        <v>13</v>
      </c>
      <c r="E415" t="s">
        <v>796</v>
      </c>
      <c r="F415" t="s">
        <v>28</v>
      </c>
      <c r="G415">
        <v>-0.51119796690687602</v>
      </c>
      <c r="H415" t="s">
        <v>956</v>
      </c>
      <c r="I415">
        <v>1.2667199667980701E-2</v>
      </c>
      <c r="J415">
        <v>1.2667199667980701E-2</v>
      </c>
      <c r="K415">
        <v>1.2667199667980701E-2</v>
      </c>
      <c r="L415">
        <v>0.76736832880542005</v>
      </c>
      <c r="M415" t="s">
        <v>25361</v>
      </c>
      <c r="N415">
        <v>-0.51119796690687602</v>
      </c>
      <c r="O415" t="str">
        <f>VLOOKUP(E415,usvi_genera_relabel!A$2:B$12642,2)</f>
        <v>ASV_00109: Bacteroidia; NS4 marine group</v>
      </c>
    </row>
    <row r="416" spans="1:15" x14ac:dyDescent="0.2">
      <c r="A416" t="s">
        <v>12</v>
      </c>
      <c r="B416" t="s">
        <v>909</v>
      </c>
      <c r="C416" t="s">
        <v>909</v>
      </c>
      <c r="D416" t="s">
        <v>13</v>
      </c>
      <c r="E416" t="s">
        <v>796</v>
      </c>
      <c r="F416" t="s">
        <v>31</v>
      </c>
      <c r="G416">
        <v>-0.55704838696411996</v>
      </c>
      <c r="H416" t="s">
        <v>956</v>
      </c>
      <c r="I416">
        <v>5.7602949295458604E-3</v>
      </c>
      <c r="J416">
        <v>5.7602949295458604E-3</v>
      </c>
      <c r="K416">
        <v>5.7602949295458604E-3</v>
      </c>
      <c r="L416">
        <v>0.76736832880542005</v>
      </c>
      <c r="M416" t="s">
        <v>25361</v>
      </c>
      <c r="N416">
        <v>-0.55704838696411996</v>
      </c>
      <c r="O416" t="str">
        <f>VLOOKUP(E416,usvi_genera_relabel!A$2:B$12642,2)</f>
        <v>ASV_00109: Bacteroidia; NS4 marine group</v>
      </c>
    </row>
    <row r="417" spans="1:15" x14ac:dyDescent="0.2">
      <c r="A417" t="s">
        <v>12</v>
      </c>
      <c r="B417" t="s">
        <v>909</v>
      </c>
      <c r="C417" t="s">
        <v>909</v>
      </c>
      <c r="D417" t="s">
        <v>13</v>
      </c>
      <c r="E417" t="s">
        <v>796</v>
      </c>
      <c r="F417" t="s">
        <v>58</v>
      </c>
      <c r="G417">
        <v>-0.57005074489080099</v>
      </c>
      <c r="H417" t="s">
        <v>956</v>
      </c>
      <c r="I417">
        <v>4.5130996073032802E-3</v>
      </c>
      <c r="J417">
        <v>4.5130996073032802E-3</v>
      </c>
      <c r="K417">
        <v>4.5130996073032802E-3</v>
      </c>
      <c r="L417">
        <v>0.76736832880542005</v>
      </c>
      <c r="M417" t="s">
        <v>25361</v>
      </c>
      <c r="N417">
        <v>-0.57005074489080099</v>
      </c>
      <c r="O417" t="str">
        <f>VLOOKUP(E417,usvi_genera_relabel!A$2:B$12642,2)</f>
        <v>ASV_00109: Bacteroidia; NS4 marine group</v>
      </c>
    </row>
    <row r="418" spans="1:15" x14ac:dyDescent="0.2">
      <c r="A418" t="s">
        <v>12</v>
      </c>
      <c r="B418" t="s">
        <v>909</v>
      </c>
      <c r="C418" t="s">
        <v>909</v>
      </c>
      <c r="D418" t="s">
        <v>13</v>
      </c>
      <c r="E418" t="s">
        <v>796</v>
      </c>
      <c r="F418" t="s">
        <v>34</v>
      </c>
      <c r="G418">
        <v>-0.63437819989648503</v>
      </c>
      <c r="H418" t="s">
        <v>956</v>
      </c>
      <c r="I418">
        <v>1.14972256576506E-3</v>
      </c>
      <c r="J418">
        <v>1.14972256576506E-3</v>
      </c>
      <c r="K418">
        <v>1.14972256576506E-3</v>
      </c>
      <c r="L418">
        <v>0.76736832880542005</v>
      </c>
      <c r="M418" t="s">
        <v>25361</v>
      </c>
      <c r="N418">
        <v>-0.63437819989648503</v>
      </c>
      <c r="O418" t="str">
        <f>VLOOKUP(E418,usvi_genera_relabel!A$2:B$12642,2)</f>
        <v>ASV_00109: Bacteroidia; NS4 marine group</v>
      </c>
    </row>
    <row r="419" spans="1:15" x14ac:dyDescent="0.2">
      <c r="A419" t="s">
        <v>12</v>
      </c>
      <c r="B419" t="s">
        <v>909</v>
      </c>
      <c r="C419" t="s">
        <v>909</v>
      </c>
      <c r="D419" t="s">
        <v>13</v>
      </c>
      <c r="E419" t="s">
        <v>796</v>
      </c>
      <c r="F419" t="s">
        <v>15</v>
      </c>
      <c r="G419">
        <v>-0.64806489245088605</v>
      </c>
      <c r="H419" t="s">
        <v>956</v>
      </c>
      <c r="I419" s="1">
        <v>8.2590046264017602E-4</v>
      </c>
      <c r="J419" s="1">
        <v>8.2590046264017602E-4</v>
      </c>
      <c r="K419" s="1">
        <v>8.2590046264017602E-4</v>
      </c>
      <c r="L419">
        <v>0.743001927863433</v>
      </c>
      <c r="M419" t="s">
        <v>25361</v>
      </c>
      <c r="N419">
        <v>-0.64806489245088605</v>
      </c>
      <c r="O419" t="str">
        <f>VLOOKUP(E419,usvi_genera_relabel!A$2:B$12642,2)</f>
        <v>ASV_00109: Bacteroidia; NS4 marine group</v>
      </c>
    </row>
    <row r="420" spans="1:15" x14ac:dyDescent="0.2">
      <c r="A420" t="s">
        <v>12</v>
      </c>
      <c r="B420" t="s">
        <v>909</v>
      </c>
      <c r="C420" t="s">
        <v>909</v>
      </c>
      <c r="D420" t="s">
        <v>13</v>
      </c>
      <c r="E420" t="s">
        <v>796</v>
      </c>
      <c r="F420" t="s">
        <v>44</v>
      </c>
      <c r="G420">
        <v>-0.69870565490216996</v>
      </c>
      <c r="H420" t="s">
        <v>956</v>
      </c>
      <c r="I420" s="1">
        <v>2.0842440389872501E-4</v>
      </c>
      <c r="J420" s="1">
        <v>2.0842440389872501E-4</v>
      </c>
      <c r="K420" s="1">
        <v>2.0842440389872501E-4</v>
      </c>
      <c r="L420">
        <v>0.26647027103081999</v>
      </c>
      <c r="M420" t="s">
        <v>25361</v>
      </c>
      <c r="N420">
        <v>-0.69870565490216996</v>
      </c>
      <c r="O420" t="str">
        <f>VLOOKUP(E420,usvi_genera_relabel!A$2:B$12642,2)</f>
        <v>ASV_00109: Bacteroidia; NS4 marine group</v>
      </c>
    </row>
    <row r="421" spans="1:15" x14ac:dyDescent="0.2">
      <c r="A421" t="s">
        <v>12</v>
      </c>
      <c r="B421" t="s">
        <v>909</v>
      </c>
      <c r="C421" t="s">
        <v>909</v>
      </c>
      <c r="D421" t="s">
        <v>13</v>
      </c>
      <c r="E421" t="s">
        <v>796</v>
      </c>
      <c r="F421" t="s">
        <v>52</v>
      </c>
      <c r="G421">
        <v>-0.64395888468456597</v>
      </c>
      <c r="H421" t="s">
        <v>956</v>
      </c>
      <c r="I421" s="1">
        <v>9.1358399608697997E-4</v>
      </c>
      <c r="J421" s="1">
        <v>9.1358399608697997E-4</v>
      </c>
      <c r="K421" s="1">
        <v>9.1358399608697997E-4</v>
      </c>
      <c r="L421">
        <v>0.76736832880542005</v>
      </c>
      <c r="M421" t="s">
        <v>25361</v>
      </c>
      <c r="N421">
        <v>-0.64395888468456597</v>
      </c>
      <c r="O421" t="str">
        <f>VLOOKUP(E421,usvi_genera_relabel!A$2:B$12642,2)</f>
        <v>ASV_00109: Bacteroidia; NS4 marine group</v>
      </c>
    </row>
    <row r="422" spans="1:15" x14ac:dyDescent="0.2">
      <c r="A422" t="s">
        <v>12</v>
      </c>
      <c r="B422" t="s">
        <v>909</v>
      </c>
      <c r="C422" t="s">
        <v>909</v>
      </c>
      <c r="D422" t="s">
        <v>13</v>
      </c>
      <c r="E422" t="s">
        <v>796</v>
      </c>
      <c r="F422" t="s">
        <v>122</v>
      </c>
      <c r="G422">
        <v>-0.602898807021363</v>
      </c>
      <c r="H422" t="s">
        <v>956</v>
      </c>
      <c r="I422">
        <v>2.3267036675770798E-3</v>
      </c>
      <c r="J422">
        <v>2.3267036675770798E-3</v>
      </c>
      <c r="K422">
        <v>2.3267036675770798E-3</v>
      </c>
      <c r="L422">
        <v>0.76736832880542005</v>
      </c>
      <c r="M422" t="s">
        <v>25361</v>
      </c>
      <c r="N422">
        <v>-0.602898807021363</v>
      </c>
      <c r="O422" t="str">
        <f>VLOOKUP(E422,usvi_genera_relabel!A$2:B$12642,2)</f>
        <v>ASV_00109: Bacteroidia; NS4 marine group</v>
      </c>
    </row>
    <row r="423" spans="1:15" x14ac:dyDescent="0.2">
      <c r="A423" t="s">
        <v>12</v>
      </c>
      <c r="B423" t="s">
        <v>909</v>
      </c>
      <c r="C423" t="s">
        <v>909</v>
      </c>
      <c r="D423" t="s">
        <v>13</v>
      </c>
      <c r="E423" t="s">
        <v>796</v>
      </c>
      <c r="F423" t="s">
        <v>101</v>
      </c>
      <c r="G423">
        <v>-0.63232519601332504</v>
      </c>
      <c r="H423" t="s">
        <v>956</v>
      </c>
      <c r="I423">
        <v>1.2065981094079199E-3</v>
      </c>
      <c r="J423">
        <v>1.2065981094079199E-3</v>
      </c>
      <c r="K423">
        <v>1.2065981094079199E-3</v>
      </c>
      <c r="L423">
        <v>0.76736832880542005</v>
      </c>
      <c r="M423" t="s">
        <v>25361</v>
      </c>
      <c r="N423">
        <v>-0.63232519601332504</v>
      </c>
      <c r="O423" t="str">
        <f>VLOOKUP(E423,usvi_genera_relabel!A$2:B$12642,2)</f>
        <v>ASV_00109: Bacteroidia; NS4 marine group</v>
      </c>
    </row>
    <row r="424" spans="1:15" x14ac:dyDescent="0.2">
      <c r="A424" t="s">
        <v>12</v>
      </c>
      <c r="B424" t="s">
        <v>909</v>
      </c>
      <c r="C424" t="s">
        <v>909</v>
      </c>
      <c r="D424" t="s">
        <v>13</v>
      </c>
      <c r="E424" t="s">
        <v>796</v>
      </c>
      <c r="F424" t="s">
        <v>48</v>
      </c>
      <c r="G424">
        <v>-0.62821918824700496</v>
      </c>
      <c r="H424" t="s">
        <v>956</v>
      </c>
      <c r="I424">
        <v>1.32758842673073E-3</v>
      </c>
      <c r="J424">
        <v>1.32758842673073E-3</v>
      </c>
      <c r="K424">
        <v>1.32758842673073E-3</v>
      </c>
      <c r="L424">
        <v>0.76736832880542005</v>
      </c>
      <c r="M424" t="s">
        <v>25361</v>
      </c>
      <c r="N424">
        <v>-0.62821918824700496</v>
      </c>
      <c r="O424" t="str">
        <f>VLOOKUP(E424,usvi_genera_relabel!A$2:B$12642,2)</f>
        <v>ASV_00109: Bacteroidia; NS4 marine group</v>
      </c>
    </row>
    <row r="425" spans="1:15" x14ac:dyDescent="0.2">
      <c r="A425" t="s">
        <v>12</v>
      </c>
      <c r="B425" t="s">
        <v>909</v>
      </c>
      <c r="C425" t="s">
        <v>909</v>
      </c>
      <c r="D425" t="s">
        <v>13</v>
      </c>
      <c r="E425" t="s">
        <v>796</v>
      </c>
      <c r="F425" t="s">
        <v>19</v>
      </c>
      <c r="G425">
        <v>-0.61863850345892402</v>
      </c>
      <c r="H425" t="s">
        <v>956</v>
      </c>
      <c r="I425">
        <v>1.6507703174754901E-3</v>
      </c>
      <c r="J425">
        <v>1.6507703174754901E-3</v>
      </c>
      <c r="K425">
        <v>1.6507703174754901E-3</v>
      </c>
      <c r="L425">
        <v>0.76736832880542005</v>
      </c>
      <c r="M425" t="s">
        <v>25361</v>
      </c>
      <c r="N425">
        <v>-0.61863850345892402</v>
      </c>
      <c r="O425" t="str">
        <f>VLOOKUP(E425,usvi_genera_relabel!A$2:B$12642,2)</f>
        <v>ASV_00109: Bacteroidia; NS4 marine group</v>
      </c>
    </row>
    <row r="426" spans="1:15" x14ac:dyDescent="0.2">
      <c r="A426" t="s">
        <v>12</v>
      </c>
      <c r="B426" t="s">
        <v>909</v>
      </c>
      <c r="C426" t="s">
        <v>909</v>
      </c>
      <c r="D426" t="s">
        <v>13</v>
      </c>
      <c r="E426" t="s">
        <v>796</v>
      </c>
      <c r="F426" t="s">
        <v>37</v>
      </c>
      <c r="G426">
        <v>-0.61521683032032404</v>
      </c>
      <c r="H426" t="s">
        <v>956</v>
      </c>
      <c r="I426">
        <v>1.78136018734922E-3</v>
      </c>
      <c r="J426">
        <v>1.78136018734922E-3</v>
      </c>
      <c r="K426">
        <v>1.78136018734922E-3</v>
      </c>
      <c r="L426">
        <v>0.76736832880542005</v>
      </c>
      <c r="M426" t="s">
        <v>25361</v>
      </c>
      <c r="N426">
        <v>-0.61521683032032404</v>
      </c>
      <c r="O426" t="str">
        <f>VLOOKUP(E426,usvi_genera_relabel!A$2:B$12642,2)</f>
        <v>ASV_00109: Bacteroidia; NS4 marine group</v>
      </c>
    </row>
    <row r="427" spans="1:15" x14ac:dyDescent="0.2">
      <c r="A427" t="s">
        <v>12</v>
      </c>
      <c r="B427" t="s">
        <v>909</v>
      </c>
      <c r="C427" t="s">
        <v>909</v>
      </c>
      <c r="D427" t="s">
        <v>13</v>
      </c>
      <c r="E427" t="s">
        <v>796</v>
      </c>
      <c r="F427" t="s">
        <v>39</v>
      </c>
      <c r="G427">
        <v>-0.63643120377964502</v>
      </c>
      <c r="H427" t="s">
        <v>956</v>
      </c>
      <c r="I427">
        <v>1.09515410483283E-3</v>
      </c>
      <c r="J427">
        <v>1.09515410483283E-3</v>
      </c>
      <c r="K427">
        <v>1.09515410483283E-3</v>
      </c>
      <c r="L427">
        <v>0.76736832880542005</v>
      </c>
      <c r="M427" t="s">
        <v>25361</v>
      </c>
      <c r="N427">
        <v>-0.63643120377964502</v>
      </c>
      <c r="O427" t="str">
        <f>VLOOKUP(E427,usvi_genera_relabel!A$2:B$12642,2)</f>
        <v>ASV_00109: Bacteroidia; NS4 marine group</v>
      </c>
    </row>
    <row r="428" spans="1:15" x14ac:dyDescent="0.2">
      <c r="A428" t="s">
        <v>12</v>
      </c>
      <c r="B428" t="s">
        <v>909</v>
      </c>
      <c r="C428" t="s">
        <v>909</v>
      </c>
      <c r="D428" t="s">
        <v>13</v>
      </c>
      <c r="E428" t="s">
        <v>796</v>
      </c>
      <c r="F428" t="s">
        <v>45</v>
      </c>
      <c r="G428">
        <v>-0.50846062839599604</v>
      </c>
      <c r="H428" t="s">
        <v>956</v>
      </c>
      <c r="I428">
        <v>1.32338846172802E-2</v>
      </c>
      <c r="J428">
        <v>1.32338846172802E-2</v>
      </c>
      <c r="K428">
        <v>1.32338846172802E-2</v>
      </c>
      <c r="L428">
        <v>0.76736832880542005</v>
      </c>
      <c r="M428" t="s">
        <v>25361</v>
      </c>
      <c r="N428">
        <v>-0.50846062839599604</v>
      </c>
      <c r="O428" t="str">
        <f>VLOOKUP(E428,usvi_genera_relabel!A$2:B$12642,2)</f>
        <v>ASV_00109: Bacteroidia; NS4 marine group</v>
      </c>
    </row>
    <row r="429" spans="1:15" x14ac:dyDescent="0.2">
      <c r="A429" t="s">
        <v>12</v>
      </c>
      <c r="B429" t="s">
        <v>909</v>
      </c>
      <c r="C429" t="s">
        <v>909</v>
      </c>
      <c r="D429" t="s">
        <v>13</v>
      </c>
      <c r="E429" t="s">
        <v>796</v>
      </c>
      <c r="F429" t="s">
        <v>30</v>
      </c>
      <c r="G429">
        <v>-0.50846062839599604</v>
      </c>
      <c r="H429" t="s">
        <v>956</v>
      </c>
      <c r="I429">
        <v>1.32338846172802E-2</v>
      </c>
      <c r="J429">
        <v>1.32338846172802E-2</v>
      </c>
      <c r="K429">
        <v>1.32338846172802E-2</v>
      </c>
      <c r="L429">
        <v>0.76736832880542005</v>
      </c>
      <c r="M429" t="s">
        <v>25361</v>
      </c>
      <c r="N429">
        <v>-0.50846062839599604</v>
      </c>
      <c r="O429" t="str">
        <f>VLOOKUP(E429,usvi_genera_relabel!A$2:B$12642,2)</f>
        <v>ASV_00109: Bacteroidia; NS4 marine group</v>
      </c>
    </row>
    <row r="430" spans="1:15" x14ac:dyDescent="0.2">
      <c r="A430" t="s">
        <v>12</v>
      </c>
      <c r="B430" t="s">
        <v>909</v>
      </c>
      <c r="C430" t="s">
        <v>909</v>
      </c>
      <c r="D430" t="s">
        <v>13</v>
      </c>
      <c r="E430" t="s">
        <v>924</v>
      </c>
      <c r="F430" t="s">
        <v>31</v>
      </c>
      <c r="G430">
        <v>-0.58325426116305601</v>
      </c>
      <c r="H430" t="s">
        <v>956</v>
      </c>
      <c r="I430">
        <v>3.4866097633436698E-3</v>
      </c>
      <c r="J430">
        <v>3.4866097633436698E-3</v>
      </c>
      <c r="K430">
        <v>3.4866097633436698E-3</v>
      </c>
      <c r="L430">
        <v>0.76736832880542005</v>
      </c>
      <c r="M430" t="s">
        <v>25361</v>
      </c>
      <c r="N430">
        <v>-0.58325426116305601</v>
      </c>
      <c r="O430" t="str">
        <f>VLOOKUP(E430,usvi_genera_relabel!A$2:B$12642,2)</f>
        <v>ASV_00110: Alphaproteobacteria; SAR11 Clade II</v>
      </c>
    </row>
    <row r="431" spans="1:15" x14ac:dyDescent="0.2">
      <c r="A431" t="s">
        <v>12</v>
      </c>
      <c r="B431" t="s">
        <v>909</v>
      </c>
      <c r="C431" t="s">
        <v>909</v>
      </c>
      <c r="D431" t="s">
        <v>13</v>
      </c>
      <c r="E431" t="s">
        <v>924</v>
      </c>
      <c r="F431" t="s">
        <v>15</v>
      </c>
      <c r="G431">
        <v>-0.53329423480845195</v>
      </c>
      <c r="H431" t="s">
        <v>956</v>
      </c>
      <c r="I431">
        <v>8.7813513131568908E-3</v>
      </c>
      <c r="J431">
        <v>8.7813513131568908E-3</v>
      </c>
      <c r="K431">
        <v>8.7813513131568908E-3</v>
      </c>
      <c r="L431">
        <v>0.76736832880542005</v>
      </c>
      <c r="M431" t="s">
        <v>25361</v>
      </c>
      <c r="N431">
        <v>-0.53329423480845195</v>
      </c>
      <c r="O431" t="str">
        <f>VLOOKUP(E431,usvi_genera_relabel!A$2:B$12642,2)</f>
        <v>ASV_00110: Alphaproteobacteria; SAR11 Clade II</v>
      </c>
    </row>
    <row r="432" spans="1:15" x14ac:dyDescent="0.2">
      <c r="A432" t="s">
        <v>12</v>
      </c>
      <c r="B432" t="s">
        <v>909</v>
      </c>
      <c r="C432" t="s">
        <v>909</v>
      </c>
      <c r="D432" t="s">
        <v>13</v>
      </c>
      <c r="E432" t="s">
        <v>924</v>
      </c>
      <c r="F432" t="s">
        <v>44</v>
      </c>
      <c r="G432">
        <v>-0.56350262283681696</v>
      </c>
      <c r="H432" t="s">
        <v>956</v>
      </c>
      <c r="I432">
        <v>5.1094218505637803E-3</v>
      </c>
      <c r="J432">
        <v>5.1094218505637803E-3</v>
      </c>
      <c r="K432">
        <v>5.1094218505637803E-3</v>
      </c>
      <c r="L432">
        <v>0.76736832880542005</v>
      </c>
      <c r="M432" t="s">
        <v>25361</v>
      </c>
      <c r="N432">
        <v>-0.56350262283681696</v>
      </c>
      <c r="O432" t="str">
        <f>VLOOKUP(E432,usvi_genera_relabel!A$2:B$12642,2)</f>
        <v>ASV_00110: Alphaproteobacteria; SAR11 Clade II</v>
      </c>
    </row>
    <row r="433" spans="1:15" x14ac:dyDescent="0.2">
      <c r="A433" t="s">
        <v>12</v>
      </c>
      <c r="B433" t="s">
        <v>909</v>
      </c>
      <c r="C433" t="s">
        <v>909</v>
      </c>
      <c r="D433" t="s">
        <v>13</v>
      </c>
      <c r="E433" t="s">
        <v>73</v>
      </c>
      <c r="F433" t="s">
        <v>15</v>
      </c>
      <c r="G433">
        <v>0.66897233201580997</v>
      </c>
      <c r="H433" t="s">
        <v>956</v>
      </c>
      <c r="I433" s="1">
        <v>4.8258629785286701E-4</v>
      </c>
      <c r="J433" s="1">
        <v>4.8258629785286701E-4</v>
      </c>
      <c r="K433" s="1">
        <v>4.8258629785286701E-4</v>
      </c>
      <c r="L433">
        <v>0.507927378570871</v>
      </c>
      <c r="M433" t="s">
        <v>25361</v>
      </c>
      <c r="N433">
        <v>0.66897233201580997</v>
      </c>
      <c r="O433" t="str">
        <f>VLOOKUP(E433,usvi_genera_relabel!A$2:B$12642,2)</f>
        <v>ASV_00111: Gammaproteobacteria; Pseudomonadales</v>
      </c>
    </row>
    <row r="434" spans="1:15" x14ac:dyDescent="0.2">
      <c r="A434" t="s">
        <v>12</v>
      </c>
      <c r="B434" t="s">
        <v>909</v>
      </c>
      <c r="C434" t="s">
        <v>909</v>
      </c>
      <c r="D434" t="s">
        <v>13</v>
      </c>
      <c r="E434" t="s">
        <v>73</v>
      </c>
      <c r="F434" t="s">
        <v>44</v>
      </c>
      <c r="G434">
        <v>0.688735177865612</v>
      </c>
      <c r="H434" t="s">
        <v>956</v>
      </c>
      <c r="I434" s="1">
        <v>2.7916807625247899E-4</v>
      </c>
      <c r="J434" s="1">
        <v>2.7916807625247899E-4</v>
      </c>
      <c r="K434" s="1">
        <v>2.7916807625247899E-4</v>
      </c>
      <c r="L434">
        <v>0.33093848739314302</v>
      </c>
      <c r="M434" t="s">
        <v>25361</v>
      </c>
      <c r="N434">
        <v>0.688735177865612</v>
      </c>
      <c r="O434" t="str">
        <f>VLOOKUP(E434,usvi_genera_relabel!A$2:B$12642,2)</f>
        <v>ASV_00111: Gammaproteobacteria; Pseudomonadales</v>
      </c>
    </row>
    <row r="435" spans="1:15" x14ac:dyDescent="0.2">
      <c r="A435" t="s">
        <v>12</v>
      </c>
      <c r="B435" t="s">
        <v>909</v>
      </c>
      <c r="C435" t="s">
        <v>909</v>
      </c>
      <c r="D435" t="s">
        <v>13</v>
      </c>
      <c r="E435" t="s">
        <v>73</v>
      </c>
      <c r="F435" t="s">
        <v>122</v>
      </c>
      <c r="G435">
        <v>0.560276679841897</v>
      </c>
      <c r="H435" t="s">
        <v>956</v>
      </c>
      <c r="I435">
        <v>5.4265944192421296E-3</v>
      </c>
      <c r="J435">
        <v>5.4265944192421296E-3</v>
      </c>
      <c r="K435">
        <v>5.4265944192421296E-3</v>
      </c>
      <c r="L435">
        <v>0.76736832880542005</v>
      </c>
      <c r="M435" t="s">
        <v>25361</v>
      </c>
      <c r="N435">
        <v>0.560276679841897</v>
      </c>
      <c r="O435" t="str">
        <f>VLOOKUP(E435,usvi_genera_relabel!A$2:B$12642,2)</f>
        <v>ASV_00111: Gammaproteobacteria; Pseudomonadales</v>
      </c>
    </row>
    <row r="436" spans="1:15" x14ac:dyDescent="0.2">
      <c r="A436" t="s">
        <v>12</v>
      </c>
      <c r="B436" t="s">
        <v>909</v>
      </c>
      <c r="C436" t="s">
        <v>909</v>
      </c>
      <c r="D436" t="s">
        <v>13</v>
      </c>
      <c r="E436" t="s">
        <v>73</v>
      </c>
      <c r="F436" t="s">
        <v>48</v>
      </c>
      <c r="G436">
        <v>0.72035573122529595</v>
      </c>
      <c r="H436" t="s">
        <v>956</v>
      </c>
      <c r="I436" s="1">
        <v>1.06008286988884E-4</v>
      </c>
      <c r="J436" s="1">
        <v>1.06008286988884E-4</v>
      </c>
      <c r="K436" s="1">
        <v>1.06008286988884E-4</v>
      </c>
      <c r="L436">
        <v>0.15270929850790199</v>
      </c>
      <c r="M436" t="s">
        <v>25361</v>
      </c>
      <c r="N436">
        <v>0.72035573122529595</v>
      </c>
      <c r="O436" t="str">
        <f>VLOOKUP(E436,usvi_genera_relabel!A$2:B$12642,2)</f>
        <v>ASV_00111: Gammaproteobacteria; Pseudomonadales</v>
      </c>
    </row>
    <row r="437" spans="1:15" x14ac:dyDescent="0.2">
      <c r="A437" t="s">
        <v>12</v>
      </c>
      <c r="B437" t="s">
        <v>909</v>
      </c>
      <c r="C437" t="s">
        <v>909</v>
      </c>
      <c r="D437" t="s">
        <v>13</v>
      </c>
      <c r="E437" t="s">
        <v>1226</v>
      </c>
      <c r="F437" t="s">
        <v>31</v>
      </c>
      <c r="G437">
        <v>0.70029707847566403</v>
      </c>
      <c r="H437" t="s">
        <v>956</v>
      </c>
      <c r="I437" s="1">
        <v>1.98713681902018E-4</v>
      </c>
      <c r="J437" s="1">
        <v>1.98713681902018E-4</v>
      </c>
      <c r="K437" s="1">
        <v>1.98713681902018E-4</v>
      </c>
      <c r="L437">
        <v>0.25697913026221503</v>
      </c>
      <c r="M437" t="s">
        <v>25361</v>
      </c>
      <c r="N437">
        <v>0.70029707847566403</v>
      </c>
      <c r="O437" t="str">
        <f>VLOOKUP(E437,usvi_genera_relabel!A$2:B$12642,2)</f>
        <v>ASV_00112: Bacteroidia; Cryomorphaceae</v>
      </c>
    </row>
    <row r="438" spans="1:15" x14ac:dyDescent="0.2">
      <c r="A438" t="s">
        <v>12</v>
      </c>
      <c r="B438" t="s">
        <v>909</v>
      </c>
      <c r="C438" t="s">
        <v>909</v>
      </c>
      <c r="D438" t="s">
        <v>13</v>
      </c>
      <c r="E438" t="s">
        <v>1226</v>
      </c>
      <c r="F438" t="s">
        <v>15</v>
      </c>
      <c r="G438">
        <v>0.88130606909861198</v>
      </c>
      <c r="H438" t="s">
        <v>25363</v>
      </c>
      <c r="I438" s="1">
        <v>2.8091596843323599E-8</v>
      </c>
      <c r="J438" s="1">
        <v>2.8091596843323599E-8</v>
      </c>
      <c r="K438" s="1">
        <v>2.8091596843323599E-8</v>
      </c>
      <c r="L438" s="1">
        <v>5.6333056786987701E-5</v>
      </c>
      <c r="M438" s="1">
        <v>5.6333056786987701E-5</v>
      </c>
      <c r="N438">
        <v>0.88130606909861198</v>
      </c>
      <c r="O438" t="str">
        <f>VLOOKUP(E438,usvi_genera_relabel!A$2:B$12642,2)</f>
        <v>ASV_00112: Bacteroidia; Cryomorphaceae</v>
      </c>
    </row>
    <row r="439" spans="1:15" x14ac:dyDescent="0.2">
      <c r="A439" t="s">
        <v>12</v>
      </c>
      <c r="B439" t="s">
        <v>909</v>
      </c>
      <c r="C439" t="s">
        <v>909</v>
      </c>
      <c r="D439" t="s">
        <v>13</v>
      </c>
      <c r="E439" t="s">
        <v>1226</v>
      </c>
      <c r="F439" t="s">
        <v>44</v>
      </c>
      <c r="G439">
        <v>0.78239405236476101</v>
      </c>
      <c r="H439" t="s">
        <v>25363</v>
      </c>
      <c r="I439" s="1">
        <v>1.02807752762068E-5</v>
      </c>
      <c r="J439" s="1">
        <v>1.02807752762068E-5</v>
      </c>
      <c r="K439" s="1">
        <v>1.02807752762068E-5</v>
      </c>
      <c r="L439">
        <v>1.8794867446816799E-2</v>
      </c>
      <c r="M439">
        <v>1.8794867446816799E-2</v>
      </c>
      <c r="N439">
        <v>0.78239405236476101</v>
      </c>
      <c r="O439" t="str">
        <f>VLOOKUP(E439,usvi_genera_relabel!A$2:B$12642,2)</f>
        <v>ASV_00112: Bacteroidia; Cryomorphaceae</v>
      </c>
    </row>
    <row r="440" spans="1:15" x14ac:dyDescent="0.2">
      <c r="A440" t="s">
        <v>12</v>
      </c>
      <c r="B440" t="s">
        <v>909</v>
      </c>
      <c r="C440" t="s">
        <v>909</v>
      </c>
      <c r="D440" t="s">
        <v>13</v>
      </c>
      <c r="E440" t="s">
        <v>1226</v>
      </c>
      <c r="F440" t="s">
        <v>52</v>
      </c>
      <c r="G440">
        <v>0.67655819445954002</v>
      </c>
      <c r="H440" t="s">
        <v>956</v>
      </c>
      <c r="I440" s="1">
        <v>3.9301786623630503E-4</v>
      </c>
      <c r="J440" s="1">
        <v>3.9301786623630503E-4</v>
      </c>
      <c r="K440" s="1">
        <v>3.9301786623630503E-4</v>
      </c>
      <c r="L440">
        <v>0.43476562796426399</v>
      </c>
      <c r="M440" t="s">
        <v>25361</v>
      </c>
      <c r="N440">
        <v>0.67655819445954002</v>
      </c>
      <c r="O440" t="str">
        <f>VLOOKUP(E440,usvi_genera_relabel!A$2:B$12642,2)</f>
        <v>ASV_00112: Bacteroidia; Cryomorphaceae</v>
      </c>
    </row>
    <row r="441" spans="1:15" x14ac:dyDescent="0.2">
      <c r="A441" t="s">
        <v>12</v>
      </c>
      <c r="B441" t="s">
        <v>909</v>
      </c>
      <c r="C441" t="s">
        <v>909</v>
      </c>
      <c r="D441" t="s">
        <v>13</v>
      </c>
      <c r="E441" t="s">
        <v>1226</v>
      </c>
      <c r="F441" t="s">
        <v>101</v>
      </c>
      <c r="G441">
        <v>0.54500521220351805</v>
      </c>
      <c r="H441" t="s">
        <v>956</v>
      </c>
      <c r="I441">
        <v>7.1600716224407999E-3</v>
      </c>
      <c r="J441">
        <v>7.1600716224407999E-3</v>
      </c>
      <c r="K441">
        <v>7.1600716224407999E-3</v>
      </c>
      <c r="L441">
        <v>0.76736832880542005</v>
      </c>
      <c r="M441" t="s">
        <v>25361</v>
      </c>
      <c r="N441">
        <v>0.54500521220351805</v>
      </c>
      <c r="O441" t="str">
        <f>VLOOKUP(E441,usvi_genera_relabel!A$2:B$12642,2)</f>
        <v>ASV_00112: Bacteroidia; Cryomorphaceae</v>
      </c>
    </row>
    <row r="442" spans="1:15" x14ac:dyDescent="0.2">
      <c r="A442" t="s">
        <v>12</v>
      </c>
      <c r="B442" t="s">
        <v>909</v>
      </c>
      <c r="C442" t="s">
        <v>909</v>
      </c>
      <c r="D442" t="s">
        <v>13</v>
      </c>
      <c r="E442" t="s">
        <v>1226</v>
      </c>
      <c r="F442" t="s">
        <v>48</v>
      </c>
      <c r="G442">
        <v>0.51928808785271696</v>
      </c>
      <c r="H442" t="s">
        <v>956</v>
      </c>
      <c r="I442">
        <v>1.1107451534080401E-2</v>
      </c>
      <c r="J442">
        <v>1.1107451534080401E-2</v>
      </c>
      <c r="K442">
        <v>1.1107451534080401E-2</v>
      </c>
      <c r="L442">
        <v>0.76736832880542005</v>
      </c>
      <c r="M442" t="s">
        <v>25361</v>
      </c>
      <c r="N442">
        <v>0.51928808785271696</v>
      </c>
      <c r="O442" t="str">
        <f>VLOOKUP(E442,usvi_genera_relabel!A$2:B$12642,2)</f>
        <v>ASV_00112: Bacteroidia; Cryomorphaceae</v>
      </c>
    </row>
    <row r="443" spans="1:15" x14ac:dyDescent="0.2">
      <c r="A443" t="s">
        <v>12</v>
      </c>
      <c r="B443" t="s">
        <v>909</v>
      </c>
      <c r="C443" t="s">
        <v>909</v>
      </c>
      <c r="D443" t="s">
        <v>13</v>
      </c>
      <c r="E443" t="s">
        <v>1226</v>
      </c>
      <c r="F443" t="s">
        <v>37</v>
      </c>
      <c r="G443">
        <v>0.67655819445954002</v>
      </c>
      <c r="H443" t="s">
        <v>956</v>
      </c>
      <c r="I443" s="1">
        <v>3.9301786623630503E-4</v>
      </c>
      <c r="J443" s="1">
        <v>3.9301786623630503E-4</v>
      </c>
      <c r="K443" s="1">
        <v>3.9301786623630503E-4</v>
      </c>
      <c r="L443">
        <v>0.43476562796426399</v>
      </c>
      <c r="M443" t="s">
        <v>25361</v>
      </c>
      <c r="N443">
        <v>0.67655819445954002</v>
      </c>
      <c r="O443" t="str">
        <f>VLOOKUP(E443,usvi_genera_relabel!A$2:B$12642,2)</f>
        <v>ASV_00112: Bacteroidia; Cryomorphaceae</v>
      </c>
    </row>
    <row r="444" spans="1:15" x14ac:dyDescent="0.2">
      <c r="A444" t="s">
        <v>12</v>
      </c>
      <c r="B444" t="s">
        <v>909</v>
      </c>
      <c r="C444" t="s">
        <v>909</v>
      </c>
      <c r="D444" t="s">
        <v>13</v>
      </c>
      <c r="E444" t="s">
        <v>1226</v>
      </c>
      <c r="F444" t="s">
        <v>45</v>
      </c>
      <c r="G444">
        <v>0.541048731534164</v>
      </c>
      <c r="H444" t="s">
        <v>956</v>
      </c>
      <c r="I444">
        <v>7.6773757807724798E-3</v>
      </c>
      <c r="J444">
        <v>7.6773757807724798E-3</v>
      </c>
      <c r="K444">
        <v>7.6773757807724798E-3</v>
      </c>
      <c r="L444">
        <v>0.76736832880542005</v>
      </c>
      <c r="M444" t="s">
        <v>25361</v>
      </c>
      <c r="N444">
        <v>0.541048731534164</v>
      </c>
      <c r="O444" t="str">
        <f>VLOOKUP(E444,usvi_genera_relabel!A$2:B$12642,2)</f>
        <v>ASV_00112: Bacteroidia; Cryomorphaceae</v>
      </c>
    </row>
    <row r="445" spans="1:15" x14ac:dyDescent="0.2">
      <c r="A445" t="s">
        <v>12</v>
      </c>
      <c r="B445" t="s">
        <v>909</v>
      </c>
      <c r="C445" t="s">
        <v>909</v>
      </c>
      <c r="D445" t="s">
        <v>13</v>
      </c>
      <c r="E445" t="s">
        <v>681</v>
      </c>
      <c r="F445" t="s">
        <v>15</v>
      </c>
      <c r="G445">
        <v>-0.68694983162511303</v>
      </c>
      <c r="H445" t="s">
        <v>956</v>
      </c>
      <c r="I445" s="1">
        <v>2.9381807660564202E-4</v>
      </c>
      <c r="J445" s="1">
        <v>2.9381807660564202E-4</v>
      </c>
      <c r="K445" s="1">
        <v>2.9381807660564202E-4</v>
      </c>
      <c r="L445">
        <v>0.34515927863156298</v>
      </c>
      <c r="M445" t="s">
        <v>25361</v>
      </c>
      <c r="N445">
        <v>-0.68694983162511303</v>
      </c>
      <c r="O445" t="str">
        <f>VLOOKUP(E445,usvi_genera_relabel!A$2:B$12642,2)</f>
        <v>ASV_00113: Alphaproteobacteria; AEGEAN-169 marine group</v>
      </c>
    </row>
    <row r="446" spans="1:15" x14ac:dyDescent="0.2">
      <c r="A446" t="s">
        <v>12</v>
      </c>
      <c r="B446" t="s">
        <v>909</v>
      </c>
      <c r="C446" t="s">
        <v>909</v>
      </c>
      <c r="D446" t="s">
        <v>13</v>
      </c>
      <c r="E446" t="s">
        <v>681</v>
      </c>
      <c r="F446" t="s">
        <v>44</v>
      </c>
      <c r="G446">
        <v>-0.60570422047086303</v>
      </c>
      <c r="H446" t="s">
        <v>956</v>
      </c>
      <c r="I446">
        <v>2.1914670154563102E-3</v>
      </c>
      <c r="J446">
        <v>2.1914670154563102E-3</v>
      </c>
      <c r="K446">
        <v>2.1914670154563102E-3</v>
      </c>
      <c r="L446">
        <v>0.76736832880542005</v>
      </c>
      <c r="M446" t="s">
        <v>25361</v>
      </c>
      <c r="N446">
        <v>-0.60570422047086303</v>
      </c>
      <c r="O446" t="str">
        <f>VLOOKUP(E446,usvi_genera_relabel!A$2:B$12642,2)</f>
        <v>ASV_00113: Alphaproteobacteria; AEGEAN-169 marine group</v>
      </c>
    </row>
    <row r="447" spans="1:15" x14ac:dyDescent="0.2">
      <c r="A447" t="s">
        <v>12</v>
      </c>
      <c r="B447" t="s">
        <v>909</v>
      </c>
      <c r="C447" t="s">
        <v>909</v>
      </c>
      <c r="D447" t="s">
        <v>13</v>
      </c>
      <c r="E447" t="s">
        <v>681</v>
      </c>
      <c r="F447" t="s">
        <v>52</v>
      </c>
      <c r="G447">
        <v>-0.57175083073475896</v>
      </c>
      <c r="H447" t="s">
        <v>956</v>
      </c>
      <c r="I447">
        <v>4.3681975707914999E-3</v>
      </c>
      <c r="J447">
        <v>4.3681975707914999E-3</v>
      </c>
      <c r="K447">
        <v>4.3681975707914999E-3</v>
      </c>
      <c r="L447">
        <v>0.76736832880542005</v>
      </c>
      <c r="M447" t="s">
        <v>25361</v>
      </c>
      <c r="N447">
        <v>-0.57175083073475896</v>
      </c>
      <c r="O447" t="str">
        <f>VLOOKUP(E447,usvi_genera_relabel!A$2:B$12642,2)</f>
        <v>ASV_00113: Alphaproteobacteria; AEGEAN-169 marine group</v>
      </c>
    </row>
    <row r="448" spans="1:15" x14ac:dyDescent="0.2">
      <c r="A448" t="s">
        <v>12</v>
      </c>
      <c r="B448" t="s">
        <v>909</v>
      </c>
      <c r="C448" t="s">
        <v>909</v>
      </c>
      <c r="D448" t="s">
        <v>13</v>
      </c>
      <c r="E448" t="s">
        <v>681</v>
      </c>
      <c r="F448" t="s">
        <v>37</v>
      </c>
      <c r="G448">
        <v>-0.61358625737388806</v>
      </c>
      <c r="H448" t="s">
        <v>956</v>
      </c>
      <c r="I448">
        <v>1.84661769273042E-3</v>
      </c>
      <c r="J448">
        <v>1.84661769273042E-3</v>
      </c>
      <c r="K448">
        <v>1.84661769273042E-3</v>
      </c>
      <c r="L448">
        <v>0.76736832880542005</v>
      </c>
      <c r="M448" t="s">
        <v>25361</v>
      </c>
      <c r="N448">
        <v>-0.61358625737388806</v>
      </c>
      <c r="O448" t="str">
        <f>VLOOKUP(E448,usvi_genera_relabel!A$2:B$12642,2)</f>
        <v>ASV_00113: Alphaproteobacteria; AEGEAN-169 marine group</v>
      </c>
    </row>
    <row r="449" spans="1:15" x14ac:dyDescent="0.2">
      <c r="A449" t="s">
        <v>12</v>
      </c>
      <c r="B449" t="s">
        <v>909</v>
      </c>
      <c r="C449" t="s">
        <v>909</v>
      </c>
      <c r="D449" t="s">
        <v>13</v>
      </c>
      <c r="E449" t="s">
        <v>797</v>
      </c>
      <c r="F449" t="s">
        <v>34</v>
      </c>
      <c r="G449">
        <v>-0.61660079051383399</v>
      </c>
      <c r="H449" t="s">
        <v>956</v>
      </c>
      <c r="I449">
        <v>1.72752064104751E-3</v>
      </c>
      <c r="J449">
        <v>1.72752064104751E-3</v>
      </c>
      <c r="K449">
        <v>1.72752064104751E-3</v>
      </c>
      <c r="L449">
        <v>0.76736832880542005</v>
      </c>
      <c r="M449" t="s">
        <v>25361</v>
      </c>
      <c r="N449">
        <v>-0.61660079051383399</v>
      </c>
      <c r="O449" t="str">
        <f>VLOOKUP(E449,usvi_genera_relabel!A$2:B$12642,2)</f>
        <v>ASV_00114: Alphaproteobacteria; Rhodobacteraceae</v>
      </c>
    </row>
    <row r="450" spans="1:15" x14ac:dyDescent="0.2">
      <c r="A450" t="s">
        <v>12</v>
      </c>
      <c r="B450" t="s">
        <v>909</v>
      </c>
      <c r="C450" t="s">
        <v>909</v>
      </c>
      <c r="D450" t="s">
        <v>13</v>
      </c>
      <c r="E450" t="s">
        <v>797</v>
      </c>
      <c r="F450" t="s">
        <v>1291</v>
      </c>
      <c r="G450">
        <v>-0.86666666666666603</v>
      </c>
      <c r="H450" t="s">
        <v>956</v>
      </c>
      <c r="I450">
        <v>2.4953982859902001E-3</v>
      </c>
      <c r="J450">
        <v>2.4953982859902001E-3</v>
      </c>
      <c r="K450">
        <v>2.4953982859902001E-3</v>
      </c>
      <c r="L450">
        <v>0.76736832880542005</v>
      </c>
      <c r="M450" t="s">
        <v>25361</v>
      </c>
      <c r="N450">
        <v>-0.86666666666666603</v>
      </c>
      <c r="O450" t="str">
        <f>VLOOKUP(E450,usvi_genera_relabel!A$2:B$12642,2)</f>
        <v>ASV_00114: Alphaproteobacteria; Rhodobacteraceae</v>
      </c>
    </row>
    <row r="451" spans="1:15" x14ac:dyDescent="0.2">
      <c r="A451" t="s">
        <v>12</v>
      </c>
      <c r="B451" t="s">
        <v>909</v>
      </c>
      <c r="C451" t="s">
        <v>909</v>
      </c>
      <c r="D451" t="s">
        <v>13</v>
      </c>
      <c r="E451" t="s">
        <v>798</v>
      </c>
      <c r="F451" t="s">
        <v>17</v>
      </c>
      <c r="G451">
        <v>0.57905138339920903</v>
      </c>
      <c r="H451" t="s">
        <v>956</v>
      </c>
      <c r="I451">
        <v>3.78949510961096E-3</v>
      </c>
      <c r="J451">
        <v>3.78949510961096E-3</v>
      </c>
      <c r="K451">
        <v>3.78949510961096E-3</v>
      </c>
      <c r="L451">
        <v>0.76736832880542005</v>
      </c>
      <c r="M451" t="s">
        <v>25361</v>
      </c>
      <c r="N451">
        <v>0.57905138339920903</v>
      </c>
      <c r="O451" t="str">
        <f>VLOOKUP(E451,usvi_genera_relabel!A$2:B$12642,2)</f>
        <v>ASV_00115: Cyanobacteria; Synechococcus CC9902</v>
      </c>
    </row>
    <row r="452" spans="1:15" x14ac:dyDescent="0.2">
      <c r="A452" t="s">
        <v>12</v>
      </c>
      <c r="B452" t="s">
        <v>909</v>
      </c>
      <c r="C452" t="s">
        <v>909</v>
      </c>
      <c r="D452" t="s">
        <v>13</v>
      </c>
      <c r="E452" t="s">
        <v>798</v>
      </c>
      <c r="F452" t="s">
        <v>122</v>
      </c>
      <c r="G452">
        <v>-0.57707509881422903</v>
      </c>
      <c r="H452" t="s">
        <v>956</v>
      </c>
      <c r="I452">
        <v>3.9393869306312097E-3</v>
      </c>
      <c r="J452">
        <v>3.9393869306312097E-3</v>
      </c>
      <c r="K452">
        <v>3.9393869306312097E-3</v>
      </c>
      <c r="L452">
        <v>0.76736832880542005</v>
      </c>
      <c r="M452" t="s">
        <v>25361</v>
      </c>
      <c r="N452">
        <v>-0.57707509881422903</v>
      </c>
      <c r="O452" t="str">
        <f>VLOOKUP(E452,usvi_genera_relabel!A$2:B$12642,2)</f>
        <v>ASV_00115: Cyanobacteria; Synechococcus CC9902</v>
      </c>
    </row>
    <row r="453" spans="1:15" x14ac:dyDescent="0.2">
      <c r="A453" t="s">
        <v>12</v>
      </c>
      <c r="B453" t="s">
        <v>909</v>
      </c>
      <c r="C453" t="s">
        <v>909</v>
      </c>
      <c r="D453" t="s">
        <v>13</v>
      </c>
      <c r="E453" t="s">
        <v>798</v>
      </c>
      <c r="F453" t="s">
        <v>1291</v>
      </c>
      <c r="G453">
        <v>-0.83333333333333304</v>
      </c>
      <c r="H453" t="s">
        <v>956</v>
      </c>
      <c r="I453">
        <v>5.2656910291617402E-3</v>
      </c>
      <c r="J453">
        <v>5.2656910291617402E-3</v>
      </c>
      <c r="K453">
        <v>5.2656910291617402E-3</v>
      </c>
      <c r="L453">
        <v>0.76736832880542005</v>
      </c>
      <c r="M453" t="s">
        <v>25361</v>
      </c>
      <c r="N453">
        <v>-0.83333333333333304</v>
      </c>
      <c r="O453" t="str">
        <f>VLOOKUP(E453,usvi_genera_relabel!A$2:B$12642,2)</f>
        <v>ASV_00115: Cyanobacteria; Synechococcus CC9902</v>
      </c>
    </row>
    <row r="454" spans="1:15" x14ac:dyDescent="0.2">
      <c r="A454" t="s">
        <v>12</v>
      </c>
      <c r="B454" t="s">
        <v>909</v>
      </c>
      <c r="C454" t="s">
        <v>909</v>
      </c>
      <c r="D454" t="s">
        <v>13</v>
      </c>
      <c r="E454" t="s">
        <v>799</v>
      </c>
      <c r="F454" t="s">
        <v>17</v>
      </c>
      <c r="G454">
        <v>-0.51284584980237102</v>
      </c>
      <c r="H454" t="s">
        <v>956</v>
      </c>
      <c r="I454">
        <v>1.2335748856460899E-2</v>
      </c>
      <c r="J454">
        <v>1.2335748856460899E-2</v>
      </c>
      <c r="K454">
        <v>1.2335748856460899E-2</v>
      </c>
      <c r="L454">
        <v>0.76736832880542005</v>
      </c>
      <c r="M454" t="s">
        <v>25361</v>
      </c>
      <c r="N454">
        <v>-0.51284584980237102</v>
      </c>
      <c r="O454" t="str">
        <f>VLOOKUP(E454,usvi_genera_relabel!A$2:B$12642,2)</f>
        <v>ASV_00117: Alphaproteobacteria; PS1 clade</v>
      </c>
    </row>
    <row r="455" spans="1:15" x14ac:dyDescent="0.2">
      <c r="A455" t="s">
        <v>12</v>
      </c>
      <c r="B455" t="s">
        <v>909</v>
      </c>
      <c r="C455" t="s">
        <v>909</v>
      </c>
      <c r="D455" t="s">
        <v>13</v>
      </c>
      <c r="E455" t="s">
        <v>799</v>
      </c>
      <c r="F455" t="s">
        <v>74</v>
      </c>
      <c r="G455">
        <v>0.80419580419580405</v>
      </c>
      <c r="H455" t="s">
        <v>956</v>
      </c>
      <c r="I455">
        <v>1.6147689860699201E-3</v>
      </c>
      <c r="J455">
        <v>1.6147689860699201E-3</v>
      </c>
      <c r="K455">
        <v>1.6147689860699201E-3</v>
      </c>
      <c r="L455">
        <v>0.76736832880542005</v>
      </c>
      <c r="M455" t="s">
        <v>25361</v>
      </c>
      <c r="N455">
        <v>0.80419580419580405</v>
      </c>
      <c r="O455" t="str">
        <f>VLOOKUP(E455,usvi_genera_relabel!A$2:B$12642,2)</f>
        <v>ASV_00117: Alphaproteobacteria; PS1 clade</v>
      </c>
    </row>
    <row r="456" spans="1:15" x14ac:dyDescent="0.2">
      <c r="A456" t="s">
        <v>12</v>
      </c>
      <c r="B456" t="s">
        <v>909</v>
      </c>
      <c r="C456" t="s">
        <v>909</v>
      </c>
      <c r="D456" t="s">
        <v>13</v>
      </c>
      <c r="E456" t="s">
        <v>800</v>
      </c>
      <c r="F456" t="s">
        <v>74</v>
      </c>
      <c r="G456">
        <v>0.74825174825174801</v>
      </c>
      <c r="H456" t="s">
        <v>956</v>
      </c>
      <c r="I456">
        <v>5.1240816987530597E-3</v>
      </c>
      <c r="J456">
        <v>5.1240816987530597E-3</v>
      </c>
      <c r="K456">
        <v>5.1240816987530597E-3</v>
      </c>
      <c r="L456">
        <v>0.76736832880542005</v>
      </c>
      <c r="M456" t="s">
        <v>25361</v>
      </c>
      <c r="N456">
        <v>0.74825174825174801</v>
      </c>
      <c r="O456" t="str">
        <f>VLOOKUP(E456,usvi_genera_relabel!A$2:B$12642,2)</f>
        <v>ASV_00119: Gammaproteobacteria; SAR92 clade</v>
      </c>
    </row>
    <row r="457" spans="1:15" x14ac:dyDescent="0.2">
      <c r="A457" t="s">
        <v>12</v>
      </c>
      <c r="B457" t="s">
        <v>909</v>
      </c>
      <c r="C457" t="s">
        <v>909</v>
      </c>
      <c r="D457" t="s">
        <v>13</v>
      </c>
      <c r="E457" t="s">
        <v>301</v>
      </c>
      <c r="F457" t="s">
        <v>37</v>
      </c>
      <c r="G457">
        <v>-0.53591050912606397</v>
      </c>
      <c r="H457" t="s">
        <v>956</v>
      </c>
      <c r="I457">
        <v>8.3950962591875702E-3</v>
      </c>
      <c r="J457">
        <v>8.3950962591875702E-3</v>
      </c>
      <c r="K457">
        <v>8.3950962591875702E-3</v>
      </c>
      <c r="L457">
        <v>0.76736832880542005</v>
      </c>
      <c r="M457" t="s">
        <v>25361</v>
      </c>
      <c r="N457">
        <v>-0.53591050912606397</v>
      </c>
      <c r="O457" t="str">
        <f>VLOOKUP(E457,usvi_genera_relabel!A$2:B$12642,2)</f>
        <v>ASV_00120: Alphaproteobacteria; PS1 clade</v>
      </c>
    </row>
    <row r="458" spans="1:15" x14ac:dyDescent="0.2">
      <c r="A458" t="s">
        <v>12</v>
      </c>
      <c r="B458" t="s">
        <v>909</v>
      </c>
      <c r="C458" t="s">
        <v>909</v>
      </c>
      <c r="D458" t="s">
        <v>13</v>
      </c>
      <c r="E458" t="s">
        <v>301</v>
      </c>
      <c r="F458" t="s">
        <v>45</v>
      </c>
      <c r="G458">
        <v>-0.63447445673797498</v>
      </c>
      <c r="H458" t="s">
        <v>956</v>
      </c>
      <c r="I458">
        <v>1.14711313595312E-3</v>
      </c>
      <c r="J458">
        <v>1.14711313595312E-3</v>
      </c>
      <c r="K458">
        <v>1.14711313595312E-3</v>
      </c>
      <c r="L458">
        <v>0.76736832880542005</v>
      </c>
      <c r="M458" t="s">
        <v>25361</v>
      </c>
      <c r="N458">
        <v>-0.63447445673797498</v>
      </c>
      <c r="O458" t="str">
        <f>VLOOKUP(E458,usvi_genera_relabel!A$2:B$12642,2)</f>
        <v>ASV_00120: Alphaproteobacteria; PS1 clade</v>
      </c>
    </row>
    <row r="459" spans="1:15" x14ac:dyDescent="0.2">
      <c r="A459" t="s">
        <v>12</v>
      </c>
      <c r="B459" t="s">
        <v>909</v>
      </c>
      <c r="C459" t="s">
        <v>909</v>
      </c>
      <c r="D459" t="s">
        <v>13</v>
      </c>
      <c r="E459" t="s">
        <v>682</v>
      </c>
      <c r="F459" t="s">
        <v>17</v>
      </c>
      <c r="G459">
        <v>0.65612648221343794</v>
      </c>
      <c r="H459" t="s">
        <v>956</v>
      </c>
      <c r="I459" s="1">
        <v>6.7456014604546299E-4</v>
      </c>
      <c r="J459" s="1">
        <v>6.7456014604546299E-4</v>
      </c>
      <c r="K459" s="1">
        <v>6.7456014604546299E-4</v>
      </c>
      <c r="L459">
        <v>0.64782109418038203</v>
      </c>
      <c r="M459" t="s">
        <v>25361</v>
      </c>
      <c r="N459">
        <v>0.65612648221343794</v>
      </c>
      <c r="O459" t="str">
        <f>VLOOKUP(E459,usvi_genera_relabel!A$2:B$12642,2)</f>
        <v>ASV_00121: Cyanobacteria; Synechococcus CC9902</v>
      </c>
    </row>
    <row r="460" spans="1:15" x14ac:dyDescent="0.2">
      <c r="A460" t="s">
        <v>12</v>
      </c>
      <c r="B460" t="s">
        <v>909</v>
      </c>
      <c r="C460" t="s">
        <v>909</v>
      </c>
      <c r="D460" t="s">
        <v>13</v>
      </c>
      <c r="E460" t="s">
        <v>76</v>
      </c>
      <c r="F460" t="s">
        <v>161</v>
      </c>
      <c r="G460">
        <v>0.57876905702992598</v>
      </c>
      <c r="H460" t="s">
        <v>956</v>
      </c>
      <c r="I460">
        <v>4.7713525000692798E-3</v>
      </c>
      <c r="J460">
        <v>4.7713525000692798E-3</v>
      </c>
      <c r="K460">
        <v>4.7713525000692798E-3</v>
      </c>
      <c r="L460">
        <v>0.76736832880542005</v>
      </c>
      <c r="M460" t="s">
        <v>25361</v>
      </c>
      <c r="N460">
        <v>0.57876905702992598</v>
      </c>
      <c r="O460" t="str">
        <f>VLOOKUP(E460,usvi_genera_relabel!A$2:B$12642,2)</f>
        <v>ASV_00124: Bacteroidia; NS11-12 marine group</v>
      </c>
    </row>
    <row r="461" spans="1:15" x14ac:dyDescent="0.2">
      <c r="A461" t="s">
        <v>12</v>
      </c>
      <c r="B461" t="s">
        <v>909</v>
      </c>
      <c r="C461" t="s">
        <v>909</v>
      </c>
      <c r="D461" t="s">
        <v>13</v>
      </c>
      <c r="E461" t="s">
        <v>76</v>
      </c>
      <c r="F461" t="s">
        <v>132</v>
      </c>
      <c r="G461">
        <v>-0.70879120879120805</v>
      </c>
      <c r="H461" t="s">
        <v>956</v>
      </c>
      <c r="I461">
        <v>6.6817841358579096E-3</v>
      </c>
      <c r="J461">
        <v>6.6817841358579096E-3</v>
      </c>
      <c r="K461">
        <v>6.6817841358579096E-3</v>
      </c>
      <c r="L461">
        <v>0.76736832880542005</v>
      </c>
      <c r="M461" t="s">
        <v>25361</v>
      </c>
      <c r="N461">
        <v>-0.70879120879120805</v>
      </c>
      <c r="O461" t="str">
        <f>VLOOKUP(E461,usvi_genera_relabel!A$2:B$12642,2)</f>
        <v>ASV_00124: Bacteroidia; NS11-12 marine group</v>
      </c>
    </row>
    <row r="462" spans="1:15" x14ac:dyDescent="0.2">
      <c r="A462" t="s">
        <v>12</v>
      </c>
      <c r="B462" t="s">
        <v>909</v>
      </c>
      <c r="C462" t="s">
        <v>909</v>
      </c>
      <c r="D462" t="s">
        <v>13</v>
      </c>
      <c r="E462" t="s">
        <v>683</v>
      </c>
      <c r="F462" t="s">
        <v>37</v>
      </c>
      <c r="G462">
        <v>-0.51137512651400896</v>
      </c>
      <c r="H462" t="s">
        <v>956</v>
      </c>
      <c r="I462">
        <v>1.2631220027515801E-2</v>
      </c>
      <c r="J462">
        <v>1.2631220027515801E-2</v>
      </c>
      <c r="K462">
        <v>1.2631220027515801E-2</v>
      </c>
      <c r="L462">
        <v>0.76736832880542005</v>
      </c>
      <c r="M462" t="s">
        <v>25361</v>
      </c>
      <c r="N462">
        <v>-0.51137512651400896</v>
      </c>
      <c r="O462" t="str">
        <f>VLOOKUP(E462,usvi_genera_relabel!A$2:B$12642,2)</f>
        <v>ASV_00125: Alphaproteobacteria; SAR11 Clade III</v>
      </c>
    </row>
    <row r="463" spans="1:15" x14ac:dyDescent="0.2">
      <c r="A463" t="s">
        <v>12</v>
      </c>
      <c r="B463" t="s">
        <v>909</v>
      </c>
      <c r="C463" t="s">
        <v>909</v>
      </c>
      <c r="D463" t="s">
        <v>13</v>
      </c>
      <c r="E463" t="s">
        <v>302</v>
      </c>
      <c r="F463" t="s">
        <v>15</v>
      </c>
      <c r="G463">
        <v>-0.502271098464109</v>
      </c>
      <c r="H463" t="s">
        <v>956</v>
      </c>
      <c r="I463">
        <v>1.45919572993276E-2</v>
      </c>
      <c r="J463">
        <v>1.45919572993276E-2</v>
      </c>
      <c r="K463">
        <v>1.45919572993276E-2</v>
      </c>
      <c r="L463">
        <v>0.76736832880542005</v>
      </c>
      <c r="M463" t="s">
        <v>25361</v>
      </c>
      <c r="N463">
        <v>-0.502271098464109</v>
      </c>
      <c r="O463" t="str">
        <f>VLOOKUP(E463,usvi_genera_relabel!A$2:B$12642,2)</f>
        <v>ASV_00129: Gammaproteobacteria; Ectothiorhodospiraceae</v>
      </c>
    </row>
    <row r="464" spans="1:15" x14ac:dyDescent="0.2">
      <c r="A464" t="s">
        <v>12</v>
      </c>
      <c r="B464" t="s">
        <v>909</v>
      </c>
      <c r="C464" t="s">
        <v>909</v>
      </c>
      <c r="D464" t="s">
        <v>13</v>
      </c>
      <c r="E464" t="s">
        <v>302</v>
      </c>
      <c r="F464" t="s">
        <v>37</v>
      </c>
      <c r="G464">
        <v>-0.64286625381511797</v>
      </c>
      <c r="H464" t="s">
        <v>956</v>
      </c>
      <c r="I464" s="1">
        <v>9.3821786892515002E-4</v>
      </c>
      <c r="J464" s="1">
        <v>9.3821786892515002E-4</v>
      </c>
      <c r="K464" s="1">
        <v>9.3821786892515002E-4</v>
      </c>
      <c r="L464">
        <v>0.76736832880542005</v>
      </c>
      <c r="M464" t="s">
        <v>25361</v>
      </c>
      <c r="N464">
        <v>-0.64286625381511797</v>
      </c>
      <c r="O464" t="str">
        <f>VLOOKUP(E464,usvi_genera_relabel!A$2:B$12642,2)</f>
        <v>ASV_00129: Gammaproteobacteria; Ectothiorhodospiraceae</v>
      </c>
    </row>
    <row r="465" spans="1:15" x14ac:dyDescent="0.2">
      <c r="A465" t="s">
        <v>12</v>
      </c>
      <c r="B465" t="s">
        <v>909</v>
      </c>
      <c r="C465" t="s">
        <v>909</v>
      </c>
      <c r="D465" t="s">
        <v>13</v>
      </c>
      <c r="E465" t="s">
        <v>302</v>
      </c>
      <c r="F465" t="s">
        <v>45</v>
      </c>
      <c r="G465">
        <v>-0.62962178265886304</v>
      </c>
      <c r="H465" t="s">
        <v>956</v>
      </c>
      <c r="I465">
        <v>1.2851450298911301E-3</v>
      </c>
      <c r="J465">
        <v>1.2851450298911301E-3</v>
      </c>
      <c r="K465">
        <v>1.2851450298911301E-3</v>
      </c>
      <c r="L465">
        <v>0.76736832880542005</v>
      </c>
      <c r="M465" t="s">
        <v>25361</v>
      </c>
      <c r="N465">
        <v>-0.62962178265886304</v>
      </c>
      <c r="O465" t="str">
        <f>VLOOKUP(E465,usvi_genera_relabel!A$2:B$12642,2)</f>
        <v>ASV_00129: Gammaproteobacteria; Ectothiorhodospiraceae</v>
      </c>
    </row>
    <row r="466" spans="1:15" x14ac:dyDescent="0.2">
      <c r="A466" t="s">
        <v>12</v>
      </c>
      <c r="B466" t="s">
        <v>909</v>
      </c>
      <c r="C466" t="s">
        <v>909</v>
      </c>
      <c r="D466" t="s">
        <v>13</v>
      </c>
      <c r="E466" t="s">
        <v>686</v>
      </c>
      <c r="F466" t="s">
        <v>15</v>
      </c>
      <c r="G466">
        <v>0.69038796276161696</v>
      </c>
      <c r="H466" t="s">
        <v>956</v>
      </c>
      <c r="I466" s="1">
        <v>2.6617404572435599E-4</v>
      </c>
      <c r="J466" s="1">
        <v>2.6617404572435599E-4</v>
      </c>
      <c r="K466" s="1">
        <v>2.6617404572435599E-4</v>
      </c>
      <c r="L466">
        <v>0.318856193495342</v>
      </c>
      <c r="M466" t="s">
        <v>25361</v>
      </c>
      <c r="N466">
        <v>0.69038796276161696</v>
      </c>
      <c r="O466" t="str">
        <f>VLOOKUP(E466,usvi_genera_relabel!A$2:B$12642,2)</f>
        <v>ASV_00131: Alphaproteobacteria; Thalassobius</v>
      </c>
    </row>
    <row r="467" spans="1:15" x14ac:dyDescent="0.2">
      <c r="A467" t="s">
        <v>12</v>
      </c>
      <c r="B467" t="s">
        <v>909</v>
      </c>
      <c r="C467" t="s">
        <v>909</v>
      </c>
      <c r="D467" t="s">
        <v>13</v>
      </c>
      <c r="E467" t="s">
        <v>686</v>
      </c>
      <c r="F467" t="s">
        <v>44</v>
      </c>
      <c r="G467">
        <v>0.55003708128395101</v>
      </c>
      <c r="H467" t="s">
        <v>956</v>
      </c>
      <c r="I467">
        <v>6.5442992260694201E-3</v>
      </c>
      <c r="J467">
        <v>6.5442992260694201E-3</v>
      </c>
      <c r="K467">
        <v>6.5442992260694201E-3</v>
      </c>
      <c r="L467">
        <v>0.76736832880542005</v>
      </c>
      <c r="M467" t="s">
        <v>25361</v>
      </c>
      <c r="N467">
        <v>0.55003708128395101</v>
      </c>
      <c r="O467" t="str">
        <f>VLOOKUP(E467,usvi_genera_relabel!A$2:B$12642,2)</f>
        <v>ASV_00131: Alphaproteobacteria; Thalassobius</v>
      </c>
    </row>
    <row r="468" spans="1:15" x14ac:dyDescent="0.2">
      <c r="A468" t="s">
        <v>12</v>
      </c>
      <c r="B468" t="s">
        <v>909</v>
      </c>
      <c r="C468" t="s">
        <v>909</v>
      </c>
      <c r="D468" t="s">
        <v>13</v>
      </c>
      <c r="E468" t="s">
        <v>686</v>
      </c>
      <c r="F468" t="s">
        <v>52</v>
      </c>
      <c r="G468">
        <v>0.585124801653367</v>
      </c>
      <c r="H468" t="s">
        <v>956</v>
      </c>
      <c r="I468">
        <v>3.3585132940982501E-3</v>
      </c>
      <c r="J468">
        <v>3.3585132940982501E-3</v>
      </c>
      <c r="K468">
        <v>3.3585132940982501E-3</v>
      </c>
      <c r="L468">
        <v>0.76736832880542005</v>
      </c>
      <c r="M468" t="s">
        <v>25361</v>
      </c>
      <c r="N468">
        <v>0.585124801653367</v>
      </c>
      <c r="O468" t="str">
        <f>VLOOKUP(E468,usvi_genera_relabel!A$2:B$12642,2)</f>
        <v>ASV_00131: Alphaproteobacteria; Thalassobius</v>
      </c>
    </row>
    <row r="469" spans="1:15" x14ac:dyDescent="0.2">
      <c r="A469" t="s">
        <v>12</v>
      </c>
      <c r="B469" t="s">
        <v>909</v>
      </c>
      <c r="C469" t="s">
        <v>909</v>
      </c>
      <c r="D469" t="s">
        <v>13</v>
      </c>
      <c r="E469" t="s">
        <v>686</v>
      </c>
      <c r="F469" t="s">
        <v>37</v>
      </c>
      <c r="G469">
        <v>0.72794664935423203</v>
      </c>
      <c r="H469" t="s">
        <v>956</v>
      </c>
      <c r="I469" s="1">
        <v>8.2416772722963298E-5</v>
      </c>
      <c r="J469" s="1">
        <v>8.2416772722963298E-5</v>
      </c>
      <c r="K469" s="1">
        <v>8.2416772722963298E-5</v>
      </c>
      <c r="L469">
        <v>0.122205281850139</v>
      </c>
      <c r="M469" t="s">
        <v>25361</v>
      </c>
      <c r="N469">
        <v>0.72794664935423203</v>
      </c>
      <c r="O469" t="str">
        <f>VLOOKUP(E469,usvi_genera_relabel!A$2:B$12642,2)</f>
        <v>ASV_00131: Alphaproteobacteria; Thalassobius</v>
      </c>
    </row>
    <row r="470" spans="1:15" x14ac:dyDescent="0.2">
      <c r="A470" t="s">
        <v>12</v>
      </c>
      <c r="B470" t="s">
        <v>909</v>
      </c>
      <c r="C470" t="s">
        <v>909</v>
      </c>
      <c r="D470" t="s">
        <v>13</v>
      </c>
      <c r="E470" t="s">
        <v>686</v>
      </c>
      <c r="F470" t="s">
        <v>66</v>
      </c>
      <c r="G470">
        <v>0.55596740021962698</v>
      </c>
      <c r="H470" t="s">
        <v>956</v>
      </c>
      <c r="I470">
        <v>5.8757889016497998E-3</v>
      </c>
      <c r="J470">
        <v>5.8757889016497998E-3</v>
      </c>
      <c r="K470">
        <v>5.8757889016497998E-3</v>
      </c>
      <c r="L470">
        <v>0.76736832880542005</v>
      </c>
      <c r="M470" t="s">
        <v>25361</v>
      </c>
      <c r="N470">
        <v>0.55596740021962698</v>
      </c>
      <c r="O470" t="str">
        <f>VLOOKUP(E470,usvi_genera_relabel!A$2:B$12642,2)</f>
        <v>ASV_00131: Alphaproteobacteria; Thalassobius</v>
      </c>
    </row>
    <row r="471" spans="1:15" x14ac:dyDescent="0.2">
      <c r="A471" t="s">
        <v>12</v>
      </c>
      <c r="B471" t="s">
        <v>909</v>
      </c>
      <c r="C471" t="s">
        <v>909</v>
      </c>
      <c r="D471" t="s">
        <v>13</v>
      </c>
      <c r="E471" t="s">
        <v>688</v>
      </c>
      <c r="F471" t="s">
        <v>31</v>
      </c>
      <c r="G471">
        <v>-0.52037889854116104</v>
      </c>
      <c r="H471" t="s">
        <v>956</v>
      </c>
      <c r="I471">
        <v>1.09097916009636E-2</v>
      </c>
      <c r="J471">
        <v>1.09097916009636E-2</v>
      </c>
      <c r="K471">
        <v>1.09097916009636E-2</v>
      </c>
      <c r="L471">
        <v>0.76736832880542005</v>
      </c>
      <c r="M471" t="s">
        <v>25361</v>
      </c>
      <c r="N471">
        <v>-0.52037889854116104</v>
      </c>
      <c r="O471" t="str">
        <f>VLOOKUP(E471,usvi_genera_relabel!A$2:B$12642,2)</f>
        <v>ASV_00134: Acidimicrobia; Candidatus Actinomarina</v>
      </c>
    </row>
    <row r="472" spans="1:15" x14ac:dyDescent="0.2">
      <c r="A472" t="s">
        <v>12</v>
      </c>
      <c r="B472" t="s">
        <v>909</v>
      </c>
      <c r="C472" t="s">
        <v>909</v>
      </c>
      <c r="D472" t="s">
        <v>13</v>
      </c>
      <c r="E472" t="s">
        <v>688</v>
      </c>
      <c r="F472" t="s">
        <v>58</v>
      </c>
      <c r="G472">
        <v>-0.54703765358937595</v>
      </c>
      <c r="H472" t="s">
        <v>956</v>
      </c>
      <c r="I472">
        <v>6.9058015335465997E-3</v>
      </c>
      <c r="J472">
        <v>6.9058015335465997E-3</v>
      </c>
      <c r="K472">
        <v>6.9058015335465997E-3</v>
      </c>
      <c r="L472">
        <v>0.76736832880542005</v>
      </c>
      <c r="M472" t="s">
        <v>25361</v>
      </c>
      <c r="N472">
        <v>-0.54703765358937595</v>
      </c>
      <c r="O472" t="str">
        <f>VLOOKUP(E472,usvi_genera_relabel!A$2:B$12642,2)</f>
        <v>ASV_00134: Acidimicrobia; Candidatus Actinomarina</v>
      </c>
    </row>
    <row r="473" spans="1:15" x14ac:dyDescent="0.2">
      <c r="A473" t="s">
        <v>12</v>
      </c>
      <c r="B473" t="s">
        <v>909</v>
      </c>
      <c r="C473" t="s">
        <v>909</v>
      </c>
      <c r="D473" t="s">
        <v>13</v>
      </c>
      <c r="E473" t="s">
        <v>688</v>
      </c>
      <c r="F473" t="s">
        <v>15</v>
      </c>
      <c r="G473">
        <v>-0.65633854928705804</v>
      </c>
      <c r="H473" t="s">
        <v>956</v>
      </c>
      <c r="I473" s="1">
        <v>6.7092499028291398E-4</v>
      </c>
      <c r="J473" s="1">
        <v>6.7092499028291398E-4</v>
      </c>
      <c r="K473" s="1">
        <v>6.7092499028291398E-4</v>
      </c>
      <c r="L473">
        <v>0.64679883717132003</v>
      </c>
      <c r="M473" t="s">
        <v>25361</v>
      </c>
      <c r="N473">
        <v>-0.65633854928705804</v>
      </c>
      <c r="O473" t="str">
        <f>VLOOKUP(E473,usvi_genera_relabel!A$2:B$12642,2)</f>
        <v>ASV_00134: Acidimicrobia; Candidatus Actinomarina</v>
      </c>
    </row>
    <row r="474" spans="1:15" x14ac:dyDescent="0.2">
      <c r="A474" t="s">
        <v>12</v>
      </c>
      <c r="B474" t="s">
        <v>909</v>
      </c>
      <c r="C474" t="s">
        <v>909</v>
      </c>
      <c r="D474" t="s">
        <v>13</v>
      </c>
      <c r="E474" t="s">
        <v>688</v>
      </c>
      <c r="F474" t="s">
        <v>52</v>
      </c>
      <c r="G474">
        <v>-0.50278412020933905</v>
      </c>
      <c r="H474" t="s">
        <v>956</v>
      </c>
      <c r="I474">
        <v>1.44752396455622E-2</v>
      </c>
      <c r="J474">
        <v>1.44752396455622E-2</v>
      </c>
      <c r="K474">
        <v>1.44752396455622E-2</v>
      </c>
      <c r="L474">
        <v>0.76736832880542005</v>
      </c>
      <c r="M474" t="s">
        <v>25361</v>
      </c>
      <c r="N474">
        <v>-0.50278412020933905</v>
      </c>
      <c r="O474" t="str">
        <f>VLOOKUP(E474,usvi_genera_relabel!A$2:B$12642,2)</f>
        <v>ASV_00134: Acidimicrobia; Candidatus Actinomarina</v>
      </c>
    </row>
    <row r="475" spans="1:15" x14ac:dyDescent="0.2">
      <c r="A475" t="s">
        <v>12</v>
      </c>
      <c r="B475" t="s">
        <v>909</v>
      </c>
      <c r="C475" t="s">
        <v>909</v>
      </c>
      <c r="D475" t="s">
        <v>13</v>
      </c>
      <c r="E475" t="s">
        <v>688</v>
      </c>
      <c r="F475" t="s">
        <v>101</v>
      </c>
      <c r="G475">
        <v>-0.59768928818098499</v>
      </c>
      <c r="H475" t="s">
        <v>956</v>
      </c>
      <c r="I475">
        <v>2.5966255258335399E-3</v>
      </c>
      <c r="J475">
        <v>2.5966255258335399E-3</v>
      </c>
      <c r="K475">
        <v>2.5966255258335399E-3</v>
      </c>
      <c r="L475">
        <v>0.76736832880542005</v>
      </c>
      <c r="M475" t="s">
        <v>25361</v>
      </c>
      <c r="N475">
        <v>-0.59768928818098499</v>
      </c>
      <c r="O475" t="str">
        <f>VLOOKUP(E475,usvi_genera_relabel!A$2:B$12642,2)</f>
        <v>ASV_00134: Acidimicrobia; Candidatus Actinomarina</v>
      </c>
    </row>
    <row r="476" spans="1:15" x14ac:dyDescent="0.2">
      <c r="A476" t="s">
        <v>12</v>
      </c>
      <c r="B476" t="s">
        <v>909</v>
      </c>
      <c r="C476" t="s">
        <v>909</v>
      </c>
      <c r="D476" t="s">
        <v>13</v>
      </c>
      <c r="E476" t="s">
        <v>688</v>
      </c>
      <c r="F476" t="s">
        <v>48</v>
      </c>
      <c r="G476">
        <v>-0.51717984793537497</v>
      </c>
      <c r="H476" t="s">
        <v>956</v>
      </c>
      <c r="I476">
        <v>1.1497819189502E-2</v>
      </c>
      <c r="J476">
        <v>1.1497819189502E-2</v>
      </c>
      <c r="K476">
        <v>1.1497819189502E-2</v>
      </c>
      <c r="L476">
        <v>0.76736832880542005</v>
      </c>
      <c r="M476" t="s">
        <v>25361</v>
      </c>
      <c r="N476">
        <v>-0.51717984793537497</v>
      </c>
      <c r="O476" t="str">
        <f>VLOOKUP(E476,usvi_genera_relabel!A$2:B$12642,2)</f>
        <v>ASV_00134: Acidimicrobia; Candidatus Actinomarina</v>
      </c>
    </row>
    <row r="477" spans="1:15" x14ac:dyDescent="0.2">
      <c r="A477" t="s">
        <v>12</v>
      </c>
      <c r="B477" t="s">
        <v>909</v>
      </c>
      <c r="C477" t="s">
        <v>909</v>
      </c>
      <c r="D477" t="s">
        <v>13</v>
      </c>
      <c r="E477" t="s">
        <v>688</v>
      </c>
      <c r="F477" t="s">
        <v>63</v>
      </c>
      <c r="G477">
        <v>-0.66658139294587404</v>
      </c>
      <c r="H477" t="s">
        <v>956</v>
      </c>
      <c r="I477" s="1">
        <v>7.0503961459722595E-4</v>
      </c>
      <c r="J477" s="1">
        <v>7.0503961459722595E-4</v>
      </c>
      <c r="K477" s="1">
        <v>7.0503961459722595E-4</v>
      </c>
      <c r="L477">
        <v>0.66538319034391602</v>
      </c>
      <c r="M477" t="s">
        <v>25361</v>
      </c>
      <c r="N477">
        <v>-0.66658139294587404</v>
      </c>
      <c r="O477" t="str">
        <f>VLOOKUP(E477,usvi_genera_relabel!A$2:B$12642,2)</f>
        <v>ASV_00134: Acidimicrobia; Candidatus Actinomarina</v>
      </c>
    </row>
    <row r="478" spans="1:15" x14ac:dyDescent="0.2">
      <c r="A478" t="s">
        <v>12</v>
      </c>
      <c r="B478" t="s">
        <v>909</v>
      </c>
      <c r="C478" t="s">
        <v>909</v>
      </c>
      <c r="D478" t="s">
        <v>13</v>
      </c>
      <c r="E478" t="s">
        <v>688</v>
      </c>
      <c r="F478" t="s">
        <v>19</v>
      </c>
      <c r="G478">
        <v>-0.54543812828648297</v>
      </c>
      <c r="H478" t="s">
        <v>956</v>
      </c>
      <c r="I478">
        <v>7.10526967133231E-3</v>
      </c>
      <c r="J478">
        <v>7.10526967133231E-3</v>
      </c>
      <c r="K478">
        <v>7.10526967133231E-3</v>
      </c>
      <c r="L478">
        <v>0.76736832880542005</v>
      </c>
      <c r="M478" t="s">
        <v>25361</v>
      </c>
      <c r="N478">
        <v>-0.54543812828648297</v>
      </c>
      <c r="O478" t="str">
        <f>VLOOKUP(E478,usvi_genera_relabel!A$2:B$12642,2)</f>
        <v>ASV_00134: Acidimicrobia; Candidatus Actinomarina</v>
      </c>
    </row>
    <row r="479" spans="1:15" x14ac:dyDescent="0.2">
      <c r="A479" t="s">
        <v>12</v>
      </c>
      <c r="B479" t="s">
        <v>909</v>
      </c>
      <c r="C479" t="s">
        <v>909</v>
      </c>
      <c r="D479" t="s">
        <v>13</v>
      </c>
      <c r="E479" t="s">
        <v>688</v>
      </c>
      <c r="F479" t="s">
        <v>37</v>
      </c>
      <c r="G479">
        <v>-0.87280764027856605</v>
      </c>
      <c r="H479" t="s">
        <v>25363</v>
      </c>
      <c r="I479" s="1">
        <v>5.5850915033966899E-8</v>
      </c>
      <c r="J479" s="1">
        <v>5.5850915033966899E-8</v>
      </c>
      <c r="K479" s="1">
        <v>5.5850915033966899E-8</v>
      </c>
      <c r="L479" s="1">
        <v>1.11021619578721E-4</v>
      </c>
      <c r="M479" s="1">
        <v>1.11021619578721E-4</v>
      </c>
      <c r="N479">
        <v>-0.87280764027856605</v>
      </c>
      <c r="O479" t="str">
        <f>VLOOKUP(E479,usvi_genera_relabel!A$2:B$12642,2)</f>
        <v>ASV_00134: Acidimicrobia; Candidatus Actinomarina</v>
      </c>
    </row>
    <row r="480" spans="1:15" x14ac:dyDescent="0.2">
      <c r="A480" t="s">
        <v>12</v>
      </c>
      <c r="B480" t="s">
        <v>909</v>
      </c>
      <c r="C480" t="s">
        <v>909</v>
      </c>
      <c r="D480" t="s">
        <v>13</v>
      </c>
      <c r="E480" t="s">
        <v>688</v>
      </c>
      <c r="F480" t="s">
        <v>39</v>
      </c>
      <c r="G480">
        <v>-0.54543812828648297</v>
      </c>
      <c r="H480" t="s">
        <v>956</v>
      </c>
      <c r="I480">
        <v>7.10526967133231E-3</v>
      </c>
      <c r="J480">
        <v>7.10526967133231E-3</v>
      </c>
      <c r="K480">
        <v>7.10526967133231E-3</v>
      </c>
      <c r="L480">
        <v>0.76736832880542005</v>
      </c>
      <c r="M480" t="s">
        <v>25361</v>
      </c>
      <c r="N480">
        <v>-0.54543812828648297</v>
      </c>
      <c r="O480" t="str">
        <f>VLOOKUP(E480,usvi_genera_relabel!A$2:B$12642,2)</f>
        <v>ASV_00134: Acidimicrobia; Candidatus Actinomarina</v>
      </c>
    </row>
    <row r="481" spans="1:15" x14ac:dyDescent="0.2">
      <c r="A481" t="s">
        <v>12</v>
      </c>
      <c r="B481" t="s">
        <v>909</v>
      </c>
      <c r="C481" t="s">
        <v>909</v>
      </c>
      <c r="D481" t="s">
        <v>13</v>
      </c>
      <c r="E481" t="s">
        <v>688</v>
      </c>
      <c r="F481" t="s">
        <v>45</v>
      </c>
      <c r="G481">
        <v>-0.64034329625812902</v>
      </c>
      <c r="H481" t="s">
        <v>956</v>
      </c>
      <c r="I481" s="1">
        <v>9.9728212762251905E-4</v>
      </c>
      <c r="J481" s="1">
        <v>9.9728212762251905E-4</v>
      </c>
      <c r="K481" s="1">
        <v>9.9728212762251905E-4</v>
      </c>
      <c r="L481">
        <v>0.76736832880542005</v>
      </c>
      <c r="M481" t="s">
        <v>25361</v>
      </c>
      <c r="N481">
        <v>-0.64034329625812902</v>
      </c>
      <c r="O481" t="str">
        <f>VLOOKUP(E481,usvi_genera_relabel!A$2:B$12642,2)</f>
        <v>ASV_00134: Acidimicrobia; Candidatus Actinomarina</v>
      </c>
    </row>
    <row r="482" spans="1:15" x14ac:dyDescent="0.2">
      <c r="A482" t="s">
        <v>12</v>
      </c>
      <c r="B482" t="s">
        <v>909</v>
      </c>
      <c r="C482" t="s">
        <v>909</v>
      </c>
      <c r="D482" t="s">
        <v>13</v>
      </c>
      <c r="E482" t="s">
        <v>77</v>
      </c>
      <c r="F482" t="s">
        <v>157</v>
      </c>
      <c r="G482">
        <v>0.53079516976158803</v>
      </c>
      <c r="H482" t="s">
        <v>956</v>
      </c>
      <c r="I482">
        <v>9.1639084493896697E-3</v>
      </c>
      <c r="J482">
        <v>9.1639084493896697E-3</v>
      </c>
      <c r="K482">
        <v>9.1639084493896697E-3</v>
      </c>
      <c r="L482">
        <v>0.76736832880542005</v>
      </c>
      <c r="M482" t="s">
        <v>25361</v>
      </c>
      <c r="N482">
        <v>0.53079516976158803</v>
      </c>
      <c r="O482" t="str">
        <f>VLOOKUP(E482,usvi_genera_relabel!A$2:B$12642,2)</f>
        <v>ASV_00136: Bacteria; Marinimicrobia (SAR406 clade)</v>
      </c>
    </row>
    <row r="483" spans="1:15" x14ac:dyDescent="0.2">
      <c r="A483" t="s">
        <v>12</v>
      </c>
      <c r="B483" t="s">
        <v>909</v>
      </c>
      <c r="C483" t="s">
        <v>909</v>
      </c>
      <c r="D483" t="s">
        <v>13</v>
      </c>
      <c r="E483" t="s">
        <v>304</v>
      </c>
      <c r="F483" t="s">
        <v>161</v>
      </c>
      <c r="G483">
        <v>-0.53109945934571801</v>
      </c>
      <c r="H483" t="s">
        <v>956</v>
      </c>
      <c r="I483">
        <v>1.0979922463778401E-2</v>
      </c>
      <c r="J483">
        <v>1.0979922463778401E-2</v>
      </c>
      <c r="K483">
        <v>1.0979922463778401E-2</v>
      </c>
      <c r="L483">
        <v>0.76736832880542005</v>
      </c>
      <c r="M483" t="s">
        <v>25361</v>
      </c>
      <c r="N483">
        <v>-0.53109945934571801</v>
      </c>
      <c r="O483" t="str">
        <f>VLOOKUP(E483,usvi_genera_relabel!A$2:B$12642,2)</f>
        <v>ASV_00138: Gammaproteobacteria; BD1-7 clade</v>
      </c>
    </row>
    <row r="484" spans="1:15" x14ac:dyDescent="0.2">
      <c r="A484" t="s">
        <v>12</v>
      </c>
      <c r="B484" t="s">
        <v>909</v>
      </c>
      <c r="C484" t="s">
        <v>909</v>
      </c>
      <c r="D484" t="s">
        <v>13</v>
      </c>
      <c r="E484" t="s">
        <v>304</v>
      </c>
      <c r="F484" t="s">
        <v>37</v>
      </c>
      <c r="G484">
        <v>-0.50818676643201399</v>
      </c>
      <c r="H484" t="s">
        <v>956</v>
      </c>
      <c r="I484">
        <v>1.3291702844646499E-2</v>
      </c>
      <c r="J484">
        <v>1.3291702844646499E-2</v>
      </c>
      <c r="K484">
        <v>1.3291702844646499E-2</v>
      </c>
      <c r="L484">
        <v>0.76736832880542005</v>
      </c>
      <c r="M484" t="s">
        <v>25361</v>
      </c>
      <c r="N484">
        <v>-0.50818676643201399</v>
      </c>
      <c r="O484" t="str">
        <f>VLOOKUP(E484,usvi_genera_relabel!A$2:B$12642,2)</f>
        <v>ASV_00138: Gammaproteobacteria; BD1-7 clade</v>
      </c>
    </row>
    <row r="485" spans="1:15" x14ac:dyDescent="0.2">
      <c r="A485" t="s">
        <v>12</v>
      </c>
      <c r="B485" t="s">
        <v>909</v>
      </c>
      <c r="C485" t="s">
        <v>909</v>
      </c>
      <c r="D485" t="s">
        <v>13</v>
      </c>
      <c r="E485" t="s">
        <v>304</v>
      </c>
      <c r="F485" t="s">
        <v>30</v>
      </c>
      <c r="G485">
        <v>-0.52181242948431195</v>
      </c>
      <c r="H485" t="s">
        <v>956</v>
      </c>
      <c r="I485">
        <v>1.06544367811926E-2</v>
      </c>
      <c r="J485">
        <v>1.06544367811926E-2</v>
      </c>
      <c r="K485">
        <v>1.06544367811926E-2</v>
      </c>
      <c r="L485">
        <v>0.76736832880542005</v>
      </c>
      <c r="M485" t="s">
        <v>25361</v>
      </c>
      <c r="N485">
        <v>-0.52181242948431195</v>
      </c>
      <c r="O485" t="str">
        <f>VLOOKUP(E485,usvi_genera_relabel!A$2:B$12642,2)</f>
        <v>ASV_00138: Gammaproteobacteria; BD1-7 clade</v>
      </c>
    </row>
    <row r="486" spans="1:15" x14ac:dyDescent="0.2">
      <c r="A486" t="s">
        <v>12</v>
      </c>
      <c r="B486" t="s">
        <v>909</v>
      </c>
      <c r="C486" t="s">
        <v>909</v>
      </c>
      <c r="D486" t="s">
        <v>13</v>
      </c>
      <c r="E486" t="s">
        <v>801</v>
      </c>
      <c r="F486" t="s">
        <v>132</v>
      </c>
      <c r="G486">
        <v>0.65765183514894898</v>
      </c>
      <c r="H486" t="s">
        <v>956</v>
      </c>
      <c r="I486">
        <v>1.45639255943878E-2</v>
      </c>
      <c r="J486">
        <v>1.45639255943878E-2</v>
      </c>
      <c r="K486">
        <v>1.45639255943878E-2</v>
      </c>
      <c r="L486">
        <v>0.76736832880542005</v>
      </c>
      <c r="M486" t="s">
        <v>25361</v>
      </c>
      <c r="N486">
        <v>0.65765183514894898</v>
      </c>
      <c r="O486" t="str">
        <f>VLOOKUP(E486,usvi_genera_relabel!A$2:B$12642,2)</f>
        <v>ASV_00142: Gammaproteobacteria; Pseudomonas</v>
      </c>
    </row>
    <row r="487" spans="1:15" x14ac:dyDescent="0.2">
      <c r="A487" t="s">
        <v>12</v>
      </c>
      <c r="B487" t="s">
        <v>909</v>
      </c>
      <c r="C487" t="s">
        <v>909</v>
      </c>
      <c r="D487" t="s">
        <v>13</v>
      </c>
      <c r="E487" t="s">
        <v>927</v>
      </c>
      <c r="F487" t="s">
        <v>157</v>
      </c>
      <c r="G487">
        <v>-0.59248298023576695</v>
      </c>
      <c r="H487" t="s">
        <v>956</v>
      </c>
      <c r="I487">
        <v>2.8923762929843901E-3</v>
      </c>
      <c r="J487">
        <v>2.8923762929843901E-3</v>
      </c>
      <c r="K487">
        <v>2.8923762929843901E-3</v>
      </c>
      <c r="L487">
        <v>0.76736832880542005</v>
      </c>
      <c r="M487" t="s">
        <v>25361</v>
      </c>
      <c r="N487">
        <v>-0.59248298023576695</v>
      </c>
      <c r="O487" t="str">
        <f>VLOOKUP(E487,usvi_genera_relabel!A$2:B$12642,2)</f>
        <v>ASV_00143: Bacteroidia; NS4 marine group</v>
      </c>
    </row>
    <row r="488" spans="1:15" x14ac:dyDescent="0.2">
      <c r="A488" t="s">
        <v>12</v>
      </c>
      <c r="B488" t="s">
        <v>909</v>
      </c>
      <c r="C488" t="s">
        <v>909</v>
      </c>
      <c r="D488" t="s">
        <v>13</v>
      </c>
      <c r="E488" t="s">
        <v>927</v>
      </c>
      <c r="F488" t="s">
        <v>132</v>
      </c>
      <c r="G488">
        <v>-0.71428571428571397</v>
      </c>
      <c r="H488" t="s">
        <v>956</v>
      </c>
      <c r="I488">
        <v>6.0883052458241098E-3</v>
      </c>
      <c r="J488">
        <v>6.0883052458241098E-3</v>
      </c>
      <c r="K488">
        <v>6.0883052458241098E-3</v>
      </c>
      <c r="L488">
        <v>0.76736832880542005</v>
      </c>
      <c r="M488" t="s">
        <v>25361</v>
      </c>
      <c r="N488">
        <v>-0.71428571428571397</v>
      </c>
      <c r="O488" t="str">
        <f>VLOOKUP(E488,usvi_genera_relabel!A$2:B$12642,2)</f>
        <v>ASV_00143: Bacteroidia; NS4 marine group</v>
      </c>
    </row>
    <row r="489" spans="1:15" x14ac:dyDescent="0.2">
      <c r="A489" t="s">
        <v>12</v>
      </c>
      <c r="B489" t="s">
        <v>909</v>
      </c>
      <c r="C489" t="s">
        <v>909</v>
      </c>
      <c r="D489" t="s">
        <v>13</v>
      </c>
      <c r="E489" t="s">
        <v>690</v>
      </c>
      <c r="F489" t="s">
        <v>161</v>
      </c>
      <c r="G489">
        <v>-0.52820676076540396</v>
      </c>
      <c r="H489" t="s">
        <v>956</v>
      </c>
      <c r="I489">
        <v>1.1506488371681899E-2</v>
      </c>
      <c r="J489">
        <v>1.1506488371681899E-2</v>
      </c>
      <c r="K489">
        <v>1.1506488371681899E-2</v>
      </c>
      <c r="L489">
        <v>0.76736832880542005</v>
      </c>
      <c r="M489" t="s">
        <v>25361</v>
      </c>
      <c r="N489">
        <v>-0.52820676076540396</v>
      </c>
      <c r="O489" t="str">
        <f>VLOOKUP(E489,usvi_genera_relabel!A$2:B$12642,2)</f>
        <v>ASV_00145: Bacteria; Marinimicrobia (SAR406 clade)</v>
      </c>
    </row>
    <row r="490" spans="1:15" x14ac:dyDescent="0.2">
      <c r="A490" t="s">
        <v>12</v>
      </c>
      <c r="B490" t="s">
        <v>909</v>
      </c>
      <c r="C490" t="s">
        <v>909</v>
      </c>
      <c r="D490" t="s">
        <v>13</v>
      </c>
      <c r="E490" t="s">
        <v>690</v>
      </c>
      <c r="F490" t="s">
        <v>63</v>
      </c>
      <c r="G490">
        <v>-0.73879521741229004</v>
      </c>
      <c r="H490" t="s">
        <v>956</v>
      </c>
      <c r="I490" s="1">
        <v>8.6012481672652504E-5</v>
      </c>
      <c r="J490" s="1">
        <v>8.6012481672652504E-5</v>
      </c>
      <c r="K490" s="1">
        <v>8.6012481672652504E-5</v>
      </c>
      <c r="L490">
        <v>0.126711416811294</v>
      </c>
      <c r="M490" t="s">
        <v>25361</v>
      </c>
      <c r="N490">
        <v>-0.73879521741229004</v>
      </c>
      <c r="O490" t="str">
        <f>VLOOKUP(E490,usvi_genera_relabel!A$2:B$12642,2)</f>
        <v>ASV_00145: Bacteria; Marinimicrobia (SAR406 clade)</v>
      </c>
    </row>
    <row r="491" spans="1:15" x14ac:dyDescent="0.2">
      <c r="A491" t="s">
        <v>12</v>
      </c>
      <c r="B491" t="s">
        <v>909</v>
      </c>
      <c r="C491" t="s">
        <v>909</v>
      </c>
      <c r="D491" t="s">
        <v>13</v>
      </c>
      <c r="E491" t="s">
        <v>690</v>
      </c>
      <c r="F491" t="s">
        <v>1291</v>
      </c>
      <c r="G491">
        <v>0.81172258649305096</v>
      </c>
      <c r="H491" t="s">
        <v>956</v>
      </c>
      <c r="I491">
        <v>7.8892976878294704E-3</v>
      </c>
      <c r="J491">
        <v>7.8892976878294704E-3</v>
      </c>
      <c r="K491">
        <v>7.8892976878294704E-3</v>
      </c>
      <c r="L491">
        <v>0.76736832880542005</v>
      </c>
      <c r="M491" t="s">
        <v>25361</v>
      </c>
      <c r="N491">
        <v>0.81172258649305096</v>
      </c>
      <c r="O491" t="str">
        <f>VLOOKUP(E491,usvi_genera_relabel!A$2:B$12642,2)</f>
        <v>ASV_00145: Bacteria; Marinimicrobia (SAR406 clade)</v>
      </c>
    </row>
    <row r="492" spans="1:15" x14ac:dyDescent="0.2">
      <c r="A492" t="s">
        <v>12</v>
      </c>
      <c r="B492" t="s">
        <v>909</v>
      </c>
      <c r="C492" t="s">
        <v>909</v>
      </c>
      <c r="D492" t="s">
        <v>13</v>
      </c>
      <c r="E492" t="s">
        <v>79</v>
      </c>
      <c r="F492" t="s">
        <v>31</v>
      </c>
      <c r="G492">
        <v>0.52075098814229204</v>
      </c>
      <c r="H492" t="s">
        <v>956</v>
      </c>
      <c r="I492">
        <v>1.08430326368601E-2</v>
      </c>
      <c r="J492">
        <v>1.08430326368601E-2</v>
      </c>
      <c r="K492">
        <v>1.08430326368601E-2</v>
      </c>
      <c r="L492">
        <v>0.76736832880542005</v>
      </c>
      <c r="M492" t="s">
        <v>25361</v>
      </c>
      <c r="N492">
        <v>0.52075098814229204</v>
      </c>
      <c r="O492" t="str">
        <f>VLOOKUP(E492,usvi_genera_relabel!A$2:B$12642,2)</f>
        <v>ASV_00147: Gammaproteobacteria; Vibrio</v>
      </c>
    </row>
    <row r="493" spans="1:15" x14ac:dyDescent="0.2">
      <c r="A493" t="s">
        <v>12</v>
      </c>
      <c r="B493" t="s">
        <v>909</v>
      </c>
      <c r="C493" t="s">
        <v>909</v>
      </c>
      <c r="D493" t="s">
        <v>13</v>
      </c>
      <c r="E493" t="s">
        <v>79</v>
      </c>
      <c r="F493" t="s">
        <v>15</v>
      </c>
      <c r="G493">
        <v>0.85177865612648196</v>
      </c>
      <c r="H493" t="s">
        <v>25363</v>
      </c>
      <c r="I493" s="1">
        <v>2.5274885399479801E-7</v>
      </c>
      <c r="J493" s="1">
        <v>2.5274885399479801E-7</v>
      </c>
      <c r="K493" s="1">
        <v>2.5274885399479801E-7</v>
      </c>
      <c r="L493" s="1">
        <v>4.9592266627511298E-4</v>
      </c>
      <c r="M493" s="1">
        <v>4.9592266627511298E-4</v>
      </c>
      <c r="N493">
        <v>0.85177865612648196</v>
      </c>
      <c r="O493" t="str">
        <f>VLOOKUP(E493,usvi_genera_relabel!A$2:B$12642,2)</f>
        <v>ASV_00147: Gammaproteobacteria; Vibrio</v>
      </c>
    </row>
    <row r="494" spans="1:15" x14ac:dyDescent="0.2">
      <c r="A494" t="s">
        <v>12</v>
      </c>
      <c r="B494" t="s">
        <v>909</v>
      </c>
      <c r="C494" t="s">
        <v>909</v>
      </c>
      <c r="D494" t="s">
        <v>13</v>
      </c>
      <c r="E494" t="s">
        <v>79</v>
      </c>
      <c r="F494" t="s">
        <v>44</v>
      </c>
      <c r="G494">
        <v>0.78656126482213395</v>
      </c>
      <c r="H494" t="s">
        <v>25363</v>
      </c>
      <c r="I494" s="1">
        <v>8.5602297203821593E-6</v>
      </c>
      <c r="J494" s="1">
        <v>8.5602297203821593E-6</v>
      </c>
      <c r="K494" s="1">
        <v>8.5602297203821593E-6</v>
      </c>
      <c r="L494">
        <v>1.57125432711487E-2</v>
      </c>
      <c r="M494">
        <v>1.57125432711487E-2</v>
      </c>
      <c r="N494">
        <v>0.78656126482213395</v>
      </c>
      <c r="O494" t="str">
        <f>VLOOKUP(E494,usvi_genera_relabel!A$2:B$12642,2)</f>
        <v>ASV_00147: Gammaproteobacteria; Vibrio</v>
      </c>
    </row>
    <row r="495" spans="1:15" x14ac:dyDescent="0.2">
      <c r="A495" t="s">
        <v>12</v>
      </c>
      <c r="B495" t="s">
        <v>909</v>
      </c>
      <c r="C495" t="s">
        <v>909</v>
      </c>
      <c r="D495" t="s">
        <v>13</v>
      </c>
      <c r="E495" t="s">
        <v>79</v>
      </c>
      <c r="F495" t="s">
        <v>52</v>
      </c>
      <c r="G495">
        <v>0.73023715415019697</v>
      </c>
      <c r="H495" t="s">
        <v>956</v>
      </c>
      <c r="I495" s="1">
        <v>7.6265517660918704E-5</v>
      </c>
      <c r="J495" s="1">
        <v>7.6265517660918704E-5</v>
      </c>
      <c r="K495" s="1">
        <v>7.6265517660918704E-5</v>
      </c>
      <c r="L495">
        <v>0.116110042006503</v>
      </c>
      <c r="M495" t="s">
        <v>25361</v>
      </c>
      <c r="N495">
        <v>0.73023715415019697</v>
      </c>
      <c r="O495" t="str">
        <f>VLOOKUP(E495,usvi_genera_relabel!A$2:B$12642,2)</f>
        <v>ASV_00147: Gammaproteobacteria; Vibrio</v>
      </c>
    </row>
    <row r="496" spans="1:15" x14ac:dyDescent="0.2">
      <c r="A496" t="s">
        <v>12</v>
      </c>
      <c r="B496" t="s">
        <v>909</v>
      </c>
      <c r="C496" t="s">
        <v>909</v>
      </c>
      <c r="D496" t="s">
        <v>13</v>
      </c>
      <c r="E496" t="s">
        <v>79</v>
      </c>
      <c r="F496" t="s">
        <v>37</v>
      </c>
      <c r="G496">
        <v>0.72826086956521696</v>
      </c>
      <c r="H496" t="s">
        <v>956</v>
      </c>
      <c r="I496" s="1">
        <v>8.1548091202477603E-5</v>
      </c>
      <c r="J496" s="1">
        <v>8.1548091202477603E-5</v>
      </c>
      <c r="K496" s="1">
        <v>8.1548091202477603E-5</v>
      </c>
      <c r="L496">
        <v>0.121710125063512</v>
      </c>
      <c r="M496" t="s">
        <v>25361</v>
      </c>
      <c r="N496">
        <v>0.72826086956521696</v>
      </c>
      <c r="O496" t="str">
        <f>VLOOKUP(E496,usvi_genera_relabel!A$2:B$12642,2)</f>
        <v>ASV_00147: Gammaproteobacteria; Vibrio</v>
      </c>
    </row>
    <row r="497" spans="1:15" x14ac:dyDescent="0.2">
      <c r="A497" t="s">
        <v>12</v>
      </c>
      <c r="B497" t="s">
        <v>909</v>
      </c>
      <c r="C497" t="s">
        <v>909</v>
      </c>
      <c r="D497" t="s">
        <v>13</v>
      </c>
      <c r="E497" t="s">
        <v>80</v>
      </c>
      <c r="F497" t="s">
        <v>37</v>
      </c>
      <c r="G497">
        <v>-0.53111438485248097</v>
      </c>
      <c r="H497" t="s">
        <v>956</v>
      </c>
      <c r="I497">
        <v>9.1142895154253407E-3</v>
      </c>
      <c r="J497">
        <v>9.1142895154253407E-3</v>
      </c>
      <c r="K497">
        <v>9.1142895154253407E-3</v>
      </c>
      <c r="L497">
        <v>0.76736832880542005</v>
      </c>
      <c r="M497" t="s">
        <v>25361</v>
      </c>
      <c r="N497">
        <v>-0.53111438485248097</v>
      </c>
      <c r="O497" t="str">
        <f>VLOOKUP(E497,usvi_genera_relabel!A$2:B$12642,2)</f>
        <v>ASV_00149: Thermoplasmata; Marine Group II</v>
      </c>
    </row>
    <row r="498" spans="1:15" x14ac:dyDescent="0.2">
      <c r="A498" t="s">
        <v>12</v>
      </c>
      <c r="B498" t="s">
        <v>909</v>
      </c>
      <c r="C498" t="s">
        <v>909</v>
      </c>
      <c r="D498" t="s">
        <v>13</v>
      </c>
      <c r="E498" t="s">
        <v>305</v>
      </c>
      <c r="F498" t="s">
        <v>31</v>
      </c>
      <c r="G498">
        <v>-0.69390515029542499</v>
      </c>
      <c r="H498" t="s">
        <v>956</v>
      </c>
      <c r="I498" s="1">
        <v>2.4025461949508001E-4</v>
      </c>
      <c r="J498" s="1">
        <v>2.4025461949508001E-4</v>
      </c>
      <c r="K498" s="1">
        <v>2.4025461949508001E-4</v>
      </c>
      <c r="L498">
        <v>0.29759604243530602</v>
      </c>
      <c r="M498" t="s">
        <v>25361</v>
      </c>
      <c r="N498">
        <v>-0.69390515029542499</v>
      </c>
      <c r="O498" t="str">
        <f>VLOOKUP(E498,usvi_genera_relabel!A$2:B$12642,2)</f>
        <v>ASV_00150: Verrucomicrobiae; MB11C04 marine group</v>
      </c>
    </row>
    <row r="499" spans="1:15" x14ac:dyDescent="0.2">
      <c r="A499" t="s">
        <v>12</v>
      </c>
      <c r="B499" t="s">
        <v>909</v>
      </c>
      <c r="C499" t="s">
        <v>909</v>
      </c>
      <c r="D499" t="s">
        <v>13</v>
      </c>
      <c r="E499" t="s">
        <v>305</v>
      </c>
      <c r="F499" t="s">
        <v>15</v>
      </c>
      <c r="G499">
        <v>-0.550587444662343</v>
      </c>
      <c r="H499" t="s">
        <v>956</v>
      </c>
      <c r="I499">
        <v>6.4797086553702397E-3</v>
      </c>
      <c r="J499">
        <v>6.4797086553702397E-3</v>
      </c>
      <c r="K499">
        <v>6.4797086553702397E-3</v>
      </c>
      <c r="L499">
        <v>0.76736832880542005</v>
      </c>
      <c r="M499" t="s">
        <v>25361</v>
      </c>
      <c r="N499">
        <v>-0.550587444662343</v>
      </c>
      <c r="O499" t="str">
        <f>VLOOKUP(E499,usvi_genera_relabel!A$2:B$12642,2)</f>
        <v>ASV_00150: Verrucomicrobiae; MB11C04 marine group</v>
      </c>
    </row>
    <row r="500" spans="1:15" x14ac:dyDescent="0.2">
      <c r="A500" t="s">
        <v>12</v>
      </c>
      <c r="B500" t="s">
        <v>909</v>
      </c>
      <c r="C500" t="s">
        <v>909</v>
      </c>
      <c r="D500" t="s">
        <v>13</v>
      </c>
      <c r="E500" t="s">
        <v>305</v>
      </c>
      <c r="F500" t="s">
        <v>101</v>
      </c>
      <c r="G500">
        <v>-0.60110951355457998</v>
      </c>
      <c r="H500" t="s">
        <v>956</v>
      </c>
      <c r="I500">
        <v>2.4165972421903601E-3</v>
      </c>
      <c r="J500">
        <v>2.4165972421903601E-3</v>
      </c>
      <c r="K500">
        <v>2.4165972421903601E-3</v>
      </c>
      <c r="L500">
        <v>0.76736832880542005</v>
      </c>
      <c r="M500" t="s">
        <v>25361</v>
      </c>
      <c r="N500">
        <v>-0.60110951355457998</v>
      </c>
      <c r="O500" t="str">
        <f>VLOOKUP(E500,usvi_genera_relabel!A$2:B$12642,2)</f>
        <v>ASV_00150: Verrucomicrobiae; MB11C04 marine group</v>
      </c>
    </row>
    <row r="501" spans="1:15" x14ac:dyDescent="0.2">
      <c r="A501" t="s">
        <v>12</v>
      </c>
      <c r="B501" t="s">
        <v>909</v>
      </c>
      <c r="C501" t="s">
        <v>909</v>
      </c>
      <c r="D501" t="s">
        <v>13</v>
      </c>
      <c r="E501" t="s">
        <v>305</v>
      </c>
      <c r="F501" t="s">
        <v>63</v>
      </c>
      <c r="G501">
        <v>-0.56567413788269005</v>
      </c>
      <c r="H501" t="s">
        <v>956</v>
      </c>
      <c r="I501">
        <v>6.0723859333559997E-3</v>
      </c>
      <c r="J501">
        <v>6.0723859333559997E-3</v>
      </c>
      <c r="K501">
        <v>6.0723859333559997E-3</v>
      </c>
      <c r="L501">
        <v>0.76736832880542005</v>
      </c>
      <c r="M501" t="s">
        <v>25361</v>
      </c>
      <c r="N501">
        <v>-0.56567413788269005</v>
      </c>
      <c r="O501" t="str">
        <f>VLOOKUP(E501,usvi_genera_relabel!A$2:B$12642,2)</f>
        <v>ASV_00150: Verrucomicrobiae; MB11C04 marine group</v>
      </c>
    </row>
    <row r="502" spans="1:15" x14ac:dyDescent="0.2">
      <c r="A502" t="s">
        <v>12</v>
      </c>
      <c r="B502" t="s">
        <v>909</v>
      </c>
      <c r="C502" t="s">
        <v>909</v>
      </c>
      <c r="D502" t="s">
        <v>13</v>
      </c>
      <c r="E502" t="s">
        <v>305</v>
      </c>
      <c r="F502" t="s">
        <v>37</v>
      </c>
      <c r="G502">
        <v>-0.68565664925179404</v>
      </c>
      <c r="H502" t="s">
        <v>956</v>
      </c>
      <c r="I502" s="1">
        <v>3.0484084911249398E-4</v>
      </c>
      <c r="J502" s="1">
        <v>3.0484084911249398E-4</v>
      </c>
      <c r="K502" s="1">
        <v>3.0484084911249398E-4</v>
      </c>
      <c r="L502">
        <v>0.35626933957727203</v>
      </c>
      <c r="M502" t="s">
        <v>25361</v>
      </c>
      <c r="N502">
        <v>-0.68565664925179404</v>
      </c>
      <c r="O502" t="str">
        <f>VLOOKUP(E502,usvi_genera_relabel!A$2:B$12642,2)</f>
        <v>ASV_00150: Verrucomicrobiae; MB11C04 marine group</v>
      </c>
    </row>
    <row r="503" spans="1:15" x14ac:dyDescent="0.2">
      <c r="A503" t="s">
        <v>12</v>
      </c>
      <c r="B503" t="s">
        <v>909</v>
      </c>
      <c r="C503" t="s">
        <v>909</v>
      </c>
      <c r="D503" t="s">
        <v>13</v>
      </c>
      <c r="E503" t="s">
        <v>305</v>
      </c>
      <c r="F503" t="s">
        <v>39</v>
      </c>
      <c r="G503">
        <v>-0.50367409497669402</v>
      </c>
      <c r="H503" t="s">
        <v>956</v>
      </c>
      <c r="I503">
        <v>1.42745691912823E-2</v>
      </c>
      <c r="J503">
        <v>1.42745691912823E-2</v>
      </c>
      <c r="K503">
        <v>1.42745691912823E-2</v>
      </c>
      <c r="L503">
        <v>0.76736832880542005</v>
      </c>
      <c r="M503" t="s">
        <v>25361</v>
      </c>
      <c r="N503">
        <v>-0.50367409497669402</v>
      </c>
      <c r="O503" t="str">
        <f>VLOOKUP(E503,usvi_genera_relabel!A$2:B$12642,2)</f>
        <v>ASV_00150: Verrucomicrobiae; MB11C04 marine group</v>
      </c>
    </row>
    <row r="504" spans="1:15" x14ac:dyDescent="0.2">
      <c r="A504" t="s">
        <v>12</v>
      </c>
      <c r="B504" t="s">
        <v>909</v>
      </c>
      <c r="C504" t="s">
        <v>909</v>
      </c>
      <c r="D504" t="s">
        <v>13</v>
      </c>
      <c r="E504" t="s">
        <v>305</v>
      </c>
      <c r="F504" t="s">
        <v>74</v>
      </c>
      <c r="G504">
        <v>0.74860770737679005</v>
      </c>
      <c r="H504" t="s">
        <v>956</v>
      </c>
      <c r="I504">
        <v>5.0912924853493803E-3</v>
      </c>
      <c r="J504">
        <v>5.0912924853493803E-3</v>
      </c>
      <c r="K504">
        <v>5.0912924853493803E-3</v>
      </c>
      <c r="L504">
        <v>0.76736832880542005</v>
      </c>
      <c r="M504" t="s">
        <v>25361</v>
      </c>
      <c r="N504">
        <v>0.74860770737679005</v>
      </c>
      <c r="O504" t="str">
        <f>VLOOKUP(E504,usvi_genera_relabel!A$2:B$12642,2)</f>
        <v>ASV_00150: Verrucomicrobiae; MB11C04 marine group</v>
      </c>
    </row>
    <row r="505" spans="1:15" x14ac:dyDescent="0.2">
      <c r="A505" t="s">
        <v>12</v>
      </c>
      <c r="B505" t="s">
        <v>909</v>
      </c>
      <c r="C505" t="s">
        <v>909</v>
      </c>
      <c r="D505" t="s">
        <v>13</v>
      </c>
      <c r="E505" t="s">
        <v>803</v>
      </c>
      <c r="F505" t="s">
        <v>58</v>
      </c>
      <c r="G505">
        <v>-0.50296442687747001</v>
      </c>
      <c r="H505" t="s">
        <v>956</v>
      </c>
      <c r="I505">
        <v>1.44343994523314E-2</v>
      </c>
      <c r="J505">
        <v>1.44343994523314E-2</v>
      </c>
      <c r="K505">
        <v>1.44343994523314E-2</v>
      </c>
      <c r="L505">
        <v>0.76736832880542005</v>
      </c>
      <c r="M505" t="s">
        <v>25361</v>
      </c>
      <c r="N505">
        <v>-0.50296442687747001</v>
      </c>
      <c r="O505" t="str">
        <f>VLOOKUP(E505,usvi_genera_relabel!A$2:B$12642,2)</f>
        <v>ASV_00151: Cyanobacteria; Cyanobium PCC-6307</v>
      </c>
    </row>
    <row r="506" spans="1:15" x14ac:dyDescent="0.2">
      <c r="A506" t="s">
        <v>12</v>
      </c>
      <c r="B506" t="s">
        <v>909</v>
      </c>
      <c r="C506" t="s">
        <v>909</v>
      </c>
      <c r="D506" t="s">
        <v>13</v>
      </c>
      <c r="E506" t="s">
        <v>803</v>
      </c>
      <c r="F506" t="s">
        <v>159</v>
      </c>
      <c r="G506">
        <v>-0.53063241106719305</v>
      </c>
      <c r="H506" t="s">
        <v>956</v>
      </c>
      <c r="I506">
        <v>9.1892934823532904E-3</v>
      </c>
      <c r="J506">
        <v>9.1892934823532904E-3</v>
      </c>
      <c r="K506">
        <v>9.1892934823532904E-3</v>
      </c>
      <c r="L506">
        <v>0.76736832880542005</v>
      </c>
      <c r="M506" t="s">
        <v>25361</v>
      </c>
      <c r="N506">
        <v>-0.53063241106719305</v>
      </c>
      <c r="O506" t="str">
        <f>VLOOKUP(E506,usvi_genera_relabel!A$2:B$12642,2)</f>
        <v>ASV_00151: Cyanobacteria; Cyanobium PCC-6307</v>
      </c>
    </row>
    <row r="507" spans="1:15" x14ac:dyDescent="0.2">
      <c r="A507" t="s">
        <v>12</v>
      </c>
      <c r="B507" t="s">
        <v>909</v>
      </c>
      <c r="C507" t="s">
        <v>909</v>
      </c>
      <c r="D507" t="s">
        <v>13</v>
      </c>
      <c r="E507" t="s">
        <v>803</v>
      </c>
      <c r="F507" t="s">
        <v>122</v>
      </c>
      <c r="G507">
        <v>-0.74604743083003899</v>
      </c>
      <c r="H507" t="s">
        <v>956</v>
      </c>
      <c r="I507" s="1">
        <v>4.36897336465727E-5</v>
      </c>
      <c r="J507" s="1">
        <v>4.36897336465727E-5</v>
      </c>
      <c r="K507" s="1">
        <v>4.36897336465727E-5</v>
      </c>
      <c r="L507">
        <v>7.2188919575281396E-2</v>
      </c>
      <c r="M507" t="s">
        <v>25361</v>
      </c>
      <c r="N507">
        <v>-0.74604743083003899</v>
      </c>
      <c r="O507" t="str">
        <f>VLOOKUP(E507,usvi_genera_relabel!A$2:B$12642,2)</f>
        <v>ASV_00151: Cyanobacteria; Cyanobium PCC-6307</v>
      </c>
    </row>
    <row r="508" spans="1:15" x14ac:dyDescent="0.2">
      <c r="A508" t="s">
        <v>12</v>
      </c>
      <c r="B508" t="s">
        <v>909</v>
      </c>
      <c r="C508" t="s">
        <v>909</v>
      </c>
      <c r="D508" t="s">
        <v>13</v>
      </c>
      <c r="E508" t="s">
        <v>803</v>
      </c>
      <c r="F508" t="s">
        <v>48</v>
      </c>
      <c r="G508">
        <v>-0.76877470355731203</v>
      </c>
      <c r="H508" t="s">
        <v>25363</v>
      </c>
      <c r="I508" s="1">
        <v>1.8218919057975802E-5</v>
      </c>
      <c r="J508" s="1">
        <v>1.8218919057975802E-5</v>
      </c>
      <c r="K508" s="1">
        <v>1.8218919057975802E-5</v>
      </c>
      <c r="L508">
        <v>3.2145164198838103E-2</v>
      </c>
      <c r="M508">
        <v>3.2145164198838103E-2</v>
      </c>
      <c r="N508">
        <v>-0.76877470355731203</v>
      </c>
      <c r="O508" t="str">
        <f>VLOOKUP(E508,usvi_genera_relabel!A$2:B$12642,2)</f>
        <v>ASV_00151: Cyanobacteria; Cyanobium PCC-6307</v>
      </c>
    </row>
    <row r="509" spans="1:15" x14ac:dyDescent="0.2">
      <c r="A509" t="s">
        <v>12</v>
      </c>
      <c r="B509" t="s">
        <v>909</v>
      </c>
      <c r="C509" t="s">
        <v>909</v>
      </c>
      <c r="D509" t="s">
        <v>13</v>
      </c>
      <c r="E509" t="s">
        <v>803</v>
      </c>
      <c r="F509" t="s">
        <v>45</v>
      </c>
      <c r="G509">
        <v>-0.55335968379446598</v>
      </c>
      <c r="H509" t="s">
        <v>956</v>
      </c>
      <c r="I509">
        <v>6.1623704965063104E-3</v>
      </c>
      <c r="J509">
        <v>6.1623704965063104E-3</v>
      </c>
      <c r="K509">
        <v>6.1623704965063104E-3</v>
      </c>
      <c r="L509">
        <v>0.76736832880542005</v>
      </c>
      <c r="M509" t="s">
        <v>25361</v>
      </c>
      <c r="N509">
        <v>-0.55335968379446598</v>
      </c>
      <c r="O509" t="str">
        <f>VLOOKUP(E509,usvi_genera_relabel!A$2:B$12642,2)</f>
        <v>ASV_00151: Cyanobacteria; Cyanobium PCC-6307</v>
      </c>
    </row>
    <row r="510" spans="1:15" x14ac:dyDescent="0.2">
      <c r="A510" t="s">
        <v>12</v>
      </c>
      <c r="B510" t="s">
        <v>909</v>
      </c>
      <c r="C510" t="s">
        <v>909</v>
      </c>
      <c r="D510" t="s">
        <v>13</v>
      </c>
      <c r="E510" t="s">
        <v>81</v>
      </c>
      <c r="F510" t="s">
        <v>15</v>
      </c>
      <c r="G510">
        <v>-0.60772846090358701</v>
      </c>
      <c r="H510" t="s">
        <v>956</v>
      </c>
      <c r="I510">
        <v>2.0980788163928398E-3</v>
      </c>
      <c r="J510">
        <v>2.0980788163928398E-3</v>
      </c>
      <c r="K510">
        <v>2.0980788163928398E-3</v>
      </c>
      <c r="L510">
        <v>0.76736832880542005</v>
      </c>
      <c r="M510" t="s">
        <v>25361</v>
      </c>
      <c r="N510">
        <v>-0.60772846090358701</v>
      </c>
      <c r="O510" t="str">
        <f>VLOOKUP(E510,usvi_genera_relabel!A$2:B$12642,2)</f>
        <v>ASV_00153: Gammaproteobacteria; Pseudohongiella</v>
      </c>
    </row>
    <row r="511" spans="1:15" x14ac:dyDescent="0.2">
      <c r="A511" t="s">
        <v>12</v>
      </c>
      <c r="B511" t="s">
        <v>909</v>
      </c>
      <c r="C511" t="s">
        <v>909</v>
      </c>
      <c r="D511" t="s">
        <v>13</v>
      </c>
      <c r="E511" t="s">
        <v>81</v>
      </c>
      <c r="F511" t="s">
        <v>44</v>
      </c>
      <c r="G511">
        <v>-0.54333995241339395</v>
      </c>
      <c r="H511" t="s">
        <v>956</v>
      </c>
      <c r="I511">
        <v>7.3741567434959503E-3</v>
      </c>
      <c r="J511">
        <v>7.3741567434959503E-3</v>
      </c>
      <c r="K511">
        <v>7.3741567434959503E-3</v>
      </c>
      <c r="L511">
        <v>0.76736832880542005</v>
      </c>
      <c r="M511" t="s">
        <v>25361</v>
      </c>
      <c r="N511">
        <v>-0.54333995241339395</v>
      </c>
      <c r="O511" t="str">
        <f>VLOOKUP(E511,usvi_genera_relabel!A$2:B$12642,2)</f>
        <v>ASV_00153: Gammaproteobacteria; Pseudohongiella</v>
      </c>
    </row>
    <row r="512" spans="1:15" x14ac:dyDescent="0.2">
      <c r="A512" t="s">
        <v>12</v>
      </c>
      <c r="B512" t="s">
        <v>909</v>
      </c>
      <c r="C512" t="s">
        <v>909</v>
      </c>
      <c r="D512" t="s">
        <v>13</v>
      </c>
      <c r="E512" t="s">
        <v>81</v>
      </c>
      <c r="F512" t="s">
        <v>52</v>
      </c>
      <c r="G512">
        <v>-0.51312688304491905</v>
      </c>
      <c r="H512" t="s">
        <v>956</v>
      </c>
      <c r="I512">
        <v>1.22799387775341E-2</v>
      </c>
      <c r="J512">
        <v>1.22799387775341E-2</v>
      </c>
      <c r="K512">
        <v>1.22799387775341E-2</v>
      </c>
      <c r="L512">
        <v>0.76736832880542005</v>
      </c>
      <c r="M512" t="s">
        <v>25361</v>
      </c>
      <c r="N512">
        <v>-0.51312688304491905</v>
      </c>
      <c r="O512" t="str">
        <f>VLOOKUP(E512,usvi_genera_relabel!A$2:B$12642,2)</f>
        <v>ASV_00153: Gammaproteobacteria; Pseudohongiella</v>
      </c>
    </row>
    <row r="513" spans="1:15" x14ac:dyDescent="0.2">
      <c r="A513" t="s">
        <v>12</v>
      </c>
      <c r="B513" t="s">
        <v>909</v>
      </c>
      <c r="C513" t="s">
        <v>909</v>
      </c>
      <c r="D513" t="s">
        <v>13</v>
      </c>
      <c r="E513" t="s">
        <v>81</v>
      </c>
      <c r="F513" t="s">
        <v>66</v>
      </c>
      <c r="G513">
        <v>-0.51560336414069596</v>
      </c>
      <c r="H513" t="s">
        <v>956</v>
      </c>
      <c r="I513">
        <v>1.17970294295725E-2</v>
      </c>
      <c r="J513">
        <v>1.17970294295725E-2</v>
      </c>
      <c r="K513">
        <v>1.17970294295725E-2</v>
      </c>
      <c r="L513">
        <v>0.76736832880542005</v>
      </c>
      <c r="M513" t="s">
        <v>25361</v>
      </c>
      <c r="N513">
        <v>-0.51560336414069596</v>
      </c>
      <c r="O513" t="str">
        <f>VLOOKUP(E513,usvi_genera_relabel!A$2:B$12642,2)</f>
        <v>ASV_00153: Gammaproteobacteria; Pseudohongiella</v>
      </c>
    </row>
    <row r="514" spans="1:15" x14ac:dyDescent="0.2">
      <c r="A514" t="s">
        <v>12</v>
      </c>
      <c r="B514" t="s">
        <v>909</v>
      </c>
      <c r="C514" t="s">
        <v>909</v>
      </c>
      <c r="D514" t="s">
        <v>13</v>
      </c>
      <c r="E514" t="s">
        <v>928</v>
      </c>
      <c r="F514" t="s">
        <v>15</v>
      </c>
      <c r="G514">
        <v>0.66600790513833996</v>
      </c>
      <c r="H514" t="s">
        <v>956</v>
      </c>
      <c r="I514" s="1">
        <v>5.2208979573661603E-4</v>
      </c>
      <c r="J514" s="1">
        <v>5.2208979573661603E-4</v>
      </c>
      <c r="K514" s="1">
        <v>5.2208979573661603E-4</v>
      </c>
      <c r="L514">
        <v>0.53761790983081603</v>
      </c>
      <c r="M514" t="s">
        <v>25361</v>
      </c>
      <c r="N514">
        <v>0.66600790513833996</v>
      </c>
      <c r="O514" t="str">
        <f>VLOOKUP(E514,usvi_genera_relabel!A$2:B$12642,2)</f>
        <v>ASV_00154: Bacteroidia; NS5 marine group</v>
      </c>
    </row>
    <row r="515" spans="1:15" x14ac:dyDescent="0.2">
      <c r="A515" t="s">
        <v>12</v>
      </c>
      <c r="B515" t="s">
        <v>909</v>
      </c>
      <c r="C515" t="s">
        <v>909</v>
      </c>
      <c r="D515" t="s">
        <v>13</v>
      </c>
      <c r="E515" t="s">
        <v>928</v>
      </c>
      <c r="F515" t="s">
        <v>44</v>
      </c>
      <c r="G515">
        <v>0.61264822134387298</v>
      </c>
      <c r="H515" t="s">
        <v>956</v>
      </c>
      <c r="I515">
        <v>1.8850711980784899E-3</v>
      </c>
      <c r="J515">
        <v>1.8850711980784899E-3</v>
      </c>
      <c r="K515">
        <v>1.8850711980784899E-3</v>
      </c>
      <c r="L515">
        <v>0.76736832880542005</v>
      </c>
      <c r="M515" t="s">
        <v>25361</v>
      </c>
      <c r="N515">
        <v>0.61264822134387298</v>
      </c>
      <c r="O515" t="str">
        <f>VLOOKUP(E515,usvi_genera_relabel!A$2:B$12642,2)</f>
        <v>ASV_00154: Bacteroidia; NS5 marine group</v>
      </c>
    </row>
    <row r="516" spans="1:15" x14ac:dyDescent="0.2">
      <c r="A516" t="s">
        <v>12</v>
      </c>
      <c r="B516" t="s">
        <v>909</v>
      </c>
      <c r="C516" t="s">
        <v>909</v>
      </c>
      <c r="D516" t="s">
        <v>13</v>
      </c>
      <c r="E516" t="s">
        <v>928</v>
      </c>
      <c r="F516" t="s">
        <v>52</v>
      </c>
      <c r="G516">
        <v>0.50494071146245001</v>
      </c>
      <c r="H516" t="s">
        <v>956</v>
      </c>
      <c r="I516">
        <v>1.3992895741101999E-2</v>
      </c>
      <c r="J516">
        <v>1.3992895741101999E-2</v>
      </c>
      <c r="K516">
        <v>1.3992895741101999E-2</v>
      </c>
      <c r="L516">
        <v>0.76736832880542005</v>
      </c>
      <c r="M516" t="s">
        <v>25361</v>
      </c>
      <c r="N516">
        <v>0.50494071146245001</v>
      </c>
      <c r="O516" t="str">
        <f>VLOOKUP(E516,usvi_genera_relabel!A$2:B$12642,2)</f>
        <v>ASV_00154: Bacteroidia; NS5 marine group</v>
      </c>
    </row>
    <row r="517" spans="1:15" x14ac:dyDescent="0.2">
      <c r="A517" t="s">
        <v>12</v>
      </c>
      <c r="B517" t="s">
        <v>909</v>
      </c>
      <c r="C517" t="s">
        <v>909</v>
      </c>
      <c r="D517" t="s">
        <v>13</v>
      </c>
      <c r="E517" t="s">
        <v>928</v>
      </c>
      <c r="F517" t="s">
        <v>37</v>
      </c>
      <c r="G517">
        <v>0.68083003952569099</v>
      </c>
      <c r="H517" t="s">
        <v>956</v>
      </c>
      <c r="I517" s="1">
        <v>3.4920400411918702E-4</v>
      </c>
      <c r="J517" s="1">
        <v>3.4920400411918702E-4</v>
      </c>
      <c r="K517" s="1">
        <v>3.4920400411918702E-4</v>
      </c>
      <c r="L517">
        <v>0.39444541915409198</v>
      </c>
      <c r="M517" t="s">
        <v>25361</v>
      </c>
      <c r="N517">
        <v>0.68083003952569099</v>
      </c>
      <c r="O517" t="str">
        <f>VLOOKUP(E517,usvi_genera_relabel!A$2:B$12642,2)</f>
        <v>ASV_00154: Bacteroidia; NS5 marine group</v>
      </c>
    </row>
    <row r="518" spans="1:15" x14ac:dyDescent="0.2">
      <c r="A518" t="s">
        <v>12</v>
      </c>
      <c r="B518" t="s">
        <v>909</v>
      </c>
      <c r="C518" t="s">
        <v>909</v>
      </c>
      <c r="D518" t="s">
        <v>13</v>
      </c>
      <c r="E518" t="s">
        <v>928</v>
      </c>
      <c r="F518" t="s">
        <v>39</v>
      </c>
      <c r="G518">
        <v>0.56719367588932801</v>
      </c>
      <c r="H518" t="s">
        <v>956</v>
      </c>
      <c r="I518">
        <v>4.76568317530818E-3</v>
      </c>
      <c r="J518">
        <v>4.76568317530818E-3</v>
      </c>
      <c r="K518">
        <v>4.76568317530818E-3</v>
      </c>
      <c r="L518">
        <v>0.76736832880542005</v>
      </c>
      <c r="M518" t="s">
        <v>25361</v>
      </c>
      <c r="N518">
        <v>0.56719367588932801</v>
      </c>
      <c r="O518" t="str">
        <f>VLOOKUP(E518,usvi_genera_relabel!A$2:B$12642,2)</f>
        <v>ASV_00154: Bacteroidia; NS5 marine group</v>
      </c>
    </row>
    <row r="519" spans="1:15" x14ac:dyDescent="0.2">
      <c r="A519" t="s">
        <v>12</v>
      </c>
      <c r="B519" t="s">
        <v>909</v>
      </c>
      <c r="C519" t="s">
        <v>909</v>
      </c>
      <c r="D519" t="s">
        <v>13</v>
      </c>
      <c r="E519" t="s">
        <v>804</v>
      </c>
      <c r="F519" t="s">
        <v>31</v>
      </c>
      <c r="G519">
        <v>-0.54574714637459099</v>
      </c>
      <c r="H519" t="s">
        <v>956</v>
      </c>
      <c r="I519">
        <v>7.0663652039125299E-3</v>
      </c>
      <c r="J519">
        <v>7.0663652039125299E-3</v>
      </c>
      <c r="K519">
        <v>7.0663652039125299E-3</v>
      </c>
      <c r="L519">
        <v>0.76736832880542005</v>
      </c>
      <c r="M519" t="s">
        <v>25361</v>
      </c>
      <c r="N519">
        <v>-0.54574714637459099</v>
      </c>
      <c r="O519" t="str">
        <f>VLOOKUP(E519,usvi_genera_relabel!A$2:B$12642,2)</f>
        <v>ASV_00155: Bacteria; SAR324 clade(Marine group B)</v>
      </c>
    </row>
    <row r="520" spans="1:15" x14ac:dyDescent="0.2">
      <c r="A520" t="s">
        <v>12</v>
      </c>
      <c r="B520" t="s">
        <v>909</v>
      </c>
      <c r="C520" t="s">
        <v>909</v>
      </c>
      <c r="D520" t="s">
        <v>13</v>
      </c>
      <c r="E520" t="s">
        <v>804</v>
      </c>
      <c r="F520" t="s">
        <v>63</v>
      </c>
      <c r="G520">
        <v>-0.52126918799397703</v>
      </c>
      <c r="H520" t="s">
        <v>956</v>
      </c>
      <c r="I520">
        <v>1.28539023373289E-2</v>
      </c>
      <c r="J520">
        <v>1.28539023373289E-2</v>
      </c>
      <c r="K520">
        <v>1.28539023373289E-2</v>
      </c>
      <c r="L520">
        <v>0.76736832880542005</v>
      </c>
      <c r="M520" t="s">
        <v>25361</v>
      </c>
      <c r="N520">
        <v>-0.52126918799397703</v>
      </c>
      <c r="O520" t="str">
        <f>VLOOKUP(E520,usvi_genera_relabel!A$2:B$12642,2)</f>
        <v>ASV_00155: Bacteria; SAR324 clade(Marine group B)</v>
      </c>
    </row>
    <row r="521" spans="1:15" x14ac:dyDescent="0.2">
      <c r="A521" t="s">
        <v>12</v>
      </c>
      <c r="B521" t="s">
        <v>909</v>
      </c>
      <c r="C521" t="s">
        <v>909</v>
      </c>
      <c r="D521" t="s">
        <v>13</v>
      </c>
      <c r="E521" t="s">
        <v>804</v>
      </c>
      <c r="F521" t="s">
        <v>37</v>
      </c>
      <c r="G521">
        <v>-0.55222633624022499</v>
      </c>
      <c r="H521" t="s">
        <v>956</v>
      </c>
      <c r="I521">
        <v>6.2905029517058703E-3</v>
      </c>
      <c r="J521">
        <v>6.2905029517058703E-3</v>
      </c>
      <c r="K521">
        <v>6.2905029517058703E-3</v>
      </c>
      <c r="L521">
        <v>0.76736832880542005</v>
      </c>
      <c r="M521" t="s">
        <v>25361</v>
      </c>
      <c r="N521">
        <v>-0.55222633624022499</v>
      </c>
      <c r="O521" t="str">
        <f>VLOOKUP(E521,usvi_genera_relabel!A$2:B$12642,2)</f>
        <v>ASV_00155: Bacteria; SAR324 clade(Marine group B)</v>
      </c>
    </row>
    <row r="522" spans="1:15" x14ac:dyDescent="0.2">
      <c r="A522" t="s">
        <v>12</v>
      </c>
      <c r="B522" t="s">
        <v>909</v>
      </c>
      <c r="C522" t="s">
        <v>909</v>
      </c>
      <c r="D522" t="s">
        <v>13</v>
      </c>
      <c r="E522" t="s">
        <v>83</v>
      </c>
      <c r="F522" t="s">
        <v>31</v>
      </c>
      <c r="G522">
        <v>-0.50230161674651597</v>
      </c>
      <c r="H522" t="s">
        <v>956</v>
      </c>
      <c r="I522">
        <v>1.45849926681251E-2</v>
      </c>
      <c r="J522">
        <v>1.45849926681251E-2</v>
      </c>
      <c r="K522">
        <v>1.45849926681251E-2</v>
      </c>
      <c r="L522">
        <v>0.76736832880542005</v>
      </c>
      <c r="M522" t="s">
        <v>25361</v>
      </c>
      <c r="N522">
        <v>-0.50230161674651597</v>
      </c>
      <c r="O522" t="str">
        <f>VLOOKUP(E522,usvi_genera_relabel!A$2:B$12642,2)</f>
        <v>ASV_00159: Gammaproteobacteria; SAR86 clade</v>
      </c>
    </row>
    <row r="523" spans="1:15" x14ac:dyDescent="0.2">
      <c r="A523" t="s">
        <v>12</v>
      </c>
      <c r="B523" t="s">
        <v>909</v>
      </c>
      <c r="C523" t="s">
        <v>909</v>
      </c>
      <c r="D523" t="s">
        <v>13</v>
      </c>
      <c r="E523" t="s">
        <v>83</v>
      </c>
      <c r="F523" t="s">
        <v>15</v>
      </c>
      <c r="G523">
        <v>-0.63027219213016505</v>
      </c>
      <c r="H523" t="s">
        <v>956</v>
      </c>
      <c r="I523">
        <v>1.2658597332534001E-3</v>
      </c>
      <c r="J523">
        <v>1.2658597332534001E-3</v>
      </c>
      <c r="K523">
        <v>1.2658597332534001E-3</v>
      </c>
      <c r="L523">
        <v>0.76736832880542005</v>
      </c>
      <c r="M523" t="s">
        <v>25361</v>
      </c>
      <c r="N523">
        <v>-0.63027219213016505</v>
      </c>
      <c r="O523" t="str">
        <f>VLOOKUP(E523,usvi_genera_relabel!A$2:B$12642,2)</f>
        <v>ASV_00159: Gammaproteobacteria; SAR86 clade</v>
      </c>
    </row>
    <row r="524" spans="1:15" x14ac:dyDescent="0.2">
      <c r="A524" t="s">
        <v>12</v>
      </c>
      <c r="B524" t="s">
        <v>909</v>
      </c>
      <c r="C524" t="s">
        <v>909</v>
      </c>
      <c r="D524" t="s">
        <v>13</v>
      </c>
      <c r="E524" t="s">
        <v>83</v>
      </c>
      <c r="F524" t="s">
        <v>44</v>
      </c>
      <c r="G524">
        <v>-0.62958785750244495</v>
      </c>
      <c r="H524" t="s">
        <v>956</v>
      </c>
      <c r="I524">
        <v>1.2861577881812E-3</v>
      </c>
      <c r="J524">
        <v>1.2861577881812E-3</v>
      </c>
      <c r="K524">
        <v>1.2861577881812E-3</v>
      </c>
      <c r="L524">
        <v>0.76736832880542005</v>
      </c>
      <c r="M524" t="s">
        <v>25361</v>
      </c>
      <c r="N524">
        <v>-0.62958785750244495</v>
      </c>
      <c r="O524" t="str">
        <f>VLOOKUP(E524,usvi_genera_relabel!A$2:B$12642,2)</f>
        <v>ASV_00159: Gammaproteobacteria; SAR86 clade</v>
      </c>
    </row>
    <row r="525" spans="1:15" x14ac:dyDescent="0.2">
      <c r="A525" t="s">
        <v>12</v>
      </c>
      <c r="B525" t="s">
        <v>909</v>
      </c>
      <c r="C525" t="s">
        <v>909</v>
      </c>
      <c r="D525" t="s">
        <v>13</v>
      </c>
      <c r="E525" t="s">
        <v>83</v>
      </c>
      <c r="F525" t="s">
        <v>52</v>
      </c>
      <c r="G525">
        <v>-0.51119796690687602</v>
      </c>
      <c r="H525" t="s">
        <v>956</v>
      </c>
      <c r="I525">
        <v>1.2667199667980701E-2</v>
      </c>
      <c r="J525">
        <v>1.2667199667980701E-2</v>
      </c>
      <c r="K525">
        <v>1.2667199667980701E-2</v>
      </c>
      <c r="L525">
        <v>0.76736832880542005</v>
      </c>
      <c r="M525" t="s">
        <v>25361</v>
      </c>
      <c r="N525">
        <v>-0.51119796690687602</v>
      </c>
      <c r="O525" t="str">
        <f>VLOOKUP(E525,usvi_genera_relabel!A$2:B$12642,2)</f>
        <v>ASV_00159: Gammaproteobacteria; SAR86 clade</v>
      </c>
    </row>
    <row r="526" spans="1:15" x14ac:dyDescent="0.2">
      <c r="A526" t="s">
        <v>12</v>
      </c>
      <c r="B526" t="s">
        <v>909</v>
      </c>
      <c r="C526" t="s">
        <v>909</v>
      </c>
      <c r="D526" t="s">
        <v>13</v>
      </c>
      <c r="E526" t="s">
        <v>83</v>
      </c>
      <c r="F526" t="s">
        <v>101</v>
      </c>
      <c r="G526">
        <v>-0.51325097079003701</v>
      </c>
      <c r="H526" t="s">
        <v>956</v>
      </c>
      <c r="I526">
        <v>1.22553622997788E-2</v>
      </c>
      <c r="J526">
        <v>1.22553622997788E-2</v>
      </c>
      <c r="K526">
        <v>1.22553622997788E-2</v>
      </c>
      <c r="L526">
        <v>0.76736832880542005</v>
      </c>
      <c r="M526" t="s">
        <v>25361</v>
      </c>
      <c r="N526">
        <v>-0.51325097079003701</v>
      </c>
      <c r="O526" t="str">
        <f>VLOOKUP(E526,usvi_genera_relabel!A$2:B$12642,2)</f>
        <v>ASV_00159: Gammaproteobacteria; SAR86 clade</v>
      </c>
    </row>
    <row r="527" spans="1:15" x14ac:dyDescent="0.2">
      <c r="A527" t="s">
        <v>12</v>
      </c>
      <c r="B527" t="s">
        <v>909</v>
      </c>
      <c r="C527" t="s">
        <v>909</v>
      </c>
      <c r="D527" t="s">
        <v>13</v>
      </c>
      <c r="E527" t="s">
        <v>83</v>
      </c>
      <c r="F527" t="s">
        <v>161</v>
      </c>
      <c r="G527">
        <v>-0.51771255756373902</v>
      </c>
      <c r="H527" t="s">
        <v>956</v>
      </c>
      <c r="I527">
        <v>1.3592984527748399E-2</v>
      </c>
      <c r="J527">
        <v>1.3592984527748399E-2</v>
      </c>
      <c r="K527">
        <v>1.3592984527748399E-2</v>
      </c>
      <c r="L527">
        <v>0.76736832880542005</v>
      </c>
      <c r="M527" t="s">
        <v>25361</v>
      </c>
      <c r="N527">
        <v>-0.51771255756373902</v>
      </c>
      <c r="O527" t="str">
        <f>VLOOKUP(E527,usvi_genera_relabel!A$2:B$12642,2)</f>
        <v>ASV_00159: Gammaproteobacteria; SAR86 clade</v>
      </c>
    </row>
    <row r="528" spans="1:15" x14ac:dyDescent="0.2">
      <c r="A528" t="s">
        <v>12</v>
      </c>
      <c r="B528" t="s">
        <v>909</v>
      </c>
      <c r="C528" t="s">
        <v>909</v>
      </c>
      <c r="D528" t="s">
        <v>13</v>
      </c>
      <c r="E528" t="s">
        <v>83</v>
      </c>
      <c r="F528" t="s">
        <v>37</v>
      </c>
      <c r="G528">
        <v>-0.65011789633404604</v>
      </c>
      <c r="H528" t="s">
        <v>956</v>
      </c>
      <c r="I528" s="1">
        <v>7.8483584188730803E-4</v>
      </c>
      <c r="J528" s="1">
        <v>7.8483584188730803E-4</v>
      </c>
      <c r="K528" s="1">
        <v>7.8483584188730803E-4</v>
      </c>
      <c r="L528">
        <v>0.718844886159685</v>
      </c>
      <c r="M528" t="s">
        <v>25361</v>
      </c>
      <c r="N528">
        <v>-0.65011789633404604</v>
      </c>
      <c r="O528" t="str">
        <f>VLOOKUP(E528,usvi_genera_relabel!A$2:B$12642,2)</f>
        <v>ASV_00159: Gammaproteobacteria; SAR86 clade</v>
      </c>
    </row>
    <row r="529" spans="1:15" x14ac:dyDescent="0.2">
      <c r="A529" t="s">
        <v>12</v>
      </c>
      <c r="B529" t="s">
        <v>909</v>
      </c>
      <c r="C529" t="s">
        <v>909</v>
      </c>
      <c r="D529" t="s">
        <v>13</v>
      </c>
      <c r="E529" t="s">
        <v>83</v>
      </c>
      <c r="F529" t="s">
        <v>45</v>
      </c>
      <c r="G529">
        <v>-0.52967500185531802</v>
      </c>
      <c r="H529" t="s">
        <v>956</v>
      </c>
      <c r="I529">
        <v>9.33979634761147E-3</v>
      </c>
      <c r="J529">
        <v>9.33979634761147E-3</v>
      </c>
      <c r="K529">
        <v>9.33979634761147E-3</v>
      </c>
      <c r="L529">
        <v>0.76736832880542005</v>
      </c>
      <c r="M529" t="s">
        <v>25361</v>
      </c>
      <c r="N529">
        <v>-0.52967500185531802</v>
      </c>
      <c r="O529" t="str">
        <f>VLOOKUP(E529,usvi_genera_relabel!A$2:B$12642,2)</f>
        <v>ASV_00159: Gammaproteobacteria; SAR86 clade</v>
      </c>
    </row>
    <row r="530" spans="1:15" x14ac:dyDescent="0.2">
      <c r="A530" t="s">
        <v>12</v>
      </c>
      <c r="B530" t="s">
        <v>909</v>
      </c>
      <c r="C530" t="s">
        <v>909</v>
      </c>
      <c r="D530" t="s">
        <v>13</v>
      </c>
      <c r="E530" t="s">
        <v>83</v>
      </c>
      <c r="F530" t="s">
        <v>30</v>
      </c>
      <c r="G530">
        <v>-0.50914496302371604</v>
      </c>
      <c r="H530" t="s">
        <v>956</v>
      </c>
      <c r="I530">
        <v>1.30903057393456E-2</v>
      </c>
      <c r="J530">
        <v>1.30903057393456E-2</v>
      </c>
      <c r="K530">
        <v>1.30903057393456E-2</v>
      </c>
      <c r="L530">
        <v>0.76736832880542005</v>
      </c>
      <c r="M530" t="s">
        <v>25361</v>
      </c>
      <c r="N530">
        <v>-0.50914496302371604</v>
      </c>
      <c r="O530" t="str">
        <f>VLOOKUP(E530,usvi_genera_relabel!A$2:B$12642,2)</f>
        <v>ASV_00159: Gammaproteobacteria; SAR86 clade</v>
      </c>
    </row>
    <row r="531" spans="1:15" x14ac:dyDescent="0.2">
      <c r="A531" t="s">
        <v>12</v>
      </c>
      <c r="B531" t="s">
        <v>909</v>
      </c>
      <c r="C531" t="s">
        <v>909</v>
      </c>
      <c r="D531" t="s">
        <v>13</v>
      </c>
      <c r="E531" t="s">
        <v>691</v>
      </c>
      <c r="F531" t="s">
        <v>31</v>
      </c>
      <c r="G531">
        <v>-0.51608284565854301</v>
      </c>
      <c r="H531" t="s">
        <v>956</v>
      </c>
      <c r="I531">
        <v>1.1705357269626199E-2</v>
      </c>
      <c r="J531">
        <v>1.1705357269626199E-2</v>
      </c>
      <c r="K531">
        <v>1.1705357269626199E-2</v>
      </c>
      <c r="L531">
        <v>0.76736832880542005</v>
      </c>
      <c r="M531" t="s">
        <v>25361</v>
      </c>
      <c r="N531">
        <v>-0.51608284565854301</v>
      </c>
      <c r="O531" t="str">
        <f>VLOOKUP(E531,usvi_genera_relabel!A$2:B$12642,2)</f>
        <v>ASV_00161: Alphaproteobacteria; S25-593</v>
      </c>
    </row>
    <row r="532" spans="1:15" x14ac:dyDescent="0.2">
      <c r="A532" t="s">
        <v>12</v>
      </c>
      <c r="B532" t="s">
        <v>909</v>
      </c>
      <c r="C532" t="s">
        <v>909</v>
      </c>
      <c r="D532" t="s">
        <v>13</v>
      </c>
      <c r="E532" t="s">
        <v>691</v>
      </c>
      <c r="F532" t="s">
        <v>15</v>
      </c>
      <c r="G532">
        <v>-0.50305551169046303</v>
      </c>
      <c r="H532" t="s">
        <v>956</v>
      </c>
      <c r="I532">
        <v>1.44138041539191E-2</v>
      </c>
      <c r="J532">
        <v>1.44138041539191E-2</v>
      </c>
      <c r="K532">
        <v>1.44138041539191E-2</v>
      </c>
      <c r="L532">
        <v>0.76736832880542005</v>
      </c>
      <c r="M532" t="s">
        <v>25361</v>
      </c>
      <c r="N532">
        <v>-0.50305551169046303</v>
      </c>
      <c r="O532" t="str">
        <f>VLOOKUP(E532,usvi_genera_relabel!A$2:B$12642,2)</f>
        <v>ASV_00161: Alphaproteobacteria; S25-593</v>
      </c>
    </row>
    <row r="533" spans="1:15" x14ac:dyDescent="0.2">
      <c r="A533" t="s">
        <v>12</v>
      </c>
      <c r="B533" t="s">
        <v>909</v>
      </c>
      <c r="C533" t="s">
        <v>909</v>
      </c>
      <c r="D533" t="s">
        <v>13</v>
      </c>
      <c r="E533" t="s">
        <v>691</v>
      </c>
      <c r="F533" t="s">
        <v>44</v>
      </c>
      <c r="G533">
        <v>-0.56719007891793305</v>
      </c>
      <c r="H533" t="s">
        <v>956</v>
      </c>
      <c r="I533">
        <v>4.76600847633144E-3</v>
      </c>
      <c r="J533">
        <v>4.76600847633144E-3</v>
      </c>
      <c r="K533">
        <v>4.76600847633144E-3</v>
      </c>
      <c r="L533">
        <v>0.76736832880542005</v>
      </c>
      <c r="M533" t="s">
        <v>25361</v>
      </c>
      <c r="N533">
        <v>-0.56719007891793305</v>
      </c>
      <c r="O533" t="str">
        <f>VLOOKUP(E533,usvi_genera_relabel!A$2:B$12642,2)</f>
        <v>ASV_00161: Alphaproteobacteria; S25-593</v>
      </c>
    </row>
    <row r="534" spans="1:15" x14ac:dyDescent="0.2">
      <c r="A534" t="s">
        <v>12</v>
      </c>
      <c r="B534" t="s">
        <v>909</v>
      </c>
      <c r="C534" t="s">
        <v>909</v>
      </c>
      <c r="D534" t="s">
        <v>13</v>
      </c>
      <c r="E534" t="s">
        <v>691</v>
      </c>
      <c r="F534" t="s">
        <v>52</v>
      </c>
      <c r="G534">
        <v>-0.54414171882056095</v>
      </c>
      <c r="H534" t="s">
        <v>956</v>
      </c>
      <c r="I534">
        <v>7.2704282186406097E-3</v>
      </c>
      <c r="J534">
        <v>7.2704282186406097E-3</v>
      </c>
      <c r="K534">
        <v>7.2704282186406097E-3</v>
      </c>
      <c r="L534">
        <v>0.76736832880542005</v>
      </c>
      <c r="M534" t="s">
        <v>25361</v>
      </c>
      <c r="N534">
        <v>-0.54414171882056095</v>
      </c>
      <c r="O534" t="str">
        <f>VLOOKUP(E534,usvi_genera_relabel!A$2:B$12642,2)</f>
        <v>ASV_00161: Alphaproteobacteria; S25-593</v>
      </c>
    </row>
    <row r="535" spans="1:15" x14ac:dyDescent="0.2">
      <c r="A535" t="s">
        <v>12</v>
      </c>
      <c r="B535" t="s">
        <v>909</v>
      </c>
      <c r="C535" t="s">
        <v>909</v>
      </c>
      <c r="D535" t="s">
        <v>13</v>
      </c>
      <c r="E535" t="s">
        <v>691</v>
      </c>
      <c r="F535" t="s">
        <v>101</v>
      </c>
      <c r="G535">
        <v>-0.52510176917490603</v>
      </c>
      <c r="H535" t="s">
        <v>956</v>
      </c>
      <c r="I535">
        <v>1.00870565816942E-2</v>
      </c>
      <c r="J535">
        <v>1.00870565816942E-2</v>
      </c>
      <c r="K535">
        <v>1.00870565816942E-2</v>
      </c>
      <c r="L535">
        <v>0.76736832880542005</v>
      </c>
      <c r="M535" t="s">
        <v>25361</v>
      </c>
      <c r="N535">
        <v>-0.52510176917490603</v>
      </c>
      <c r="O535" t="str">
        <f>VLOOKUP(E535,usvi_genera_relabel!A$2:B$12642,2)</f>
        <v>ASV_00161: Alphaproteobacteria; S25-593</v>
      </c>
    </row>
    <row r="536" spans="1:15" x14ac:dyDescent="0.2">
      <c r="A536" t="s">
        <v>12</v>
      </c>
      <c r="B536" t="s">
        <v>909</v>
      </c>
      <c r="C536" t="s">
        <v>909</v>
      </c>
      <c r="D536" t="s">
        <v>13</v>
      </c>
      <c r="E536" t="s">
        <v>692</v>
      </c>
      <c r="F536" t="s">
        <v>157</v>
      </c>
      <c r="G536">
        <v>0.56196655641637705</v>
      </c>
      <c r="H536" t="s">
        <v>956</v>
      </c>
      <c r="I536">
        <v>5.2584567441491398E-3</v>
      </c>
      <c r="J536">
        <v>5.2584567441491398E-3</v>
      </c>
      <c r="K536">
        <v>5.2584567441491398E-3</v>
      </c>
      <c r="L536">
        <v>0.76736832880542005</v>
      </c>
      <c r="M536" t="s">
        <v>25361</v>
      </c>
      <c r="N536">
        <v>0.56196655641637705</v>
      </c>
      <c r="O536" t="str">
        <f>VLOOKUP(E536,usvi_genera_relabel!A$2:B$12642,2)</f>
        <v>ASV_00163: Alphaproteobacteria; SAR11 Clade II</v>
      </c>
    </row>
    <row r="537" spans="1:15" x14ac:dyDescent="0.2">
      <c r="A537" t="s">
        <v>12</v>
      </c>
      <c r="B537" t="s">
        <v>909</v>
      </c>
      <c r="C537" t="s">
        <v>909</v>
      </c>
      <c r="D537" t="s">
        <v>13</v>
      </c>
      <c r="E537" t="s">
        <v>693</v>
      </c>
      <c r="F537" t="s">
        <v>74</v>
      </c>
      <c r="G537">
        <v>-0.87412587412587395</v>
      </c>
      <c r="H537" t="s">
        <v>956</v>
      </c>
      <c r="I537" s="1">
        <v>2.0071307332423101E-4</v>
      </c>
      <c r="J537" s="1">
        <v>2.0071307332423101E-4</v>
      </c>
      <c r="K537" s="1">
        <v>2.0071307332423101E-4</v>
      </c>
      <c r="L537">
        <v>0.25809830175422799</v>
      </c>
      <c r="M537" t="s">
        <v>25361</v>
      </c>
      <c r="N537">
        <v>-0.87412587412587395</v>
      </c>
      <c r="O537" t="str">
        <f>VLOOKUP(E537,usvi_genera_relabel!A$2:B$12642,2)</f>
        <v>ASV_00164: Bacteroidia; Chitinophagales</v>
      </c>
    </row>
    <row r="538" spans="1:15" x14ac:dyDescent="0.2">
      <c r="A538" t="s">
        <v>12</v>
      </c>
      <c r="B538" t="s">
        <v>909</v>
      </c>
      <c r="C538" t="s">
        <v>909</v>
      </c>
      <c r="D538" t="s">
        <v>13</v>
      </c>
      <c r="E538" t="s">
        <v>805</v>
      </c>
      <c r="F538" t="s">
        <v>37</v>
      </c>
      <c r="G538">
        <v>0.77075098814229204</v>
      </c>
      <c r="H538" t="s">
        <v>25363</v>
      </c>
      <c r="I538" s="1">
        <v>1.6807458596027601E-5</v>
      </c>
      <c r="J538" s="1">
        <v>1.6807458596027601E-5</v>
      </c>
      <c r="K538" s="1">
        <v>1.6807458596027601E-5</v>
      </c>
      <c r="L538">
        <v>2.9770194688546001E-2</v>
      </c>
      <c r="M538">
        <v>2.9770194688546001E-2</v>
      </c>
      <c r="N538">
        <v>0.77075098814229204</v>
      </c>
      <c r="O538" t="str">
        <f>VLOOKUP(E538,usvi_genera_relabel!A$2:B$12642,2)</f>
        <v>ASV_00165: Bacteroidia; NS4 marine group</v>
      </c>
    </row>
    <row r="539" spans="1:15" x14ac:dyDescent="0.2">
      <c r="A539" t="s">
        <v>12</v>
      </c>
      <c r="B539" t="s">
        <v>909</v>
      </c>
      <c r="C539" t="s">
        <v>909</v>
      </c>
      <c r="D539" t="s">
        <v>13</v>
      </c>
      <c r="E539" t="s">
        <v>805</v>
      </c>
      <c r="F539" t="s">
        <v>39</v>
      </c>
      <c r="G539">
        <v>0.50296442687747001</v>
      </c>
      <c r="H539" t="s">
        <v>956</v>
      </c>
      <c r="I539">
        <v>1.44343994523314E-2</v>
      </c>
      <c r="J539">
        <v>1.44343994523314E-2</v>
      </c>
      <c r="K539">
        <v>1.44343994523314E-2</v>
      </c>
      <c r="L539">
        <v>0.76736832880542005</v>
      </c>
      <c r="M539" t="s">
        <v>25361</v>
      </c>
      <c r="N539">
        <v>0.50296442687747001</v>
      </c>
      <c r="O539" t="str">
        <f>VLOOKUP(E539,usvi_genera_relabel!A$2:B$12642,2)</f>
        <v>ASV_00165: Bacteroidia; NS4 marine group</v>
      </c>
    </row>
    <row r="540" spans="1:15" x14ac:dyDescent="0.2">
      <c r="A540" t="s">
        <v>12</v>
      </c>
      <c r="B540" t="s">
        <v>909</v>
      </c>
      <c r="C540" t="s">
        <v>909</v>
      </c>
      <c r="D540" t="s">
        <v>13</v>
      </c>
      <c r="E540" t="s">
        <v>930</v>
      </c>
      <c r="F540" t="s">
        <v>48</v>
      </c>
      <c r="G540">
        <v>0.50296442687747001</v>
      </c>
      <c r="H540" t="s">
        <v>956</v>
      </c>
      <c r="I540">
        <v>1.44343994523314E-2</v>
      </c>
      <c r="J540">
        <v>1.44343994523314E-2</v>
      </c>
      <c r="K540">
        <v>1.44343994523314E-2</v>
      </c>
      <c r="L540">
        <v>0.76736832880542005</v>
      </c>
      <c r="M540" t="s">
        <v>25361</v>
      </c>
      <c r="N540">
        <v>0.50296442687747001</v>
      </c>
      <c r="O540" t="str">
        <f>VLOOKUP(E540,usvi_genera_relabel!A$2:B$12642,2)</f>
        <v>ASV_00168: Gammaproteobacteria; Litoricola</v>
      </c>
    </row>
    <row r="541" spans="1:15" x14ac:dyDescent="0.2">
      <c r="A541" t="s">
        <v>12</v>
      </c>
      <c r="B541" t="s">
        <v>909</v>
      </c>
      <c r="C541" t="s">
        <v>909</v>
      </c>
      <c r="D541" t="s">
        <v>13</v>
      </c>
      <c r="E541" t="s">
        <v>931</v>
      </c>
      <c r="F541" t="s">
        <v>122</v>
      </c>
      <c r="G541">
        <v>-0.64234777488762396</v>
      </c>
      <c r="H541" t="s">
        <v>956</v>
      </c>
      <c r="I541" s="1">
        <v>9.5010484662661604E-4</v>
      </c>
      <c r="J541" s="1">
        <v>9.5010484662661604E-4</v>
      </c>
      <c r="K541" s="1">
        <v>9.5010484662661604E-4</v>
      </c>
      <c r="L541">
        <v>0.76736832880542005</v>
      </c>
      <c r="M541" t="s">
        <v>25361</v>
      </c>
      <c r="N541">
        <v>-0.64234777488762396</v>
      </c>
      <c r="O541" t="str">
        <f>VLOOKUP(E541,usvi_genera_relabel!A$2:B$12642,2)</f>
        <v>ASV_00173: Cyanobacteria; Synechococcus CC9902</v>
      </c>
    </row>
    <row r="542" spans="1:15" x14ac:dyDescent="0.2">
      <c r="A542" t="s">
        <v>12</v>
      </c>
      <c r="B542" t="s">
        <v>909</v>
      </c>
      <c r="C542" t="s">
        <v>909</v>
      </c>
      <c r="D542" t="s">
        <v>13</v>
      </c>
      <c r="E542" t="s">
        <v>931</v>
      </c>
      <c r="F542" t="s">
        <v>48</v>
      </c>
      <c r="G542">
        <v>-0.67742136634014605</v>
      </c>
      <c r="H542" t="s">
        <v>956</v>
      </c>
      <c r="I542" s="1">
        <v>3.8380110049871701E-4</v>
      </c>
      <c r="J542" s="1">
        <v>3.8380110049871701E-4</v>
      </c>
      <c r="K542" s="1">
        <v>3.8380110049871701E-4</v>
      </c>
      <c r="L542">
        <v>0.42664342554119999</v>
      </c>
      <c r="M542" t="s">
        <v>25361</v>
      </c>
      <c r="N542">
        <v>-0.67742136634014605</v>
      </c>
      <c r="O542" t="str">
        <f>VLOOKUP(E542,usvi_genera_relabel!A$2:B$12642,2)</f>
        <v>ASV_00173: Cyanobacteria; Synechococcus CC9902</v>
      </c>
    </row>
    <row r="543" spans="1:15" x14ac:dyDescent="0.2">
      <c r="A543" t="s">
        <v>12</v>
      </c>
      <c r="B543" t="s">
        <v>909</v>
      </c>
      <c r="C543" t="s">
        <v>909</v>
      </c>
      <c r="D543" t="s">
        <v>13</v>
      </c>
      <c r="E543" t="s">
        <v>85</v>
      </c>
      <c r="F543" t="s">
        <v>101</v>
      </c>
      <c r="G543">
        <v>-0.51470445756022698</v>
      </c>
      <c r="H543" t="s">
        <v>956</v>
      </c>
      <c r="I543">
        <v>1.19704793661181E-2</v>
      </c>
      <c r="J543">
        <v>1.19704793661181E-2</v>
      </c>
      <c r="K543">
        <v>1.19704793661181E-2</v>
      </c>
      <c r="L543">
        <v>0.76736832880542005</v>
      </c>
      <c r="M543" t="s">
        <v>25361</v>
      </c>
      <c r="N543">
        <v>-0.51470445756022698</v>
      </c>
      <c r="O543" t="str">
        <f>VLOOKUP(E543,usvi_genera_relabel!A$2:B$12642,2)</f>
        <v>ASV_00175: Alphaproteobacteria; SAR116 clade</v>
      </c>
    </row>
    <row r="544" spans="1:15" x14ac:dyDescent="0.2">
      <c r="A544" t="s">
        <v>12</v>
      </c>
      <c r="B544" t="s">
        <v>909</v>
      </c>
      <c r="C544" t="s">
        <v>909</v>
      </c>
      <c r="D544" t="s">
        <v>13</v>
      </c>
      <c r="E544" t="s">
        <v>85</v>
      </c>
      <c r="F544" t="s">
        <v>37</v>
      </c>
      <c r="G544">
        <v>-0.57976867792901399</v>
      </c>
      <c r="H544" t="s">
        <v>956</v>
      </c>
      <c r="I544">
        <v>3.73629137085465E-3</v>
      </c>
      <c r="J544">
        <v>3.73629137085465E-3</v>
      </c>
      <c r="K544">
        <v>3.73629137085465E-3</v>
      </c>
      <c r="L544">
        <v>0.76736832880542005</v>
      </c>
      <c r="M544" t="s">
        <v>25361</v>
      </c>
      <c r="N544">
        <v>-0.57976867792901399</v>
      </c>
      <c r="O544" t="str">
        <f>VLOOKUP(E544,usvi_genera_relabel!A$2:B$12642,2)</f>
        <v>ASV_00175: Alphaproteobacteria; SAR116 clade</v>
      </c>
    </row>
    <row r="545" spans="1:15" x14ac:dyDescent="0.2">
      <c r="A545" t="s">
        <v>12</v>
      </c>
      <c r="B545" t="s">
        <v>909</v>
      </c>
      <c r="C545" t="s">
        <v>909</v>
      </c>
      <c r="D545" t="s">
        <v>13</v>
      </c>
      <c r="E545" t="s">
        <v>85</v>
      </c>
      <c r="F545" t="s">
        <v>45</v>
      </c>
      <c r="G545">
        <v>-0.58673984439709803</v>
      </c>
      <c r="H545" t="s">
        <v>956</v>
      </c>
      <c r="I545">
        <v>3.2511247160379301E-3</v>
      </c>
      <c r="J545">
        <v>3.2511247160379301E-3</v>
      </c>
      <c r="K545">
        <v>3.2511247160379301E-3</v>
      </c>
      <c r="L545">
        <v>0.76736832880542005</v>
      </c>
      <c r="M545" t="s">
        <v>25361</v>
      </c>
      <c r="N545">
        <v>-0.58673984439709803</v>
      </c>
      <c r="O545" t="str">
        <f>VLOOKUP(E545,usvi_genera_relabel!A$2:B$12642,2)</f>
        <v>ASV_00175: Alphaproteobacteria; SAR116 clade</v>
      </c>
    </row>
    <row r="546" spans="1:15" x14ac:dyDescent="0.2">
      <c r="A546" t="s">
        <v>12</v>
      </c>
      <c r="B546" t="s">
        <v>909</v>
      </c>
      <c r="C546" t="s">
        <v>909</v>
      </c>
      <c r="D546" t="s">
        <v>13</v>
      </c>
      <c r="E546" t="s">
        <v>85</v>
      </c>
      <c r="F546" t="s">
        <v>22</v>
      </c>
      <c r="G546">
        <v>-0.53056630636645796</v>
      </c>
      <c r="H546" t="s">
        <v>956</v>
      </c>
      <c r="I546">
        <v>1.1075461155200099E-2</v>
      </c>
      <c r="J546">
        <v>1.1075461155200099E-2</v>
      </c>
      <c r="K546">
        <v>1.1075461155200099E-2</v>
      </c>
      <c r="L546">
        <v>0.76736832880542005</v>
      </c>
      <c r="M546" t="s">
        <v>25361</v>
      </c>
      <c r="N546">
        <v>-0.53056630636645796</v>
      </c>
      <c r="O546" t="str">
        <f>VLOOKUP(E546,usvi_genera_relabel!A$2:B$12642,2)</f>
        <v>ASV_00175: Alphaproteobacteria; SAR116 clade</v>
      </c>
    </row>
    <row r="547" spans="1:15" x14ac:dyDescent="0.2">
      <c r="A547" t="s">
        <v>12</v>
      </c>
      <c r="B547" t="s">
        <v>909</v>
      </c>
      <c r="C547" t="s">
        <v>909</v>
      </c>
      <c r="D547" t="s">
        <v>13</v>
      </c>
      <c r="E547" t="s">
        <v>86</v>
      </c>
      <c r="F547" t="s">
        <v>37</v>
      </c>
      <c r="G547">
        <v>0.64083965513165198</v>
      </c>
      <c r="H547" t="s">
        <v>956</v>
      </c>
      <c r="I547" s="1">
        <v>9.8541699329480993E-4</v>
      </c>
      <c r="J547" s="1">
        <v>9.8541699329480993E-4</v>
      </c>
      <c r="K547" s="1">
        <v>9.8541699329480993E-4</v>
      </c>
      <c r="L547">
        <v>0.76736832880542005</v>
      </c>
      <c r="M547" t="s">
        <v>25361</v>
      </c>
      <c r="N547">
        <v>0.64083965513165198</v>
      </c>
      <c r="O547" t="str">
        <f>VLOOKUP(E547,usvi_genera_relabel!A$2:B$12642,2)</f>
        <v>ASV_00177: Gammaproteobacteria; Pseudoalteromonas</v>
      </c>
    </row>
    <row r="548" spans="1:15" x14ac:dyDescent="0.2">
      <c r="A548" t="s">
        <v>12</v>
      </c>
      <c r="B548" t="s">
        <v>909</v>
      </c>
      <c r="C548" t="s">
        <v>909</v>
      </c>
      <c r="D548" t="s">
        <v>13</v>
      </c>
      <c r="E548" t="s">
        <v>806</v>
      </c>
      <c r="F548" t="s">
        <v>31</v>
      </c>
      <c r="G548">
        <v>-0.52522280885674799</v>
      </c>
      <c r="H548" t="s">
        <v>956</v>
      </c>
      <c r="I548">
        <v>1.0066663104679701E-2</v>
      </c>
      <c r="J548">
        <v>1.0066663104679701E-2</v>
      </c>
      <c r="K548">
        <v>1.0066663104679701E-2</v>
      </c>
      <c r="L548">
        <v>0.76736832880542005</v>
      </c>
      <c r="M548" t="s">
        <v>25361</v>
      </c>
      <c r="N548">
        <v>-0.52522280885674799</v>
      </c>
      <c r="O548" t="str">
        <f>VLOOKUP(E548,usvi_genera_relabel!A$2:B$12642,2)</f>
        <v>ASV_00178: Gammaproteobacteria; SAR86 clade</v>
      </c>
    </row>
    <row r="549" spans="1:15" x14ac:dyDescent="0.2">
      <c r="A549" t="s">
        <v>12</v>
      </c>
      <c r="B549" t="s">
        <v>909</v>
      </c>
      <c r="C549" t="s">
        <v>909</v>
      </c>
      <c r="D549" t="s">
        <v>13</v>
      </c>
      <c r="E549" t="s">
        <v>806</v>
      </c>
      <c r="F549" t="s">
        <v>15</v>
      </c>
      <c r="G549">
        <v>-0.54302697186884097</v>
      </c>
      <c r="H549" t="s">
        <v>956</v>
      </c>
      <c r="I549">
        <v>7.4149805234729202E-3</v>
      </c>
      <c r="J549">
        <v>7.4149805234729202E-3</v>
      </c>
      <c r="K549">
        <v>7.4149805234729202E-3</v>
      </c>
      <c r="L549">
        <v>0.76736832880542005</v>
      </c>
      <c r="M549" t="s">
        <v>25361</v>
      </c>
      <c r="N549">
        <v>-0.54302697186884097</v>
      </c>
      <c r="O549" t="str">
        <f>VLOOKUP(E549,usvi_genera_relabel!A$2:B$12642,2)</f>
        <v>ASV_00178: Gammaproteobacteria; SAR86 clade</v>
      </c>
    </row>
    <row r="550" spans="1:15" x14ac:dyDescent="0.2">
      <c r="A550" t="s">
        <v>12</v>
      </c>
      <c r="B550" t="s">
        <v>909</v>
      </c>
      <c r="C550" t="s">
        <v>909</v>
      </c>
      <c r="D550" t="s">
        <v>13</v>
      </c>
      <c r="E550" t="s">
        <v>806</v>
      </c>
      <c r="F550" t="s">
        <v>101</v>
      </c>
      <c r="G550">
        <v>-0.53115752986077902</v>
      </c>
      <c r="H550" t="s">
        <v>956</v>
      </c>
      <c r="I550">
        <v>9.1076000942635002E-3</v>
      </c>
      <c r="J550">
        <v>9.1076000942635002E-3</v>
      </c>
      <c r="K550">
        <v>9.1076000942635002E-3</v>
      </c>
      <c r="L550">
        <v>0.76736832880542005</v>
      </c>
      <c r="M550" t="s">
        <v>25361</v>
      </c>
      <c r="N550">
        <v>-0.53115752986077902</v>
      </c>
      <c r="O550" t="str">
        <f>VLOOKUP(E550,usvi_genera_relabel!A$2:B$12642,2)</f>
        <v>ASV_00178: Gammaproteobacteria; SAR86 clade</v>
      </c>
    </row>
    <row r="551" spans="1:15" x14ac:dyDescent="0.2">
      <c r="A551" t="s">
        <v>12</v>
      </c>
      <c r="B551" t="s">
        <v>909</v>
      </c>
      <c r="C551" t="s">
        <v>909</v>
      </c>
      <c r="D551" t="s">
        <v>13</v>
      </c>
      <c r="E551" t="s">
        <v>806</v>
      </c>
      <c r="F551" t="s">
        <v>45</v>
      </c>
      <c r="G551">
        <v>-0.51928808785271696</v>
      </c>
      <c r="H551" t="s">
        <v>956</v>
      </c>
      <c r="I551">
        <v>1.1107451534080499E-2</v>
      </c>
      <c r="J551">
        <v>1.1107451534080499E-2</v>
      </c>
      <c r="K551">
        <v>1.1107451534080499E-2</v>
      </c>
      <c r="L551">
        <v>0.76736832880542005</v>
      </c>
      <c r="M551" t="s">
        <v>25361</v>
      </c>
      <c r="N551">
        <v>-0.51928808785271696</v>
      </c>
      <c r="O551" t="str">
        <f>VLOOKUP(E551,usvi_genera_relabel!A$2:B$12642,2)</f>
        <v>ASV_00178: Gammaproteobacteria; SAR86 clade</v>
      </c>
    </row>
    <row r="552" spans="1:15" x14ac:dyDescent="0.2">
      <c r="A552" t="s">
        <v>12</v>
      </c>
      <c r="B552" t="s">
        <v>909</v>
      </c>
      <c r="C552" t="s">
        <v>909</v>
      </c>
      <c r="D552" t="s">
        <v>13</v>
      </c>
      <c r="E552" t="s">
        <v>307</v>
      </c>
      <c r="F552" t="s">
        <v>115</v>
      </c>
      <c r="G552">
        <v>0.69285714285714195</v>
      </c>
      <c r="H552" t="s">
        <v>956</v>
      </c>
      <c r="I552">
        <v>4.1902329602981304E-3</v>
      </c>
      <c r="J552">
        <v>4.1902329602981304E-3</v>
      </c>
      <c r="K552">
        <v>4.1902329602981304E-3</v>
      </c>
      <c r="L552">
        <v>0.76736832880542005</v>
      </c>
      <c r="M552" t="s">
        <v>25361</v>
      </c>
      <c r="N552">
        <v>0.69285714285714195</v>
      </c>
      <c r="O552" t="str">
        <f>VLOOKUP(E552,usvi_genera_relabel!A$2:B$12642,2)</f>
        <v>ASV_00182: Bacteroidia; NS9 marine group</v>
      </c>
    </row>
    <row r="553" spans="1:15" x14ac:dyDescent="0.2">
      <c r="A553" t="s">
        <v>12</v>
      </c>
      <c r="B553" t="s">
        <v>909</v>
      </c>
      <c r="C553" t="s">
        <v>909</v>
      </c>
      <c r="D553" t="s">
        <v>13</v>
      </c>
      <c r="E553" t="s">
        <v>307</v>
      </c>
      <c r="F553" t="s">
        <v>66</v>
      </c>
      <c r="G553">
        <v>-0.747035573122529</v>
      </c>
      <c r="H553" t="s">
        <v>956</v>
      </c>
      <c r="I553" s="1">
        <v>4.2139021349274898E-5</v>
      </c>
      <c r="J553" s="1">
        <v>4.2139021349274898E-5</v>
      </c>
      <c r="K553" s="1">
        <v>4.2139021349274898E-5</v>
      </c>
      <c r="L553">
        <v>6.9880313469671301E-2</v>
      </c>
      <c r="M553" t="s">
        <v>25361</v>
      </c>
      <c r="N553">
        <v>-0.747035573122529</v>
      </c>
      <c r="O553" t="str">
        <f>VLOOKUP(E553,usvi_genera_relabel!A$2:B$12642,2)</f>
        <v>ASV_00182: Bacteroidia; NS9 marine group</v>
      </c>
    </row>
    <row r="554" spans="1:15" x14ac:dyDescent="0.2">
      <c r="A554" t="s">
        <v>12</v>
      </c>
      <c r="B554" t="s">
        <v>909</v>
      </c>
      <c r="C554" t="s">
        <v>909</v>
      </c>
      <c r="D554" t="s">
        <v>13</v>
      </c>
      <c r="E554" t="s">
        <v>694</v>
      </c>
      <c r="F554" t="s">
        <v>15</v>
      </c>
      <c r="G554">
        <v>-0.56628890839216395</v>
      </c>
      <c r="H554" t="s">
        <v>956</v>
      </c>
      <c r="I554">
        <v>4.8480960377914597E-3</v>
      </c>
      <c r="J554">
        <v>4.8480960377914597E-3</v>
      </c>
      <c r="K554">
        <v>4.8480960377914597E-3</v>
      </c>
      <c r="L554">
        <v>0.76736832880542005</v>
      </c>
      <c r="M554" t="s">
        <v>25361</v>
      </c>
      <c r="N554">
        <v>-0.56628890839216395</v>
      </c>
      <c r="O554" t="str">
        <f>VLOOKUP(E554,usvi_genera_relabel!A$2:B$12642,2)</f>
        <v>ASV_00185: Verrucomicrobiae; MB11C04 marine group</v>
      </c>
    </row>
    <row r="555" spans="1:15" x14ac:dyDescent="0.2">
      <c r="A555" t="s">
        <v>12</v>
      </c>
      <c r="B555" t="s">
        <v>909</v>
      </c>
      <c r="C555" t="s">
        <v>909</v>
      </c>
      <c r="D555" t="s">
        <v>13</v>
      </c>
      <c r="E555" t="s">
        <v>694</v>
      </c>
      <c r="F555" t="s">
        <v>44</v>
      </c>
      <c r="G555">
        <v>-0.58374675527901299</v>
      </c>
      <c r="H555" t="s">
        <v>956</v>
      </c>
      <c r="I555">
        <v>3.4524909433901402E-3</v>
      </c>
      <c r="J555">
        <v>3.4524909433901402E-3</v>
      </c>
      <c r="K555">
        <v>3.4524909433901402E-3</v>
      </c>
      <c r="L555">
        <v>0.76736832880542005</v>
      </c>
      <c r="M555" t="s">
        <v>25361</v>
      </c>
      <c r="N555">
        <v>-0.58374675527901299</v>
      </c>
      <c r="O555" t="str">
        <f>VLOOKUP(E555,usvi_genera_relabel!A$2:B$12642,2)</f>
        <v>ASV_00185: Verrucomicrobiae; MB11C04 marine group</v>
      </c>
    </row>
    <row r="556" spans="1:15" x14ac:dyDescent="0.2">
      <c r="A556" t="s">
        <v>12</v>
      </c>
      <c r="B556" t="s">
        <v>909</v>
      </c>
      <c r="C556" t="s">
        <v>909</v>
      </c>
      <c r="D556" t="s">
        <v>13</v>
      </c>
      <c r="E556" t="s">
        <v>694</v>
      </c>
      <c r="F556" t="s">
        <v>52</v>
      </c>
      <c r="G556">
        <v>-0.54773994607488696</v>
      </c>
      <c r="H556" t="s">
        <v>956</v>
      </c>
      <c r="I556">
        <v>6.8197049120210899E-3</v>
      </c>
      <c r="J556">
        <v>6.8197049120210899E-3</v>
      </c>
      <c r="K556">
        <v>6.8197049120210899E-3</v>
      </c>
      <c r="L556">
        <v>0.76736832880542005</v>
      </c>
      <c r="M556" t="s">
        <v>25361</v>
      </c>
      <c r="N556">
        <v>-0.54773994607488696</v>
      </c>
      <c r="O556" t="str">
        <f>VLOOKUP(E556,usvi_genera_relabel!A$2:B$12642,2)</f>
        <v>ASV_00185: Verrucomicrobiae; MB11C04 marine group</v>
      </c>
    </row>
    <row r="557" spans="1:15" x14ac:dyDescent="0.2">
      <c r="A557" t="s">
        <v>12</v>
      </c>
      <c r="B557" t="s">
        <v>909</v>
      </c>
      <c r="C557" t="s">
        <v>909</v>
      </c>
      <c r="D557" t="s">
        <v>13</v>
      </c>
      <c r="E557" t="s">
        <v>694</v>
      </c>
      <c r="F557" t="s">
        <v>37</v>
      </c>
      <c r="G557">
        <v>-0.52700875289675397</v>
      </c>
      <c r="H557" t="s">
        <v>956</v>
      </c>
      <c r="I557">
        <v>9.7696845334175105E-3</v>
      </c>
      <c r="J557">
        <v>9.7696845334175105E-3</v>
      </c>
      <c r="K557">
        <v>9.7696845334175105E-3</v>
      </c>
      <c r="L557">
        <v>0.76736832880542005</v>
      </c>
      <c r="M557" t="s">
        <v>25361</v>
      </c>
      <c r="N557">
        <v>-0.52700875289675397</v>
      </c>
      <c r="O557" t="str">
        <f>VLOOKUP(E557,usvi_genera_relabel!A$2:B$12642,2)</f>
        <v>ASV_00185: Verrucomicrobiae; MB11C04 marine group</v>
      </c>
    </row>
    <row r="558" spans="1:15" x14ac:dyDescent="0.2">
      <c r="A558" t="s">
        <v>12</v>
      </c>
      <c r="B558" t="s">
        <v>909</v>
      </c>
      <c r="C558" t="s">
        <v>909</v>
      </c>
      <c r="D558" t="s">
        <v>13</v>
      </c>
      <c r="E558" t="s">
        <v>694</v>
      </c>
      <c r="F558" t="s">
        <v>30</v>
      </c>
      <c r="G558">
        <v>-0.55319552322702703</v>
      </c>
      <c r="H558" t="s">
        <v>956</v>
      </c>
      <c r="I558">
        <v>6.1807941212870298E-3</v>
      </c>
      <c r="J558">
        <v>6.1807941212870298E-3</v>
      </c>
      <c r="K558">
        <v>6.1807941212870298E-3</v>
      </c>
      <c r="L558">
        <v>0.76736832880542005</v>
      </c>
      <c r="M558" t="s">
        <v>25361</v>
      </c>
      <c r="N558">
        <v>-0.55319552322702703</v>
      </c>
      <c r="O558" t="str">
        <f>VLOOKUP(E558,usvi_genera_relabel!A$2:B$12642,2)</f>
        <v>ASV_00185: Verrucomicrobiae; MB11C04 marine group</v>
      </c>
    </row>
    <row r="559" spans="1:15" x14ac:dyDescent="0.2">
      <c r="A559" t="s">
        <v>12</v>
      </c>
      <c r="B559" t="s">
        <v>909</v>
      </c>
      <c r="C559" t="s">
        <v>909</v>
      </c>
      <c r="D559" t="s">
        <v>13</v>
      </c>
      <c r="E559" t="s">
        <v>89</v>
      </c>
      <c r="F559" t="s">
        <v>15</v>
      </c>
      <c r="G559">
        <v>0.61166007905138298</v>
      </c>
      <c r="H559" t="s">
        <v>956</v>
      </c>
      <c r="I559">
        <v>1.92631229336214E-3</v>
      </c>
      <c r="J559">
        <v>1.92631229336214E-3</v>
      </c>
      <c r="K559">
        <v>1.92631229336214E-3</v>
      </c>
      <c r="L559">
        <v>0.76736832880542005</v>
      </c>
      <c r="M559" t="s">
        <v>25361</v>
      </c>
      <c r="N559">
        <v>0.61166007905138298</v>
      </c>
      <c r="O559" t="str">
        <f>VLOOKUP(E559,usvi_genera_relabel!A$2:B$12642,2)</f>
        <v>ASV_00187: Bacteroidia; Cryomorphaceae</v>
      </c>
    </row>
    <row r="560" spans="1:15" x14ac:dyDescent="0.2">
      <c r="A560" t="s">
        <v>12</v>
      </c>
      <c r="B560" t="s">
        <v>909</v>
      </c>
      <c r="C560" t="s">
        <v>909</v>
      </c>
      <c r="D560" t="s">
        <v>13</v>
      </c>
      <c r="E560" t="s">
        <v>89</v>
      </c>
      <c r="F560" t="s">
        <v>37</v>
      </c>
      <c r="G560">
        <v>0.625494071146245</v>
      </c>
      <c r="H560" t="s">
        <v>956</v>
      </c>
      <c r="I560">
        <v>1.4134791654659301E-3</v>
      </c>
      <c r="J560">
        <v>1.4134791654659301E-3</v>
      </c>
      <c r="K560">
        <v>1.4134791654659301E-3</v>
      </c>
      <c r="L560">
        <v>0.76736832880542005</v>
      </c>
      <c r="M560" t="s">
        <v>25361</v>
      </c>
      <c r="N560">
        <v>0.625494071146245</v>
      </c>
      <c r="O560" t="str">
        <f>VLOOKUP(E560,usvi_genera_relabel!A$2:B$12642,2)</f>
        <v>ASV_00187: Bacteroidia; Cryomorphaceae</v>
      </c>
    </row>
    <row r="561" spans="1:15" x14ac:dyDescent="0.2">
      <c r="A561" t="s">
        <v>12</v>
      </c>
      <c r="B561" t="s">
        <v>909</v>
      </c>
      <c r="C561" t="s">
        <v>909</v>
      </c>
      <c r="D561" t="s">
        <v>13</v>
      </c>
      <c r="E561" t="s">
        <v>90</v>
      </c>
      <c r="F561" t="s">
        <v>17</v>
      </c>
      <c r="G561">
        <v>-0.57801068775426701</v>
      </c>
      <c r="H561" t="s">
        <v>956</v>
      </c>
      <c r="I561">
        <v>3.8678177532781599E-3</v>
      </c>
      <c r="J561">
        <v>3.8678177532781599E-3</v>
      </c>
      <c r="K561">
        <v>3.8678177532781599E-3</v>
      </c>
      <c r="L561">
        <v>0.76736832880542005</v>
      </c>
      <c r="M561" t="s">
        <v>25361</v>
      </c>
      <c r="N561">
        <v>-0.57801068775426701</v>
      </c>
      <c r="O561" t="str">
        <f>VLOOKUP(E561,usvi_genera_relabel!A$2:B$12642,2)</f>
        <v>ASV_00191: Proteobacteria; Alphaproteobacteria</v>
      </c>
    </row>
    <row r="562" spans="1:15" x14ac:dyDescent="0.2">
      <c r="A562" t="s">
        <v>12</v>
      </c>
      <c r="B562" t="s">
        <v>909</v>
      </c>
      <c r="C562" t="s">
        <v>909</v>
      </c>
      <c r="D562" t="s">
        <v>13</v>
      </c>
      <c r="E562" t="s">
        <v>90</v>
      </c>
      <c r="F562" t="s">
        <v>115</v>
      </c>
      <c r="G562">
        <v>0.63425997373767296</v>
      </c>
      <c r="H562" t="s">
        <v>956</v>
      </c>
      <c r="I562">
        <v>1.11007693035721E-2</v>
      </c>
      <c r="J562">
        <v>1.11007693035721E-2</v>
      </c>
      <c r="K562">
        <v>1.11007693035721E-2</v>
      </c>
      <c r="L562">
        <v>0.76736832880542005</v>
      </c>
      <c r="M562" t="s">
        <v>25361</v>
      </c>
      <c r="N562">
        <v>0.63425997373767296</v>
      </c>
      <c r="O562" t="str">
        <f>VLOOKUP(E562,usvi_genera_relabel!A$2:B$12642,2)</f>
        <v>ASV_00191: Proteobacteria; Alphaproteobacteria</v>
      </c>
    </row>
    <row r="563" spans="1:15" x14ac:dyDescent="0.2">
      <c r="A563" t="s">
        <v>12</v>
      </c>
      <c r="B563" t="s">
        <v>909</v>
      </c>
      <c r="C563" t="s">
        <v>909</v>
      </c>
      <c r="D563" t="s">
        <v>13</v>
      </c>
      <c r="E563" t="s">
        <v>90</v>
      </c>
      <c r="F563" t="s">
        <v>66</v>
      </c>
      <c r="G563">
        <v>-0.54878821082410301</v>
      </c>
      <c r="H563" t="s">
        <v>956</v>
      </c>
      <c r="I563">
        <v>6.6928557260891898E-3</v>
      </c>
      <c r="J563">
        <v>6.6928557260891898E-3</v>
      </c>
      <c r="K563">
        <v>6.6928557260891898E-3</v>
      </c>
      <c r="L563">
        <v>0.76736832880542005</v>
      </c>
      <c r="M563" t="s">
        <v>25361</v>
      </c>
      <c r="N563">
        <v>-0.54878821082410301</v>
      </c>
      <c r="O563" t="str">
        <f>VLOOKUP(E563,usvi_genera_relabel!A$2:B$12642,2)</f>
        <v>ASV_00191: Proteobacteria; Alphaproteobacteria</v>
      </c>
    </row>
    <row r="564" spans="1:15" x14ac:dyDescent="0.2">
      <c r="A564" t="s">
        <v>12</v>
      </c>
      <c r="B564" t="s">
        <v>909</v>
      </c>
      <c r="C564" t="s">
        <v>909</v>
      </c>
      <c r="D564" t="s">
        <v>13</v>
      </c>
      <c r="E564" t="s">
        <v>309</v>
      </c>
      <c r="F564" t="s">
        <v>15</v>
      </c>
      <c r="G564">
        <v>-0.56016614770559603</v>
      </c>
      <c r="H564" t="s">
        <v>956</v>
      </c>
      <c r="I564">
        <v>5.4377466838220496E-3</v>
      </c>
      <c r="J564">
        <v>5.4377466838220496E-3</v>
      </c>
      <c r="K564">
        <v>5.4377466838220496E-3</v>
      </c>
      <c r="L564">
        <v>0.76736832880542005</v>
      </c>
      <c r="M564" t="s">
        <v>25361</v>
      </c>
      <c r="N564">
        <v>-0.56016614770559603</v>
      </c>
      <c r="O564" t="str">
        <f>VLOOKUP(E564,usvi_genera_relabel!A$2:B$12642,2)</f>
        <v>ASV_00192: Bacteroidia; NS9 marine group</v>
      </c>
    </row>
    <row r="565" spans="1:15" x14ac:dyDescent="0.2">
      <c r="A565" t="s">
        <v>12</v>
      </c>
      <c r="B565" t="s">
        <v>909</v>
      </c>
      <c r="C565" t="s">
        <v>909</v>
      </c>
      <c r="D565" t="s">
        <v>13</v>
      </c>
      <c r="E565" t="s">
        <v>309</v>
      </c>
      <c r="F565" t="s">
        <v>101</v>
      </c>
      <c r="G565">
        <v>-0.50919607480625795</v>
      </c>
      <c r="H565" t="s">
        <v>956</v>
      </c>
      <c r="I565">
        <v>1.30796334504618E-2</v>
      </c>
      <c r="J565">
        <v>1.30796334504618E-2</v>
      </c>
      <c r="K565">
        <v>1.30796334504618E-2</v>
      </c>
      <c r="L565">
        <v>0.76736832880542005</v>
      </c>
      <c r="M565" t="s">
        <v>25361</v>
      </c>
      <c r="N565">
        <v>-0.50919607480625795</v>
      </c>
      <c r="O565" t="str">
        <f>VLOOKUP(E565,usvi_genera_relabel!A$2:B$12642,2)</f>
        <v>ASV_00192: Bacteroidia; NS9 marine group</v>
      </c>
    </row>
    <row r="566" spans="1:15" x14ac:dyDescent="0.2">
      <c r="A566" t="s">
        <v>12</v>
      </c>
      <c r="B566" t="s">
        <v>909</v>
      </c>
      <c r="C566" t="s">
        <v>909</v>
      </c>
      <c r="D566" t="s">
        <v>13</v>
      </c>
      <c r="E566" t="s">
        <v>309</v>
      </c>
      <c r="F566" t="s">
        <v>45</v>
      </c>
      <c r="G566">
        <v>-0.55007306396315303</v>
      </c>
      <c r="H566" t="s">
        <v>956</v>
      </c>
      <c r="I566">
        <v>6.5400599994975004E-3</v>
      </c>
      <c r="J566">
        <v>6.5400599994975004E-3</v>
      </c>
      <c r="K566">
        <v>6.5400599994975004E-3</v>
      </c>
      <c r="L566">
        <v>0.76736832880542005</v>
      </c>
      <c r="M566" t="s">
        <v>25361</v>
      </c>
      <c r="N566">
        <v>-0.55007306396315303</v>
      </c>
      <c r="O566" t="str">
        <f>VLOOKUP(E566,usvi_genera_relabel!A$2:B$12642,2)</f>
        <v>ASV_00192: Bacteroidia; NS9 marine group</v>
      </c>
    </row>
    <row r="567" spans="1:15" x14ac:dyDescent="0.2">
      <c r="A567" t="s">
        <v>12</v>
      </c>
      <c r="B567" t="s">
        <v>909</v>
      </c>
      <c r="C567" t="s">
        <v>909</v>
      </c>
      <c r="D567" t="s">
        <v>13</v>
      </c>
      <c r="E567" t="s">
        <v>809</v>
      </c>
      <c r="F567" t="s">
        <v>15</v>
      </c>
      <c r="G567">
        <v>0.65415019762845805</v>
      </c>
      <c r="H567" t="s">
        <v>956</v>
      </c>
      <c r="I567" s="1">
        <v>7.0925868711811701E-4</v>
      </c>
      <c r="J567" s="1">
        <v>7.0925868711811701E-4</v>
      </c>
      <c r="K567" s="1">
        <v>7.0925868711811701E-4</v>
      </c>
      <c r="L567">
        <v>0.66707098392918396</v>
      </c>
      <c r="M567" t="s">
        <v>25361</v>
      </c>
      <c r="N567">
        <v>0.65415019762845805</v>
      </c>
      <c r="O567" t="str">
        <f>VLOOKUP(E567,usvi_genera_relabel!A$2:B$12642,2)</f>
        <v>ASV_00199: Bacteroidia; NS9 marine group</v>
      </c>
    </row>
    <row r="568" spans="1:15" x14ac:dyDescent="0.2">
      <c r="A568" t="s">
        <v>12</v>
      </c>
      <c r="B568" t="s">
        <v>909</v>
      </c>
      <c r="C568" t="s">
        <v>909</v>
      </c>
      <c r="D568" t="s">
        <v>13</v>
      </c>
      <c r="E568" t="s">
        <v>809</v>
      </c>
      <c r="F568" t="s">
        <v>44</v>
      </c>
      <c r="G568">
        <v>0.64031620553359603</v>
      </c>
      <c r="H568" t="s">
        <v>956</v>
      </c>
      <c r="I568" s="1">
        <v>9.9793321765466502E-4</v>
      </c>
      <c r="J568" s="1">
        <v>9.9793321765466502E-4</v>
      </c>
      <c r="K568" s="1">
        <v>9.9793321765466502E-4</v>
      </c>
      <c r="L568">
        <v>0.76736832880542005</v>
      </c>
      <c r="M568" t="s">
        <v>25361</v>
      </c>
      <c r="N568">
        <v>0.64031620553359603</v>
      </c>
      <c r="O568" t="str">
        <f>VLOOKUP(E568,usvi_genera_relabel!A$2:B$12642,2)</f>
        <v>ASV_00199: Bacteroidia; NS9 marine group</v>
      </c>
    </row>
    <row r="569" spans="1:15" x14ac:dyDescent="0.2">
      <c r="A569" t="s">
        <v>12</v>
      </c>
      <c r="B569" t="s">
        <v>909</v>
      </c>
      <c r="C569" t="s">
        <v>909</v>
      </c>
      <c r="D569" t="s">
        <v>13</v>
      </c>
      <c r="E569" t="s">
        <v>809</v>
      </c>
      <c r="F569" t="s">
        <v>52</v>
      </c>
      <c r="G569">
        <v>0.59387351778656094</v>
      </c>
      <c r="H569" t="s">
        <v>956</v>
      </c>
      <c r="I569">
        <v>2.8107323985247699E-3</v>
      </c>
      <c r="J569">
        <v>2.8107323985247699E-3</v>
      </c>
      <c r="K569">
        <v>2.8107323985247699E-3</v>
      </c>
      <c r="L569">
        <v>0.76736832880542005</v>
      </c>
      <c r="M569" t="s">
        <v>25361</v>
      </c>
      <c r="N569">
        <v>0.59387351778656094</v>
      </c>
      <c r="O569" t="str">
        <f>VLOOKUP(E569,usvi_genera_relabel!A$2:B$12642,2)</f>
        <v>ASV_00199: Bacteroidia; NS9 marine group</v>
      </c>
    </row>
    <row r="570" spans="1:15" x14ac:dyDescent="0.2">
      <c r="A570" t="s">
        <v>12</v>
      </c>
      <c r="B570" t="s">
        <v>909</v>
      </c>
      <c r="C570" t="s">
        <v>909</v>
      </c>
      <c r="D570" t="s">
        <v>13</v>
      </c>
      <c r="E570" t="s">
        <v>809</v>
      </c>
      <c r="F570" t="s">
        <v>115</v>
      </c>
      <c r="G570">
        <v>-0.628571428571428</v>
      </c>
      <c r="H570" t="s">
        <v>956</v>
      </c>
      <c r="I570">
        <v>1.20795391759057E-2</v>
      </c>
      <c r="J570">
        <v>1.20795391759057E-2</v>
      </c>
      <c r="K570">
        <v>1.20795391759057E-2</v>
      </c>
      <c r="L570">
        <v>0.76736832880542005</v>
      </c>
      <c r="M570" t="s">
        <v>25361</v>
      </c>
      <c r="N570">
        <v>-0.628571428571428</v>
      </c>
      <c r="O570" t="str">
        <f>VLOOKUP(E570,usvi_genera_relabel!A$2:B$12642,2)</f>
        <v>ASV_00199: Bacteroidia; NS9 marine group</v>
      </c>
    </row>
    <row r="571" spans="1:15" x14ac:dyDescent="0.2">
      <c r="A571" t="s">
        <v>12</v>
      </c>
      <c r="B571" t="s">
        <v>909</v>
      </c>
      <c r="C571" t="s">
        <v>909</v>
      </c>
      <c r="D571" t="s">
        <v>13</v>
      </c>
      <c r="E571" t="s">
        <v>809</v>
      </c>
      <c r="F571" t="s">
        <v>37</v>
      </c>
      <c r="G571">
        <v>0.52766798418972305</v>
      </c>
      <c r="H571" t="s">
        <v>956</v>
      </c>
      <c r="I571">
        <v>9.6619056306798696E-3</v>
      </c>
      <c r="J571">
        <v>9.6619056306798696E-3</v>
      </c>
      <c r="K571">
        <v>9.6619056306798696E-3</v>
      </c>
      <c r="L571">
        <v>0.76736832880542005</v>
      </c>
      <c r="M571" t="s">
        <v>25361</v>
      </c>
      <c r="N571">
        <v>0.52766798418972305</v>
      </c>
      <c r="O571" t="str">
        <f>VLOOKUP(E571,usvi_genera_relabel!A$2:B$12642,2)</f>
        <v>ASV_00199: Bacteroidia; NS9 marine group</v>
      </c>
    </row>
    <row r="572" spans="1:15" x14ac:dyDescent="0.2">
      <c r="A572" t="s">
        <v>12</v>
      </c>
      <c r="B572" t="s">
        <v>909</v>
      </c>
      <c r="C572" t="s">
        <v>909</v>
      </c>
      <c r="D572" t="s">
        <v>13</v>
      </c>
      <c r="E572" t="s">
        <v>1390</v>
      </c>
      <c r="F572" t="s">
        <v>31</v>
      </c>
      <c r="G572">
        <v>0.62656536623818904</v>
      </c>
      <c r="H572" t="s">
        <v>956</v>
      </c>
      <c r="I572">
        <v>1.3791652738519599E-3</v>
      </c>
      <c r="J572">
        <v>1.3791652738519599E-3</v>
      </c>
      <c r="K572">
        <v>1.3791652738519599E-3</v>
      </c>
      <c r="L572">
        <v>0.76736832880542005</v>
      </c>
      <c r="M572" t="s">
        <v>25361</v>
      </c>
      <c r="N572">
        <v>0.62656536623818904</v>
      </c>
      <c r="O572" t="str">
        <f>VLOOKUP(E572,usvi_genera_relabel!A$2:B$12642,2)</f>
        <v>ASV_00200: Alphaproteobacteria; Rhodobacteraceae</v>
      </c>
    </row>
    <row r="573" spans="1:15" x14ac:dyDescent="0.2">
      <c r="A573" t="s">
        <v>12</v>
      </c>
      <c r="B573" t="s">
        <v>909</v>
      </c>
      <c r="C573" t="s">
        <v>909</v>
      </c>
      <c r="D573" t="s">
        <v>13</v>
      </c>
      <c r="E573" t="s">
        <v>1390</v>
      </c>
      <c r="F573" t="s">
        <v>15</v>
      </c>
      <c r="G573">
        <v>0.83643929379114401</v>
      </c>
      <c r="H573" t="s">
        <v>25363</v>
      </c>
      <c r="I573" s="1">
        <v>6.6194587403591296E-7</v>
      </c>
      <c r="J573" s="1">
        <v>6.6194587403591296E-7</v>
      </c>
      <c r="K573" s="1">
        <v>6.6194587403591296E-7</v>
      </c>
      <c r="L573">
        <v>1.28223422666281E-3</v>
      </c>
      <c r="M573">
        <v>1.28223422666281E-3</v>
      </c>
      <c r="N573">
        <v>0.83643929379114401</v>
      </c>
      <c r="O573" t="str">
        <f>VLOOKUP(E573,usvi_genera_relabel!A$2:B$12642,2)</f>
        <v>ASV_00200: Alphaproteobacteria; Rhodobacteraceae</v>
      </c>
    </row>
    <row r="574" spans="1:15" x14ac:dyDescent="0.2">
      <c r="A574" t="s">
        <v>12</v>
      </c>
      <c r="B574" t="s">
        <v>909</v>
      </c>
      <c r="C574" t="s">
        <v>909</v>
      </c>
      <c r="D574" t="s">
        <v>13</v>
      </c>
      <c r="E574" t="s">
        <v>1390</v>
      </c>
      <c r="F574" t="s">
        <v>44</v>
      </c>
      <c r="G574">
        <v>0.68158086181032296</v>
      </c>
      <c r="H574" t="s">
        <v>956</v>
      </c>
      <c r="I574" s="1">
        <v>3.4195673265643398E-4</v>
      </c>
      <c r="J574" s="1">
        <v>3.4195673265643398E-4</v>
      </c>
      <c r="K574" s="1">
        <v>3.4195673265643398E-4</v>
      </c>
      <c r="L574">
        <v>0.388670327663591</v>
      </c>
      <c r="M574" t="s">
        <v>25361</v>
      </c>
      <c r="N574">
        <v>0.68158086181032296</v>
      </c>
      <c r="O574" t="str">
        <f>VLOOKUP(E574,usvi_genera_relabel!A$2:B$12642,2)</f>
        <v>ASV_00200: Alphaproteobacteria; Rhodobacteraceae</v>
      </c>
    </row>
    <row r="575" spans="1:15" x14ac:dyDescent="0.2">
      <c r="A575" t="s">
        <v>12</v>
      </c>
      <c r="B575" t="s">
        <v>909</v>
      </c>
      <c r="C575" t="s">
        <v>909</v>
      </c>
      <c r="D575" t="s">
        <v>13</v>
      </c>
      <c r="E575" t="s">
        <v>1390</v>
      </c>
      <c r="F575" t="s">
        <v>52</v>
      </c>
      <c r="G575">
        <v>0.628602977185305</v>
      </c>
      <c r="H575" t="s">
        <v>956</v>
      </c>
      <c r="I575">
        <v>1.31585757886332E-3</v>
      </c>
      <c r="J575">
        <v>1.31585757886332E-3</v>
      </c>
      <c r="K575">
        <v>1.31585757886332E-3</v>
      </c>
      <c r="L575">
        <v>0.76736832880542005</v>
      </c>
      <c r="M575" t="s">
        <v>25361</v>
      </c>
      <c r="N575">
        <v>0.628602977185305</v>
      </c>
      <c r="O575" t="str">
        <f>VLOOKUP(E575,usvi_genera_relabel!A$2:B$12642,2)</f>
        <v>ASV_00200: Alphaproteobacteria; Rhodobacteraceae</v>
      </c>
    </row>
    <row r="576" spans="1:15" x14ac:dyDescent="0.2">
      <c r="A576" t="s">
        <v>12</v>
      </c>
      <c r="B576" t="s">
        <v>909</v>
      </c>
      <c r="C576" t="s">
        <v>909</v>
      </c>
      <c r="D576" t="s">
        <v>13</v>
      </c>
      <c r="E576" t="s">
        <v>1390</v>
      </c>
      <c r="F576" t="s">
        <v>101</v>
      </c>
      <c r="G576">
        <v>0.50430870941122496</v>
      </c>
      <c r="H576" t="s">
        <v>956</v>
      </c>
      <c r="I576">
        <v>1.4132868939315301E-2</v>
      </c>
      <c r="J576">
        <v>1.4132868939315301E-2</v>
      </c>
      <c r="K576">
        <v>1.4132868939315301E-2</v>
      </c>
      <c r="L576">
        <v>0.76736832880542005</v>
      </c>
      <c r="M576" t="s">
        <v>25361</v>
      </c>
      <c r="N576">
        <v>0.50430870941122496</v>
      </c>
      <c r="O576" t="str">
        <f>VLOOKUP(E576,usvi_genera_relabel!A$2:B$12642,2)</f>
        <v>ASV_00200: Alphaproteobacteria; Rhodobacteraceae</v>
      </c>
    </row>
    <row r="577" spans="1:15" x14ac:dyDescent="0.2">
      <c r="A577" t="s">
        <v>12</v>
      </c>
      <c r="B577" t="s">
        <v>909</v>
      </c>
      <c r="C577" t="s">
        <v>909</v>
      </c>
      <c r="D577" t="s">
        <v>13</v>
      </c>
      <c r="E577" t="s">
        <v>1390</v>
      </c>
      <c r="F577" t="s">
        <v>37</v>
      </c>
      <c r="G577">
        <v>0.66527997423339402</v>
      </c>
      <c r="H577" t="s">
        <v>956</v>
      </c>
      <c r="I577" s="1">
        <v>5.3220544446478996E-4</v>
      </c>
      <c r="J577" s="1">
        <v>5.3220544446478996E-4</v>
      </c>
      <c r="K577" s="1">
        <v>5.3220544446478996E-4</v>
      </c>
      <c r="L577">
        <v>0.54350616363681203</v>
      </c>
      <c r="M577" t="s">
        <v>25361</v>
      </c>
      <c r="N577">
        <v>0.66527997423339402</v>
      </c>
      <c r="O577" t="str">
        <f>VLOOKUP(E577,usvi_genera_relabel!A$2:B$12642,2)</f>
        <v>ASV_00200: Alphaproteobacteria; Rhodobacteraceae</v>
      </c>
    </row>
    <row r="578" spans="1:15" x14ac:dyDescent="0.2">
      <c r="A578" t="s">
        <v>12</v>
      </c>
      <c r="B578" t="s">
        <v>909</v>
      </c>
      <c r="C578" t="s">
        <v>909</v>
      </c>
      <c r="D578" t="s">
        <v>13</v>
      </c>
      <c r="E578" t="s">
        <v>933</v>
      </c>
      <c r="F578" t="s">
        <v>17</v>
      </c>
      <c r="G578">
        <v>-0.53385406814440794</v>
      </c>
      <c r="H578" t="s">
        <v>956</v>
      </c>
      <c r="I578">
        <v>8.6974881352354198E-3</v>
      </c>
      <c r="J578">
        <v>8.6974881352354198E-3</v>
      </c>
      <c r="K578">
        <v>8.6974881352354198E-3</v>
      </c>
      <c r="L578">
        <v>0.76736832880542005</v>
      </c>
      <c r="M578" t="s">
        <v>25361</v>
      </c>
      <c r="N578">
        <v>-0.53385406814440794</v>
      </c>
      <c r="O578" t="str">
        <f>VLOOKUP(E578,usvi_genera_relabel!A$2:B$12642,2)</f>
        <v>ASV_00201: Alphaproteobacteria; SAR116 clade</v>
      </c>
    </row>
    <row r="579" spans="1:15" x14ac:dyDescent="0.2">
      <c r="A579" t="s">
        <v>12</v>
      </c>
      <c r="B579" t="s">
        <v>909</v>
      </c>
      <c r="C579" t="s">
        <v>909</v>
      </c>
      <c r="D579" t="s">
        <v>13</v>
      </c>
      <c r="E579" t="s">
        <v>933</v>
      </c>
      <c r="F579" t="s">
        <v>44</v>
      </c>
      <c r="G579">
        <v>-0.51959079151459597</v>
      </c>
      <c r="H579" t="s">
        <v>956</v>
      </c>
      <c r="I579">
        <v>1.10523074622134E-2</v>
      </c>
      <c r="J579">
        <v>1.10523074622134E-2</v>
      </c>
      <c r="K579">
        <v>1.10523074622134E-2</v>
      </c>
      <c r="L579">
        <v>0.76736832880542005</v>
      </c>
      <c r="M579" t="s">
        <v>25361</v>
      </c>
      <c r="N579">
        <v>-0.51959079151459597</v>
      </c>
      <c r="O579" t="str">
        <f>VLOOKUP(E579,usvi_genera_relabel!A$2:B$12642,2)</f>
        <v>ASV_00201: Alphaproteobacteria; SAR116 clade</v>
      </c>
    </row>
    <row r="580" spans="1:15" x14ac:dyDescent="0.2">
      <c r="A580" t="s">
        <v>12</v>
      </c>
      <c r="B580" t="s">
        <v>909</v>
      </c>
      <c r="C580" t="s">
        <v>909</v>
      </c>
      <c r="D580" t="s">
        <v>13</v>
      </c>
      <c r="E580" t="s">
        <v>933</v>
      </c>
      <c r="F580" t="s">
        <v>66</v>
      </c>
      <c r="G580">
        <v>-0.52366601340882801</v>
      </c>
      <c r="H580" t="s">
        <v>956</v>
      </c>
      <c r="I580">
        <v>1.03315690376936E-2</v>
      </c>
      <c r="J580">
        <v>1.03315690376936E-2</v>
      </c>
      <c r="K580">
        <v>1.03315690376936E-2</v>
      </c>
      <c r="L580">
        <v>0.76736832880542005</v>
      </c>
      <c r="M580" t="s">
        <v>25361</v>
      </c>
      <c r="N580">
        <v>-0.52366601340882801</v>
      </c>
      <c r="O580" t="str">
        <f>VLOOKUP(E580,usvi_genera_relabel!A$2:B$12642,2)</f>
        <v>ASV_00201: Alphaproteobacteria; SAR116 clade</v>
      </c>
    </row>
    <row r="581" spans="1:15" x14ac:dyDescent="0.2">
      <c r="A581" t="s">
        <v>12</v>
      </c>
      <c r="B581" t="s">
        <v>909</v>
      </c>
      <c r="C581" t="s">
        <v>909</v>
      </c>
      <c r="D581" t="s">
        <v>13</v>
      </c>
      <c r="E581" t="s">
        <v>695</v>
      </c>
      <c r="F581" t="s">
        <v>130</v>
      </c>
      <c r="G581">
        <v>-0.74725274725274704</v>
      </c>
      <c r="H581" t="s">
        <v>956</v>
      </c>
      <c r="I581">
        <v>3.3267413834299699E-3</v>
      </c>
      <c r="J581">
        <v>3.3267413834299699E-3</v>
      </c>
      <c r="K581">
        <v>3.3267413834299699E-3</v>
      </c>
      <c r="L581">
        <v>0.76736832880542005</v>
      </c>
      <c r="M581" t="s">
        <v>25361</v>
      </c>
      <c r="N581">
        <v>-0.74725274725274704</v>
      </c>
      <c r="O581" t="str">
        <f>VLOOKUP(E581,usvi_genera_relabel!A$2:B$12642,2)</f>
        <v>ASV_00202: Bacteroidia; NS4 marine group</v>
      </c>
    </row>
    <row r="582" spans="1:15" x14ac:dyDescent="0.2">
      <c r="A582" t="s">
        <v>12</v>
      </c>
      <c r="B582" t="s">
        <v>909</v>
      </c>
      <c r="C582" t="s">
        <v>909</v>
      </c>
      <c r="D582" t="s">
        <v>13</v>
      </c>
      <c r="E582" t="s">
        <v>695</v>
      </c>
      <c r="F582" t="s">
        <v>46</v>
      </c>
      <c r="G582">
        <v>-0.54743083003952497</v>
      </c>
      <c r="H582" t="s">
        <v>956</v>
      </c>
      <c r="I582">
        <v>6.8574899732255397E-3</v>
      </c>
      <c r="J582">
        <v>6.8574899732255397E-3</v>
      </c>
      <c r="K582">
        <v>6.8574899732255397E-3</v>
      </c>
      <c r="L582">
        <v>0.76736832880542005</v>
      </c>
      <c r="M582" t="s">
        <v>25361</v>
      </c>
      <c r="N582">
        <v>-0.54743083003952497</v>
      </c>
      <c r="O582" t="str">
        <f>VLOOKUP(E582,usvi_genera_relabel!A$2:B$12642,2)</f>
        <v>ASV_00202: Bacteroidia; NS4 marine group</v>
      </c>
    </row>
    <row r="583" spans="1:15" x14ac:dyDescent="0.2">
      <c r="A583" t="s">
        <v>12</v>
      </c>
      <c r="B583" t="s">
        <v>909</v>
      </c>
      <c r="C583" t="s">
        <v>909</v>
      </c>
      <c r="D583" t="s">
        <v>13</v>
      </c>
      <c r="E583" t="s">
        <v>695</v>
      </c>
      <c r="F583" t="s">
        <v>122</v>
      </c>
      <c r="G583">
        <v>-0.54150197628458496</v>
      </c>
      <c r="H583" t="s">
        <v>956</v>
      </c>
      <c r="I583">
        <v>7.6165872287988698E-3</v>
      </c>
      <c r="J583">
        <v>7.6165872287988698E-3</v>
      </c>
      <c r="K583">
        <v>7.6165872287988698E-3</v>
      </c>
      <c r="L583">
        <v>0.76736832880542005</v>
      </c>
      <c r="M583" t="s">
        <v>25361</v>
      </c>
      <c r="N583">
        <v>-0.54150197628458496</v>
      </c>
      <c r="O583" t="str">
        <f>VLOOKUP(E583,usvi_genera_relabel!A$2:B$12642,2)</f>
        <v>ASV_00202: Bacteroidia; NS4 marine group</v>
      </c>
    </row>
    <row r="584" spans="1:15" x14ac:dyDescent="0.2">
      <c r="A584" t="s">
        <v>12</v>
      </c>
      <c r="B584" t="s">
        <v>909</v>
      </c>
      <c r="C584" t="s">
        <v>909</v>
      </c>
      <c r="D584" t="s">
        <v>13</v>
      </c>
      <c r="E584" t="s">
        <v>698</v>
      </c>
      <c r="F584" t="s">
        <v>15</v>
      </c>
      <c r="G584">
        <v>-0.50358291628782204</v>
      </c>
      <c r="H584" t="s">
        <v>956</v>
      </c>
      <c r="I584">
        <v>1.4295023037558601E-2</v>
      </c>
      <c r="J584">
        <v>1.4295023037558601E-2</v>
      </c>
      <c r="K584">
        <v>1.4295023037558601E-2</v>
      </c>
      <c r="L584">
        <v>0.76736832880542005</v>
      </c>
      <c r="M584" t="s">
        <v>25361</v>
      </c>
      <c r="N584">
        <v>-0.50358291628782204</v>
      </c>
      <c r="O584" t="str">
        <f>VLOOKUP(E584,usvi_genera_relabel!A$2:B$12642,2)</f>
        <v>ASV_00209: Kiritimatiellae; R76-B128</v>
      </c>
    </row>
    <row r="585" spans="1:15" x14ac:dyDescent="0.2">
      <c r="A585" t="s">
        <v>12</v>
      </c>
      <c r="B585" t="s">
        <v>909</v>
      </c>
      <c r="C585" t="s">
        <v>909</v>
      </c>
      <c r="D585" t="s">
        <v>13</v>
      </c>
      <c r="E585" t="s">
        <v>698</v>
      </c>
      <c r="F585" t="s">
        <v>66</v>
      </c>
      <c r="G585">
        <v>-0.517420327137733</v>
      </c>
      <c r="H585" t="s">
        <v>956</v>
      </c>
      <c r="I585">
        <v>1.14527300624473E-2</v>
      </c>
      <c r="J585">
        <v>1.14527300624473E-2</v>
      </c>
      <c r="K585">
        <v>1.14527300624473E-2</v>
      </c>
      <c r="L585">
        <v>0.76736832880542005</v>
      </c>
      <c r="M585" t="s">
        <v>25361</v>
      </c>
      <c r="N585">
        <v>-0.517420327137733</v>
      </c>
      <c r="O585" t="str">
        <f>VLOOKUP(E585,usvi_genera_relabel!A$2:B$12642,2)</f>
        <v>ASV_00209: Kiritimatiellae; R76-B128</v>
      </c>
    </row>
    <row r="586" spans="1:15" x14ac:dyDescent="0.2">
      <c r="A586" t="s">
        <v>12</v>
      </c>
      <c r="B586" t="s">
        <v>909</v>
      </c>
      <c r="C586" t="s">
        <v>909</v>
      </c>
      <c r="D586" t="s">
        <v>13</v>
      </c>
      <c r="E586" t="s">
        <v>312</v>
      </c>
      <c r="F586" t="s">
        <v>31</v>
      </c>
      <c r="G586">
        <v>-0.63522809948251302</v>
      </c>
      <c r="H586" t="s">
        <v>956</v>
      </c>
      <c r="I586">
        <v>1.12685699189109E-3</v>
      </c>
      <c r="J586">
        <v>1.12685699189109E-3</v>
      </c>
      <c r="K586">
        <v>1.12685699189109E-3</v>
      </c>
      <c r="L586">
        <v>0.76736832880542005</v>
      </c>
      <c r="M586" t="s">
        <v>25361</v>
      </c>
      <c r="N586">
        <v>-0.63522809948251302</v>
      </c>
      <c r="O586" t="str">
        <f>VLOOKUP(E586,usvi_genera_relabel!A$2:B$12642,2)</f>
        <v>ASV_00210: Alphaproteobacteria; SAR116 clade</v>
      </c>
    </row>
    <row r="587" spans="1:15" x14ac:dyDescent="0.2">
      <c r="A587" t="s">
        <v>12</v>
      </c>
      <c r="B587" t="s">
        <v>909</v>
      </c>
      <c r="C587" t="s">
        <v>909</v>
      </c>
      <c r="D587" t="s">
        <v>13</v>
      </c>
      <c r="E587" t="s">
        <v>312</v>
      </c>
      <c r="F587" t="s">
        <v>15</v>
      </c>
      <c r="G587">
        <v>-0.73118570108278702</v>
      </c>
      <c r="H587" t="s">
        <v>956</v>
      </c>
      <c r="I587" s="1">
        <v>7.3838029437115797E-5</v>
      </c>
      <c r="J587" s="1">
        <v>7.3838029437115797E-5</v>
      </c>
      <c r="K587" s="1">
        <v>7.3838029437115797E-5</v>
      </c>
      <c r="L587">
        <v>0.113362169369642</v>
      </c>
      <c r="M587" t="s">
        <v>25361</v>
      </c>
      <c r="N587">
        <v>-0.73118570108278702</v>
      </c>
      <c r="O587" t="str">
        <f>VLOOKUP(E587,usvi_genera_relabel!A$2:B$12642,2)</f>
        <v>ASV_00210: Alphaproteobacteria; SAR116 clade</v>
      </c>
    </row>
    <row r="588" spans="1:15" x14ac:dyDescent="0.2">
      <c r="A588" t="s">
        <v>12</v>
      </c>
      <c r="B588" t="s">
        <v>909</v>
      </c>
      <c r="C588" t="s">
        <v>909</v>
      </c>
      <c r="D588" t="s">
        <v>13</v>
      </c>
      <c r="E588" t="s">
        <v>312</v>
      </c>
      <c r="F588" t="s">
        <v>44</v>
      </c>
      <c r="G588">
        <v>-0.61053725462630204</v>
      </c>
      <c r="H588" t="s">
        <v>956</v>
      </c>
      <c r="I588">
        <v>1.9741020227410202E-3</v>
      </c>
      <c r="J588">
        <v>1.9741020227410202E-3</v>
      </c>
      <c r="K588">
        <v>1.9741020227410202E-3</v>
      </c>
      <c r="L588">
        <v>0.76736832880542005</v>
      </c>
      <c r="M588" t="s">
        <v>25361</v>
      </c>
      <c r="N588">
        <v>-0.61053725462630204</v>
      </c>
      <c r="O588" t="str">
        <f>VLOOKUP(E588,usvi_genera_relabel!A$2:B$12642,2)</f>
        <v>ASV_00210: Alphaproteobacteria; SAR116 clade</v>
      </c>
    </row>
    <row r="589" spans="1:15" x14ac:dyDescent="0.2">
      <c r="A589" t="s">
        <v>12</v>
      </c>
      <c r="B589" t="s">
        <v>909</v>
      </c>
      <c r="C589" t="s">
        <v>909</v>
      </c>
      <c r="D589" t="s">
        <v>13</v>
      </c>
      <c r="E589" t="s">
        <v>312</v>
      </c>
      <c r="F589" t="s">
        <v>52</v>
      </c>
      <c r="G589">
        <v>-0.52355814206465101</v>
      </c>
      <c r="H589" t="s">
        <v>956</v>
      </c>
      <c r="I589">
        <v>1.0350135173447799E-2</v>
      </c>
      <c r="J589">
        <v>1.0350135173447799E-2</v>
      </c>
      <c r="K589">
        <v>1.0350135173447799E-2</v>
      </c>
      <c r="L589">
        <v>0.76736832880542005</v>
      </c>
      <c r="M589" t="s">
        <v>25361</v>
      </c>
      <c r="N589">
        <v>-0.52355814206465101</v>
      </c>
      <c r="O589" t="str">
        <f>VLOOKUP(E589,usvi_genera_relabel!A$2:B$12642,2)</f>
        <v>ASV_00210: Alphaproteobacteria; SAR116 clade</v>
      </c>
    </row>
    <row r="590" spans="1:15" x14ac:dyDescent="0.2">
      <c r="A590" t="s">
        <v>12</v>
      </c>
      <c r="B590" t="s">
        <v>909</v>
      </c>
      <c r="C590" t="s">
        <v>909</v>
      </c>
      <c r="D590" t="s">
        <v>13</v>
      </c>
      <c r="E590" t="s">
        <v>312</v>
      </c>
      <c r="F590" t="s">
        <v>101</v>
      </c>
      <c r="G590">
        <v>-0.56171672047879495</v>
      </c>
      <c r="H590" t="s">
        <v>956</v>
      </c>
      <c r="I590">
        <v>5.2830368396952201E-3</v>
      </c>
      <c r="J590">
        <v>5.2830368396952201E-3</v>
      </c>
      <c r="K590">
        <v>5.2830368396952201E-3</v>
      </c>
      <c r="L590">
        <v>0.76736832880542005</v>
      </c>
      <c r="M590" t="s">
        <v>25361</v>
      </c>
      <c r="N590">
        <v>-0.56171672047879495</v>
      </c>
      <c r="O590" t="str">
        <f>VLOOKUP(E590,usvi_genera_relabel!A$2:B$12642,2)</f>
        <v>ASV_00210: Alphaproteobacteria; SAR116 clade</v>
      </c>
    </row>
    <row r="591" spans="1:15" x14ac:dyDescent="0.2">
      <c r="A591" t="s">
        <v>12</v>
      </c>
      <c r="B591" t="s">
        <v>909</v>
      </c>
      <c r="C591" t="s">
        <v>909</v>
      </c>
      <c r="D591" t="s">
        <v>13</v>
      </c>
      <c r="E591" t="s">
        <v>312</v>
      </c>
      <c r="F591" t="s">
        <v>37</v>
      </c>
      <c r="G591">
        <v>-0.65542969981941301</v>
      </c>
      <c r="H591" t="s">
        <v>956</v>
      </c>
      <c r="I591" s="1">
        <v>6.8662350366804903E-4</v>
      </c>
      <c r="J591" s="1">
        <v>6.8662350366804903E-4</v>
      </c>
      <c r="K591" s="1">
        <v>6.8662350366804903E-4</v>
      </c>
      <c r="L591">
        <v>0.65594663531634001</v>
      </c>
      <c r="M591" t="s">
        <v>25361</v>
      </c>
      <c r="N591">
        <v>-0.65542969981941301</v>
      </c>
      <c r="O591" t="str">
        <f>VLOOKUP(E591,usvi_genera_relabel!A$2:B$12642,2)</f>
        <v>ASV_00210: Alphaproteobacteria; SAR116 clade</v>
      </c>
    </row>
    <row r="592" spans="1:15" x14ac:dyDescent="0.2">
      <c r="A592" t="s">
        <v>12</v>
      </c>
      <c r="B592" t="s">
        <v>909</v>
      </c>
      <c r="C592" t="s">
        <v>909</v>
      </c>
      <c r="D592" t="s">
        <v>13</v>
      </c>
      <c r="E592" t="s">
        <v>312</v>
      </c>
      <c r="F592" t="s">
        <v>45</v>
      </c>
      <c r="G592">
        <v>-0.51906889754534002</v>
      </c>
      <c r="H592" t="s">
        <v>956</v>
      </c>
      <c r="I592">
        <v>1.11475228398841E-2</v>
      </c>
      <c r="J592">
        <v>1.11475228398841E-2</v>
      </c>
      <c r="K592">
        <v>1.11475228398841E-2</v>
      </c>
      <c r="L592">
        <v>0.76736832880542005</v>
      </c>
      <c r="M592" t="s">
        <v>25361</v>
      </c>
      <c r="N592">
        <v>-0.51906889754534002</v>
      </c>
      <c r="O592" t="str">
        <f>VLOOKUP(E592,usvi_genera_relabel!A$2:B$12642,2)</f>
        <v>ASV_00210: Alphaproteobacteria; SAR116 clade</v>
      </c>
    </row>
    <row r="593" spans="1:15" x14ac:dyDescent="0.2">
      <c r="A593" t="s">
        <v>12</v>
      </c>
      <c r="B593" t="s">
        <v>909</v>
      </c>
      <c r="C593" t="s">
        <v>909</v>
      </c>
      <c r="D593" t="s">
        <v>13</v>
      </c>
      <c r="E593" t="s">
        <v>934</v>
      </c>
      <c r="F593" t="s">
        <v>15</v>
      </c>
      <c r="G593">
        <v>-0.57938229355730098</v>
      </c>
      <c r="H593" t="s">
        <v>956</v>
      </c>
      <c r="I593">
        <v>3.7648719863948698E-3</v>
      </c>
      <c r="J593">
        <v>3.7648719863948698E-3</v>
      </c>
      <c r="K593">
        <v>3.7648719863948698E-3</v>
      </c>
      <c r="L593">
        <v>0.76736832880542005</v>
      </c>
      <c r="M593" t="s">
        <v>25361</v>
      </c>
      <c r="N593">
        <v>-0.57938229355730098</v>
      </c>
      <c r="O593" t="str">
        <f>VLOOKUP(E593,usvi_genera_relabel!A$2:B$12642,2)</f>
        <v>ASV_00211: Bacteroidia; NS4 marine group</v>
      </c>
    </row>
    <row r="594" spans="1:15" x14ac:dyDescent="0.2">
      <c r="A594" t="s">
        <v>12</v>
      </c>
      <c r="B594" t="s">
        <v>909</v>
      </c>
      <c r="C594" t="s">
        <v>909</v>
      </c>
      <c r="D594" t="s">
        <v>13</v>
      </c>
      <c r="E594" t="s">
        <v>934</v>
      </c>
      <c r="F594" t="s">
        <v>44</v>
      </c>
      <c r="G594">
        <v>-0.51609759859247295</v>
      </c>
      <c r="H594" t="s">
        <v>956</v>
      </c>
      <c r="I594">
        <v>1.1702545954013099E-2</v>
      </c>
      <c r="J594">
        <v>1.1702545954013099E-2</v>
      </c>
      <c r="K594">
        <v>1.1702545954013099E-2</v>
      </c>
      <c r="L594">
        <v>0.76736832880542005</v>
      </c>
      <c r="M594" t="s">
        <v>25361</v>
      </c>
      <c r="N594">
        <v>-0.51609759859247295</v>
      </c>
      <c r="O594" t="str">
        <f>VLOOKUP(E594,usvi_genera_relabel!A$2:B$12642,2)</f>
        <v>ASV_00211: Bacteroidia; NS4 marine group</v>
      </c>
    </row>
    <row r="595" spans="1:15" x14ac:dyDescent="0.2">
      <c r="A595" t="s">
        <v>12</v>
      </c>
      <c r="B595" t="s">
        <v>909</v>
      </c>
      <c r="C595" t="s">
        <v>909</v>
      </c>
      <c r="D595" t="s">
        <v>13</v>
      </c>
      <c r="E595" t="s">
        <v>810</v>
      </c>
      <c r="F595" t="s">
        <v>15</v>
      </c>
      <c r="G595">
        <v>0.60336330207649003</v>
      </c>
      <c r="H595" t="s">
        <v>956</v>
      </c>
      <c r="I595">
        <v>2.30383625821048E-3</v>
      </c>
      <c r="J595">
        <v>2.30383625821048E-3</v>
      </c>
      <c r="K595">
        <v>2.30383625821048E-3</v>
      </c>
      <c r="L595">
        <v>0.76736832880542005</v>
      </c>
      <c r="M595" t="s">
        <v>25361</v>
      </c>
      <c r="N595">
        <v>0.60336330207649003</v>
      </c>
      <c r="O595" t="str">
        <f>VLOOKUP(E595,usvi_genera_relabel!A$2:B$12642,2)</f>
        <v>ASV_00215: Bacteroidia; Saprospiraceae</v>
      </c>
    </row>
    <row r="596" spans="1:15" x14ac:dyDescent="0.2">
      <c r="A596" t="s">
        <v>12</v>
      </c>
      <c r="B596" t="s">
        <v>909</v>
      </c>
      <c r="C596" t="s">
        <v>909</v>
      </c>
      <c r="D596" t="s">
        <v>13</v>
      </c>
      <c r="E596" t="s">
        <v>810</v>
      </c>
      <c r="F596" t="s">
        <v>52</v>
      </c>
      <c r="G596">
        <v>0.51928808785271696</v>
      </c>
      <c r="H596" t="s">
        <v>956</v>
      </c>
      <c r="I596">
        <v>1.1107451534080401E-2</v>
      </c>
      <c r="J596">
        <v>1.1107451534080401E-2</v>
      </c>
      <c r="K596">
        <v>1.1107451534080401E-2</v>
      </c>
      <c r="L596">
        <v>0.76736832880542005</v>
      </c>
      <c r="M596" t="s">
        <v>25361</v>
      </c>
      <c r="N596">
        <v>0.51928808785271696</v>
      </c>
      <c r="O596" t="str">
        <f>VLOOKUP(E596,usvi_genera_relabel!A$2:B$12642,2)</f>
        <v>ASV_00215: Bacteroidia; Saprospiraceae</v>
      </c>
    </row>
    <row r="597" spans="1:15" x14ac:dyDescent="0.2">
      <c r="A597" t="s">
        <v>12</v>
      </c>
      <c r="B597" t="s">
        <v>909</v>
      </c>
      <c r="C597" t="s">
        <v>909</v>
      </c>
      <c r="D597" t="s">
        <v>13</v>
      </c>
      <c r="E597" t="s">
        <v>810</v>
      </c>
      <c r="F597" t="s">
        <v>37</v>
      </c>
      <c r="G597">
        <v>0.60336330207649003</v>
      </c>
      <c r="H597" t="s">
        <v>956</v>
      </c>
      <c r="I597">
        <v>2.30383625821048E-3</v>
      </c>
      <c r="J597">
        <v>2.30383625821048E-3</v>
      </c>
      <c r="K597">
        <v>2.30383625821048E-3</v>
      </c>
      <c r="L597">
        <v>0.76736832880542005</v>
      </c>
      <c r="M597" t="s">
        <v>25361</v>
      </c>
      <c r="N597">
        <v>0.60336330207649003</v>
      </c>
      <c r="O597" t="str">
        <f>VLOOKUP(E597,usvi_genera_relabel!A$2:B$12642,2)</f>
        <v>ASV_00215: Bacteroidia; Saprospiraceae</v>
      </c>
    </row>
    <row r="598" spans="1:15" x14ac:dyDescent="0.2">
      <c r="A598" t="s">
        <v>12</v>
      </c>
      <c r="B598" t="s">
        <v>909</v>
      </c>
      <c r="C598" t="s">
        <v>909</v>
      </c>
      <c r="D598" t="s">
        <v>13</v>
      </c>
      <c r="E598" t="s">
        <v>935</v>
      </c>
      <c r="F598" t="s">
        <v>31</v>
      </c>
      <c r="G598">
        <v>-0.57478238338976795</v>
      </c>
      <c r="H598" t="s">
        <v>956</v>
      </c>
      <c r="I598">
        <v>4.1194887906725102E-3</v>
      </c>
      <c r="J598">
        <v>4.1194887906725102E-3</v>
      </c>
      <c r="K598">
        <v>4.1194887906725102E-3</v>
      </c>
      <c r="L598">
        <v>0.76736832880542005</v>
      </c>
      <c r="M598" t="s">
        <v>25361</v>
      </c>
      <c r="N598">
        <v>-0.57478238338976795</v>
      </c>
      <c r="O598" t="str">
        <f>VLOOKUP(E598,usvi_genera_relabel!A$2:B$12642,2)</f>
        <v>ASV_00216: Gammaproteobacteria; SAR86 clade</v>
      </c>
    </row>
    <row r="599" spans="1:15" x14ac:dyDescent="0.2">
      <c r="A599" t="s">
        <v>12</v>
      </c>
      <c r="B599" t="s">
        <v>909</v>
      </c>
      <c r="C599" t="s">
        <v>909</v>
      </c>
      <c r="D599" t="s">
        <v>13</v>
      </c>
      <c r="E599" t="s">
        <v>935</v>
      </c>
      <c r="F599" t="s">
        <v>15</v>
      </c>
      <c r="G599">
        <v>-0.54386054630867298</v>
      </c>
      <c r="H599" t="s">
        <v>956</v>
      </c>
      <c r="I599">
        <v>7.3066660900512701E-3</v>
      </c>
      <c r="J599">
        <v>7.3066660900512701E-3</v>
      </c>
      <c r="K599">
        <v>7.3066660900512701E-3</v>
      </c>
      <c r="L599">
        <v>0.76736832880542005</v>
      </c>
      <c r="M599" t="s">
        <v>25361</v>
      </c>
      <c r="N599">
        <v>-0.54386054630867298</v>
      </c>
      <c r="O599" t="str">
        <f>VLOOKUP(E599,usvi_genera_relabel!A$2:B$12642,2)</f>
        <v>ASV_00216: Gammaproteobacteria; SAR86 clade</v>
      </c>
    </row>
    <row r="600" spans="1:15" x14ac:dyDescent="0.2">
      <c r="A600" t="s">
        <v>12</v>
      </c>
      <c r="B600" t="s">
        <v>909</v>
      </c>
      <c r="C600" t="s">
        <v>909</v>
      </c>
      <c r="D600" t="s">
        <v>13</v>
      </c>
      <c r="E600" t="s">
        <v>935</v>
      </c>
      <c r="F600" t="s">
        <v>101</v>
      </c>
      <c r="G600">
        <v>-0.52385229878561101</v>
      </c>
      <c r="H600" t="s">
        <v>956</v>
      </c>
      <c r="I600">
        <v>1.02995713548818E-2</v>
      </c>
      <c r="J600">
        <v>1.02995713548818E-2</v>
      </c>
      <c r="K600">
        <v>1.02995713548818E-2</v>
      </c>
      <c r="L600">
        <v>0.76736832880542005</v>
      </c>
      <c r="M600" t="s">
        <v>25361</v>
      </c>
      <c r="N600">
        <v>-0.52385229878561101</v>
      </c>
      <c r="O600" t="str">
        <f>VLOOKUP(E600,usvi_genera_relabel!A$2:B$12642,2)</f>
        <v>ASV_00216: Gammaproteobacteria; SAR86 clade</v>
      </c>
    </row>
    <row r="601" spans="1:15" x14ac:dyDescent="0.2">
      <c r="A601" t="s">
        <v>12</v>
      </c>
      <c r="B601" t="s">
        <v>909</v>
      </c>
      <c r="C601" t="s">
        <v>909</v>
      </c>
      <c r="D601" t="s">
        <v>13</v>
      </c>
      <c r="E601" t="s">
        <v>935</v>
      </c>
      <c r="F601" t="s">
        <v>74</v>
      </c>
      <c r="G601">
        <v>0.72513693466568396</v>
      </c>
      <c r="H601" t="s">
        <v>956</v>
      </c>
      <c r="I601">
        <v>7.6172936875837103E-3</v>
      </c>
      <c r="J601">
        <v>7.6172936875837103E-3</v>
      </c>
      <c r="K601">
        <v>7.6172936875837103E-3</v>
      </c>
      <c r="L601">
        <v>0.76736832880542005</v>
      </c>
      <c r="M601" t="s">
        <v>25361</v>
      </c>
      <c r="N601">
        <v>0.72513693466568396</v>
      </c>
      <c r="O601" t="str">
        <f>VLOOKUP(E601,usvi_genera_relabel!A$2:B$12642,2)</f>
        <v>ASV_00216: Gammaproteobacteria; SAR86 clade</v>
      </c>
    </row>
    <row r="602" spans="1:15" x14ac:dyDescent="0.2">
      <c r="A602" t="s">
        <v>12</v>
      </c>
      <c r="B602" t="s">
        <v>909</v>
      </c>
      <c r="C602" t="s">
        <v>909</v>
      </c>
      <c r="D602" t="s">
        <v>13</v>
      </c>
      <c r="E602" t="s">
        <v>699</v>
      </c>
      <c r="F602" t="s">
        <v>157</v>
      </c>
      <c r="G602">
        <v>-0.52251159894501797</v>
      </c>
      <c r="H602" t="s">
        <v>956</v>
      </c>
      <c r="I602">
        <v>1.05316900569824E-2</v>
      </c>
      <c r="J602">
        <v>1.05316900569824E-2</v>
      </c>
      <c r="K602">
        <v>1.05316900569824E-2</v>
      </c>
      <c r="L602">
        <v>0.76736832880542005</v>
      </c>
      <c r="M602" t="s">
        <v>25361</v>
      </c>
      <c r="N602">
        <v>-0.52251159894501797</v>
      </c>
      <c r="O602" t="str">
        <f>VLOOKUP(E602,usvi_genera_relabel!A$2:B$12642,2)</f>
        <v>ASV_00218: Bacteroidia; NS4 marine group</v>
      </c>
    </row>
    <row r="603" spans="1:15" x14ac:dyDescent="0.2">
      <c r="A603" t="s">
        <v>12</v>
      </c>
      <c r="B603" t="s">
        <v>909</v>
      </c>
      <c r="C603" t="s">
        <v>909</v>
      </c>
      <c r="D603" t="s">
        <v>13</v>
      </c>
      <c r="E603" t="s">
        <v>699</v>
      </c>
      <c r="F603" t="s">
        <v>28</v>
      </c>
      <c r="G603">
        <v>-0.68459682963816704</v>
      </c>
      <c r="H603" t="s">
        <v>956</v>
      </c>
      <c r="I603" s="1">
        <v>3.1413956531732801E-4</v>
      </c>
      <c r="J603" s="1">
        <v>3.1413956531732801E-4</v>
      </c>
      <c r="K603" s="1">
        <v>3.1413956531732801E-4</v>
      </c>
      <c r="L603">
        <v>0.363314060458579</v>
      </c>
      <c r="M603" t="s">
        <v>25361</v>
      </c>
      <c r="N603">
        <v>-0.68459682963816704</v>
      </c>
      <c r="O603" t="str">
        <f>VLOOKUP(E603,usvi_genera_relabel!A$2:B$12642,2)</f>
        <v>ASV_00218: Bacteroidia; NS4 marine group</v>
      </c>
    </row>
    <row r="604" spans="1:15" x14ac:dyDescent="0.2">
      <c r="A604" t="s">
        <v>12</v>
      </c>
      <c r="B604" t="s">
        <v>909</v>
      </c>
      <c r="C604" t="s">
        <v>909</v>
      </c>
      <c r="D604" t="s">
        <v>13</v>
      </c>
      <c r="E604" t="s">
        <v>699</v>
      </c>
      <c r="F604" t="s">
        <v>31</v>
      </c>
      <c r="G604">
        <v>-0.62114899262341405</v>
      </c>
      <c r="H604" t="s">
        <v>956</v>
      </c>
      <c r="I604">
        <v>1.5602193063971701E-3</v>
      </c>
      <c r="J604">
        <v>1.5602193063971701E-3</v>
      </c>
      <c r="K604">
        <v>1.5602193063971701E-3</v>
      </c>
      <c r="L604">
        <v>0.76736832880542005</v>
      </c>
      <c r="M604" t="s">
        <v>25361</v>
      </c>
      <c r="N604">
        <v>-0.62114899262341405</v>
      </c>
      <c r="O604" t="str">
        <f>VLOOKUP(E604,usvi_genera_relabel!A$2:B$12642,2)</f>
        <v>ASV_00218: Bacteroidia; NS4 marine group</v>
      </c>
    </row>
    <row r="605" spans="1:15" x14ac:dyDescent="0.2">
      <c r="A605" t="s">
        <v>12</v>
      </c>
      <c r="B605" t="s">
        <v>909</v>
      </c>
      <c r="C605" t="s">
        <v>909</v>
      </c>
      <c r="D605" t="s">
        <v>13</v>
      </c>
      <c r="E605" t="s">
        <v>699</v>
      </c>
      <c r="F605" t="s">
        <v>34</v>
      </c>
      <c r="G605">
        <v>-0.65900442479188004</v>
      </c>
      <c r="H605" t="s">
        <v>956</v>
      </c>
      <c r="I605" s="1">
        <v>6.2664398472939197E-4</v>
      </c>
      <c r="J605" s="1">
        <v>6.2664398472939197E-4</v>
      </c>
      <c r="K605" s="1">
        <v>6.2664398472939197E-4</v>
      </c>
      <c r="L605">
        <v>0.61676807553005697</v>
      </c>
      <c r="M605" t="s">
        <v>25361</v>
      </c>
      <c r="N605">
        <v>-0.65900442479188004</v>
      </c>
      <c r="O605" t="str">
        <f>VLOOKUP(E605,usvi_genera_relabel!A$2:B$12642,2)</f>
        <v>ASV_00218: Bacteroidia; NS4 marine group</v>
      </c>
    </row>
    <row r="606" spans="1:15" x14ac:dyDescent="0.2">
      <c r="A606" t="s">
        <v>12</v>
      </c>
      <c r="B606" t="s">
        <v>909</v>
      </c>
      <c r="C606" t="s">
        <v>909</v>
      </c>
      <c r="D606" t="s">
        <v>13</v>
      </c>
      <c r="E606" t="s">
        <v>699</v>
      </c>
      <c r="F606" t="s">
        <v>15</v>
      </c>
      <c r="G606">
        <v>-0.81415837917249301</v>
      </c>
      <c r="H606" t="s">
        <v>25363</v>
      </c>
      <c r="I606" s="1">
        <v>2.2797174477335901E-6</v>
      </c>
      <c r="J606" s="1">
        <v>2.2797174477335901E-6</v>
      </c>
      <c r="K606" s="1">
        <v>2.2797174477335901E-6</v>
      </c>
      <c r="L606">
        <v>4.3787023590728096E-3</v>
      </c>
      <c r="M606">
        <v>4.3787023590728096E-3</v>
      </c>
      <c r="N606">
        <v>-0.81415837917249301</v>
      </c>
      <c r="O606" t="str">
        <f>VLOOKUP(E606,usvi_genera_relabel!A$2:B$12642,2)</f>
        <v>ASV_00218: Bacteroidia; NS4 marine group</v>
      </c>
    </row>
    <row r="607" spans="1:15" x14ac:dyDescent="0.2">
      <c r="A607" t="s">
        <v>12</v>
      </c>
      <c r="B607" t="s">
        <v>909</v>
      </c>
      <c r="C607" t="s">
        <v>909</v>
      </c>
      <c r="D607" t="s">
        <v>13</v>
      </c>
      <c r="E607" t="s">
        <v>699</v>
      </c>
      <c r="F607" t="s">
        <v>44</v>
      </c>
      <c r="G607">
        <v>-0.75124371725870498</v>
      </c>
      <c r="H607" t="s">
        <v>956</v>
      </c>
      <c r="I607" s="1">
        <v>3.6061916356546198E-5</v>
      </c>
      <c r="J607" s="1">
        <v>3.6061916356546198E-5</v>
      </c>
      <c r="K607" s="1">
        <v>3.6061916356546198E-5</v>
      </c>
      <c r="L607">
        <v>6.1252914203655799E-2</v>
      </c>
      <c r="M607" t="s">
        <v>25361</v>
      </c>
      <c r="N607">
        <v>-0.75124371725870498</v>
      </c>
      <c r="O607" t="str">
        <f>VLOOKUP(E607,usvi_genera_relabel!A$2:B$12642,2)</f>
        <v>ASV_00218: Bacteroidia; NS4 marine group</v>
      </c>
    </row>
    <row r="608" spans="1:15" x14ac:dyDescent="0.2">
      <c r="A608" t="s">
        <v>12</v>
      </c>
      <c r="B608" t="s">
        <v>909</v>
      </c>
      <c r="C608" t="s">
        <v>909</v>
      </c>
      <c r="D608" t="s">
        <v>13</v>
      </c>
      <c r="E608" t="s">
        <v>699</v>
      </c>
      <c r="F608" t="s">
        <v>52</v>
      </c>
      <c r="G608">
        <v>-0.87867256638917401</v>
      </c>
      <c r="H608" t="s">
        <v>25363</v>
      </c>
      <c r="I608" s="1">
        <v>3.4947841123320303E-8</v>
      </c>
      <c r="J608" s="1">
        <v>3.4947841123320303E-8</v>
      </c>
      <c r="K608" s="1">
        <v>3.4947841123320303E-8</v>
      </c>
      <c r="L608" s="1">
        <v>6.9774744322753402E-5</v>
      </c>
      <c r="M608" s="1">
        <v>6.9774744322753402E-5</v>
      </c>
      <c r="N608">
        <v>-0.87867256638917401</v>
      </c>
      <c r="O608" t="str">
        <f>VLOOKUP(E608,usvi_genera_relabel!A$2:B$12642,2)</f>
        <v>ASV_00218: Bacteroidia; NS4 marine group</v>
      </c>
    </row>
    <row r="609" spans="1:15" x14ac:dyDescent="0.2">
      <c r="A609" t="s">
        <v>12</v>
      </c>
      <c r="B609" t="s">
        <v>909</v>
      </c>
      <c r="C609" t="s">
        <v>909</v>
      </c>
      <c r="D609" t="s">
        <v>13</v>
      </c>
      <c r="E609" t="s">
        <v>699</v>
      </c>
      <c r="F609" t="s">
        <v>101</v>
      </c>
      <c r="G609">
        <v>-0.70005890756613198</v>
      </c>
      <c r="H609" t="s">
        <v>956</v>
      </c>
      <c r="I609" s="1">
        <v>2.00141493194705E-4</v>
      </c>
      <c r="J609" s="1">
        <v>2.00141493194705E-4</v>
      </c>
      <c r="K609" s="1">
        <v>2.00141493194705E-4</v>
      </c>
      <c r="L609">
        <v>0.25809237750327202</v>
      </c>
      <c r="M609" t="s">
        <v>25361</v>
      </c>
      <c r="N609">
        <v>-0.70005890756613198</v>
      </c>
      <c r="O609" t="str">
        <f>VLOOKUP(E609,usvi_genera_relabel!A$2:B$12642,2)</f>
        <v>ASV_00218: Bacteroidia; NS4 marine group</v>
      </c>
    </row>
    <row r="610" spans="1:15" x14ac:dyDescent="0.2">
      <c r="A610" t="s">
        <v>12</v>
      </c>
      <c r="B610" t="s">
        <v>909</v>
      </c>
      <c r="C610" t="s">
        <v>909</v>
      </c>
      <c r="D610" t="s">
        <v>13</v>
      </c>
      <c r="E610" t="s">
        <v>699</v>
      </c>
      <c r="F610" t="s">
        <v>48</v>
      </c>
      <c r="G610">
        <v>-0.56463243192119805</v>
      </c>
      <c r="H610" t="s">
        <v>956</v>
      </c>
      <c r="I610">
        <v>5.0020721462085303E-3</v>
      </c>
      <c r="J610">
        <v>5.0020721462085303E-3</v>
      </c>
      <c r="K610">
        <v>5.0020721462085303E-3</v>
      </c>
      <c r="L610">
        <v>0.76736832880542005</v>
      </c>
      <c r="M610" t="s">
        <v>25361</v>
      </c>
      <c r="N610">
        <v>-0.56463243192119805</v>
      </c>
      <c r="O610" t="str">
        <f>VLOOKUP(E610,usvi_genera_relabel!A$2:B$12642,2)</f>
        <v>ASV_00218: Bacteroidia; NS4 marine group</v>
      </c>
    </row>
    <row r="611" spans="1:15" x14ac:dyDescent="0.2">
      <c r="A611" t="s">
        <v>12</v>
      </c>
      <c r="B611" t="s">
        <v>909</v>
      </c>
      <c r="C611" t="s">
        <v>909</v>
      </c>
      <c r="D611" t="s">
        <v>13</v>
      </c>
      <c r="E611" t="s">
        <v>699</v>
      </c>
      <c r="F611" t="s">
        <v>96</v>
      </c>
      <c r="G611">
        <v>-0.50278412020933905</v>
      </c>
      <c r="H611" t="s">
        <v>956</v>
      </c>
      <c r="I611">
        <v>1.44752396455622E-2</v>
      </c>
      <c r="J611">
        <v>1.44752396455622E-2</v>
      </c>
      <c r="K611">
        <v>1.44752396455622E-2</v>
      </c>
      <c r="L611">
        <v>0.76736832880542005</v>
      </c>
      <c r="M611" t="s">
        <v>25361</v>
      </c>
      <c r="N611">
        <v>-0.50278412020933905</v>
      </c>
      <c r="O611" t="str">
        <f>VLOOKUP(E611,usvi_genera_relabel!A$2:B$12642,2)</f>
        <v>ASV_00218: Bacteroidia; NS4 marine group</v>
      </c>
    </row>
    <row r="612" spans="1:15" x14ac:dyDescent="0.2">
      <c r="A612" t="s">
        <v>12</v>
      </c>
      <c r="B612" t="s">
        <v>909</v>
      </c>
      <c r="C612" t="s">
        <v>909</v>
      </c>
      <c r="D612" t="s">
        <v>13</v>
      </c>
      <c r="E612" t="s">
        <v>699</v>
      </c>
      <c r="F612" t="s">
        <v>19</v>
      </c>
      <c r="G612">
        <v>-0.65687172438802299</v>
      </c>
      <c r="H612" t="s">
        <v>956</v>
      </c>
      <c r="I612" s="1">
        <v>6.6185984085232298E-4</v>
      </c>
      <c r="J612" s="1">
        <v>6.6185984085232298E-4</v>
      </c>
      <c r="K612" s="1">
        <v>6.6185984085232298E-4</v>
      </c>
      <c r="L612">
        <v>0.64035256113544403</v>
      </c>
      <c r="M612" t="s">
        <v>25361</v>
      </c>
      <c r="N612">
        <v>-0.65687172438802299</v>
      </c>
      <c r="O612" t="str">
        <f>VLOOKUP(E612,usvi_genera_relabel!A$2:B$12642,2)</f>
        <v>ASV_00218: Bacteroidia; NS4 marine group</v>
      </c>
    </row>
    <row r="613" spans="1:15" x14ac:dyDescent="0.2">
      <c r="A613" t="s">
        <v>12</v>
      </c>
      <c r="B613" t="s">
        <v>909</v>
      </c>
      <c r="C613" t="s">
        <v>909</v>
      </c>
      <c r="D613" t="s">
        <v>13</v>
      </c>
      <c r="E613" t="s">
        <v>699</v>
      </c>
      <c r="F613" t="s">
        <v>37</v>
      </c>
      <c r="G613">
        <v>-0.61261819100798598</v>
      </c>
      <c r="H613" t="s">
        <v>956</v>
      </c>
      <c r="I613">
        <v>1.88631340103476E-3</v>
      </c>
      <c r="J613">
        <v>1.88631340103476E-3</v>
      </c>
      <c r="K613">
        <v>1.88631340103476E-3</v>
      </c>
      <c r="L613">
        <v>0.76736832880542005</v>
      </c>
      <c r="M613" t="s">
        <v>25361</v>
      </c>
      <c r="N613">
        <v>-0.61261819100798598</v>
      </c>
      <c r="O613" t="str">
        <f>VLOOKUP(E613,usvi_genera_relabel!A$2:B$12642,2)</f>
        <v>ASV_00218: Bacteroidia; NS4 marine group</v>
      </c>
    </row>
    <row r="614" spans="1:15" x14ac:dyDescent="0.2">
      <c r="A614" t="s">
        <v>12</v>
      </c>
      <c r="B614" t="s">
        <v>909</v>
      </c>
      <c r="C614" t="s">
        <v>909</v>
      </c>
      <c r="D614" t="s">
        <v>13</v>
      </c>
      <c r="E614" t="s">
        <v>699</v>
      </c>
      <c r="F614" t="s">
        <v>39</v>
      </c>
      <c r="G614">
        <v>-0.73098306342206099</v>
      </c>
      <c r="H614" t="s">
        <v>956</v>
      </c>
      <c r="I614" s="1">
        <v>7.4350864504156295E-5</v>
      </c>
      <c r="J614" s="1">
        <v>7.4350864504156295E-5</v>
      </c>
      <c r="K614" s="1">
        <v>7.4350864504156295E-5</v>
      </c>
      <c r="L614">
        <v>0.113765819770761</v>
      </c>
      <c r="M614" t="s">
        <v>25361</v>
      </c>
      <c r="N614">
        <v>-0.73098306342206099</v>
      </c>
      <c r="O614" t="str">
        <f>VLOOKUP(E614,usvi_genera_relabel!A$2:B$12642,2)</f>
        <v>ASV_00218: Bacteroidia; NS4 marine group</v>
      </c>
    </row>
    <row r="615" spans="1:15" x14ac:dyDescent="0.2">
      <c r="A615" t="s">
        <v>12</v>
      </c>
      <c r="B615" t="s">
        <v>909</v>
      </c>
      <c r="C615" t="s">
        <v>909</v>
      </c>
      <c r="D615" t="s">
        <v>13</v>
      </c>
      <c r="E615" t="s">
        <v>699</v>
      </c>
      <c r="F615" t="s">
        <v>66</v>
      </c>
      <c r="G615">
        <v>-0.60408738939255702</v>
      </c>
      <c r="H615" t="s">
        <v>956</v>
      </c>
      <c r="I615">
        <v>2.2685687602627199E-3</v>
      </c>
      <c r="J615">
        <v>2.2685687602627199E-3</v>
      </c>
      <c r="K615">
        <v>2.2685687602627199E-3</v>
      </c>
      <c r="L615">
        <v>0.76736832880542005</v>
      </c>
      <c r="M615" t="s">
        <v>25361</v>
      </c>
      <c r="N615">
        <v>-0.60408738939255702</v>
      </c>
      <c r="O615" t="str">
        <f>VLOOKUP(E615,usvi_genera_relabel!A$2:B$12642,2)</f>
        <v>ASV_00218: Bacteroidia; NS4 marine group</v>
      </c>
    </row>
    <row r="616" spans="1:15" x14ac:dyDescent="0.2">
      <c r="A616" t="s">
        <v>12</v>
      </c>
      <c r="B616" t="s">
        <v>909</v>
      </c>
      <c r="C616" t="s">
        <v>909</v>
      </c>
      <c r="D616" t="s">
        <v>13</v>
      </c>
      <c r="E616" t="s">
        <v>699</v>
      </c>
      <c r="F616" t="s">
        <v>262</v>
      </c>
      <c r="G616">
        <v>-0.68917188459743295</v>
      </c>
      <c r="H616" t="s">
        <v>956</v>
      </c>
      <c r="I616">
        <v>1.09915771929696E-3</v>
      </c>
      <c r="J616">
        <v>1.09915771929696E-3</v>
      </c>
      <c r="K616">
        <v>1.09915771929696E-3</v>
      </c>
      <c r="L616">
        <v>0.76736832880542005</v>
      </c>
      <c r="M616" t="s">
        <v>25361</v>
      </c>
      <c r="N616">
        <v>-0.68917188459743295</v>
      </c>
      <c r="O616" t="str">
        <f>VLOOKUP(E616,usvi_genera_relabel!A$2:B$12642,2)</f>
        <v>ASV_00218: Bacteroidia; NS4 marine group</v>
      </c>
    </row>
    <row r="617" spans="1:15" x14ac:dyDescent="0.2">
      <c r="A617" t="s">
        <v>12</v>
      </c>
      <c r="B617" t="s">
        <v>909</v>
      </c>
      <c r="C617" t="s">
        <v>909</v>
      </c>
      <c r="D617" t="s">
        <v>13</v>
      </c>
      <c r="E617" t="s">
        <v>699</v>
      </c>
      <c r="F617" t="s">
        <v>92</v>
      </c>
      <c r="G617">
        <v>-0.531575575661411</v>
      </c>
      <c r="H617" t="s">
        <v>956</v>
      </c>
      <c r="I617">
        <v>9.0429939240509408E-3</v>
      </c>
      <c r="J617">
        <v>9.0429939240509408E-3</v>
      </c>
      <c r="K617">
        <v>9.0429939240509408E-3</v>
      </c>
      <c r="L617">
        <v>0.76736832880542005</v>
      </c>
      <c r="M617" t="s">
        <v>25361</v>
      </c>
      <c r="N617">
        <v>-0.531575575661411</v>
      </c>
      <c r="O617" t="str">
        <f>VLOOKUP(E617,usvi_genera_relabel!A$2:B$12642,2)</f>
        <v>ASV_00218: Bacteroidia; NS4 marine group</v>
      </c>
    </row>
    <row r="618" spans="1:15" x14ac:dyDescent="0.2">
      <c r="A618" t="s">
        <v>12</v>
      </c>
      <c r="B618" t="s">
        <v>909</v>
      </c>
      <c r="C618" t="s">
        <v>909</v>
      </c>
      <c r="D618" t="s">
        <v>13</v>
      </c>
      <c r="E618" t="s">
        <v>699</v>
      </c>
      <c r="F618" t="s">
        <v>185</v>
      </c>
      <c r="G618">
        <v>-0.580094509849163</v>
      </c>
      <c r="H618" t="s">
        <v>956</v>
      </c>
      <c r="I618">
        <v>3.7123317794714198E-3</v>
      </c>
      <c r="J618">
        <v>3.7123317794714198E-3</v>
      </c>
      <c r="K618">
        <v>3.7123317794714198E-3</v>
      </c>
      <c r="L618">
        <v>0.76736832880542005</v>
      </c>
      <c r="M618" t="s">
        <v>25361</v>
      </c>
      <c r="N618">
        <v>-0.580094509849163</v>
      </c>
      <c r="O618" t="str">
        <f>VLOOKUP(E618,usvi_genera_relabel!A$2:B$12642,2)</f>
        <v>ASV_00218: Bacteroidia; NS4 marine group</v>
      </c>
    </row>
    <row r="619" spans="1:15" x14ac:dyDescent="0.2">
      <c r="A619" t="s">
        <v>12</v>
      </c>
      <c r="B619" t="s">
        <v>909</v>
      </c>
      <c r="C619" t="s">
        <v>909</v>
      </c>
      <c r="D619" t="s">
        <v>13</v>
      </c>
      <c r="E619" t="s">
        <v>313</v>
      </c>
      <c r="F619" t="s">
        <v>31</v>
      </c>
      <c r="G619">
        <v>0.67230222980316401</v>
      </c>
      <c r="H619" t="s">
        <v>956</v>
      </c>
      <c r="I619" s="1">
        <v>4.4131106803684298E-4</v>
      </c>
      <c r="J619" s="1">
        <v>4.4131106803684298E-4</v>
      </c>
      <c r="K619" s="1">
        <v>4.4131106803684298E-4</v>
      </c>
      <c r="L619">
        <v>0.47830869664790299</v>
      </c>
      <c r="M619" t="s">
        <v>25361</v>
      </c>
      <c r="N619">
        <v>0.67230222980316401</v>
      </c>
      <c r="O619" t="str">
        <f>VLOOKUP(E619,usvi_genera_relabel!A$2:B$12642,2)</f>
        <v>ASV_00221: Alphaproteobacteria; Rhodobacteraceae</v>
      </c>
    </row>
    <row r="620" spans="1:15" x14ac:dyDescent="0.2">
      <c r="A620" t="s">
        <v>12</v>
      </c>
      <c r="B620" t="s">
        <v>909</v>
      </c>
      <c r="C620" t="s">
        <v>909</v>
      </c>
      <c r="D620" t="s">
        <v>13</v>
      </c>
      <c r="E620" t="s">
        <v>313</v>
      </c>
      <c r="F620" t="s">
        <v>15</v>
      </c>
      <c r="G620">
        <v>0.80835157320498596</v>
      </c>
      <c r="H620" t="s">
        <v>25363</v>
      </c>
      <c r="I620" s="1">
        <v>3.0640807113861302E-6</v>
      </c>
      <c r="J620" s="1">
        <v>3.0640807113861302E-6</v>
      </c>
      <c r="K620" s="1">
        <v>3.0640807113861302E-6</v>
      </c>
      <c r="L620">
        <v>5.8359968397941097E-3</v>
      </c>
      <c r="M620">
        <v>5.8359968397941097E-3</v>
      </c>
      <c r="N620">
        <v>0.80835157320498596</v>
      </c>
      <c r="O620" t="str">
        <f>VLOOKUP(E620,usvi_genera_relabel!A$2:B$12642,2)</f>
        <v>ASV_00221: Alphaproteobacteria; Rhodobacteraceae</v>
      </c>
    </row>
    <row r="621" spans="1:15" x14ac:dyDescent="0.2">
      <c r="A621" t="s">
        <v>12</v>
      </c>
      <c r="B621" t="s">
        <v>909</v>
      </c>
      <c r="C621" t="s">
        <v>909</v>
      </c>
      <c r="D621" t="s">
        <v>13</v>
      </c>
      <c r="E621" t="s">
        <v>313</v>
      </c>
      <c r="F621" t="s">
        <v>44</v>
      </c>
      <c r="G621">
        <v>0.80338626870126995</v>
      </c>
      <c r="H621" t="s">
        <v>25363</v>
      </c>
      <c r="I621" s="1">
        <v>3.9151922227261497E-6</v>
      </c>
      <c r="J621" s="1">
        <v>3.9151922227261497E-6</v>
      </c>
      <c r="K621" s="1">
        <v>3.9151922227261497E-6</v>
      </c>
      <c r="L621">
        <v>7.3951807755161698E-3</v>
      </c>
      <c r="M621">
        <v>7.3951807755161698E-3</v>
      </c>
      <c r="N621">
        <v>0.80338626870126995</v>
      </c>
      <c r="O621" t="str">
        <f>VLOOKUP(E621,usvi_genera_relabel!A$2:B$12642,2)</f>
        <v>ASV_00221: Alphaproteobacteria; Rhodobacteraceae</v>
      </c>
    </row>
    <row r="622" spans="1:15" x14ac:dyDescent="0.2">
      <c r="A622" t="s">
        <v>12</v>
      </c>
      <c r="B622" t="s">
        <v>909</v>
      </c>
      <c r="C622" t="s">
        <v>909</v>
      </c>
      <c r="D622" t="s">
        <v>13</v>
      </c>
      <c r="E622" t="s">
        <v>313</v>
      </c>
      <c r="F622" t="s">
        <v>52</v>
      </c>
      <c r="G622">
        <v>0.68421896061208298</v>
      </c>
      <c r="H622" t="s">
        <v>956</v>
      </c>
      <c r="I622" s="1">
        <v>3.17513769464023E-4</v>
      </c>
      <c r="J622" s="1">
        <v>3.17513769464023E-4</v>
      </c>
      <c r="K622" s="1">
        <v>3.17513769464023E-4</v>
      </c>
      <c r="L622">
        <v>0.36498929422092802</v>
      </c>
      <c r="M622" t="s">
        <v>25361</v>
      </c>
      <c r="N622">
        <v>0.68421896061208298</v>
      </c>
      <c r="O622" t="str">
        <f>VLOOKUP(E622,usvi_genera_relabel!A$2:B$12642,2)</f>
        <v>ASV_00221: Alphaproteobacteria; Rhodobacteraceae</v>
      </c>
    </row>
    <row r="623" spans="1:15" x14ac:dyDescent="0.2">
      <c r="A623" t="s">
        <v>12</v>
      </c>
      <c r="B623" t="s">
        <v>909</v>
      </c>
      <c r="C623" t="s">
        <v>909</v>
      </c>
      <c r="D623" t="s">
        <v>13</v>
      </c>
      <c r="E623" t="s">
        <v>313</v>
      </c>
      <c r="F623" t="s">
        <v>37</v>
      </c>
      <c r="G623">
        <v>0.62860755017046199</v>
      </c>
      <c r="H623" t="s">
        <v>956</v>
      </c>
      <c r="I623">
        <v>1.31571833653652E-3</v>
      </c>
      <c r="J623">
        <v>1.31571833653652E-3</v>
      </c>
      <c r="K623">
        <v>1.31571833653652E-3</v>
      </c>
      <c r="L623">
        <v>0.76736832880542005</v>
      </c>
      <c r="M623" t="s">
        <v>25361</v>
      </c>
      <c r="N623">
        <v>0.62860755017046199</v>
      </c>
      <c r="O623" t="str">
        <f>VLOOKUP(E623,usvi_genera_relabel!A$2:B$12642,2)</f>
        <v>ASV_00221: Alphaproteobacteria; Rhodobacteraceae</v>
      </c>
    </row>
    <row r="624" spans="1:15" x14ac:dyDescent="0.2">
      <c r="A624" t="s">
        <v>12</v>
      </c>
      <c r="B624" t="s">
        <v>909</v>
      </c>
      <c r="C624" t="s">
        <v>909</v>
      </c>
      <c r="D624" t="s">
        <v>13</v>
      </c>
      <c r="E624" t="s">
        <v>313</v>
      </c>
      <c r="F624" t="s">
        <v>39</v>
      </c>
      <c r="G624">
        <v>0.52235003379093703</v>
      </c>
      <c r="H624" t="s">
        <v>956</v>
      </c>
      <c r="I624">
        <v>1.0559950627978E-2</v>
      </c>
      <c r="J624">
        <v>1.0559950627978E-2</v>
      </c>
      <c r="K624">
        <v>1.0559950627978E-2</v>
      </c>
      <c r="L624">
        <v>0.76736832880542005</v>
      </c>
      <c r="M624" t="s">
        <v>25361</v>
      </c>
      <c r="N624">
        <v>0.52235003379093703</v>
      </c>
      <c r="O624" t="str">
        <f>VLOOKUP(E624,usvi_genera_relabel!A$2:B$12642,2)</f>
        <v>ASV_00221: Alphaproteobacteria; Rhodobacteraceae</v>
      </c>
    </row>
    <row r="625" spans="1:15" x14ac:dyDescent="0.2">
      <c r="A625" t="s">
        <v>12</v>
      </c>
      <c r="B625" t="s">
        <v>909</v>
      </c>
      <c r="C625" t="s">
        <v>909</v>
      </c>
      <c r="D625" t="s">
        <v>13</v>
      </c>
      <c r="E625" t="s">
        <v>94</v>
      </c>
      <c r="F625" t="s">
        <v>15</v>
      </c>
      <c r="G625">
        <v>0.55830039525691699</v>
      </c>
      <c r="H625" t="s">
        <v>956</v>
      </c>
      <c r="I625">
        <v>5.6289019477896197E-3</v>
      </c>
      <c r="J625">
        <v>5.6289019477896197E-3</v>
      </c>
      <c r="K625">
        <v>5.6289019477896197E-3</v>
      </c>
      <c r="L625">
        <v>0.76736832880542005</v>
      </c>
      <c r="M625" t="s">
        <v>25361</v>
      </c>
      <c r="N625">
        <v>0.55830039525691699</v>
      </c>
      <c r="O625" t="str">
        <f>VLOOKUP(E625,usvi_genera_relabel!A$2:B$12642,2)</f>
        <v>ASV_00222: Bacteroidia; Saprospiraceae</v>
      </c>
    </row>
    <row r="626" spans="1:15" x14ac:dyDescent="0.2">
      <c r="A626" t="s">
        <v>12</v>
      </c>
      <c r="B626" t="s">
        <v>909</v>
      </c>
      <c r="C626" t="s">
        <v>909</v>
      </c>
      <c r="D626" t="s">
        <v>13</v>
      </c>
      <c r="E626" t="s">
        <v>94</v>
      </c>
      <c r="F626" t="s">
        <v>101</v>
      </c>
      <c r="G626">
        <v>0.50395256916996001</v>
      </c>
      <c r="H626" t="s">
        <v>956</v>
      </c>
      <c r="I626">
        <v>1.4212247774590099E-2</v>
      </c>
      <c r="J626">
        <v>1.4212247774590099E-2</v>
      </c>
      <c r="K626">
        <v>1.4212247774590099E-2</v>
      </c>
      <c r="L626">
        <v>0.76736832880542005</v>
      </c>
      <c r="M626" t="s">
        <v>25361</v>
      </c>
      <c r="N626">
        <v>0.50395256916996001</v>
      </c>
      <c r="O626" t="str">
        <f>VLOOKUP(E626,usvi_genera_relabel!A$2:B$12642,2)</f>
        <v>ASV_00222: Bacteroidia; Saprospiraceae</v>
      </c>
    </row>
    <row r="627" spans="1:15" x14ac:dyDescent="0.2">
      <c r="A627" t="s">
        <v>12</v>
      </c>
      <c r="B627" t="s">
        <v>909</v>
      </c>
      <c r="C627" t="s">
        <v>909</v>
      </c>
      <c r="D627" t="s">
        <v>13</v>
      </c>
      <c r="E627" t="s">
        <v>94</v>
      </c>
      <c r="F627" t="s">
        <v>63</v>
      </c>
      <c r="G627">
        <v>0.51665725578768995</v>
      </c>
      <c r="H627" t="s">
        <v>956</v>
      </c>
      <c r="I627">
        <v>1.3818814648197999E-2</v>
      </c>
      <c r="J627">
        <v>1.3818814648197999E-2</v>
      </c>
      <c r="K627">
        <v>1.3818814648197999E-2</v>
      </c>
      <c r="L627">
        <v>0.76736832880542005</v>
      </c>
      <c r="M627" t="s">
        <v>25361</v>
      </c>
      <c r="N627">
        <v>0.51665725578768995</v>
      </c>
      <c r="O627" t="str">
        <f>VLOOKUP(E627,usvi_genera_relabel!A$2:B$12642,2)</f>
        <v>ASV_00222: Bacteroidia; Saprospiraceae</v>
      </c>
    </row>
    <row r="628" spans="1:15" x14ac:dyDescent="0.2">
      <c r="A628" t="s">
        <v>12</v>
      </c>
      <c r="B628" t="s">
        <v>909</v>
      </c>
      <c r="C628" t="s">
        <v>909</v>
      </c>
      <c r="D628" t="s">
        <v>13</v>
      </c>
      <c r="E628" t="s">
        <v>94</v>
      </c>
      <c r="F628" t="s">
        <v>37</v>
      </c>
      <c r="G628">
        <v>0.59486166007905095</v>
      </c>
      <c r="H628" t="s">
        <v>956</v>
      </c>
      <c r="I628">
        <v>2.7539052607105899E-3</v>
      </c>
      <c r="J628">
        <v>2.7539052607105899E-3</v>
      </c>
      <c r="K628">
        <v>2.7539052607105899E-3</v>
      </c>
      <c r="L628">
        <v>0.76736832880542005</v>
      </c>
      <c r="M628" t="s">
        <v>25361</v>
      </c>
      <c r="N628">
        <v>0.59486166007905095</v>
      </c>
      <c r="O628" t="str">
        <f>VLOOKUP(E628,usvi_genera_relabel!A$2:B$12642,2)</f>
        <v>ASV_00222: Bacteroidia; Saprospiraceae</v>
      </c>
    </row>
    <row r="629" spans="1:15" x14ac:dyDescent="0.2">
      <c r="A629" t="s">
        <v>12</v>
      </c>
      <c r="B629" t="s">
        <v>909</v>
      </c>
      <c r="C629" t="s">
        <v>909</v>
      </c>
      <c r="D629" t="s">
        <v>13</v>
      </c>
      <c r="E629" t="s">
        <v>94</v>
      </c>
      <c r="F629" t="s">
        <v>45</v>
      </c>
      <c r="G629">
        <v>0.51877470355731203</v>
      </c>
      <c r="H629" t="s">
        <v>956</v>
      </c>
      <c r="I629">
        <v>1.1201492647462201E-2</v>
      </c>
      <c r="J629">
        <v>1.1201492647462201E-2</v>
      </c>
      <c r="K629">
        <v>1.1201492647462201E-2</v>
      </c>
      <c r="L629">
        <v>0.76736832880542005</v>
      </c>
      <c r="M629" t="s">
        <v>25361</v>
      </c>
      <c r="N629">
        <v>0.51877470355731203</v>
      </c>
      <c r="O629" t="str">
        <f>VLOOKUP(E629,usvi_genera_relabel!A$2:B$12642,2)</f>
        <v>ASV_00222: Bacteroidia; Saprospiraceae</v>
      </c>
    </row>
    <row r="630" spans="1:15" x14ac:dyDescent="0.2">
      <c r="A630" t="s">
        <v>12</v>
      </c>
      <c r="B630" t="s">
        <v>909</v>
      </c>
      <c r="C630" t="s">
        <v>909</v>
      </c>
      <c r="D630" t="s">
        <v>13</v>
      </c>
      <c r="E630" t="s">
        <v>937</v>
      </c>
      <c r="F630" t="s">
        <v>37</v>
      </c>
      <c r="G630">
        <v>0.52429534758577001</v>
      </c>
      <c r="H630" t="s">
        <v>956</v>
      </c>
      <c r="I630">
        <v>1.0223797964248301E-2</v>
      </c>
      <c r="J630">
        <v>1.0223797964248301E-2</v>
      </c>
      <c r="K630">
        <v>1.0223797964248301E-2</v>
      </c>
      <c r="L630">
        <v>0.76736832880542005</v>
      </c>
      <c r="M630" t="s">
        <v>25361</v>
      </c>
      <c r="N630">
        <v>0.52429534758577001</v>
      </c>
      <c r="O630" t="str">
        <f>VLOOKUP(E630,usvi_genera_relabel!A$2:B$12642,2)</f>
        <v>ASV_00224: Alphaproteobacteria; HIMB11</v>
      </c>
    </row>
    <row r="631" spans="1:15" x14ac:dyDescent="0.2">
      <c r="A631" t="s">
        <v>12</v>
      </c>
      <c r="B631" t="s">
        <v>909</v>
      </c>
      <c r="C631" t="s">
        <v>909</v>
      </c>
      <c r="D631" t="s">
        <v>13</v>
      </c>
      <c r="E631" t="s">
        <v>95</v>
      </c>
      <c r="F631" t="s">
        <v>58</v>
      </c>
      <c r="G631">
        <v>-0.57565109960059502</v>
      </c>
      <c r="H631" t="s">
        <v>956</v>
      </c>
      <c r="I631">
        <v>4.0504512143057104E-3</v>
      </c>
      <c r="J631">
        <v>4.0504512143057104E-3</v>
      </c>
      <c r="K631">
        <v>4.0504512143057104E-3</v>
      </c>
      <c r="L631">
        <v>0.76736832880542005</v>
      </c>
      <c r="M631" t="s">
        <v>25361</v>
      </c>
      <c r="N631">
        <v>-0.57565109960059502</v>
      </c>
      <c r="O631" t="str">
        <f>VLOOKUP(E631,usvi_genera_relabel!A$2:B$12642,2)</f>
        <v>ASV_00225: Bacteroidia; NS5 marine group</v>
      </c>
    </row>
    <row r="632" spans="1:15" x14ac:dyDescent="0.2">
      <c r="A632" t="s">
        <v>12</v>
      </c>
      <c r="B632" t="s">
        <v>909</v>
      </c>
      <c r="C632" t="s">
        <v>909</v>
      </c>
      <c r="D632" t="s">
        <v>13</v>
      </c>
      <c r="E632" t="s">
        <v>95</v>
      </c>
      <c r="F632" t="s">
        <v>34</v>
      </c>
      <c r="G632">
        <v>-0.61452623879440205</v>
      </c>
      <c r="H632" t="s">
        <v>956</v>
      </c>
      <c r="I632">
        <v>1.80875506570272E-3</v>
      </c>
      <c r="J632">
        <v>1.80875506570272E-3</v>
      </c>
      <c r="K632">
        <v>1.80875506570272E-3</v>
      </c>
      <c r="L632">
        <v>0.76736832880542005</v>
      </c>
      <c r="M632" t="s">
        <v>25361</v>
      </c>
      <c r="N632">
        <v>-0.61452623879440205</v>
      </c>
      <c r="O632" t="str">
        <f>VLOOKUP(E632,usvi_genera_relabel!A$2:B$12642,2)</f>
        <v>ASV_00225: Bacteroidia; NS5 marine group</v>
      </c>
    </row>
    <row r="633" spans="1:15" x14ac:dyDescent="0.2">
      <c r="A633" t="s">
        <v>12</v>
      </c>
      <c r="B633" t="s">
        <v>909</v>
      </c>
      <c r="C633" t="s">
        <v>909</v>
      </c>
      <c r="D633" t="s">
        <v>13</v>
      </c>
      <c r="E633" t="s">
        <v>95</v>
      </c>
      <c r="F633" t="s">
        <v>19</v>
      </c>
      <c r="G633">
        <v>-0.53528076274548897</v>
      </c>
      <c r="H633" t="s">
        <v>956</v>
      </c>
      <c r="I633">
        <v>8.4867591004587802E-3</v>
      </c>
      <c r="J633">
        <v>8.4867591004587802E-3</v>
      </c>
      <c r="K633">
        <v>8.4867591004587802E-3</v>
      </c>
      <c r="L633">
        <v>0.76736832880542005</v>
      </c>
      <c r="M633" t="s">
        <v>25361</v>
      </c>
      <c r="N633">
        <v>-0.53528076274548897</v>
      </c>
      <c r="O633" t="str">
        <f>VLOOKUP(E633,usvi_genera_relabel!A$2:B$12642,2)</f>
        <v>ASV_00225: Bacteroidia; NS5 marine group</v>
      </c>
    </row>
    <row r="634" spans="1:15" x14ac:dyDescent="0.2">
      <c r="A634" t="s">
        <v>12</v>
      </c>
      <c r="B634" t="s">
        <v>909</v>
      </c>
      <c r="C634" t="s">
        <v>909</v>
      </c>
      <c r="D634" t="s">
        <v>13</v>
      </c>
      <c r="E634" t="s">
        <v>95</v>
      </c>
      <c r="F634" t="s">
        <v>39</v>
      </c>
      <c r="G634">
        <v>-0.53528076274548897</v>
      </c>
      <c r="H634" t="s">
        <v>956</v>
      </c>
      <c r="I634">
        <v>8.4867591004587802E-3</v>
      </c>
      <c r="J634">
        <v>8.4867591004587802E-3</v>
      </c>
      <c r="K634">
        <v>8.4867591004587802E-3</v>
      </c>
      <c r="L634">
        <v>0.76736832880542005</v>
      </c>
      <c r="M634" t="s">
        <v>25361</v>
      </c>
      <c r="N634">
        <v>-0.53528076274548897</v>
      </c>
      <c r="O634" t="str">
        <f>VLOOKUP(E634,usvi_genera_relabel!A$2:B$12642,2)</f>
        <v>ASV_00225: Bacteroidia; NS5 marine group</v>
      </c>
    </row>
    <row r="635" spans="1:15" x14ac:dyDescent="0.2">
      <c r="A635" t="s">
        <v>12</v>
      </c>
      <c r="B635" t="s">
        <v>909</v>
      </c>
      <c r="C635" t="s">
        <v>909</v>
      </c>
      <c r="D635" t="s">
        <v>13</v>
      </c>
      <c r="E635" t="s">
        <v>700</v>
      </c>
      <c r="F635" t="s">
        <v>15</v>
      </c>
      <c r="G635">
        <v>-0.52780477443898699</v>
      </c>
      <c r="H635" t="s">
        <v>956</v>
      </c>
      <c r="I635">
        <v>9.6396648848366597E-3</v>
      </c>
      <c r="J635">
        <v>9.6396648848366597E-3</v>
      </c>
      <c r="K635">
        <v>9.6396648848366597E-3</v>
      </c>
      <c r="L635">
        <v>0.76736832880542005</v>
      </c>
      <c r="M635" t="s">
        <v>25361</v>
      </c>
      <c r="N635">
        <v>-0.52780477443898699</v>
      </c>
      <c r="O635" t="str">
        <f>VLOOKUP(E635,usvi_genera_relabel!A$2:B$12642,2)</f>
        <v>ASV_00226: Gammaproteobacteria; SAR92 clade</v>
      </c>
    </row>
    <row r="636" spans="1:15" x14ac:dyDescent="0.2">
      <c r="A636" t="s">
        <v>12</v>
      </c>
      <c r="B636" t="s">
        <v>909</v>
      </c>
      <c r="C636" t="s">
        <v>909</v>
      </c>
      <c r="D636" t="s">
        <v>13</v>
      </c>
      <c r="E636" t="s">
        <v>700</v>
      </c>
      <c r="F636" t="s">
        <v>44</v>
      </c>
      <c r="G636">
        <v>-0.51135760016468501</v>
      </c>
      <c r="H636" t="s">
        <v>956</v>
      </c>
      <c r="I636">
        <v>1.26347757471895E-2</v>
      </c>
      <c r="J636">
        <v>1.26347757471895E-2</v>
      </c>
      <c r="K636">
        <v>1.26347757471895E-2</v>
      </c>
      <c r="L636">
        <v>0.76736832880542005</v>
      </c>
      <c r="M636" t="s">
        <v>25361</v>
      </c>
      <c r="N636">
        <v>-0.51135760016468501</v>
      </c>
      <c r="O636" t="str">
        <f>VLOOKUP(E636,usvi_genera_relabel!A$2:B$12642,2)</f>
        <v>ASV_00226: Gammaproteobacteria; SAR92 clade</v>
      </c>
    </row>
    <row r="637" spans="1:15" x14ac:dyDescent="0.2">
      <c r="A637" t="s">
        <v>12</v>
      </c>
      <c r="B637" t="s">
        <v>909</v>
      </c>
      <c r="C637" t="s">
        <v>909</v>
      </c>
      <c r="D637" t="s">
        <v>13</v>
      </c>
      <c r="E637" t="s">
        <v>700</v>
      </c>
      <c r="F637" t="s">
        <v>37</v>
      </c>
      <c r="G637">
        <v>-0.56219432064889296</v>
      </c>
      <c r="H637" t="s">
        <v>956</v>
      </c>
      <c r="I637">
        <v>5.2361315260940301E-3</v>
      </c>
      <c r="J637">
        <v>5.2361315260940301E-3</v>
      </c>
      <c r="K637">
        <v>5.2361315260940301E-3</v>
      </c>
      <c r="L637">
        <v>0.76736832880542005</v>
      </c>
      <c r="M637" t="s">
        <v>25361</v>
      </c>
      <c r="N637">
        <v>-0.56219432064889296</v>
      </c>
      <c r="O637" t="str">
        <f>VLOOKUP(E637,usvi_genera_relabel!A$2:B$12642,2)</f>
        <v>ASV_00226: Gammaproteobacteria; SAR92 clade</v>
      </c>
    </row>
    <row r="638" spans="1:15" x14ac:dyDescent="0.2">
      <c r="A638" t="s">
        <v>12</v>
      </c>
      <c r="B638" t="s">
        <v>909</v>
      </c>
      <c r="C638" t="s">
        <v>909</v>
      </c>
      <c r="D638" t="s">
        <v>13</v>
      </c>
      <c r="E638" t="s">
        <v>700</v>
      </c>
      <c r="F638" t="s">
        <v>45</v>
      </c>
      <c r="G638">
        <v>-0.51883358847118599</v>
      </c>
      <c r="H638" t="s">
        <v>956</v>
      </c>
      <c r="I638">
        <v>1.1190673072000499E-2</v>
      </c>
      <c r="J638">
        <v>1.1190673072000499E-2</v>
      </c>
      <c r="K638">
        <v>1.1190673072000499E-2</v>
      </c>
      <c r="L638">
        <v>0.76736832880542005</v>
      </c>
      <c r="M638" t="s">
        <v>25361</v>
      </c>
      <c r="N638">
        <v>-0.51883358847118599</v>
      </c>
      <c r="O638" t="str">
        <f>VLOOKUP(E638,usvi_genera_relabel!A$2:B$12642,2)</f>
        <v>ASV_00226: Gammaproteobacteria; SAR92 clade</v>
      </c>
    </row>
    <row r="639" spans="1:15" x14ac:dyDescent="0.2">
      <c r="A639" t="s">
        <v>12</v>
      </c>
      <c r="B639" t="s">
        <v>909</v>
      </c>
      <c r="C639" t="s">
        <v>909</v>
      </c>
      <c r="D639" t="s">
        <v>13</v>
      </c>
      <c r="E639" t="s">
        <v>97</v>
      </c>
      <c r="F639" t="s">
        <v>31</v>
      </c>
      <c r="G639">
        <v>0.59683794466403095</v>
      </c>
      <c r="H639" t="s">
        <v>956</v>
      </c>
      <c r="I639">
        <v>2.6431590024584501E-3</v>
      </c>
      <c r="J639">
        <v>2.6431590024584501E-3</v>
      </c>
      <c r="K639">
        <v>2.6431590024584501E-3</v>
      </c>
      <c r="L639">
        <v>0.76736832880542005</v>
      </c>
      <c r="M639" t="s">
        <v>25361</v>
      </c>
      <c r="N639">
        <v>0.59683794466403095</v>
      </c>
      <c r="O639" t="str">
        <f>VLOOKUP(E639,usvi_genera_relabel!A$2:B$12642,2)</f>
        <v>ASV_00227: Gammaproteobacteria; Photobacterium</v>
      </c>
    </row>
    <row r="640" spans="1:15" x14ac:dyDescent="0.2">
      <c r="A640" t="s">
        <v>12</v>
      </c>
      <c r="B640" t="s">
        <v>909</v>
      </c>
      <c r="C640" t="s">
        <v>909</v>
      </c>
      <c r="D640" t="s">
        <v>13</v>
      </c>
      <c r="E640" t="s">
        <v>97</v>
      </c>
      <c r="F640" t="s">
        <v>15</v>
      </c>
      <c r="G640">
        <v>0.83794466403162005</v>
      </c>
      <c r="H640" t="s">
        <v>25363</v>
      </c>
      <c r="I640" s="1">
        <v>6.0492758564690705E-7</v>
      </c>
      <c r="J640" s="1">
        <v>6.0492758564690705E-7</v>
      </c>
      <c r="K640" s="1">
        <v>6.0492758564690705E-7</v>
      </c>
      <c r="L640">
        <v>1.1767935520936501E-3</v>
      </c>
      <c r="M640">
        <v>1.1767935520936501E-3</v>
      </c>
      <c r="N640">
        <v>0.83794466403162005</v>
      </c>
      <c r="O640" t="str">
        <f>VLOOKUP(E640,usvi_genera_relabel!A$2:B$12642,2)</f>
        <v>ASV_00227: Gammaproteobacteria; Photobacterium</v>
      </c>
    </row>
    <row r="641" spans="1:15" x14ac:dyDescent="0.2">
      <c r="A641" t="s">
        <v>12</v>
      </c>
      <c r="B641" t="s">
        <v>909</v>
      </c>
      <c r="C641" t="s">
        <v>909</v>
      </c>
      <c r="D641" t="s">
        <v>13</v>
      </c>
      <c r="E641" t="s">
        <v>97</v>
      </c>
      <c r="F641" t="s">
        <v>44</v>
      </c>
      <c r="G641">
        <v>0.73814229249011798</v>
      </c>
      <c r="H641" t="s">
        <v>956</v>
      </c>
      <c r="I641" s="1">
        <v>5.8004717164973697E-5</v>
      </c>
      <c r="J641" s="1">
        <v>5.8004717164973697E-5</v>
      </c>
      <c r="K641" s="1">
        <v>5.8004717164973697E-5</v>
      </c>
      <c r="L641">
        <v>9.2161903334676706E-2</v>
      </c>
      <c r="M641" t="s">
        <v>25361</v>
      </c>
      <c r="N641">
        <v>0.73814229249011798</v>
      </c>
      <c r="O641" t="str">
        <f>VLOOKUP(E641,usvi_genera_relabel!A$2:B$12642,2)</f>
        <v>ASV_00227: Gammaproteobacteria; Photobacterium</v>
      </c>
    </row>
    <row r="642" spans="1:15" x14ac:dyDescent="0.2">
      <c r="A642" t="s">
        <v>12</v>
      </c>
      <c r="B642" t="s">
        <v>909</v>
      </c>
      <c r="C642" t="s">
        <v>909</v>
      </c>
      <c r="D642" t="s">
        <v>13</v>
      </c>
      <c r="E642" t="s">
        <v>97</v>
      </c>
      <c r="F642" t="s">
        <v>52</v>
      </c>
      <c r="G642">
        <v>0.63438735177865602</v>
      </c>
      <c r="H642" t="s">
        <v>956</v>
      </c>
      <c r="I642">
        <v>1.14947424906266E-3</v>
      </c>
      <c r="J642">
        <v>1.14947424906266E-3</v>
      </c>
      <c r="K642">
        <v>1.14947424906266E-3</v>
      </c>
      <c r="L642">
        <v>0.76736832880542005</v>
      </c>
      <c r="M642" t="s">
        <v>25361</v>
      </c>
      <c r="N642">
        <v>0.63438735177865602</v>
      </c>
      <c r="O642" t="str">
        <f>VLOOKUP(E642,usvi_genera_relabel!A$2:B$12642,2)</f>
        <v>ASV_00227: Gammaproteobacteria; Photobacterium</v>
      </c>
    </row>
    <row r="643" spans="1:15" x14ac:dyDescent="0.2">
      <c r="A643" t="s">
        <v>12</v>
      </c>
      <c r="B643" t="s">
        <v>909</v>
      </c>
      <c r="C643" t="s">
        <v>909</v>
      </c>
      <c r="D643" t="s">
        <v>13</v>
      </c>
      <c r="E643" t="s">
        <v>97</v>
      </c>
      <c r="F643" t="s">
        <v>101</v>
      </c>
      <c r="G643">
        <v>0.60968379446640297</v>
      </c>
      <c r="H643" t="s">
        <v>956</v>
      </c>
      <c r="I643">
        <v>2.01109691519929E-3</v>
      </c>
      <c r="J643">
        <v>2.01109691519929E-3</v>
      </c>
      <c r="K643">
        <v>2.01109691519929E-3</v>
      </c>
      <c r="L643">
        <v>0.76736832880542005</v>
      </c>
      <c r="M643" t="s">
        <v>25361</v>
      </c>
      <c r="N643">
        <v>0.60968379446640297</v>
      </c>
      <c r="O643" t="str">
        <f>VLOOKUP(E643,usvi_genera_relabel!A$2:B$12642,2)</f>
        <v>ASV_00227: Gammaproteobacteria; Photobacterium</v>
      </c>
    </row>
    <row r="644" spans="1:15" x14ac:dyDescent="0.2">
      <c r="A644" t="s">
        <v>12</v>
      </c>
      <c r="B644" t="s">
        <v>909</v>
      </c>
      <c r="C644" t="s">
        <v>909</v>
      </c>
      <c r="D644" t="s">
        <v>13</v>
      </c>
      <c r="E644" t="s">
        <v>97</v>
      </c>
      <c r="F644" t="s">
        <v>37</v>
      </c>
      <c r="G644">
        <v>0.624505928853754</v>
      </c>
      <c r="H644" t="s">
        <v>956</v>
      </c>
      <c r="I644">
        <v>1.44577231763972E-3</v>
      </c>
      <c r="J644">
        <v>1.44577231763972E-3</v>
      </c>
      <c r="K644">
        <v>1.44577231763972E-3</v>
      </c>
      <c r="L644">
        <v>0.76736832880542005</v>
      </c>
      <c r="M644" t="s">
        <v>25361</v>
      </c>
      <c r="N644">
        <v>0.624505928853754</v>
      </c>
      <c r="O644" t="str">
        <f>VLOOKUP(E644,usvi_genera_relabel!A$2:B$12642,2)</f>
        <v>ASV_00227: Gammaproteobacteria; Photobacterium</v>
      </c>
    </row>
    <row r="645" spans="1:15" x14ac:dyDescent="0.2">
      <c r="A645" t="s">
        <v>12</v>
      </c>
      <c r="B645" t="s">
        <v>909</v>
      </c>
      <c r="C645" t="s">
        <v>909</v>
      </c>
      <c r="D645" t="s">
        <v>13</v>
      </c>
      <c r="E645" t="s">
        <v>97</v>
      </c>
      <c r="F645" t="s">
        <v>66</v>
      </c>
      <c r="G645">
        <v>0.55928853754940699</v>
      </c>
      <c r="H645" t="s">
        <v>956</v>
      </c>
      <c r="I645">
        <v>5.5269753776546401E-3</v>
      </c>
      <c r="J645">
        <v>5.5269753776546401E-3</v>
      </c>
      <c r="K645">
        <v>5.5269753776546401E-3</v>
      </c>
      <c r="L645">
        <v>0.76736832880542005</v>
      </c>
      <c r="M645" t="s">
        <v>25361</v>
      </c>
      <c r="N645">
        <v>0.55928853754940699</v>
      </c>
      <c r="O645" t="str">
        <f>VLOOKUP(E645,usvi_genera_relabel!A$2:B$12642,2)</f>
        <v>ASV_00227: Gammaproteobacteria; Photobacterium</v>
      </c>
    </row>
    <row r="646" spans="1:15" x14ac:dyDescent="0.2">
      <c r="A646" t="s">
        <v>12</v>
      </c>
      <c r="B646" t="s">
        <v>909</v>
      </c>
      <c r="C646" t="s">
        <v>909</v>
      </c>
      <c r="D646" t="s">
        <v>13</v>
      </c>
      <c r="E646" t="s">
        <v>812</v>
      </c>
      <c r="F646" t="s">
        <v>159</v>
      </c>
      <c r="G646">
        <v>-0.53720564155326</v>
      </c>
      <c r="H646" t="s">
        <v>956</v>
      </c>
      <c r="I646">
        <v>8.2091569324035402E-3</v>
      </c>
      <c r="J646">
        <v>8.2091569324035402E-3</v>
      </c>
      <c r="K646">
        <v>8.2091569324035402E-3</v>
      </c>
      <c r="L646">
        <v>0.76736832880542005</v>
      </c>
      <c r="M646" t="s">
        <v>25361</v>
      </c>
      <c r="N646">
        <v>-0.53720564155326</v>
      </c>
      <c r="O646" t="str">
        <f>VLOOKUP(E646,usvi_genera_relabel!A$2:B$12642,2)</f>
        <v>ASV_00228: Bacteroidia; NS2b marine group</v>
      </c>
    </row>
    <row r="647" spans="1:15" x14ac:dyDescent="0.2">
      <c r="A647" t="s">
        <v>12</v>
      </c>
      <c r="B647" t="s">
        <v>909</v>
      </c>
      <c r="C647" t="s">
        <v>909</v>
      </c>
      <c r="D647" t="s">
        <v>13</v>
      </c>
      <c r="E647" t="s">
        <v>812</v>
      </c>
      <c r="F647" t="s">
        <v>161</v>
      </c>
      <c r="G647">
        <v>-0.71941310391465996</v>
      </c>
      <c r="H647" t="s">
        <v>956</v>
      </c>
      <c r="I647" s="1">
        <v>1.6091658922443001E-4</v>
      </c>
      <c r="J647" s="1">
        <v>1.6091658922443001E-4</v>
      </c>
      <c r="K647" s="1">
        <v>1.6091658922443001E-4</v>
      </c>
      <c r="L647">
        <v>0.21671893934154501</v>
      </c>
      <c r="M647" t="s">
        <v>25361</v>
      </c>
      <c r="N647">
        <v>-0.71941310391465996</v>
      </c>
      <c r="O647" t="str">
        <f>VLOOKUP(E647,usvi_genera_relabel!A$2:B$12642,2)</f>
        <v>ASV_00228: Bacteroidia; NS2b marine group</v>
      </c>
    </row>
    <row r="648" spans="1:15" x14ac:dyDescent="0.2">
      <c r="A648" t="s">
        <v>12</v>
      </c>
      <c r="B648" t="s">
        <v>909</v>
      </c>
      <c r="C648" t="s">
        <v>909</v>
      </c>
      <c r="D648" t="s">
        <v>13</v>
      </c>
      <c r="E648" t="s">
        <v>812</v>
      </c>
      <c r="F648" t="s">
        <v>37</v>
      </c>
      <c r="G648">
        <v>-0.52313596998876999</v>
      </c>
      <c r="H648" t="s">
        <v>956</v>
      </c>
      <c r="I648">
        <v>1.04230611494887E-2</v>
      </c>
      <c r="J648">
        <v>1.04230611494887E-2</v>
      </c>
      <c r="K648">
        <v>1.04230611494887E-2</v>
      </c>
      <c r="L648">
        <v>0.76736832880542005</v>
      </c>
      <c r="M648" t="s">
        <v>25361</v>
      </c>
      <c r="N648">
        <v>-0.52313596998876999</v>
      </c>
      <c r="O648" t="str">
        <f>VLOOKUP(E648,usvi_genera_relabel!A$2:B$12642,2)</f>
        <v>ASV_00228: Bacteroidia; NS2b marine group</v>
      </c>
    </row>
    <row r="649" spans="1:15" x14ac:dyDescent="0.2">
      <c r="A649" t="s">
        <v>12</v>
      </c>
      <c r="B649" t="s">
        <v>909</v>
      </c>
      <c r="C649" t="s">
        <v>909</v>
      </c>
      <c r="D649" t="s">
        <v>13</v>
      </c>
      <c r="E649" t="s">
        <v>812</v>
      </c>
      <c r="F649" t="s">
        <v>45</v>
      </c>
      <c r="G649">
        <v>-0.56278686257960597</v>
      </c>
      <c r="H649" t="s">
        <v>956</v>
      </c>
      <c r="I649">
        <v>5.1784220064920103E-3</v>
      </c>
      <c r="J649">
        <v>5.1784220064920103E-3</v>
      </c>
      <c r="K649">
        <v>5.1784220064920103E-3</v>
      </c>
      <c r="L649">
        <v>0.76736832880542005</v>
      </c>
      <c r="M649" t="s">
        <v>25361</v>
      </c>
      <c r="N649">
        <v>-0.56278686257960597</v>
      </c>
      <c r="O649" t="str">
        <f>VLOOKUP(E649,usvi_genera_relabel!A$2:B$12642,2)</f>
        <v>ASV_00228: Bacteroidia; NS2b marine group</v>
      </c>
    </row>
    <row r="650" spans="1:15" x14ac:dyDescent="0.2">
      <c r="A650" t="s">
        <v>12</v>
      </c>
      <c r="B650" t="s">
        <v>909</v>
      </c>
      <c r="C650" t="s">
        <v>909</v>
      </c>
      <c r="D650" t="s">
        <v>13</v>
      </c>
      <c r="E650" t="s">
        <v>99</v>
      </c>
      <c r="F650" t="s">
        <v>157</v>
      </c>
      <c r="G650">
        <v>0.54150197628458496</v>
      </c>
      <c r="H650" t="s">
        <v>956</v>
      </c>
      <c r="I650">
        <v>7.6165872287988698E-3</v>
      </c>
      <c r="J650">
        <v>7.6165872287988698E-3</v>
      </c>
      <c r="K650">
        <v>7.6165872287988698E-3</v>
      </c>
      <c r="L650">
        <v>0.76736832880542005</v>
      </c>
      <c r="M650" t="s">
        <v>25361</v>
      </c>
      <c r="N650">
        <v>0.54150197628458496</v>
      </c>
      <c r="O650" t="str">
        <f>VLOOKUP(E650,usvi_genera_relabel!A$2:B$12642,2)</f>
        <v>ASV_00229: Bacteroidia; Cyclobacteriaceae</v>
      </c>
    </row>
    <row r="651" spans="1:15" x14ac:dyDescent="0.2">
      <c r="A651" t="s">
        <v>12</v>
      </c>
      <c r="B651" t="s">
        <v>909</v>
      </c>
      <c r="C651" t="s">
        <v>909</v>
      </c>
      <c r="D651" t="s">
        <v>13</v>
      </c>
      <c r="E651" t="s">
        <v>99</v>
      </c>
      <c r="F651" t="s">
        <v>15</v>
      </c>
      <c r="G651">
        <v>0.61462450592885298</v>
      </c>
      <c r="H651" t="s">
        <v>956</v>
      </c>
      <c r="I651">
        <v>1.80483522167384E-3</v>
      </c>
      <c r="J651">
        <v>1.80483522167384E-3</v>
      </c>
      <c r="K651">
        <v>1.80483522167384E-3</v>
      </c>
      <c r="L651">
        <v>0.76736832880542005</v>
      </c>
      <c r="M651" t="s">
        <v>25361</v>
      </c>
      <c r="N651">
        <v>0.61462450592885298</v>
      </c>
      <c r="O651" t="str">
        <f>VLOOKUP(E651,usvi_genera_relabel!A$2:B$12642,2)</f>
        <v>ASV_00229: Bacteroidia; Cyclobacteriaceae</v>
      </c>
    </row>
    <row r="652" spans="1:15" x14ac:dyDescent="0.2">
      <c r="A652" t="s">
        <v>12</v>
      </c>
      <c r="B652" t="s">
        <v>909</v>
      </c>
      <c r="C652" t="s">
        <v>909</v>
      </c>
      <c r="D652" t="s">
        <v>13</v>
      </c>
      <c r="E652" t="s">
        <v>99</v>
      </c>
      <c r="F652" t="s">
        <v>44</v>
      </c>
      <c r="G652">
        <v>0.61758893280632399</v>
      </c>
      <c r="H652" t="s">
        <v>956</v>
      </c>
      <c r="I652">
        <v>1.6899317366156699E-3</v>
      </c>
      <c r="J652">
        <v>1.6899317366156699E-3</v>
      </c>
      <c r="K652">
        <v>1.6899317366156699E-3</v>
      </c>
      <c r="L652">
        <v>0.76736832880542005</v>
      </c>
      <c r="M652" t="s">
        <v>25361</v>
      </c>
      <c r="N652">
        <v>0.61758893280632399</v>
      </c>
      <c r="O652" t="str">
        <f>VLOOKUP(E652,usvi_genera_relabel!A$2:B$12642,2)</f>
        <v>ASV_00229: Bacteroidia; Cyclobacteriaceae</v>
      </c>
    </row>
    <row r="653" spans="1:15" x14ac:dyDescent="0.2">
      <c r="A653" t="s">
        <v>12</v>
      </c>
      <c r="B653" t="s">
        <v>909</v>
      </c>
      <c r="C653" t="s">
        <v>909</v>
      </c>
      <c r="D653" t="s">
        <v>13</v>
      </c>
      <c r="E653" t="s">
        <v>99</v>
      </c>
      <c r="F653" t="s">
        <v>37</v>
      </c>
      <c r="G653">
        <v>0.55138339920948598</v>
      </c>
      <c r="H653" t="s">
        <v>956</v>
      </c>
      <c r="I653">
        <v>6.3872347388396799E-3</v>
      </c>
      <c r="J653">
        <v>6.3872347388396799E-3</v>
      </c>
      <c r="K653">
        <v>6.3872347388396799E-3</v>
      </c>
      <c r="L653">
        <v>0.76736832880542005</v>
      </c>
      <c r="M653" t="s">
        <v>25361</v>
      </c>
      <c r="N653">
        <v>0.55138339920948598</v>
      </c>
      <c r="O653" t="str">
        <f>VLOOKUP(E653,usvi_genera_relabel!A$2:B$12642,2)</f>
        <v>ASV_00229: Bacteroidia; Cyclobacteriaceae</v>
      </c>
    </row>
    <row r="654" spans="1:15" x14ac:dyDescent="0.2">
      <c r="A654" t="s">
        <v>12</v>
      </c>
      <c r="B654" t="s">
        <v>909</v>
      </c>
      <c r="C654" t="s">
        <v>909</v>
      </c>
      <c r="D654" t="s">
        <v>13</v>
      </c>
      <c r="E654" t="s">
        <v>314</v>
      </c>
      <c r="F654" t="s">
        <v>52</v>
      </c>
      <c r="G654">
        <v>0.52057784788613604</v>
      </c>
      <c r="H654" t="s">
        <v>956</v>
      </c>
      <c r="I654">
        <v>1.0874054909961701E-2</v>
      </c>
      <c r="J654">
        <v>1.0874054909961701E-2</v>
      </c>
      <c r="K654">
        <v>1.0874054909961701E-2</v>
      </c>
      <c r="L654">
        <v>0.76736832880542005</v>
      </c>
      <c r="M654" t="s">
        <v>25361</v>
      </c>
      <c r="N654">
        <v>0.52057784788613604</v>
      </c>
      <c r="O654" t="str">
        <f>VLOOKUP(E654,usvi_genera_relabel!A$2:B$12642,2)</f>
        <v>ASV_00231: Gammaproteobacteria; Delftia</v>
      </c>
    </row>
    <row r="655" spans="1:15" x14ac:dyDescent="0.2">
      <c r="A655" t="s">
        <v>12</v>
      </c>
      <c r="B655" t="s">
        <v>909</v>
      </c>
      <c r="C655" t="s">
        <v>909</v>
      </c>
      <c r="D655" t="s">
        <v>13</v>
      </c>
      <c r="E655" t="s">
        <v>314</v>
      </c>
      <c r="F655" t="s">
        <v>66</v>
      </c>
      <c r="G655">
        <v>0.62546085409415297</v>
      </c>
      <c r="H655" t="s">
        <v>956</v>
      </c>
      <c r="I655">
        <v>1.41455464516796E-3</v>
      </c>
      <c r="J655">
        <v>1.41455464516796E-3</v>
      </c>
      <c r="K655">
        <v>1.41455464516796E-3</v>
      </c>
      <c r="L655">
        <v>0.76736832880542005</v>
      </c>
      <c r="M655" t="s">
        <v>25361</v>
      </c>
      <c r="N655">
        <v>0.62546085409415297</v>
      </c>
      <c r="O655" t="str">
        <f>VLOOKUP(E655,usvi_genera_relabel!A$2:B$12642,2)</f>
        <v>ASV_00231: Gammaproteobacteria; Delftia</v>
      </c>
    </row>
    <row r="656" spans="1:15" x14ac:dyDescent="0.2">
      <c r="A656" t="s">
        <v>12</v>
      </c>
      <c r="B656" t="s">
        <v>909</v>
      </c>
      <c r="C656" t="s">
        <v>909</v>
      </c>
      <c r="D656" t="s">
        <v>13</v>
      </c>
      <c r="E656" t="s">
        <v>938</v>
      </c>
      <c r="F656" t="s">
        <v>115</v>
      </c>
      <c r="G656">
        <v>0.74557779163964</v>
      </c>
      <c r="H656" t="s">
        <v>956</v>
      </c>
      <c r="I656">
        <v>1.41883894119318E-3</v>
      </c>
      <c r="J656">
        <v>1.41883894119318E-3</v>
      </c>
      <c r="K656">
        <v>1.41883894119318E-3</v>
      </c>
      <c r="L656">
        <v>0.76736832880542005</v>
      </c>
      <c r="M656" t="s">
        <v>25361</v>
      </c>
      <c r="N656">
        <v>0.74557779163964</v>
      </c>
      <c r="O656" t="str">
        <f>VLOOKUP(E656,usvi_genera_relabel!A$2:B$12642,2)</f>
        <v>ASV_00232: Alphaproteobacteria; Stappiaceae</v>
      </c>
    </row>
    <row r="657" spans="1:15" x14ac:dyDescent="0.2">
      <c r="A657" t="s">
        <v>12</v>
      </c>
      <c r="B657" t="s">
        <v>909</v>
      </c>
      <c r="C657" t="s">
        <v>909</v>
      </c>
      <c r="D657" t="s">
        <v>13</v>
      </c>
      <c r="E657" t="s">
        <v>100</v>
      </c>
      <c r="F657" t="s">
        <v>31</v>
      </c>
      <c r="G657">
        <v>-0.53910354019852202</v>
      </c>
      <c r="H657" t="s">
        <v>956</v>
      </c>
      <c r="I657">
        <v>7.9428498594410896E-3</v>
      </c>
      <c r="J657">
        <v>7.9428498594410896E-3</v>
      </c>
      <c r="K657">
        <v>7.9428498594410896E-3</v>
      </c>
      <c r="L657">
        <v>0.76736832880542005</v>
      </c>
      <c r="M657" t="s">
        <v>25361</v>
      </c>
      <c r="N657">
        <v>-0.53910354019852202</v>
      </c>
      <c r="O657" t="str">
        <f>VLOOKUP(E657,usvi_genera_relabel!A$2:B$12642,2)</f>
        <v>ASV_00233: Alphaproteobacteria; SAR116 clade</v>
      </c>
    </row>
    <row r="658" spans="1:15" x14ac:dyDescent="0.2">
      <c r="A658" t="s">
        <v>12</v>
      </c>
      <c r="B658" t="s">
        <v>909</v>
      </c>
      <c r="C658" t="s">
        <v>909</v>
      </c>
      <c r="D658" t="s">
        <v>13</v>
      </c>
      <c r="E658" t="s">
        <v>100</v>
      </c>
      <c r="F658" t="s">
        <v>15</v>
      </c>
      <c r="G658">
        <v>-0.60765334380135105</v>
      </c>
      <c r="H658" t="s">
        <v>956</v>
      </c>
      <c r="I658">
        <v>2.10148300966331E-3</v>
      </c>
      <c r="J658">
        <v>2.10148300966331E-3</v>
      </c>
      <c r="K658">
        <v>2.10148300966331E-3</v>
      </c>
      <c r="L658">
        <v>0.76736832880542005</v>
      </c>
      <c r="M658" t="s">
        <v>25361</v>
      </c>
      <c r="N658">
        <v>-0.60765334380135105</v>
      </c>
      <c r="O658" t="str">
        <f>VLOOKUP(E658,usvi_genera_relabel!A$2:B$12642,2)</f>
        <v>ASV_00233: Alphaproteobacteria; SAR116 clade</v>
      </c>
    </row>
    <row r="659" spans="1:15" x14ac:dyDescent="0.2">
      <c r="A659" t="s">
        <v>12</v>
      </c>
      <c r="B659" t="s">
        <v>909</v>
      </c>
      <c r="C659" t="s">
        <v>909</v>
      </c>
      <c r="D659" t="s">
        <v>13</v>
      </c>
      <c r="E659" t="s">
        <v>100</v>
      </c>
      <c r="F659" t="s">
        <v>44</v>
      </c>
      <c r="G659">
        <v>-0.57744495577298605</v>
      </c>
      <c r="H659" t="s">
        <v>956</v>
      </c>
      <c r="I659">
        <v>3.9109623789832602E-3</v>
      </c>
      <c r="J659">
        <v>3.9109623789832602E-3</v>
      </c>
      <c r="K659">
        <v>3.9109623789832602E-3</v>
      </c>
      <c r="L659">
        <v>0.76736832880542005</v>
      </c>
      <c r="M659" t="s">
        <v>25361</v>
      </c>
      <c r="N659">
        <v>-0.57744495577298605</v>
      </c>
      <c r="O659" t="str">
        <f>VLOOKUP(E659,usvi_genera_relabel!A$2:B$12642,2)</f>
        <v>ASV_00233: Alphaproteobacteria; SAR116 clade</v>
      </c>
    </row>
    <row r="660" spans="1:15" x14ac:dyDescent="0.2">
      <c r="A660" t="s">
        <v>12</v>
      </c>
      <c r="B660" t="s">
        <v>909</v>
      </c>
      <c r="C660" t="s">
        <v>909</v>
      </c>
      <c r="D660" t="s">
        <v>13</v>
      </c>
      <c r="E660" t="s">
        <v>100</v>
      </c>
      <c r="F660" t="s">
        <v>45</v>
      </c>
      <c r="G660">
        <v>-0.50657143001412896</v>
      </c>
      <c r="H660" t="s">
        <v>956</v>
      </c>
      <c r="I660">
        <v>1.36369546496847E-2</v>
      </c>
      <c r="J660">
        <v>1.36369546496847E-2</v>
      </c>
      <c r="K660">
        <v>1.36369546496847E-2</v>
      </c>
      <c r="L660">
        <v>0.76736832880542005</v>
      </c>
      <c r="M660" t="s">
        <v>25361</v>
      </c>
      <c r="N660">
        <v>-0.50657143001412896</v>
      </c>
      <c r="O660" t="str">
        <f>VLOOKUP(E660,usvi_genera_relabel!A$2:B$12642,2)</f>
        <v>ASV_00233: Alphaproteobacteria; SAR116 clade</v>
      </c>
    </row>
    <row r="661" spans="1:15" x14ac:dyDescent="0.2">
      <c r="A661" t="s">
        <v>12</v>
      </c>
      <c r="B661" t="s">
        <v>909</v>
      </c>
      <c r="C661" t="s">
        <v>909</v>
      </c>
      <c r="D661" t="s">
        <v>13</v>
      </c>
      <c r="E661" t="s">
        <v>701</v>
      </c>
      <c r="F661" t="s">
        <v>15</v>
      </c>
      <c r="G661">
        <v>-0.54275675105198995</v>
      </c>
      <c r="H661" t="s">
        <v>956</v>
      </c>
      <c r="I661">
        <v>7.4503776251312196E-3</v>
      </c>
      <c r="J661">
        <v>7.4503776251312196E-3</v>
      </c>
      <c r="K661">
        <v>7.4503776251312196E-3</v>
      </c>
      <c r="L661">
        <v>0.76736832880542005</v>
      </c>
      <c r="M661" t="s">
        <v>25361</v>
      </c>
      <c r="N661">
        <v>-0.54275675105198995</v>
      </c>
      <c r="O661" t="str">
        <f>VLOOKUP(E661,usvi_genera_relabel!A$2:B$12642,2)</f>
        <v>ASV_00235: Gammaproteobacteria; SAR86 clade</v>
      </c>
    </row>
    <row r="662" spans="1:15" x14ac:dyDescent="0.2">
      <c r="A662" t="s">
        <v>12</v>
      </c>
      <c r="B662" t="s">
        <v>909</v>
      </c>
      <c r="C662" t="s">
        <v>909</v>
      </c>
      <c r="D662" t="s">
        <v>13</v>
      </c>
      <c r="E662" t="s">
        <v>701</v>
      </c>
      <c r="F662" t="s">
        <v>161</v>
      </c>
      <c r="G662">
        <v>-0.56852623697406501</v>
      </c>
      <c r="H662" t="s">
        <v>956</v>
      </c>
      <c r="I662">
        <v>5.7664880974302203E-3</v>
      </c>
      <c r="J662">
        <v>5.7664880974302203E-3</v>
      </c>
      <c r="K662">
        <v>5.7664880974302203E-3</v>
      </c>
      <c r="L662">
        <v>0.76736832880542005</v>
      </c>
      <c r="M662" t="s">
        <v>25361</v>
      </c>
      <c r="N662">
        <v>-0.56852623697406501</v>
      </c>
      <c r="O662" t="str">
        <f>VLOOKUP(E662,usvi_genera_relabel!A$2:B$12642,2)</f>
        <v>ASV_00235: Gammaproteobacteria; SAR86 clade</v>
      </c>
    </row>
    <row r="663" spans="1:15" x14ac:dyDescent="0.2">
      <c r="A663" t="s">
        <v>12</v>
      </c>
      <c r="B663" t="s">
        <v>909</v>
      </c>
      <c r="C663" t="s">
        <v>909</v>
      </c>
      <c r="D663" t="s">
        <v>13</v>
      </c>
      <c r="E663" t="s">
        <v>701</v>
      </c>
      <c r="F663" t="s">
        <v>37</v>
      </c>
      <c r="G663">
        <v>-0.58013669258449596</v>
      </c>
      <c r="H663" t="s">
        <v>956</v>
      </c>
      <c r="I663">
        <v>3.7092393989827202E-3</v>
      </c>
      <c r="J663">
        <v>3.7092393989827202E-3</v>
      </c>
      <c r="K663">
        <v>3.7092393989827202E-3</v>
      </c>
      <c r="L663">
        <v>0.76736832880542005</v>
      </c>
      <c r="M663" t="s">
        <v>25361</v>
      </c>
      <c r="N663">
        <v>-0.58013669258449596</v>
      </c>
      <c r="O663" t="str">
        <f>VLOOKUP(E663,usvi_genera_relabel!A$2:B$12642,2)</f>
        <v>ASV_00235: Gammaproteobacteria; SAR86 clade</v>
      </c>
    </row>
    <row r="664" spans="1:15" x14ac:dyDescent="0.2">
      <c r="A664" t="s">
        <v>12</v>
      </c>
      <c r="B664" t="s">
        <v>909</v>
      </c>
      <c r="C664" t="s">
        <v>909</v>
      </c>
      <c r="D664" t="s">
        <v>13</v>
      </c>
      <c r="E664" t="s">
        <v>701</v>
      </c>
      <c r="F664" t="s">
        <v>45</v>
      </c>
      <c r="G664">
        <v>-0.51135760016468501</v>
      </c>
      <c r="H664" t="s">
        <v>956</v>
      </c>
      <c r="I664">
        <v>1.26347757471895E-2</v>
      </c>
      <c r="J664">
        <v>1.26347757471895E-2</v>
      </c>
      <c r="K664">
        <v>1.26347757471895E-2</v>
      </c>
      <c r="L664">
        <v>0.76736832880542005</v>
      </c>
      <c r="M664" t="s">
        <v>25361</v>
      </c>
      <c r="N664">
        <v>-0.51135760016468501</v>
      </c>
      <c r="O664" t="str">
        <f>VLOOKUP(E664,usvi_genera_relabel!A$2:B$12642,2)</f>
        <v>ASV_00235: Gammaproteobacteria; SAR86 clade</v>
      </c>
    </row>
    <row r="665" spans="1:15" x14ac:dyDescent="0.2">
      <c r="A665" t="s">
        <v>12</v>
      </c>
      <c r="B665" t="s">
        <v>909</v>
      </c>
      <c r="C665" t="s">
        <v>909</v>
      </c>
      <c r="D665" t="s">
        <v>13</v>
      </c>
      <c r="E665" t="s">
        <v>702</v>
      </c>
      <c r="F665" t="s">
        <v>44</v>
      </c>
      <c r="G665">
        <v>-0.58136162356472698</v>
      </c>
      <c r="H665" t="s">
        <v>956</v>
      </c>
      <c r="I665">
        <v>3.6203807646228801E-3</v>
      </c>
      <c r="J665">
        <v>3.6203807646228801E-3</v>
      </c>
      <c r="K665">
        <v>3.6203807646228801E-3</v>
      </c>
      <c r="L665">
        <v>0.76736832880542005</v>
      </c>
      <c r="M665" t="s">
        <v>25361</v>
      </c>
      <c r="N665">
        <v>-0.58136162356472698</v>
      </c>
      <c r="O665" t="str">
        <f>VLOOKUP(E665,usvi_genera_relabel!A$2:B$12642,2)</f>
        <v>ASV_00236: Gammaproteobacteria; Thiotrichaceae</v>
      </c>
    </row>
    <row r="666" spans="1:15" x14ac:dyDescent="0.2">
      <c r="A666" t="s">
        <v>12</v>
      </c>
      <c r="B666" t="s">
        <v>909</v>
      </c>
      <c r="C666" t="s">
        <v>909</v>
      </c>
      <c r="D666" t="s">
        <v>13</v>
      </c>
      <c r="E666" t="s">
        <v>702</v>
      </c>
      <c r="F666" t="s">
        <v>101</v>
      </c>
      <c r="G666">
        <v>-0.52029846692294601</v>
      </c>
      <c r="H666" t="s">
        <v>956</v>
      </c>
      <c r="I666">
        <v>1.0924266688579799E-2</v>
      </c>
      <c r="J666">
        <v>1.0924266688579799E-2</v>
      </c>
      <c r="K666">
        <v>1.0924266688579799E-2</v>
      </c>
      <c r="L666">
        <v>0.76736832880542005</v>
      </c>
      <c r="M666" t="s">
        <v>25361</v>
      </c>
      <c r="N666">
        <v>-0.52029846692294601</v>
      </c>
      <c r="O666" t="str">
        <f>VLOOKUP(E666,usvi_genera_relabel!A$2:B$12642,2)</f>
        <v>ASV_00236: Gammaproteobacteria; Thiotrichaceae</v>
      </c>
    </row>
    <row r="667" spans="1:15" x14ac:dyDescent="0.2">
      <c r="A667" t="s">
        <v>12</v>
      </c>
      <c r="B667" t="s">
        <v>909</v>
      </c>
      <c r="C667" t="s">
        <v>909</v>
      </c>
      <c r="D667" t="s">
        <v>13</v>
      </c>
      <c r="E667" t="s">
        <v>702</v>
      </c>
      <c r="F667" t="s">
        <v>161</v>
      </c>
      <c r="G667">
        <v>-0.53052091962965597</v>
      </c>
      <c r="H667" t="s">
        <v>956</v>
      </c>
      <c r="I667">
        <v>1.10836255923553E-2</v>
      </c>
      <c r="J667">
        <v>1.10836255923553E-2</v>
      </c>
      <c r="K667">
        <v>1.10836255923553E-2</v>
      </c>
      <c r="L667">
        <v>0.76736832880542005</v>
      </c>
      <c r="M667" t="s">
        <v>25361</v>
      </c>
      <c r="N667">
        <v>-0.53052091962965597</v>
      </c>
      <c r="O667" t="str">
        <f>VLOOKUP(E667,usvi_genera_relabel!A$2:B$12642,2)</f>
        <v>ASV_00236: Gammaproteobacteria; Thiotrichaceae</v>
      </c>
    </row>
    <row r="668" spans="1:15" x14ac:dyDescent="0.2">
      <c r="A668" t="s">
        <v>12</v>
      </c>
      <c r="B668" t="s">
        <v>909</v>
      </c>
      <c r="C668" t="s">
        <v>909</v>
      </c>
      <c r="D668" t="s">
        <v>13</v>
      </c>
      <c r="E668" t="s">
        <v>813</v>
      </c>
      <c r="F668" t="s">
        <v>115</v>
      </c>
      <c r="G668">
        <v>0.70774785727578005</v>
      </c>
      <c r="H668" t="s">
        <v>956</v>
      </c>
      <c r="I668">
        <v>3.15795193898501E-3</v>
      </c>
      <c r="J668">
        <v>3.15795193898501E-3</v>
      </c>
      <c r="K668">
        <v>3.15795193898501E-3</v>
      </c>
      <c r="L668">
        <v>0.76736832880542005</v>
      </c>
      <c r="M668" t="s">
        <v>25361</v>
      </c>
      <c r="N668">
        <v>0.70774785727578005</v>
      </c>
      <c r="O668" t="str">
        <f>VLOOKUP(E668,usvi_genera_relabel!A$2:B$12642,2)</f>
        <v>ASV_00238: Bacteroidia; Chitinophagales</v>
      </c>
    </row>
    <row r="669" spans="1:15" x14ac:dyDescent="0.2">
      <c r="A669" t="s">
        <v>12</v>
      </c>
      <c r="B669" t="s">
        <v>909</v>
      </c>
      <c r="C669" t="s">
        <v>909</v>
      </c>
      <c r="D669" t="s">
        <v>13</v>
      </c>
      <c r="E669" t="s">
        <v>813</v>
      </c>
      <c r="F669" t="s">
        <v>66</v>
      </c>
      <c r="G669">
        <v>-0.53170431800390905</v>
      </c>
      <c r="H669" t="s">
        <v>956</v>
      </c>
      <c r="I669">
        <v>9.0231740913209197E-3</v>
      </c>
      <c r="J669">
        <v>9.0231740913209197E-3</v>
      </c>
      <c r="K669">
        <v>9.0231740913209197E-3</v>
      </c>
      <c r="L669">
        <v>0.76736832880542005</v>
      </c>
      <c r="M669" t="s">
        <v>25361</v>
      </c>
      <c r="N669">
        <v>-0.53170431800390905</v>
      </c>
      <c r="O669" t="str">
        <f>VLOOKUP(E669,usvi_genera_relabel!A$2:B$12642,2)</f>
        <v>ASV_00238: Bacteroidia; Chitinophagales</v>
      </c>
    </row>
    <row r="670" spans="1:15" x14ac:dyDescent="0.2">
      <c r="A670" t="s">
        <v>12</v>
      </c>
      <c r="B670" t="s">
        <v>909</v>
      </c>
      <c r="C670" t="s">
        <v>909</v>
      </c>
      <c r="D670" t="s">
        <v>13</v>
      </c>
      <c r="E670" t="s">
        <v>813</v>
      </c>
      <c r="F670" t="s">
        <v>262</v>
      </c>
      <c r="G670">
        <v>-0.62340706094522502</v>
      </c>
      <c r="H670" t="s">
        <v>956</v>
      </c>
      <c r="I670">
        <v>4.34715501567486E-3</v>
      </c>
      <c r="J670">
        <v>4.34715501567486E-3</v>
      </c>
      <c r="K670">
        <v>4.34715501567486E-3</v>
      </c>
      <c r="L670">
        <v>0.76736832880542005</v>
      </c>
      <c r="M670" t="s">
        <v>25361</v>
      </c>
      <c r="N670">
        <v>-0.62340706094522502</v>
      </c>
      <c r="O670" t="str">
        <f>VLOOKUP(E670,usvi_genera_relabel!A$2:B$12642,2)</f>
        <v>ASV_00238: Bacteroidia; Chitinophagales</v>
      </c>
    </row>
    <row r="671" spans="1:15" x14ac:dyDescent="0.2">
      <c r="A671" t="s">
        <v>12</v>
      </c>
      <c r="B671" t="s">
        <v>909</v>
      </c>
      <c r="C671" t="s">
        <v>909</v>
      </c>
      <c r="D671" t="s">
        <v>13</v>
      </c>
      <c r="E671" t="s">
        <v>813</v>
      </c>
      <c r="F671" t="s">
        <v>30</v>
      </c>
      <c r="G671">
        <v>0.51600438735418697</v>
      </c>
      <c r="H671" t="s">
        <v>956</v>
      </c>
      <c r="I671">
        <v>1.17203175814701E-2</v>
      </c>
      <c r="J671">
        <v>1.17203175814701E-2</v>
      </c>
      <c r="K671">
        <v>1.17203175814701E-2</v>
      </c>
      <c r="L671">
        <v>0.76736832880542005</v>
      </c>
      <c r="M671" t="s">
        <v>25361</v>
      </c>
      <c r="N671">
        <v>0.51600438735418697</v>
      </c>
      <c r="O671" t="str">
        <f>VLOOKUP(E671,usvi_genera_relabel!A$2:B$12642,2)</f>
        <v>ASV_00238: Bacteroidia; Chitinophagales</v>
      </c>
    </row>
    <row r="672" spans="1:15" x14ac:dyDescent="0.2">
      <c r="A672" t="s">
        <v>12</v>
      </c>
      <c r="B672" t="s">
        <v>909</v>
      </c>
      <c r="C672" t="s">
        <v>909</v>
      </c>
      <c r="D672" t="s">
        <v>13</v>
      </c>
      <c r="E672" t="s">
        <v>939</v>
      </c>
      <c r="F672" t="s">
        <v>31</v>
      </c>
      <c r="G672">
        <v>-0.51570196415585601</v>
      </c>
      <c r="H672" t="s">
        <v>956</v>
      </c>
      <c r="I672">
        <v>1.1778130108034E-2</v>
      </c>
      <c r="J672">
        <v>1.1778130108034E-2</v>
      </c>
      <c r="K672">
        <v>1.1778130108034E-2</v>
      </c>
      <c r="L672">
        <v>0.76736832880542005</v>
      </c>
      <c r="M672" t="s">
        <v>25361</v>
      </c>
      <c r="N672">
        <v>-0.51570196415585601</v>
      </c>
      <c r="O672" t="str">
        <f>VLOOKUP(E672,usvi_genera_relabel!A$2:B$12642,2)</f>
        <v>ASV_00239: Alphaproteobacteria; AEGEAN-169 marine group</v>
      </c>
    </row>
    <row r="673" spans="1:15" x14ac:dyDescent="0.2">
      <c r="A673" t="s">
        <v>12</v>
      </c>
      <c r="B673" t="s">
        <v>909</v>
      </c>
      <c r="C673" t="s">
        <v>909</v>
      </c>
      <c r="D673" t="s">
        <v>13</v>
      </c>
      <c r="E673" t="s">
        <v>939</v>
      </c>
      <c r="F673" t="s">
        <v>15</v>
      </c>
      <c r="G673">
        <v>-0.51738543085059796</v>
      </c>
      <c r="H673" t="s">
        <v>956</v>
      </c>
      <c r="I673">
        <v>1.14592639882621E-2</v>
      </c>
      <c r="J673">
        <v>1.14592639882621E-2</v>
      </c>
      <c r="K673">
        <v>1.14592639882621E-2</v>
      </c>
      <c r="L673">
        <v>0.76736832880542005</v>
      </c>
      <c r="M673" t="s">
        <v>25361</v>
      </c>
      <c r="N673">
        <v>-0.51738543085059796</v>
      </c>
      <c r="O673" t="str">
        <f>VLOOKUP(E673,usvi_genera_relabel!A$2:B$12642,2)</f>
        <v>ASV_00239: Alphaproteobacteria; AEGEAN-169 marine group</v>
      </c>
    </row>
    <row r="674" spans="1:15" x14ac:dyDescent="0.2">
      <c r="A674" t="s">
        <v>12</v>
      </c>
      <c r="B674" t="s">
        <v>909</v>
      </c>
      <c r="C674" t="s">
        <v>909</v>
      </c>
      <c r="D674" t="s">
        <v>13</v>
      </c>
      <c r="E674" t="s">
        <v>939</v>
      </c>
      <c r="F674" t="s">
        <v>37</v>
      </c>
      <c r="G674">
        <v>-0.52973085327870395</v>
      </c>
      <c r="H674" t="s">
        <v>956</v>
      </c>
      <c r="I674">
        <v>9.3309610784595501E-3</v>
      </c>
      <c r="J674">
        <v>9.3309610784595501E-3</v>
      </c>
      <c r="K674">
        <v>9.3309610784595501E-3</v>
      </c>
      <c r="L674">
        <v>0.76736832880542005</v>
      </c>
      <c r="M674" t="s">
        <v>25361</v>
      </c>
      <c r="N674">
        <v>-0.52973085327870395</v>
      </c>
      <c r="O674" t="str">
        <f>VLOOKUP(E674,usvi_genera_relabel!A$2:B$12642,2)</f>
        <v>ASV_00239: Alphaproteobacteria; AEGEAN-169 marine group</v>
      </c>
    </row>
    <row r="675" spans="1:15" x14ac:dyDescent="0.2">
      <c r="A675" t="s">
        <v>12</v>
      </c>
      <c r="B675" t="s">
        <v>909</v>
      </c>
      <c r="C675" t="s">
        <v>909</v>
      </c>
      <c r="D675" t="s">
        <v>13</v>
      </c>
      <c r="E675" t="s">
        <v>102</v>
      </c>
      <c r="F675" t="s">
        <v>115</v>
      </c>
      <c r="G675">
        <v>0.752457851848924</v>
      </c>
      <c r="H675" t="s">
        <v>956</v>
      </c>
      <c r="I675">
        <v>1.2090464878919201E-3</v>
      </c>
      <c r="J675">
        <v>1.2090464878919201E-3</v>
      </c>
      <c r="K675">
        <v>1.2090464878919201E-3</v>
      </c>
      <c r="L675">
        <v>0.76736832880542005</v>
      </c>
      <c r="M675" t="s">
        <v>25361</v>
      </c>
      <c r="N675">
        <v>0.752457851848924</v>
      </c>
      <c r="O675" t="str">
        <f>VLOOKUP(E675,usvi_genera_relabel!A$2:B$12642,2)</f>
        <v>ASV_00240: Bdellovibrionia; OM27 clade</v>
      </c>
    </row>
    <row r="676" spans="1:15" x14ac:dyDescent="0.2">
      <c r="A676" t="s">
        <v>12</v>
      </c>
      <c r="B676" t="s">
        <v>909</v>
      </c>
      <c r="C676" t="s">
        <v>909</v>
      </c>
      <c r="D676" t="s">
        <v>13</v>
      </c>
      <c r="E676" t="s">
        <v>814</v>
      </c>
      <c r="F676" t="s">
        <v>15</v>
      </c>
      <c r="G676">
        <v>0.71509762499359997</v>
      </c>
      <c r="H676" t="s">
        <v>956</v>
      </c>
      <c r="I676" s="1">
        <v>1.2561804447868999E-4</v>
      </c>
      <c r="J676" s="1">
        <v>1.2561804447868999E-4</v>
      </c>
      <c r="K676" s="1">
        <v>1.2561804447868999E-4</v>
      </c>
      <c r="L676">
        <v>0.17731074618663301</v>
      </c>
      <c r="M676" t="s">
        <v>25361</v>
      </c>
      <c r="N676">
        <v>0.71509762499359997</v>
      </c>
      <c r="O676" t="str">
        <f>VLOOKUP(E676,usvi_genera_relabel!A$2:B$12642,2)</f>
        <v>ASV_00243: Bacteroidia; Winogradskyella</v>
      </c>
    </row>
    <row r="677" spans="1:15" x14ac:dyDescent="0.2">
      <c r="A677" t="s">
        <v>12</v>
      </c>
      <c r="B677" t="s">
        <v>909</v>
      </c>
      <c r="C677" t="s">
        <v>909</v>
      </c>
      <c r="D677" t="s">
        <v>13</v>
      </c>
      <c r="E677" t="s">
        <v>814</v>
      </c>
      <c r="F677" t="s">
        <v>44</v>
      </c>
      <c r="G677">
        <v>0.63207315989413604</v>
      </c>
      <c r="H677" t="s">
        <v>956</v>
      </c>
      <c r="I677">
        <v>1.2137432408529101E-3</v>
      </c>
      <c r="J677">
        <v>1.2137432408529101E-3</v>
      </c>
      <c r="K677">
        <v>1.2137432408529101E-3</v>
      </c>
      <c r="L677">
        <v>0.76736832880542005</v>
      </c>
      <c r="M677" t="s">
        <v>25361</v>
      </c>
      <c r="N677">
        <v>0.63207315989413604</v>
      </c>
      <c r="O677" t="str">
        <f>VLOOKUP(E677,usvi_genera_relabel!A$2:B$12642,2)</f>
        <v>ASV_00243: Bacteroidia; Winogradskyella</v>
      </c>
    </row>
    <row r="678" spans="1:15" x14ac:dyDescent="0.2">
      <c r="A678" t="s">
        <v>12</v>
      </c>
      <c r="B678" t="s">
        <v>909</v>
      </c>
      <c r="C678" t="s">
        <v>909</v>
      </c>
      <c r="D678" t="s">
        <v>13</v>
      </c>
      <c r="E678" t="s">
        <v>814</v>
      </c>
      <c r="F678" t="s">
        <v>52</v>
      </c>
      <c r="G678">
        <v>0.55250804750714899</v>
      </c>
      <c r="H678" t="s">
        <v>956</v>
      </c>
      <c r="I678">
        <v>6.2584482732089899E-3</v>
      </c>
      <c r="J678">
        <v>6.2584482732089899E-3</v>
      </c>
      <c r="K678">
        <v>6.2584482732089899E-3</v>
      </c>
      <c r="L678">
        <v>0.76736832880542005</v>
      </c>
      <c r="M678" t="s">
        <v>25361</v>
      </c>
      <c r="N678">
        <v>0.55250804750714899</v>
      </c>
      <c r="O678" t="str">
        <f>VLOOKUP(E678,usvi_genera_relabel!A$2:B$12642,2)</f>
        <v>ASV_00243: Bacteroidia; Winogradskyella</v>
      </c>
    </row>
    <row r="679" spans="1:15" x14ac:dyDescent="0.2">
      <c r="A679" t="s">
        <v>12</v>
      </c>
      <c r="B679" t="s">
        <v>909</v>
      </c>
      <c r="C679" t="s">
        <v>909</v>
      </c>
      <c r="D679" t="s">
        <v>13</v>
      </c>
      <c r="E679" t="s">
        <v>814</v>
      </c>
      <c r="F679" t="s">
        <v>37</v>
      </c>
      <c r="G679">
        <v>0.733876968289908</v>
      </c>
      <c r="H679" t="s">
        <v>956</v>
      </c>
      <c r="I679" s="1">
        <v>6.7314212123537593E-5</v>
      </c>
      <c r="J679" s="1">
        <v>6.7314212123537593E-5</v>
      </c>
      <c r="K679" s="1">
        <v>6.7314212123537593E-5</v>
      </c>
      <c r="L679">
        <v>0.104759554922966</v>
      </c>
      <c r="M679" t="s">
        <v>25361</v>
      </c>
      <c r="N679">
        <v>0.733876968289908</v>
      </c>
      <c r="O679" t="str">
        <f>VLOOKUP(E679,usvi_genera_relabel!A$2:B$12642,2)</f>
        <v>ASV_00243: Bacteroidia; Winogradskyella</v>
      </c>
    </row>
    <row r="680" spans="1:15" x14ac:dyDescent="0.2">
      <c r="A680" t="s">
        <v>12</v>
      </c>
      <c r="B680" t="s">
        <v>909</v>
      </c>
      <c r="C680" t="s">
        <v>909</v>
      </c>
      <c r="D680" t="s">
        <v>13</v>
      </c>
      <c r="E680" t="s">
        <v>814</v>
      </c>
      <c r="F680" t="s">
        <v>39</v>
      </c>
      <c r="G680">
        <v>0.52582161229660696</v>
      </c>
      <c r="H680" t="s">
        <v>956</v>
      </c>
      <c r="I680">
        <v>9.9662723493245692E-3</v>
      </c>
      <c r="J680">
        <v>9.9662723493245692E-3</v>
      </c>
      <c r="K680">
        <v>9.9662723493245692E-3</v>
      </c>
      <c r="L680">
        <v>0.76736832880542005</v>
      </c>
      <c r="M680" t="s">
        <v>25361</v>
      </c>
      <c r="N680">
        <v>0.52582161229660696</v>
      </c>
      <c r="O680" t="str">
        <f>VLOOKUP(E680,usvi_genera_relabel!A$2:B$12642,2)</f>
        <v>ASV_00243: Bacteroidia; Winogradskyella</v>
      </c>
    </row>
    <row r="681" spans="1:15" x14ac:dyDescent="0.2">
      <c r="A681" t="s">
        <v>12</v>
      </c>
      <c r="B681" t="s">
        <v>909</v>
      </c>
      <c r="C681" t="s">
        <v>909</v>
      </c>
      <c r="D681" t="s">
        <v>13</v>
      </c>
      <c r="E681" t="s">
        <v>814</v>
      </c>
      <c r="F681" t="s">
        <v>66</v>
      </c>
      <c r="G681">
        <v>0.56288610564458197</v>
      </c>
      <c r="H681" t="s">
        <v>956</v>
      </c>
      <c r="I681">
        <v>5.1688085962664203E-3</v>
      </c>
      <c r="J681">
        <v>5.1688085962664203E-3</v>
      </c>
      <c r="K681">
        <v>5.1688085962664203E-3</v>
      </c>
      <c r="L681">
        <v>0.76736832880542005</v>
      </c>
      <c r="M681" t="s">
        <v>25361</v>
      </c>
      <c r="N681">
        <v>0.56288610564458197</v>
      </c>
      <c r="O681" t="str">
        <f>VLOOKUP(E681,usvi_genera_relabel!A$2:B$12642,2)</f>
        <v>ASV_00243: Bacteroidia; Winogradskyella</v>
      </c>
    </row>
    <row r="682" spans="1:15" x14ac:dyDescent="0.2">
      <c r="A682" t="s">
        <v>12</v>
      </c>
      <c r="B682" t="s">
        <v>909</v>
      </c>
      <c r="C682" t="s">
        <v>909</v>
      </c>
      <c r="D682" t="s">
        <v>13</v>
      </c>
      <c r="E682" t="s">
        <v>940</v>
      </c>
      <c r="F682" t="s">
        <v>157</v>
      </c>
      <c r="G682">
        <v>0.50965980951083201</v>
      </c>
      <c r="H682" t="s">
        <v>956</v>
      </c>
      <c r="I682">
        <v>1.29831293173607E-2</v>
      </c>
      <c r="J682">
        <v>1.29831293173607E-2</v>
      </c>
      <c r="K682">
        <v>1.29831293173607E-2</v>
      </c>
      <c r="L682">
        <v>0.76736832880542005</v>
      </c>
      <c r="M682" t="s">
        <v>25361</v>
      </c>
      <c r="N682">
        <v>0.50965980951083201</v>
      </c>
      <c r="O682" t="str">
        <f>VLOOKUP(E682,usvi_genera_relabel!A$2:B$12642,2)</f>
        <v>ASV_00245: Alphaproteobacteria; SAR116 clade</v>
      </c>
    </row>
    <row r="683" spans="1:15" x14ac:dyDescent="0.2">
      <c r="A683" t="s">
        <v>12</v>
      </c>
      <c r="B683" t="s">
        <v>909</v>
      </c>
      <c r="C683" t="s">
        <v>909</v>
      </c>
      <c r="D683" t="s">
        <v>13</v>
      </c>
      <c r="E683" t="s">
        <v>940</v>
      </c>
      <c r="F683" t="s">
        <v>30</v>
      </c>
      <c r="G683">
        <v>-0.55473176545396696</v>
      </c>
      <c r="H683" t="s">
        <v>956</v>
      </c>
      <c r="I683">
        <v>6.0101645121532401E-3</v>
      </c>
      <c r="J683">
        <v>6.0101645121532401E-3</v>
      </c>
      <c r="K683">
        <v>6.0101645121532401E-3</v>
      </c>
      <c r="L683">
        <v>0.76736832880542005</v>
      </c>
      <c r="M683" t="s">
        <v>25361</v>
      </c>
      <c r="N683">
        <v>-0.55473176545396696</v>
      </c>
      <c r="O683" t="str">
        <f>VLOOKUP(E683,usvi_genera_relabel!A$2:B$12642,2)</f>
        <v>ASV_00245: Alphaproteobacteria; SAR116 clade</v>
      </c>
    </row>
    <row r="684" spans="1:15" x14ac:dyDescent="0.2">
      <c r="A684" t="s">
        <v>12</v>
      </c>
      <c r="B684" t="s">
        <v>909</v>
      </c>
      <c r="C684" t="s">
        <v>909</v>
      </c>
      <c r="D684" t="s">
        <v>13</v>
      </c>
      <c r="E684" t="s">
        <v>315</v>
      </c>
      <c r="F684" t="s">
        <v>157</v>
      </c>
      <c r="G684">
        <v>-0.61527058957638703</v>
      </c>
      <c r="H684" t="s">
        <v>956</v>
      </c>
      <c r="I684">
        <v>1.7792425054406499E-3</v>
      </c>
      <c r="J684">
        <v>1.7792425054406499E-3</v>
      </c>
      <c r="K684">
        <v>1.7792425054406499E-3</v>
      </c>
      <c r="L684">
        <v>0.76736832880542005</v>
      </c>
      <c r="M684" t="s">
        <v>25361</v>
      </c>
      <c r="N684">
        <v>-0.61527058957638703</v>
      </c>
      <c r="O684" t="str">
        <f>VLOOKUP(E684,usvi_genera_relabel!A$2:B$12642,2)</f>
        <v>ASV_00246: Bacteroidia; NS11-12 marine group</v>
      </c>
    </row>
    <row r="685" spans="1:15" x14ac:dyDescent="0.2">
      <c r="A685" t="s">
        <v>12</v>
      </c>
      <c r="B685" t="s">
        <v>909</v>
      </c>
      <c r="C685" t="s">
        <v>909</v>
      </c>
      <c r="D685" t="s">
        <v>13</v>
      </c>
      <c r="E685" t="s">
        <v>315</v>
      </c>
      <c r="F685" t="s">
        <v>132</v>
      </c>
      <c r="G685">
        <v>-0.66575028593568197</v>
      </c>
      <c r="H685" t="s">
        <v>956</v>
      </c>
      <c r="I685">
        <v>1.2994983304810999E-2</v>
      </c>
      <c r="J685">
        <v>1.2994983304810999E-2</v>
      </c>
      <c r="K685">
        <v>1.2994983304810999E-2</v>
      </c>
      <c r="L685">
        <v>0.76736832880542005</v>
      </c>
      <c r="M685" t="s">
        <v>25361</v>
      </c>
      <c r="N685">
        <v>-0.66575028593568197</v>
      </c>
      <c r="O685" t="str">
        <f>VLOOKUP(E685,usvi_genera_relabel!A$2:B$12642,2)</f>
        <v>ASV_00246: Bacteroidia; NS11-12 marine group</v>
      </c>
    </row>
    <row r="686" spans="1:15" x14ac:dyDescent="0.2">
      <c r="A686" t="s">
        <v>12</v>
      </c>
      <c r="B686" t="s">
        <v>909</v>
      </c>
      <c r="C686" t="s">
        <v>909</v>
      </c>
      <c r="D686" t="s">
        <v>13</v>
      </c>
      <c r="E686" t="s">
        <v>316</v>
      </c>
      <c r="F686" t="s">
        <v>115</v>
      </c>
      <c r="G686">
        <v>-0.693402713384633</v>
      </c>
      <c r="H686" t="s">
        <v>956</v>
      </c>
      <c r="I686">
        <v>4.1482119631348303E-3</v>
      </c>
      <c r="J686">
        <v>4.1482119631348303E-3</v>
      </c>
      <c r="K686">
        <v>4.1482119631348303E-3</v>
      </c>
      <c r="L686">
        <v>0.76736832880542005</v>
      </c>
      <c r="M686" t="s">
        <v>25361</v>
      </c>
      <c r="N686">
        <v>-0.693402713384633</v>
      </c>
      <c r="O686" t="str">
        <f>VLOOKUP(E686,usvi_genera_relabel!A$2:B$12642,2)</f>
        <v>ASV_00248: Gammaproteobacteria; Pseudomonas</v>
      </c>
    </row>
    <row r="687" spans="1:15" x14ac:dyDescent="0.2">
      <c r="A687" t="s">
        <v>12</v>
      </c>
      <c r="B687" t="s">
        <v>909</v>
      </c>
      <c r="C687" t="s">
        <v>909</v>
      </c>
      <c r="D687" t="s">
        <v>13</v>
      </c>
      <c r="E687" t="s">
        <v>316</v>
      </c>
      <c r="F687" t="s">
        <v>37</v>
      </c>
      <c r="G687">
        <v>0.592019120984144</v>
      </c>
      <c r="H687" t="s">
        <v>956</v>
      </c>
      <c r="I687">
        <v>2.9200527435061302E-3</v>
      </c>
      <c r="J687">
        <v>2.9200527435061302E-3</v>
      </c>
      <c r="K687">
        <v>2.9200527435061302E-3</v>
      </c>
      <c r="L687">
        <v>0.76736832880542005</v>
      </c>
      <c r="M687" t="s">
        <v>25361</v>
      </c>
      <c r="N687">
        <v>0.592019120984144</v>
      </c>
      <c r="O687" t="str">
        <f>VLOOKUP(E687,usvi_genera_relabel!A$2:B$12642,2)</f>
        <v>ASV_00248: Gammaproteobacteria; Pseudomonas</v>
      </c>
    </row>
    <row r="688" spans="1:15" x14ac:dyDescent="0.2">
      <c r="A688" t="s">
        <v>12</v>
      </c>
      <c r="B688" t="s">
        <v>909</v>
      </c>
      <c r="C688" t="s">
        <v>909</v>
      </c>
      <c r="D688" t="s">
        <v>13</v>
      </c>
      <c r="E688" t="s">
        <v>316</v>
      </c>
      <c r="F688" t="s">
        <v>66</v>
      </c>
      <c r="G688">
        <v>0.51289618633128697</v>
      </c>
      <c r="H688" t="s">
        <v>956</v>
      </c>
      <c r="I688">
        <v>1.2325737324451301E-2</v>
      </c>
      <c r="J688">
        <v>1.2325737324451301E-2</v>
      </c>
      <c r="K688">
        <v>1.2325737324451301E-2</v>
      </c>
      <c r="L688">
        <v>0.76736832880542005</v>
      </c>
      <c r="M688" t="s">
        <v>25361</v>
      </c>
      <c r="N688">
        <v>0.51289618633128697</v>
      </c>
      <c r="O688" t="str">
        <f>VLOOKUP(E688,usvi_genera_relabel!A$2:B$12642,2)</f>
        <v>ASV_00248: Gammaproteobacteria; Pseudomonas</v>
      </c>
    </row>
    <row r="689" spans="1:15" x14ac:dyDescent="0.2">
      <c r="A689" t="s">
        <v>12</v>
      </c>
      <c r="B689" t="s">
        <v>909</v>
      </c>
      <c r="C689" t="s">
        <v>909</v>
      </c>
      <c r="D689" t="s">
        <v>13</v>
      </c>
      <c r="E689" t="s">
        <v>704</v>
      </c>
      <c r="F689" t="s">
        <v>31</v>
      </c>
      <c r="G689">
        <v>0.54347826086956497</v>
      </c>
      <c r="H689" t="s">
        <v>956</v>
      </c>
      <c r="I689">
        <v>7.3561759372558202E-3</v>
      </c>
      <c r="J689">
        <v>7.3561759372558202E-3</v>
      </c>
      <c r="K689">
        <v>7.3561759372558202E-3</v>
      </c>
      <c r="L689">
        <v>0.76736832880542005</v>
      </c>
      <c r="M689" t="s">
        <v>25361</v>
      </c>
      <c r="N689">
        <v>0.54347826086956497</v>
      </c>
      <c r="O689" t="str">
        <f>VLOOKUP(E689,usvi_genera_relabel!A$2:B$12642,2)</f>
        <v>ASV_00251: Gammaproteobacteria; Alteromonadaceae</v>
      </c>
    </row>
    <row r="690" spans="1:15" x14ac:dyDescent="0.2">
      <c r="A690" t="s">
        <v>12</v>
      </c>
      <c r="B690" t="s">
        <v>909</v>
      </c>
      <c r="C690" t="s">
        <v>909</v>
      </c>
      <c r="D690" t="s">
        <v>13</v>
      </c>
      <c r="E690" t="s">
        <v>704</v>
      </c>
      <c r="F690" t="s">
        <v>15</v>
      </c>
      <c r="G690">
        <v>0.56818181818181801</v>
      </c>
      <c r="H690" t="s">
        <v>956</v>
      </c>
      <c r="I690">
        <v>4.67701923762743E-3</v>
      </c>
      <c r="J690">
        <v>4.67701923762743E-3</v>
      </c>
      <c r="K690">
        <v>4.67701923762743E-3</v>
      </c>
      <c r="L690">
        <v>0.76736832880542005</v>
      </c>
      <c r="M690" t="s">
        <v>25361</v>
      </c>
      <c r="N690">
        <v>0.56818181818181801</v>
      </c>
      <c r="O690" t="str">
        <f>VLOOKUP(E690,usvi_genera_relabel!A$2:B$12642,2)</f>
        <v>ASV_00251: Gammaproteobacteria; Alteromonadaceae</v>
      </c>
    </row>
    <row r="691" spans="1:15" x14ac:dyDescent="0.2">
      <c r="A691" t="s">
        <v>12</v>
      </c>
      <c r="B691" t="s">
        <v>909</v>
      </c>
      <c r="C691" t="s">
        <v>909</v>
      </c>
      <c r="D691" t="s">
        <v>13</v>
      </c>
      <c r="E691" t="s">
        <v>704</v>
      </c>
      <c r="F691" t="s">
        <v>44</v>
      </c>
      <c r="G691">
        <v>0.61857707509881399</v>
      </c>
      <c r="H691" t="s">
        <v>956</v>
      </c>
      <c r="I691">
        <v>1.65304085223731E-3</v>
      </c>
      <c r="J691">
        <v>1.65304085223731E-3</v>
      </c>
      <c r="K691">
        <v>1.65304085223731E-3</v>
      </c>
      <c r="L691">
        <v>0.76736832880542005</v>
      </c>
      <c r="M691" t="s">
        <v>25361</v>
      </c>
      <c r="N691">
        <v>0.61857707509881399</v>
      </c>
      <c r="O691" t="str">
        <f>VLOOKUP(E691,usvi_genera_relabel!A$2:B$12642,2)</f>
        <v>ASV_00251: Gammaproteobacteria; Alteromonadaceae</v>
      </c>
    </row>
    <row r="692" spans="1:15" x14ac:dyDescent="0.2">
      <c r="A692" t="s">
        <v>12</v>
      </c>
      <c r="B692" t="s">
        <v>909</v>
      </c>
      <c r="C692" t="s">
        <v>909</v>
      </c>
      <c r="D692" t="s">
        <v>13</v>
      </c>
      <c r="E692" t="s">
        <v>704</v>
      </c>
      <c r="F692" t="s">
        <v>122</v>
      </c>
      <c r="G692">
        <v>0.58300395256916904</v>
      </c>
      <c r="H692" t="s">
        <v>956</v>
      </c>
      <c r="I692">
        <v>3.50405904733412E-3</v>
      </c>
      <c r="J692">
        <v>3.50405904733412E-3</v>
      </c>
      <c r="K692">
        <v>3.50405904733412E-3</v>
      </c>
      <c r="L692">
        <v>0.76736832880542005</v>
      </c>
      <c r="M692" t="s">
        <v>25361</v>
      </c>
      <c r="N692">
        <v>0.58300395256916904</v>
      </c>
      <c r="O692" t="str">
        <f>VLOOKUP(E692,usvi_genera_relabel!A$2:B$12642,2)</f>
        <v>ASV_00251: Gammaproteobacteria; Alteromonadaceae</v>
      </c>
    </row>
    <row r="693" spans="1:15" x14ac:dyDescent="0.2">
      <c r="A693" t="s">
        <v>12</v>
      </c>
      <c r="B693" t="s">
        <v>909</v>
      </c>
      <c r="C693" t="s">
        <v>909</v>
      </c>
      <c r="D693" t="s">
        <v>13</v>
      </c>
      <c r="E693" t="s">
        <v>704</v>
      </c>
      <c r="F693" t="s">
        <v>48</v>
      </c>
      <c r="G693">
        <v>0.626482213438735</v>
      </c>
      <c r="H693" t="s">
        <v>956</v>
      </c>
      <c r="I693">
        <v>1.3818030039001101E-3</v>
      </c>
      <c r="J693">
        <v>1.3818030039001101E-3</v>
      </c>
      <c r="K693">
        <v>1.3818030039001101E-3</v>
      </c>
      <c r="L693">
        <v>0.76736832880542005</v>
      </c>
      <c r="M693" t="s">
        <v>25361</v>
      </c>
      <c r="N693">
        <v>0.626482213438735</v>
      </c>
      <c r="O693" t="str">
        <f>VLOOKUP(E693,usvi_genera_relabel!A$2:B$12642,2)</f>
        <v>ASV_00251: Gammaproteobacteria; Alteromonadaceae</v>
      </c>
    </row>
    <row r="694" spans="1:15" x14ac:dyDescent="0.2">
      <c r="A694" t="s">
        <v>12</v>
      </c>
      <c r="B694" t="s">
        <v>909</v>
      </c>
      <c r="C694" t="s">
        <v>909</v>
      </c>
      <c r="D694" t="s">
        <v>13</v>
      </c>
      <c r="E694" t="s">
        <v>1389</v>
      </c>
      <c r="F694" t="s">
        <v>31</v>
      </c>
      <c r="G694">
        <v>0.65281931044341601</v>
      </c>
      <c r="H694" t="s">
        <v>956</v>
      </c>
      <c r="I694" s="1">
        <v>7.3348008950446905E-4</v>
      </c>
      <c r="J694" s="1">
        <v>7.3348008950446905E-4</v>
      </c>
      <c r="K694" s="1">
        <v>7.3348008950446905E-4</v>
      </c>
      <c r="L694">
        <v>0.68560206370311805</v>
      </c>
      <c r="M694" t="s">
        <v>25361</v>
      </c>
      <c r="N694">
        <v>0.65281931044341601</v>
      </c>
      <c r="O694" t="str">
        <f>VLOOKUP(E694,usvi_genera_relabel!A$2:B$12642,2)</f>
        <v>ASV_00252: Bacteroidia; Flavobacteriaceae</v>
      </c>
    </row>
    <row r="695" spans="1:15" x14ac:dyDescent="0.2">
      <c r="A695" t="s">
        <v>12</v>
      </c>
      <c r="B695" t="s">
        <v>909</v>
      </c>
      <c r="C695" t="s">
        <v>909</v>
      </c>
      <c r="D695" t="s">
        <v>13</v>
      </c>
      <c r="E695" t="s">
        <v>1389</v>
      </c>
      <c r="F695" t="s">
        <v>15</v>
      </c>
      <c r="G695">
        <v>0.84965422374377897</v>
      </c>
      <c r="H695" t="s">
        <v>25363</v>
      </c>
      <c r="I695" s="1">
        <v>2.9061155322012401E-7</v>
      </c>
      <c r="J695" s="1">
        <v>2.9061155322012401E-7</v>
      </c>
      <c r="K695" s="1">
        <v>2.9061155322012401E-7</v>
      </c>
      <c r="L695" s="1">
        <v>5.6776641954028395E-4</v>
      </c>
      <c r="M695" s="1">
        <v>5.6776641954028395E-4</v>
      </c>
      <c r="N695">
        <v>0.84965422374377897</v>
      </c>
      <c r="O695" t="str">
        <f>VLOOKUP(E695,usvi_genera_relabel!A$2:B$12642,2)</f>
        <v>ASV_00252: Bacteroidia; Flavobacteriaceae</v>
      </c>
    </row>
    <row r="696" spans="1:15" x14ac:dyDescent="0.2">
      <c r="A696" t="s">
        <v>12</v>
      </c>
      <c r="B696" t="s">
        <v>909</v>
      </c>
      <c r="C696" t="s">
        <v>909</v>
      </c>
      <c r="D696" t="s">
        <v>13</v>
      </c>
      <c r="E696" t="s">
        <v>1389</v>
      </c>
      <c r="F696" t="s">
        <v>44</v>
      </c>
      <c r="G696">
        <v>0.75370956751194396</v>
      </c>
      <c r="H696" t="s">
        <v>956</v>
      </c>
      <c r="I696" s="1">
        <v>3.2870375963707197E-5</v>
      </c>
      <c r="J696" s="1">
        <v>3.2870375963707197E-5</v>
      </c>
      <c r="K696" s="1">
        <v>3.2870375963707197E-5</v>
      </c>
      <c r="L696">
        <v>5.6251716965470398E-2</v>
      </c>
      <c r="M696" t="s">
        <v>25361</v>
      </c>
      <c r="N696">
        <v>0.75370956751194396</v>
      </c>
      <c r="O696" t="str">
        <f>VLOOKUP(E696,usvi_genera_relabel!A$2:B$12642,2)</f>
        <v>ASV_00252: Bacteroidia; Flavobacteriaceae</v>
      </c>
    </row>
    <row r="697" spans="1:15" x14ac:dyDescent="0.2">
      <c r="A697" t="s">
        <v>12</v>
      </c>
      <c r="B697" t="s">
        <v>909</v>
      </c>
      <c r="C697" t="s">
        <v>909</v>
      </c>
      <c r="D697" t="s">
        <v>13</v>
      </c>
      <c r="E697" t="s">
        <v>1389</v>
      </c>
      <c r="F697" t="s">
        <v>52</v>
      </c>
      <c r="G697">
        <v>0.70029707847566403</v>
      </c>
      <c r="H697" t="s">
        <v>956</v>
      </c>
      <c r="I697" s="1">
        <v>1.98713681902018E-4</v>
      </c>
      <c r="J697" s="1">
        <v>1.98713681902018E-4</v>
      </c>
      <c r="K697" s="1">
        <v>1.98713681902018E-4</v>
      </c>
      <c r="L697">
        <v>0.25697913026221503</v>
      </c>
      <c r="M697" t="s">
        <v>25361</v>
      </c>
      <c r="N697">
        <v>0.70029707847566403</v>
      </c>
      <c r="O697" t="str">
        <f>VLOOKUP(E697,usvi_genera_relabel!A$2:B$12642,2)</f>
        <v>ASV_00252: Bacteroidia; Flavobacteriaceae</v>
      </c>
    </row>
    <row r="698" spans="1:15" x14ac:dyDescent="0.2">
      <c r="A698" t="s">
        <v>12</v>
      </c>
      <c r="B698" t="s">
        <v>909</v>
      </c>
      <c r="C698" t="s">
        <v>909</v>
      </c>
      <c r="D698" t="s">
        <v>13</v>
      </c>
      <c r="E698" t="s">
        <v>1389</v>
      </c>
      <c r="F698" t="s">
        <v>48</v>
      </c>
      <c r="G698">
        <v>0.53808137103214904</v>
      </c>
      <c r="H698" t="s">
        <v>956</v>
      </c>
      <c r="I698">
        <v>8.0853732102534499E-3</v>
      </c>
      <c r="J698">
        <v>8.0853732102534499E-3</v>
      </c>
      <c r="K698">
        <v>8.0853732102534499E-3</v>
      </c>
      <c r="L698">
        <v>0.76736832880542005</v>
      </c>
      <c r="M698" t="s">
        <v>25361</v>
      </c>
      <c r="N698">
        <v>0.53808137103214904</v>
      </c>
      <c r="O698" t="str">
        <f>VLOOKUP(E698,usvi_genera_relabel!A$2:B$12642,2)</f>
        <v>ASV_00252: Bacteroidia; Flavobacteriaceae</v>
      </c>
    </row>
    <row r="699" spans="1:15" x14ac:dyDescent="0.2">
      <c r="A699" t="s">
        <v>12</v>
      </c>
      <c r="B699" t="s">
        <v>909</v>
      </c>
      <c r="C699" t="s">
        <v>909</v>
      </c>
      <c r="D699" t="s">
        <v>13</v>
      </c>
      <c r="E699" t="s">
        <v>1389</v>
      </c>
      <c r="F699" t="s">
        <v>37</v>
      </c>
      <c r="G699">
        <v>0.64886282977406196</v>
      </c>
      <c r="H699" t="s">
        <v>956</v>
      </c>
      <c r="I699" s="1">
        <v>8.0972622081495799E-4</v>
      </c>
      <c r="J699" s="1">
        <v>8.0972622081495799E-4</v>
      </c>
      <c r="K699" s="1">
        <v>8.0972622081495799E-4</v>
      </c>
      <c r="L699">
        <v>0.73346652842587601</v>
      </c>
      <c r="M699" t="s">
        <v>25361</v>
      </c>
      <c r="N699">
        <v>0.64886282977406196</v>
      </c>
      <c r="O699" t="str">
        <f>VLOOKUP(E699,usvi_genera_relabel!A$2:B$12642,2)</f>
        <v>ASV_00252: Bacteroidia; Flavobacteriaceae</v>
      </c>
    </row>
    <row r="700" spans="1:15" x14ac:dyDescent="0.2">
      <c r="A700" t="s">
        <v>12</v>
      </c>
      <c r="B700" t="s">
        <v>909</v>
      </c>
      <c r="C700" t="s">
        <v>909</v>
      </c>
      <c r="D700" t="s">
        <v>13</v>
      </c>
      <c r="E700" t="s">
        <v>104</v>
      </c>
      <c r="F700" t="s">
        <v>45</v>
      </c>
      <c r="G700">
        <v>-0.50447885285757899</v>
      </c>
      <c r="H700" t="s">
        <v>956</v>
      </c>
      <c r="I700">
        <v>1.40950742827257E-2</v>
      </c>
      <c r="J700">
        <v>1.40950742827257E-2</v>
      </c>
      <c r="K700">
        <v>1.40950742827257E-2</v>
      </c>
      <c r="L700">
        <v>0.76736832880542005</v>
      </c>
      <c r="M700" t="s">
        <v>25361</v>
      </c>
      <c r="N700">
        <v>-0.50447885285757899</v>
      </c>
      <c r="O700" t="str">
        <f>VLOOKUP(E700,usvi_genera_relabel!A$2:B$12642,2)</f>
        <v>ASV_00255: Verrucomicrobiae; MB11C04 marine group</v>
      </c>
    </row>
    <row r="701" spans="1:15" x14ac:dyDescent="0.2">
      <c r="A701" t="s">
        <v>12</v>
      </c>
      <c r="B701" t="s">
        <v>909</v>
      </c>
      <c r="C701" t="s">
        <v>909</v>
      </c>
      <c r="D701" t="s">
        <v>13</v>
      </c>
      <c r="E701" t="s">
        <v>317</v>
      </c>
      <c r="F701" t="s">
        <v>15</v>
      </c>
      <c r="G701">
        <v>0.56083333124002299</v>
      </c>
      <c r="H701" t="s">
        <v>956</v>
      </c>
      <c r="I701">
        <v>5.3707203794815797E-3</v>
      </c>
      <c r="J701">
        <v>5.3707203794815797E-3</v>
      </c>
      <c r="K701">
        <v>5.3707203794815797E-3</v>
      </c>
      <c r="L701">
        <v>0.76736832880542005</v>
      </c>
      <c r="M701" t="s">
        <v>25361</v>
      </c>
      <c r="N701">
        <v>0.56083333124002299</v>
      </c>
      <c r="O701" t="str">
        <f>VLOOKUP(E701,usvi_genera_relabel!A$2:B$12642,2)</f>
        <v>ASV_00256: Gammaproteobacteria; Aquabacterium</v>
      </c>
    </row>
    <row r="702" spans="1:15" x14ac:dyDescent="0.2">
      <c r="A702" t="s">
        <v>12</v>
      </c>
      <c r="B702" t="s">
        <v>909</v>
      </c>
      <c r="C702" t="s">
        <v>909</v>
      </c>
      <c r="D702" t="s">
        <v>13</v>
      </c>
      <c r="E702" t="s">
        <v>317</v>
      </c>
      <c r="F702" t="s">
        <v>52</v>
      </c>
      <c r="G702">
        <v>0.55755998494873904</v>
      </c>
      <c r="H702" t="s">
        <v>956</v>
      </c>
      <c r="I702">
        <v>5.7062990760347104E-3</v>
      </c>
      <c r="J702">
        <v>5.7062990760347104E-3</v>
      </c>
      <c r="K702">
        <v>5.7062990760347104E-3</v>
      </c>
      <c r="L702">
        <v>0.76736832880542005</v>
      </c>
      <c r="M702" t="s">
        <v>25361</v>
      </c>
      <c r="N702">
        <v>0.55755998494873904</v>
      </c>
      <c r="O702" t="str">
        <f>VLOOKUP(E702,usvi_genera_relabel!A$2:B$12642,2)</f>
        <v>ASV_00256: Gammaproteobacteria; Aquabacterium</v>
      </c>
    </row>
    <row r="703" spans="1:15" x14ac:dyDescent="0.2">
      <c r="A703" t="s">
        <v>12</v>
      </c>
      <c r="B703" t="s">
        <v>909</v>
      </c>
      <c r="C703" t="s">
        <v>909</v>
      </c>
      <c r="D703" t="s">
        <v>13</v>
      </c>
      <c r="E703" t="s">
        <v>317</v>
      </c>
      <c r="F703" t="s">
        <v>115</v>
      </c>
      <c r="G703">
        <v>-0.77467351033777299</v>
      </c>
      <c r="H703" t="s">
        <v>956</v>
      </c>
      <c r="I703" s="1">
        <v>6.9558210236209301E-4</v>
      </c>
      <c r="J703" s="1">
        <v>6.9558210236209301E-4</v>
      </c>
      <c r="K703" s="1">
        <v>6.9558210236209301E-4</v>
      </c>
      <c r="L703">
        <v>0.65897320374266599</v>
      </c>
      <c r="M703" t="s">
        <v>25361</v>
      </c>
      <c r="N703">
        <v>-0.77467351033777299</v>
      </c>
      <c r="O703" t="str">
        <f>VLOOKUP(E703,usvi_genera_relabel!A$2:B$12642,2)</f>
        <v>ASV_00256: Gammaproteobacteria; Aquabacterium</v>
      </c>
    </row>
    <row r="704" spans="1:15" x14ac:dyDescent="0.2">
      <c r="A704" t="s">
        <v>12</v>
      </c>
      <c r="B704" t="s">
        <v>909</v>
      </c>
      <c r="C704" t="s">
        <v>909</v>
      </c>
      <c r="D704" t="s">
        <v>13</v>
      </c>
      <c r="E704" t="s">
        <v>317</v>
      </c>
      <c r="F704" t="s">
        <v>37</v>
      </c>
      <c r="G704">
        <v>0.592475678722437</v>
      </c>
      <c r="H704" t="s">
        <v>956</v>
      </c>
      <c r="I704">
        <v>2.8928102204154702E-3</v>
      </c>
      <c r="J704">
        <v>2.8928102204154702E-3</v>
      </c>
      <c r="K704">
        <v>2.8928102204154702E-3</v>
      </c>
      <c r="L704">
        <v>0.76736832880542005</v>
      </c>
      <c r="M704" t="s">
        <v>25361</v>
      </c>
      <c r="N704">
        <v>0.592475678722437</v>
      </c>
      <c r="O704" t="str">
        <f>VLOOKUP(E704,usvi_genera_relabel!A$2:B$12642,2)</f>
        <v>ASV_00256: Gammaproteobacteria; Aquabacterium</v>
      </c>
    </row>
    <row r="705" spans="1:15" x14ac:dyDescent="0.2">
      <c r="A705" t="s">
        <v>12</v>
      </c>
      <c r="B705" t="s">
        <v>909</v>
      </c>
      <c r="C705" t="s">
        <v>909</v>
      </c>
      <c r="D705" t="s">
        <v>13</v>
      </c>
      <c r="E705" t="s">
        <v>317</v>
      </c>
      <c r="F705" t="s">
        <v>66</v>
      </c>
      <c r="G705">
        <v>0.63612029593955999</v>
      </c>
      <c r="H705" t="s">
        <v>956</v>
      </c>
      <c r="I705">
        <v>1.1032728121578999E-3</v>
      </c>
      <c r="J705">
        <v>1.1032728121578999E-3</v>
      </c>
      <c r="K705">
        <v>1.1032728121578999E-3</v>
      </c>
      <c r="L705">
        <v>0.76736832880542005</v>
      </c>
      <c r="M705" t="s">
        <v>25361</v>
      </c>
      <c r="N705">
        <v>0.63612029593955999</v>
      </c>
      <c r="O705" t="str">
        <f>VLOOKUP(E705,usvi_genera_relabel!A$2:B$12642,2)</f>
        <v>ASV_00256: Gammaproteobacteria; Aquabacterium</v>
      </c>
    </row>
    <row r="706" spans="1:15" x14ac:dyDescent="0.2">
      <c r="A706" t="s">
        <v>12</v>
      </c>
      <c r="B706" t="s">
        <v>909</v>
      </c>
      <c r="C706" t="s">
        <v>909</v>
      </c>
      <c r="D706" t="s">
        <v>13</v>
      </c>
      <c r="E706" t="s">
        <v>942</v>
      </c>
      <c r="F706" t="s">
        <v>15</v>
      </c>
      <c r="G706">
        <v>0.60474308300395196</v>
      </c>
      <c r="H706" t="s">
        <v>956</v>
      </c>
      <c r="I706">
        <v>2.23702818184869E-3</v>
      </c>
      <c r="J706">
        <v>2.23702818184869E-3</v>
      </c>
      <c r="K706">
        <v>2.23702818184869E-3</v>
      </c>
      <c r="L706">
        <v>0.76736832880542005</v>
      </c>
      <c r="M706" t="s">
        <v>25361</v>
      </c>
      <c r="N706">
        <v>0.60474308300395196</v>
      </c>
      <c r="O706" t="str">
        <f>VLOOKUP(E706,usvi_genera_relabel!A$2:B$12642,2)</f>
        <v>ASV_00260: Bacteroidia; Flavobacteriales</v>
      </c>
    </row>
    <row r="707" spans="1:15" x14ac:dyDescent="0.2">
      <c r="A707" t="s">
        <v>12</v>
      </c>
      <c r="B707" t="s">
        <v>909</v>
      </c>
      <c r="C707" t="s">
        <v>909</v>
      </c>
      <c r="D707" t="s">
        <v>13</v>
      </c>
      <c r="E707" t="s">
        <v>942</v>
      </c>
      <c r="F707" t="s">
        <v>52</v>
      </c>
      <c r="G707">
        <v>0.51976284584980204</v>
      </c>
      <c r="H707" t="s">
        <v>956</v>
      </c>
      <c r="I707">
        <v>1.1021064468342801E-2</v>
      </c>
      <c r="J707">
        <v>1.1021064468342801E-2</v>
      </c>
      <c r="K707">
        <v>1.1021064468342801E-2</v>
      </c>
      <c r="L707">
        <v>0.76736832880542005</v>
      </c>
      <c r="M707" t="s">
        <v>25361</v>
      </c>
      <c r="N707">
        <v>0.51976284584980204</v>
      </c>
      <c r="O707" t="str">
        <f>VLOOKUP(E707,usvi_genera_relabel!A$2:B$12642,2)</f>
        <v>ASV_00260: Bacteroidia; Flavobacteriales</v>
      </c>
    </row>
    <row r="708" spans="1:15" x14ac:dyDescent="0.2">
      <c r="A708" t="s">
        <v>12</v>
      </c>
      <c r="B708" t="s">
        <v>909</v>
      </c>
      <c r="C708" t="s">
        <v>909</v>
      </c>
      <c r="D708" t="s">
        <v>13</v>
      </c>
      <c r="E708" t="s">
        <v>942</v>
      </c>
      <c r="F708" t="s">
        <v>37</v>
      </c>
      <c r="G708">
        <v>0.63537549407114602</v>
      </c>
      <c r="H708" t="s">
        <v>956</v>
      </c>
      <c r="I708">
        <v>1.1229313311652701E-3</v>
      </c>
      <c r="J708">
        <v>1.1229313311652701E-3</v>
      </c>
      <c r="K708">
        <v>1.1229313311652701E-3</v>
      </c>
      <c r="L708">
        <v>0.76736832880542005</v>
      </c>
      <c r="M708" t="s">
        <v>25361</v>
      </c>
      <c r="N708">
        <v>0.63537549407114602</v>
      </c>
      <c r="O708" t="str">
        <f>VLOOKUP(E708,usvi_genera_relabel!A$2:B$12642,2)</f>
        <v>ASV_00260: Bacteroidia; Flavobacteriales</v>
      </c>
    </row>
    <row r="709" spans="1:15" x14ac:dyDescent="0.2">
      <c r="A709" t="s">
        <v>12</v>
      </c>
      <c r="B709" t="s">
        <v>909</v>
      </c>
      <c r="C709" t="s">
        <v>909</v>
      </c>
      <c r="D709" t="s">
        <v>13</v>
      </c>
      <c r="E709" t="s">
        <v>106</v>
      </c>
      <c r="F709" t="s">
        <v>37</v>
      </c>
      <c r="G709">
        <v>0.57620900243429596</v>
      </c>
      <c r="H709" t="s">
        <v>956</v>
      </c>
      <c r="I709">
        <v>4.0066285905381504E-3</v>
      </c>
      <c r="J709">
        <v>4.0066285905381504E-3</v>
      </c>
      <c r="K709">
        <v>4.0066285905381504E-3</v>
      </c>
      <c r="L709">
        <v>0.76736832880542005</v>
      </c>
      <c r="M709" t="s">
        <v>25361</v>
      </c>
      <c r="N709">
        <v>0.57620900243429596</v>
      </c>
      <c r="O709" t="str">
        <f>VLOOKUP(E709,usvi_genera_relabel!A$2:B$12642,2)</f>
        <v>ASV_00261: Bacteroidia; NS4 marine group</v>
      </c>
    </row>
    <row r="710" spans="1:15" x14ac:dyDescent="0.2">
      <c r="A710" t="s">
        <v>12</v>
      </c>
      <c r="B710" t="s">
        <v>909</v>
      </c>
      <c r="C710" t="s">
        <v>909</v>
      </c>
      <c r="D710" t="s">
        <v>13</v>
      </c>
      <c r="E710" t="s">
        <v>943</v>
      </c>
      <c r="F710" t="s">
        <v>63</v>
      </c>
      <c r="G710">
        <v>0.66441860395293595</v>
      </c>
      <c r="H710" t="s">
        <v>956</v>
      </c>
      <c r="I710" s="1">
        <v>7.4444373898153505E-4</v>
      </c>
      <c r="J710" s="1">
        <v>7.4444373898153505E-4</v>
      </c>
      <c r="K710" s="1">
        <v>7.4444373898153505E-4</v>
      </c>
      <c r="L710">
        <v>0.69325933510374305</v>
      </c>
      <c r="M710" t="s">
        <v>25361</v>
      </c>
      <c r="N710">
        <v>0.66441860395293595</v>
      </c>
      <c r="O710" t="str">
        <f>VLOOKUP(E710,usvi_genera_relabel!A$2:B$12642,2)</f>
        <v>ASV_00264: Alphaproteobacteria; Erythrobacter</v>
      </c>
    </row>
    <row r="711" spans="1:15" x14ac:dyDescent="0.2">
      <c r="A711" t="s">
        <v>12</v>
      </c>
      <c r="B711" t="s">
        <v>909</v>
      </c>
      <c r="C711" t="s">
        <v>909</v>
      </c>
      <c r="D711" t="s">
        <v>13</v>
      </c>
      <c r="E711" t="s">
        <v>943</v>
      </c>
      <c r="F711" t="s">
        <v>132</v>
      </c>
      <c r="G711">
        <v>-0.77166258990995695</v>
      </c>
      <c r="H711" t="s">
        <v>956</v>
      </c>
      <c r="I711">
        <v>2.0028133350972299E-3</v>
      </c>
      <c r="J711">
        <v>2.0028133350972299E-3</v>
      </c>
      <c r="K711">
        <v>2.0028133350972299E-3</v>
      </c>
      <c r="L711">
        <v>0.76736832880542005</v>
      </c>
      <c r="M711" t="s">
        <v>25361</v>
      </c>
      <c r="N711">
        <v>-0.77166258990995695</v>
      </c>
      <c r="O711" t="str">
        <f>VLOOKUP(E711,usvi_genera_relabel!A$2:B$12642,2)</f>
        <v>ASV_00264: Alphaproteobacteria; Erythrobacter</v>
      </c>
    </row>
    <row r="712" spans="1:15" x14ac:dyDescent="0.2">
      <c r="A712" t="s">
        <v>12</v>
      </c>
      <c r="B712" t="s">
        <v>909</v>
      </c>
      <c r="C712" t="s">
        <v>909</v>
      </c>
      <c r="D712" t="s">
        <v>13</v>
      </c>
      <c r="E712" t="s">
        <v>706</v>
      </c>
      <c r="F712" t="s">
        <v>101</v>
      </c>
      <c r="G712">
        <v>0.61264822134387298</v>
      </c>
      <c r="H712" t="s">
        <v>956</v>
      </c>
      <c r="I712">
        <v>1.8850711980784899E-3</v>
      </c>
      <c r="J712">
        <v>1.8850711980784899E-3</v>
      </c>
      <c r="K712">
        <v>1.8850711980784899E-3</v>
      </c>
      <c r="L712">
        <v>0.76736832880542005</v>
      </c>
      <c r="M712" t="s">
        <v>25361</v>
      </c>
      <c r="N712">
        <v>0.61264822134387298</v>
      </c>
      <c r="O712" t="str">
        <f>VLOOKUP(E712,usvi_genera_relabel!A$2:B$12642,2)</f>
        <v>ASV_00271: Gammaproteobacteria; Luminiphilus</v>
      </c>
    </row>
    <row r="713" spans="1:15" x14ac:dyDescent="0.2">
      <c r="A713" t="s">
        <v>12</v>
      </c>
      <c r="B713" t="s">
        <v>909</v>
      </c>
      <c r="C713" t="s">
        <v>909</v>
      </c>
      <c r="D713" t="s">
        <v>13</v>
      </c>
      <c r="E713" t="s">
        <v>706</v>
      </c>
      <c r="F713" t="s">
        <v>37</v>
      </c>
      <c r="G713">
        <v>0.53162055335968295</v>
      </c>
      <c r="H713" t="s">
        <v>956</v>
      </c>
      <c r="I713">
        <v>9.0360655413194504E-3</v>
      </c>
      <c r="J713">
        <v>9.0360655413194504E-3</v>
      </c>
      <c r="K713">
        <v>9.0360655413194504E-3</v>
      </c>
      <c r="L713">
        <v>0.76736832880542005</v>
      </c>
      <c r="M713" t="s">
        <v>25361</v>
      </c>
      <c r="N713">
        <v>0.53162055335968295</v>
      </c>
      <c r="O713" t="str">
        <f>VLOOKUP(E713,usvi_genera_relabel!A$2:B$12642,2)</f>
        <v>ASV_00271: Gammaproteobacteria; Luminiphilus</v>
      </c>
    </row>
    <row r="714" spans="1:15" x14ac:dyDescent="0.2">
      <c r="A714" t="s">
        <v>12</v>
      </c>
      <c r="B714" t="s">
        <v>909</v>
      </c>
      <c r="C714" t="s">
        <v>909</v>
      </c>
      <c r="D714" t="s">
        <v>13</v>
      </c>
      <c r="E714" t="s">
        <v>707</v>
      </c>
      <c r="F714" t="s">
        <v>15</v>
      </c>
      <c r="G714">
        <v>0.61527058957638703</v>
      </c>
      <c r="H714" t="s">
        <v>956</v>
      </c>
      <c r="I714">
        <v>1.7792425054406499E-3</v>
      </c>
      <c r="J714">
        <v>1.7792425054406499E-3</v>
      </c>
      <c r="K714">
        <v>1.7792425054406499E-3</v>
      </c>
      <c r="L714">
        <v>0.76736832880542005</v>
      </c>
      <c r="M714" t="s">
        <v>25361</v>
      </c>
      <c r="N714">
        <v>0.61527058957638703</v>
      </c>
      <c r="O714" t="str">
        <f>VLOOKUP(E714,usvi_genera_relabel!A$2:B$12642,2)</f>
        <v>ASV_00274: Gammaproteobacteria; Pseudomonadales</v>
      </c>
    </row>
    <row r="715" spans="1:15" x14ac:dyDescent="0.2">
      <c r="A715" t="s">
        <v>12</v>
      </c>
      <c r="B715" t="s">
        <v>909</v>
      </c>
      <c r="C715" t="s">
        <v>909</v>
      </c>
      <c r="D715" t="s">
        <v>13</v>
      </c>
      <c r="E715" t="s">
        <v>707</v>
      </c>
      <c r="F715" t="s">
        <v>44</v>
      </c>
      <c r="G715">
        <v>0.74524341291662</v>
      </c>
      <c r="H715" t="s">
        <v>956</v>
      </c>
      <c r="I715" s="1">
        <v>4.4988154540575802E-5</v>
      </c>
      <c r="J715" s="1">
        <v>4.4988154540575802E-5</v>
      </c>
      <c r="K715" s="1">
        <v>4.4988154540575802E-5</v>
      </c>
      <c r="L715">
        <v>7.4065471307667399E-2</v>
      </c>
      <c r="M715" t="s">
        <v>25361</v>
      </c>
      <c r="N715">
        <v>0.74524341291662</v>
      </c>
      <c r="O715" t="str">
        <f>VLOOKUP(E715,usvi_genera_relabel!A$2:B$12642,2)</f>
        <v>ASV_00274: Gammaproteobacteria; Pseudomonadales</v>
      </c>
    </row>
    <row r="716" spans="1:15" x14ac:dyDescent="0.2">
      <c r="A716" t="s">
        <v>12</v>
      </c>
      <c r="B716" t="s">
        <v>909</v>
      </c>
      <c r="C716" t="s">
        <v>909</v>
      </c>
      <c r="D716" t="s">
        <v>13</v>
      </c>
      <c r="E716" t="s">
        <v>707</v>
      </c>
      <c r="F716" t="s">
        <v>52</v>
      </c>
      <c r="G716">
        <v>0.58759576787656598</v>
      </c>
      <c r="H716" t="s">
        <v>956</v>
      </c>
      <c r="I716">
        <v>3.1953951950766698E-3</v>
      </c>
      <c r="J716">
        <v>3.1953951950766698E-3</v>
      </c>
      <c r="K716">
        <v>3.1953951950766698E-3</v>
      </c>
      <c r="L716">
        <v>0.76736832880542005</v>
      </c>
      <c r="M716" t="s">
        <v>25361</v>
      </c>
      <c r="N716">
        <v>0.58759576787656598</v>
      </c>
      <c r="O716" t="str">
        <f>VLOOKUP(E716,usvi_genera_relabel!A$2:B$12642,2)</f>
        <v>ASV_00274: Gammaproteobacteria; Pseudomonadales</v>
      </c>
    </row>
    <row r="717" spans="1:15" x14ac:dyDescent="0.2">
      <c r="A717" t="s">
        <v>12</v>
      </c>
      <c r="B717" t="s">
        <v>909</v>
      </c>
      <c r="C717" t="s">
        <v>909</v>
      </c>
      <c r="D717" t="s">
        <v>13</v>
      </c>
      <c r="E717" t="s">
        <v>708</v>
      </c>
      <c r="F717" t="s">
        <v>15</v>
      </c>
      <c r="G717">
        <v>-0.52481437911638695</v>
      </c>
      <c r="H717" t="s">
        <v>956</v>
      </c>
      <c r="I717">
        <v>1.0135614153879599E-2</v>
      </c>
      <c r="J717">
        <v>1.0135614153879599E-2</v>
      </c>
      <c r="K717">
        <v>1.0135614153879599E-2</v>
      </c>
      <c r="L717">
        <v>0.76736832880542005</v>
      </c>
      <c r="M717" t="s">
        <v>25361</v>
      </c>
      <c r="N717">
        <v>-0.52481437911638695</v>
      </c>
      <c r="O717" t="str">
        <f>VLOOKUP(E717,usvi_genera_relabel!A$2:B$12642,2)</f>
        <v>ASV_00278: Alphaproteobacteria; SAR11 Clade Ia</v>
      </c>
    </row>
    <row r="718" spans="1:15" x14ac:dyDescent="0.2">
      <c r="A718" t="s">
        <v>12</v>
      </c>
      <c r="B718" t="s">
        <v>909</v>
      </c>
      <c r="C718" t="s">
        <v>909</v>
      </c>
      <c r="D718" t="s">
        <v>13</v>
      </c>
      <c r="E718" t="s">
        <v>708</v>
      </c>
      <c r="F718" t="s">
        <v>44</v>
      </c>
      <c r="G718">
        <v>-0.50388161185818303</v>
      </c>
      <c r="H718" t="s">
        <v>956</v>
      </c>
      <c r="I718">
        <v>1.4228106605599899E-2</v>
      </c>
      <c r="J718">
        <v>1.4228106605599899E-2</v>
      </c>
      <c r="K718">
        <v>1.4228106605599899E-2</v>
      </c>
      <c r="L718">
        <v>0.76736832880542005</v>
      </c>
      <c r="M718" t="s">
        <v>25361</v>
      </c>
      <c r="N718">
        <v>-0.50388161185818303</v>
      </c>
      <c r="O718" t="str">
        <f>VLOOKUP(E718,usvi_genera_relabel!A$2:B$12642,2)</f>
        <v>ASV_00278: Alphaproteobacteria; SAR11 Clade Ia</v>
      </c>
    </row>
    <row r="719" spans="1:15" x14ac:dyDescent="0.2">
      <c r="A719" t="s">
        <v>12</v>
      </c>
      <c r="B719" t="s">
        <v>909</v>
      </c>
      <c r="C719" t="s">
        <v>909</v>
      </c>
      <c r="D719" t="s">
        <v>13</v>
      </c>
      <c r="E719" t="s">
        <v>708</v>
      </c>
      <c r="F719" t="s">
        <v>37</v>
      </c>
      <c r="G719">
        <v>-0.56069912298759295</v>
      </c>
      <c r="H719" t="s">
        <v>956</v>
      </c>
      <c r="I719">
        <v>5.3841474052725201E-3</v>
      </c>
      <c r="J719">
        <v>5.3841474052725201E-3</v>
      </c>
      <c r="K719">
        <v>5.3841474052725201E-3</v>
      </c>
      <c r="L719">
        <v>0.76736832880542005</v>
      </c>
      <c r="M719" t="s">
        <v>25361</v>
      </c>
      <c r="N719">
        <v>-0.56069912298759295</v>
      </c>
      <c r="O719" t="str">
        <f>VLOOKUP(E719,usvi_genera_relabel!A$2:B$12642,2)</f>
        <v>ASV_00278: Alphaproteobacteria; SAR11 Clade Ia</v>
      </c>
    </row>
    <row r="720" spans="1:15" x14ac:dyDescent="0.2">
      <c r="A720" t="s">
        <v>12</v>
      </c>
      <c r="B720" t="s">
        <v>909</v>
      </c>
      <c r="C720" t="s">
        <v>909</v>
      </c>
      <c r="D720" t="s">
        <v>13</v>
      </c>
      <c r="E720" t="s">
        <v>708</v>
      </c>
      <c r="F720" t="s">
        <v>45</v>
      </c>
      <c r="G720">
        <v>-0.50836720484208398</v>
      </c>
      <c r="H720" t="s">
        <v>956</v>
      </c>
      <c r="I720">
        <v>1.3253585193836299E-2</v>
      </c>
      <c r="J720">
        <v>1.3253585193836299E-2</v>
      </c>
      <c r="K720">
        <v>1.3253585193836299E-2</v>
      </c>
      <c r="L720">
        <v>0.76736832880542005</v>
      </c>
      <c r="M720" t="s">
        <v>25361</v>
      </c>
      <c r="N720">
        <v>-0.50836720484208398</v>
      </c>
      <c r="O720" t="str">
        <f>VLOOKUP(E720,usvi_genera_relabel!A$2:B$12642,2)</f>
        <v>ASV_00278: Alphaproteobacteria; SAR11 Clade Ia</v>
      </c>
    </row>
    <row r="721" spans="1:15" x14ac:dyDescent="0.2">
      <c r="A721" t="s">
        <v>12</v>
      </c>
      <c r="B721" t="s">
        <v>909</v>
      </c>
      <c r="C721" t="s">
        <v>909</v>
      </c>
      <c r="D721" t="s">
        <v>13</v>
      </c>
      <c r="E721" t="s">
        <v>110</v>
      </c>
      <c r="F721" t="s">
        <v>15</v>
      </c>
      <c r="G721">
        <v>0.73535954802382697</v>
      </c>
      <c r="H721" t="s">
        <v>956</v>
      </c>
      <c r="I721" s="1">
        <v>6.3940230761718397E-5</v>
      </c>
      <c r="J721" s="1">
        <v>6.3940230761718397E-5</v>
      </c>
      <c r="K721" s="1">
        <v>6.3940230761718397E-5</v>
      </c>
      <c r="L721">
        <v>0.100021637062792</v>
      </c>
      <c r="M721" t="s">
        <v>25361</v>
      </c>
      <c r="N721">
        <v>0.73535954802382697</v>
      </c>
      <c r="O721" t="str">
        <f>VLOOKUP(E721,usvi_genera_relabel!A$2:B$12642,2)</f>
        <v>ASV_00282: Desulfobulbia; Desulfocapsaceae</v>
      </c>
    </row>
    <row r="722" spans="1:15" x14ac:dyDescent="0.2">
      <c r="A722" t="s">
        <v>12</v>
      </c>
      <c r="B722" t="s">
        <v>909</v>
      </c>
      <c r="C722" t="s">
        <v>909</v>
      </c>
      <c r="D722" t="s">
        <v>13</v>
      </c>
      <c r="E722" t="s">
        <v>110</v>
      </c>
      <c r="F722" t="s">
        <v>44</v>
      </c>
      <c r="G722">
        <v>0.69532989520801403</v>
      </c>
      <c r="H722" t="s">
        <v>956</v>
      </c>
      <c r="I722" s="1">
        <v>2.3039548506021399E-4</v>
      </c>
      <c r="J722" s="1">
        <v>2.3039548506021399E-4</v>
      </c>
      <c r="K722" s="1">
        <v>2.3039548506021399E-4</v>
      </c>
      <c r="L722">
        <v>0.288127909752046</v>
      </c>
      <c r="M722" t="s">
        <v>25361</v>
      </c>
      <c r="N722">
        <v>0.69532989520801403</v>
      </c>
      <c r="O722" t="str">
        <f>VLOOKUP(E722,usvi_genera_relabel!A$2:B$12642,2)</f>
        <v>ASV_00282: Desulfobulbia; Desulfocapsaceae</v>
      </c>
    </row>
    <row r="723" spans="1:15" x14ac:dyDescent="0.2">
      <c r="A723" t="s">
        <v>12</v>
      </c>
      <c r="B723" t="s">
        <v>909</v>
      </c>
      <c r="C723" t="s">
        <v>909</v>
      </c>
      <c r="D723" t="s">
        <v>13</v>
      </c>
      <c r="E723" t="s">
        <v>110</v>
      </c>
      <c r="F723" t="s">
        <v>101</v>
      </c>
      <c r="G723">
        <v>0.51643194064845299</v>
      </c>
      <c r="H723" t="s">
        <v>956</v>
      </c>
      <c r="I723">
        <v>1.16389822775859E-2</v>
      </c>
      <c r="J723">
        <v>1.16389822775859E-2</v>
      </c>
      <c r="K723">
        <v>1.16389822775859E-2</v>
      </c>
      <c r="L723">
        <v>0.76736832880542005</v>
      </c>
      <c r="M723" t="s">
        <v>25361</v>
      </c>
      <c r="N723">
        <v>0.51643194064845299</v>
      </c>
      <c r="O723" t="str">
        <f>VLOOKUP(E723,usvi_genera_relabel!A$2:B$12642,2)</f>
        <v>ASV_00282: Desulfobulbia; Desulfocapsaceae</v>
      </c>
    </row>
    <row r="724" spans="1:15" x14ac:dyDescent="0.2">
      <c r="A724" t="s">
        <v>12</v>
      </c>
      <c r="B724" t="s">
        <v>909</v>
      </c>
      <c r="C724" t="s">
        <v>909</v>
      </c>
      <c r="D724" t="s">
        <v>13</v>
      </c>
      <c r="E724" t="s">
        <v>110</v>
      </c>
      <c r="F724" t="s">
        <v>37</v>
      </c>
      <c r="G724">
        <v>0.58907834761048505</v>
      </c>
      <c r="H724" t="s">
        <v>956</v>
      </c>
      <c r="I724">
        <v>3.1007690839332E-3</v>
      </c>
      <c r="J724">
        <v>3.1007690839332E-3</v>
      </c>
      <c r="K724">
        <v>3.1007690839332E-3</v>
      </c>
      <c r="L724">
        <v>0.76736832880542005</v>
      </c>
      <c r="M724" t="s">
        <v>25361</v>
      </c>
      <c r="N724">
        <v>0.58907834761048505</v>
      </c>
      <c r="O724" t="str">
        <f>VLOOKUP(E724,usvi_genera_relabel!A$2:B$12642,2)</f>
        <v>ASV_00282: Desulfobulbia; Desulfocapsaceae</v>
      </c>
    </row>
    <row r="725" spans="1:15" x14ac:dyDescent="0.2">
      <c r="A725" t="s">
        <v>12</v>
      </c>
      <c r="B725" t="s">
        <v>909</v>
      </c>
      <c r="C725" t="s">
        <v>909</v>
      </c>
      <c r="D725" t="s">
        <v>13</v>
      </c>
      <c r="E725" t="s">
        <v>320</v>
      </c>
      <c r="F725" t="s">
        <v>31</v>
      </c>
      <c r="G725">
        <v>0.54401609203617995</v>
      </c>
      <c r="H725" t="s">
        <v>956</v>
      </c>
      <c r="I725">
        <v>7.2866006736815002E-3</v>
      </c>
      <c r="J725">
        <v>7.2866006736815002E-3</v>
      </c>
      <c r="K725">
        <v>7.2866006736815002E-3</v>
      </c>
      <c r="L725">
        <v>0.76736832880542005</v>
      </c>
      <c r="M725" t="s">
        <v>25361</v>
      </c>
      <c r="N725">
        <v>0.54401609203617995</v>
      </c>
      <c r="O725" t="str">
        <f>VLOOKUP(E725,usvi_genera_relabel!A$2:B$12642,2)</f>
        <v>ASV_00283: Gammaproteobacteria; Photobacterium</v>
      </c>
    </row>
    <row r="726" spans="1:15" x14ac:dyDescent="0.2">
      <c r="A726" t="s">
        <v>12</v>
      </c>
      <c r="B726" t="s">
        <v>909</v>
      </c>
      <c r="C726" t="s">
        <v>909</v>
      </c>
      <c r="D726" t="s">
        <v>13</v>
      </c>
      <c r="E726" t="s">
        <v>320</v>
      </c>
      <c r="F726" t="s">
        <v>58</v>
      </c>
      <c r="G726">
        <v>0.55786377437891899</v>
      </c>
      <c r="H726" t="s">
        <v>956</v>
      </c>
      <c r="I726">
        <v>5.6744363951332097E-3</v>
      </c>
      <c r="J726">
        <v>5.6744363951332097E-3</v>
      </c>
      <c r="K726">
        <v>5.6744363951332097E-3</v>
      </c>
      <c r="L726">
        <v>0.76736832880542005</v>
      </c>
      <c r="M726" t="s">
        <v>25361</v>
      </c>
      <c r="N726">
        <v>0.55786377437891899</v>
      </c>
      <c r="O726" t="str">
        <f>VLOOKUP(E726,usvi_genera_relabel!A$2:B$12642,2)</f>
        <v>ASV_00283: Gammaproteobacteria; Photobacterium</v>
      </c>
    </row>
    <row r="727" spans="1:15" x14ac:dyDescent="0.2">
      <c r="A727" t="s">
        <v>12</v>
      </c>
      <c r="B727" t="s">
        <v>909</v>
      </c>
      <c r="C727" t="s">
        <v>909</v>
      </c>
      <c r="D727" t="s">
        <v>13</v>
      </c>
      <c r="E727" t="s">
        <v>320</v>
      </c>
      <c r="F727" t="s">
        <v>101</v>
      </c>
      <c r="G727">
        <v>0.60039594157447496</v>
      </c>
      <c r="H727" t="s">
        <v>956</v>
      </c>
      <c r="I727">
        <v>2.4532579299577899E-3</v>
      </c>
      <c r="J727">
        <v>2.4532579299577899E-3</v>
      </c>
      <c r="K727">
        <v>2.4532579299577899E-3</v>
      </c>
      <c r="L727">
        <v>0.76736832880542005</v>
      </c>
      <c r="M727" t="s">
        <v>25361</v>
      </c>
      <c r="N727">
        <v>0.60039594157447496</v>
      </c>
      <c r="O727" t="str">
        <f>VLOOKUP(E727,usvi_genera_relabel!A$2:B$12642,2)</f>
        <v>ASV_00283: Gammaproteobacteria; Photobacterium</v>
      </c>
    </row>
    <row r="728" spans="1:15" x14ac:dyDescent="0.2">
      <c r="A728" t="s">
        <v>12</v>
      </c>
      <c r="B728" t="s">
        <v>909</v>
      </c>
      <c r="C728" t="s">
        <v>909</v>
      </c>
      <c r="D728" t="s">
        <v>13</v>
      </c>
      <c r="E728" t="s">
        <v>320</v>
      </c>
      <c r="F728" t="s">
        <v>63</v>
      </c>
      <c r="G728">
        <v>0.78292870840338202</v>
      </c>
      <c r="H728" t="s">
        <v>25363</v>
      </c>
      <c r="I728" s="1">
        <v>1.65157796878358E-5</v>
      </c>
      <c r="J728" s="1">
        <v>1.65157796878358E-5</v>
      </c>
      <c r="K728" s="1">
        <v>1.65157796878358E-5</v>
      </c>
      <c r="L728">
        <v>2.9367830419841499E-2</v>
      </c>
      <c r="M728">
        <v>2.9367830419841499E-2</v>
      </c>
      <c r="N728">
        <v>0.78292870840338202</v>
      </c>
      <c r="O728" t="str">
        <f>VLOOKUP(E728,usvi_genera_relabel!A$2:B$12642,2)</f>
        <v>ASV_00283: Gammaproteobacteria; Photobacterium</v>
      </c>
    </row>
    <row r="729" spans="1:15" x14ac:dyDescent="0.2">
      <c r="A729" t="s">
        <v>12</v>
      </c>
      <c r="B729" t="s">
        <v>909</v>
      </c>
      <c r="C729" t="s">
        <v>909</v>
      </c>
      <c r="D729" t="s">
        <v>13</v>
      </c>
      <c r="E729" t="s">
        <v>320</v>
      </c>
      <c r="F729" t="s">
        <v>37</v>
      </c>
      <c r="G729">
        <v>0.51038600634666997</v>
      </c>
      <c r="H729" t="s">
        <v>956</v>
      </c>
      <c r="I729">
        <v>1.28331779194929E-2</v>
      </c>
      <c r="J729">
        <v>1.28331779194929E-2</v>
      </c>
      <c r="K729">
        <v>1.28331779194929E-2</v>
      </c>
      <c r="L729">
        <v>0.76736832880542005</v>
      </c>
      <c r="M729" t="s">
        <v>25361</v>
      </c>
      <c r="N729">
        <v>0.51038600634666997</v>
      </c>
      <c r="O729" t="str">
        <f>VLOOKUP(E729,usvi_genera_relabel!A$2:B$12642,2)</f>
        <v>ASV_00283: Gammaproteobacteria; Photobacterium</v>
      </c>
    </row>
    <row r="730" spans="1:15" x14ac:dyDescent="0.2">
      <c r="A730" t="s">
        <v>12</v>
      </c>
      <c r="B730" t="s">
        <v>909</v>
      </c>
      <c r="C730" t="s">
        <v>909</v>
      </c>
      <c r="D730" t="s">
        <v>13</v>
      </c>
      <c r="E730" t="s">
        <v>320</v>
      </c>
      <c r="F730" t="s">
        <v>132</v>
      </c>
      <c r="G730">
        <v>-0.82967032967032905</v>
      </c>
      <c r="H730" t="s">
        <v>956</v>
      </c>
      <c r="I730" s="1">
        <v>4.5028629554620702E-4</v>
      </c>
      <c r="J730" s="1">
        <v>4.5028629554620702E-4</v>
      </c>
      <c r="K730" s="1">
        <v>4.5028629554620702E-4</v>
      </c>
      <c r="L730">
        <v>0.48457511792407698</v>
      </c>
      <c r="M730" t="s">
        <v>25361</v>
      </c>
      <c r="N730">
        <v>-0.82967032967032905</v>
      </c>
      <c r="O730" t="str">
        <f>VLOOKUP(E730,usvi_genera_relabel!A$2:B$12642,2)</f>
        <v>ASV_00283: Gammaproteobacteria; Photobacterium</v>
      </c>
    </row>
    <row r="731" spans="1:15" x14ac:dyDescent="0.2">
      <c r="A731" t="s">
        <v>12</v>
      </c>
      <c r="B731" t="s">
        <v>909</v>
      </c>
      <c r="C731" t="s">
        <v>909</v>
      </c>
      <c r="D731" t="s">
        <v>13</v>
      </c>
      <c r="E731" t="s">
        <v>320</v>
      </c>
      <c r="F731" t="s">
        <v>22</v>
      </c>
      <c r="G731">
        <v>0.60429659876044395</v>
      </c>
      <c r="H731" t="s">
        <v>956</v>
      </c>
      <c r="I731">
        <v>2.89518690046482E-3</v>
      </c>
      <c r="J731">
        <v>2.89518690046482E-3</v>
      </c>
      <c r="K731">
        <v>2.89518690046482E-3</v>
      </c>
      <c r="L731">
        <v>0.76736832880542005</v>
      </c>
      <c r="M731" t="s">
        <v>25361</v>
      </c>
      <c r="N731">
        <v>0.60429659876044395</v>
      </c>
      <c r="O731" t="str">
        <f>VLOOKUP(E731,usvi_genera_relabel!A$2:B$12642,2)</f>
        <v>ASV_00283: Gammaproteobacteria; Photobacterium</v>
      </c>
    </row>
    <row r="732" spans="1:15" x14ac:dyDescent="0.2">
      <c r="A732" t="s">
        <v>12</v>
      </c>
      <c r="B732" t="s">
        <v>909</v>
      </c>
      <c r="C732" t="s">
        <v>909</v>
      </c>
      <c r="D732" t="s">
        <v>13</v>
      </c>
      <c r="E732" t="s">
        <v>1160</v>
      </c>
      <c r="F732" t="s">
        <v>157</v>
      </c>
      <c r="G732">
        <v>-0.58292674873627404</v>
      </c>
      <c r="H732" t="s">
        <v>956</v>
      </c>
      <c r="I732">
        <v>3.5094558194871698E-3</v>
      </c>
      <c r="J732">
        <v>3.5094558194871698E-3</v>
      </c>
      <c r="K732">
        <v>3.5094558194871698E-3</v>
      </c>
      <c r="L732">
        <v>0.76736832880542005</v>
      </c>
      <c r="M732" t="s">
        <v>25361</v>
      </c>
      <c r="N732">
        <v>-0.58292674873627404</v>
      </c>
      <c r="O732" t="str">
        <f>VLOOKUP(E732,usvi_genera_relabel!A$2:B$12642,2)</f>
        <v>ASV_00289: Bacteroidia; NS5 marine group</v>
      </c>
    </row>
    <row r="733" spans="1:15" x14ac:dyDescent="0.2">
      <c r="A733" t="s">
        <v>12</v>
      </c>
      <c r="B733" t="s">
        <v>909</v>
      </c>
      <c r="C733" t="s">
        <v>909</v>
      </c>
      <c r="D733" t="s">
        <v>13</v>
      </c>
      <c r="E733" t="s">
        <v>1160</v>
      </c>
      <c r="F733" t="s">
        <v>161</v>
      </c>
      <c r="G733">
        <v>0.53436409557065701</v>
      </c>
      <c r="H733" t="s">
        <v>956</v>
      </c>
      <c r="I733">
        <v>1.04095205295144E-2</v>
      </c>
      <c r="J733">
        <v>1.04095205295144E-2</v>
      </c>
      <c r="K733">
        <v>1.04095205295144E-2</v>
      </c>
      <c r="L733">
        <v>0.76736832880542005</v>
      </c>
      <c r="M733" t="s">
        <v>25361</v>
      </c>
      <c r="N733">
        <v>0.53436409557065701</v>
      </c>
      <c r="O733" t="str">
        <f>VLOOKUP(E733,usvi_genera_relabel!A$2:B$12642,2)</f>
        <v>ASV_00289: Bacteroidia; NS5 marine group</v>
      </c>
    </row>
    <row r="734" spans="1:15" x14ac:dyDescent="0.2">
      <c r="A734" t="s">
        <v>12</v>
      </c>
      <c r="B734" t="s">
        <v>909</v>
      </c>
      <c r="C734" t="s">
        <v>909</v>
      </c>
      <c r="D734" t="s">
        <v>13</v>
      </c>
      <c r="E734" t="s">
        <v>322</v>
      </c>
      <c r="F734" t="s">
        <v>45</v>
      </c>
      <c r="G734">
        <v>0.51928915854870195</v>
      </c>
      <c r="H734" t="s">
        <v>956</v>
      </c>
      <c r="I734">
        <v>1.1107256085653799E-2</v>
      </c>
      <c r="J734">
        <v>1.1107256085653799E-2</v>
      </c>
      <c r="K734">
        <v>1.1107256085653799E-2</v>
      </c>
      <c r="L734">
        <v>0.76736832880542005</v>
      </c>
      <c r="M734" t="s">
        <v>25361</v>
      </c>
      <c r="N734">
        <v>0.51928915854870195</v>
      </c>
      <c r="O734" t="str">
        <f>VLOOKUP(E734,usvi_genera_relabel!A$2:B$12642,2)</f>
        <v>ASV_00294: Rhodothermia; Balneola</v>
      </c>
    </row>
    <row r="735" spans="1:15" x14ac:dyDescent="0.2">
      <c r="A735" t="s">
        <v>12</v>
      </c>
      <c r="B735" t="s">
        <v>909</v>
      </c>
      <c r="C735" t="s">
        <v>909</v>
      </c>
      <c r="D735" t="s">
        <v>13</v>
      </c>
      <c r="E735" t="s">
        <v>112</v>
      </c>
      <c r="F735" t="s">
        <v>37</v>
      </c>
      <c r="G735">
        <v>0.53460597389030795</v>
      </c>
      <c r="H735" t="s">
        <v>956</v>
      </c>
      <c r="I735">
        <v>8.5858955927329405E-3</v>
      </c>
      <c r="J735">
        <v>8.5858955927329405E-3</v>
      </c>
      <c r="K735">
        <v>8.5858955927329405E-3</v>
      </c>
      <c r="L735">
        <v>0.76736832880542005</v>
      </c>
      <c r="M735" t="s">
        <v>25361</v>
      </c>
      <c r="N735">
        <v>0.53460597389030795</v>
      </c>
      <c r="O735" t="str">
        <f>VLOOKUP(E735,usvi_genera_relabel!A$2:B$12642,2)</f>
        <v>ASV_00295: Bacteroidia; NS5 marine group</v>
      </c>
    </row>
    <row r="736" spans="1:15" x14ac:dyDescent="0.2">
      <c r="A736" t="s">
        <v>12</v>
      </c>
      <c r="B736" t="s">
        <v>909</v>
      </c>
      <c r="C736" t="s">
        <v>909</v>
      </c>
      <c r="D736" t="s">
        <v>13</v>
      </c>
      <c r="E736" t="s">
        <v>945</v>
      </c>
      <c r="F736" t="s">
        <v>31</v>
      </c>
      <c r="G736">
        <v>0.64449652458235396</v>
      </c>
      <c r="H736" t="s">
        <v>956</v>
      </c>
      <c r="I736" s="1">
        <v>9.0166749698742104E-4</v>
      </c>
      <c r="J736" s="1">
        <v>9.0166749698742104E-4</v>
      </c>
      <c r="K736" s="1">
        <v>9.0166749698742104E-4</v>
      </c>
      <c r="L736">
        <v>0.76736832880542005</v>
      </c>
      <c r="M736" t="s">
        <v>25361</v>
      </c>
      <c r="N736">
        <v>0.64449652458235396</v>
      </c>
      <c r="O736" t="str">
        <f>VLOOKUP(E736,usvi_genera_relabel!A$2:B$12642,2)</f>
        <v>ASV_00300: Actinobacteria; Candidatus Aquiluna</v>
      </c>
    </row>
    <row r="737" spans="1:15" x14ac:dyDescent="0.2">
      <c r="A737" t="s">
        <v>12</v>
      </c>
      <c r="B737" t="s">
        <v>909</v>
      </c>
      <c r="C737" t="s">
        <v>909</v>
      </c>
      <c r="D737" t="s">
        <v>13</v>
      </c>
      <c r="E737" t="s">
        <v>945</v>
      </c>
      <c r="F737" t="s">
        <v>15</v>
      </c>
      <c r="G737">
        <v>0.88481726256221405</v>
      </c>
      <c r="H737" t="s">
        <v>25363</v>
      </c>
      <c r="I737" s="1">
        <v>2.0825878456448299E-8</v>
      </c>
      <c r="J737" s="1">
        <v>2.0825878456448299E-8</v>
      </c>
      <c r="K737" s="1">
        <v>2.0825878456448299E-8</v>
      </c>
      <c r="L737" s="1">
        <v>4.1947650256806601E-5</v>
      </c>
      <c r="M737" s="1">
        <v>4.1947650256806601E-5</v>
      </c>
      <c r="N737">
        <v>0.88481726256221405</v>
      </c>
      <c r="O737" t="str">
        <f>VLOOKUP(E737,usvi_genera_relabel!A$2:B$12642,2)</f>
        <v>ASV_00300: Actinobacteria; Candidatus Aquiluna</v>
      </c>
    </row>
    <row r="738" spans="1:15" x14ac:dyDescent="0.2">
      <c r="A738" t="s">
        <v>12</v>
      </c>
      <c r="B738" t="s">
        <v>909</v>
      </c>
      <c r="C738" t="s">
        <v>909</v>
      </c>
      <c r="D738" t="s">
        <v>13</v>
      </c>
      <c r="E738" t="s">
        <v>945</v>
      </c>
      <c r="F738" t="s">
        <v>44</v>
      </c>
      <c r="G738">
        <v>0.77458750257971598</v>
      </c>
      <c r="H738" t="s">
        <v>25363</v>
      </c>
      <c r="I738" s="1">
        <v>1.4339498993462901E-5</v>
      </c>
      <c r="J738" s="1">
        <v>1.4339498993462901E-5</v>
      </c>
      <c r="K738" s="1">
        <v>1.4339498993462901E-5</v>
      </c>
      <c r="L738">
        <v>2.5698809749264799E-2</v>
      </c>
      <c r="M738">
        <v>2.5698809749264799E-2</v>
      </c>
      <c r="N738">
        <v>0.77458750257971598</v>
      </c>
      <c r="O738" t="str">
        <f>VLOOKUP(E738,usvi_genera_relabel!A$2:B$12642,2)</f>
        <v>ASV_00300: Actinobacteria; Candidatus Aquiluna</v>
      </c>
    </row>
    <row r="739" spans="1:15" x14ac:dyDescent="0.2">
      <c r="A739" t="s">
        <v>12</v>
      </c>
      <c r="B739" t="s">
        <v>909</v>
      </c>
      <c r="C739" t="s">
        <v>909</v>
      </c>
      <c r="D739" t="s">
        <v>13</v>
      </c>
      <c r="E739" t="s">
        <v>945</v>
      </c>
      <c r="F739" t="s">
        <v>52</v>
      </c>
      <c r="G739">
        <v>0.75174710186262195</v>
      </c>
      <c r="H739" t="s">
        <v>956</v>
      </c>
      <c r="I739" s="1">
        <v>3.5389175027736997E-5</v>
      </c>
      <c r="J739" s="1">
        <v>3.5389175027736997E-5</v>
      </c>
      <c r="K739" s="1">
        <v>3.5389175027736997E-5</v>
      </c>
      <c r="L739">
        <v>6.0335362372850997E-2</v>
      </c>
      <c r="M739" t="s">
        <v>25361</v>
      </c>
      <c r="N739">
        <v>0.75174710186262195</v>
      </c>
      <c r="O739" t="str">
        <f>VLOOKUP(E739,usvi_genera_relabel!A$2:B$12642,2)</f>
        <v>ASV_00300: Actinobacteria; Candidatus Aquiluna</v>
      </c>
    </row>
    <row r="740" spans="1:15" x14ac:dyDescent="0.2">
      <c r="A740" t="s">
        <v>12</v>
      </c>
      <c r="B740" t="s">
        <v>909</v>
      </c>
      <c r="C740" t="s">
        <v>909</v>
      </c>
      <c r="D740" t="s">
        <v>13</v>
      </c>
      <c r="E740" t="s">
        <v>945</v>
      </c>
      <c r="F740" t="s">
        <v>101</v>
      </c>
      <c r="G740">
        <v>0.58094062693478699</v>
      </c>
      <c r="H740" t="s">
        <v>956</v>
      </c>
      <c r="I740">
        <v>3.6507163785028602E-3</v>
      </c>
      <c r="J740">
        <v>3.6507163785028602E-3</v>
      </c>
      <c r="K740">
        <v>3.6507163785028602E-3</v>
      </c>
      <c r="L740">
        <v>0.76736832880542005</v>
      </c>
      <c r="M740" t="s">
        <v>25361</v>
      </c>
      <c r="N740">
        <v>0.58094062693478699</v>
      </c>
      <c r="O740" t="str">
        <f>VLOOKUP(E740,usvi_genera_relabel!A$2:B$12642,2)</f>
        <v>ASV_00300: Actinobacteria; Candidatus Aquiluna</v>
      </c>
    </row>
    <row r="741" spans="1:15" x14ac:dyDescent="0.2">
      <c r="A741" t="s">
        <v>12</v>
      </c>
      <c r="B741" t="s">
        <v>909</v>
      </c>
      <c r="C741" t="s">
        <v>909</v>
      </c>
      <c r="D741" t="s">
        <v>13</v>
      </c>
      <c r="E741" t="s">
        <v>945</v>
      </c>
      <c r="F741" t="s">
        <v>37</v>
      </c>
      <c r="G741">
        <v>0.63456591557492104</v>
      </c>
      <c r="H741" t="s">
        <v>956</v>
      </c>
      <c r="I741">
        <v>1.1446384664699899E-3</v>
      </c>
      <c r="J741">
        <v>1.1446384664699899E-3</v>
      </c>
      <c r="K741">
        <v>1.1446384664699899E-3</v>
      </c>
      <c r="L741">
        <v>0.76736832880542005</v>
      </c>
      <c r="M741" t="s">
        <v>25361</v>
      </c>
      <c r="N741">
        <v>0.63456591557492104</v>
      </c>
      <c r="O741" t="str">
        <f>VLOOKUP(E741,usvi_genera_relabel!A$2:B$12642,2)</f>
        <v>ASV_00300: Actinobacteria; Candidatus Aquiluna</v>
      </c>
    </row>
    <row r="742" spans="1:15" x14ac:dyDescent="0.2">
      <c r="A742" t="s">
        <v>12</v>
      </c>
      <c r="B742" t="s">
        <v>909</v>
      </c>
      <c r="C742" t="s">
        <v>909</v>
      </c>
      <c r="D742" t="s">
        <v>13</v>
      </c>
      <c r="E742" t="s">
        <v>945</v>
      </c>
      <c r="F742" t="s">
        <v>45</v>
      </c>
      <c r="G742">
        <v>0.50646105937904495</v>
      </c>
      <c r="H742" t="s">
        <v>956</v>
      </c>
      <c r="I742">
        <v>1.36608095998606E-2</v>
      </c>
      <c r="J742">
        <v>1.36608095998606E-2</v>
      </c>
      <c r="K742">
        <v>1.36608095998606E-2</v>
      </c>
      <c r="L742">
        <v>0.76736832880542005</v>
      </c>
      <c r="M742" t="s">
        <v>25361</v>
      </c>
      <c r="N742">
        <v>0.50646105937904495</v>
      </c>
      <c r="O742" t="str">
        <f>VLOOKUP(E742,usvi_genera_relabel!A$2:B$12642,2)</f>
        <v>ASV_00300: Actinobacteria; Candidatus Aquiluna</v>
      </c>
    </row>
    <row r="743" spans="1:15" x14ac:dyDescent="0.2">
      <c r="A743" t="s">
        <v>12</v>
      </c>
      <c r="B743" t="s">
        <v>909</v>
      </c>
      <c r="C743" t="s">
        <v>909</v>
      </c>
      <c r="D743" t="s">
        <v>13</v>
      </c>
      <c r="E743" t="s">
        <v>116</v>
      </c>
      <c r="F743" t="s">
        <v>31</v>
      </c>
      <c r="G743">
        <v>-0.613684541209914</v>
      </c>
      <c r="H743" t="s">
        <v>956</v>
      </c>
      <c r="I743">
        <v>1.84262753854327E-3</v>
      </c>
      <c r="J743">
        <v>1.84262753854327E-3</v>
      </c>
      <c r="K743">
        <v>1.84262753854327E-3</v>
      </c>
      <c r="L743">
        <v>0.76736832880542005</v>
      </c>
      <c r="M743" t="s">
        <v>25361</v>
      </c>
      <c r="N743">
        <v>-0.613684541209914</v>
      </c>
      <c r="O743" t="str">
        <f>VLOOKUP(E743,usvi_genera_relabel!A$2:B$12642,2)</f>
        <v>ASV_00303: Thermoplasmata; Marine Group II</v>
      </c>
    </row>
    <row r="744" spans="1:15" x14ac:dyDescent="0.2">
      <c r="A744" t="s">
        <v>12</v>
      </c>
      <c r="B744" t="s">
        <v>909</v>
      </c>
      <c r="C744" t="s">
        <v>909</v>
      </c>
      <c r="D744" t="s">
        <v>13</v>
      </c>
      <c r="E744" t="s">
        <v>116</v>
      </c>
      <c r="F744" t="s">
        <v>58</v>
      </c>
      <c r="G744">
        <v>-0.51984572344019697</v>
      </c>
      <c r="H744" t="s">
        <v>956</v>
      </c>
      <c r="I744">
        <v>1.10060408307969E-2</v>
      </c>
      <c r="J744">
        <v>1.10060408307969E-2</v>
      </c>
      <c r="K744">
        <v>1.10060408307969E-2</v>
      </c>
      <c r="L744">
        <v>0.76736832880542005</v>
      </c>
      <c r="M744" t="s">
        <v>25361</v>
      </c>
      <c r="N744">
        <v>-0.51984572344019697</v>
      </c>
      <c r="O744" t="str">
        <f>VLOOKUP(E744,usvi_genera_relabel!A$2:B$12642,2)</f>
        <v>ASV_00303: Thermoplasmata; Marine Group II</v>
      </c>
    </row>
    <row r="745" spans="1:15" x14ac:dyDescent="0.2">
      <c r="A745" t="s">
        <v>12</v>
      </c>
      <c r="B745" t="s">
        <v>909</v>
      </c>
      <c r="C745" t="s">
        <v>909</v>
      </c>
      <c r="D745" t="s">
        <v>13</v>
      </c>
      <c r="E745" t="s">
        <v>116</v>
      </c>
      <c r="F745" t="s">
        <v>15</v>
      </c>
      <c r="G745">
        <v>-0.58329356045494896</v>
      </c>
      <c r="H745" t="s">
        <v>956</v>
      </c>
      <c r="I745">
        <v>3.4838768220511098E-3</v>
      </c>
      <c r="J745">
        <v>3.4838768220511098E-3</v>
      </c>
      <c r="K745">
        <v>3.4838768220511098E-3</v>
      </c>
      <c r="L745">
        <v>0.76736832880542005</v>
      </c>
      <c r="M745" t="s">
        <v>25361</v>
      </c>
      <c r="N745">
        <v>-0.58329356045494896</v>
      </c>
      <c r="O745" t="str">
        <f>VLOOKUP(E745,usvi_genera_relabel!A$2:B$12642,2)</f>
        <v>ASV_00303: Thermoplasmata; Marine Group II</v>
      </c>
    </row>
    <row r="746" spans="1:15" x14ac:dyDescent="0.2">
      <c r="A746" t="s">
        <v>12</v>
      </c>
      <c r="B746" t="s">
        <v>909</v>
      </c>
      <c r="C746" t="s">
        <v>909</v>
      </c>
      <c r="D746" t="s">
        <v>13</v>
      </c>
      <c r="E746" t="s">
        <v>116</v>
      </c>
      <c r="F746" t="s">
        <v>44</v>
      </c>
      <c r="G746">
        <v>-0.55770115560866196</v>
      </c>
      <c r="H746" t="s">
        <v>956</v>
      </c>
      <c r="I746">
        <v>5.6914740008764501E-3</v>
      </c>
      <c r="J746">
        <v>5.6914740008764501E-3</v>
      </c>
      <c r="K746">
        <v>5.6914740008764501E-3</v>
      </c>
      <c r="L746">
        <v>0.76736832880542005</v>
      </c>
      <c r="M746" t="s">
        <v>25361</v>
      </c>
      <c r="N746">
        <v>-0.55770115560866196</v>
      </c>
      <c r="O746" t="str">
        <f>VLOOKUP(E746,usvi_genera_relabel!A$2:B$12642,2)</f>
        <v>ASV_00303: Thermoplasmata; Marine Group II</v>
      </c>
    </row>
    <row r="747" spans="1:15" x14ac:dyDescent="0.2">
      <c r="A747" t="s">
        <v>12</v>
      </c>
      <c r="B747" t="s">
        <v>909</v>
      </c>
      <c r="C747" t="s">
        <v>909</v>
      </c>
      <c r="D747" t="s">
        <v>13</v>
      </c>
      <c r="E747" t="s">
        <v>116</v>
      </c>
      <c r="F747" t="s">
        <v>101</v>
      </c>
      <c r="G747">
        <v>-0.62701391873402201</v>
      </c>
      <c r="H747" t="s">
        <v>956</v>
      </c>
      <c r="I747">
        <v>1.3650104579521699E-3</v>
      </c>
      <c r="J747">
        <v>1.3650104579521699E-3</v>
      </c>
      <c r="K747">
        <v>1.3650104579521699E-3</v>
      </c>
      <c r="L747">
        <v>0.76736832880542005</v>
      </c>
      <c r="M747" t="s">
        <v>25361</v>
      </c>
      <c r="N747">
        <v>-0.62701391873402201</v>
      </c>
      <c r="O747" t="str">
        <f>VLOOKUP(E747,usvi_genera_relabel!A$2:B$12642,2)</f>
        <v>ASV_00303: Thermoplasmata; Marine Group II</v>
      </c>
    </row>
    <row r="748" spans="1:15" x14ac:dyDescent="0.2">
      <c r="A748" t="s">
        <v>12</v>
      </c>
      <c r="B748" t="s">
        <v>909</v>
      </c>
      <c r="C748" t="s">
        <v>909</v>
      </c>
      <c r="D748" t="s">
        <v>13</v>
      </c>
      <c r="E748" t="s">
        <v>116</v>
      </c>
      <c r="F748" t="s">
        <v>63</v>
      </c>
      <c r="G748">
        <v>-0.54263795170431905</v>
      </c>
      <c r="H748" t="s">
        <v>956</v>
      </c>
      <c r="I748">
        <v>9.0719177557567806E-3</v>
      </c>
      <c r="J748">
        <v>9.0719177557567806E-3</v>
      </c>
      <c r="K748">
        <v>9.0719177557567806E-3</v>
      </c>
      <c r="L748">
        <v>0.76736832880542005</v>
      </c>
      <c r="M748" t="s">
        <v>25361</v>
      </c>
      <c r="N748">
        <v>-0.54263795170431905</v>
      </c>
      <c r="O748" t="str">
        <f>VLOOKUP(E748,usvi_genera_relabel!A$2:B$12642,2)</f>
        <v>ASV_00303: Thermoplasmata; Marine Group II</v>
      </c>
    </row>
    <row r="749" spans="1:15" x14ac:dyDescent="0.2">
      <c r="A749" t="s">
        <v>12</v>
      </c>
      <c r="B749" t="s">
        <v>909</v>
      </c>
      <c r="C749" t="s">
        <v>909</v>
      </c>
      <c r="D749" t="s">
        <v>13</v>
      </c>
      <c r="E749" t="s">
        <v>116</v>
      </c>
      <c r="F749" t="s">
        <v>37</v>
      </c>
      <c r="G749">
        <v>-0.54970352909419795</v>
      </c>
      <c r="H749" t="s">
        <v>956</v>
      </c>
      <c r="I749">
        <v>6.5837049522112804E-3</v>
      </c>
      <c r="J749">
        <v>6.5837049522112804E-3</v>
      </c>
      <c r="K749">
        <v>6.5837049522112804E-3</v>
      </c>
      <c r="L749">
        <v>0.76736832880542005</v>
      </c>
      <c r="M749" t="s">
        <v>25361</v>
      </c>
      <c r="N749">
        <v>-0.54970352909419795</v>
      </c>
      <c r="O749" t="str">
        <f>VLOOKUP(E749,usvi_genera_relabel!A$2:B$12642,2)</f>
        <v>ASV_00303: Thermoplasmata; Marine Group II</v>
      </c>
    </row>
    <row r="750" spans="1:15" x14ac:dyDescent="0.2">
      <c r="A750" t="s">
        <v>12</v>
      </c>
      <c r="B750" t="s">
        <v>909</v>
      </c>
      <c r="C750" t="s">
        <v>909</v>
      </c>
      <c r="D750" t="s">
        <v>13</v>
      </c>
      <c r="E750" t="s">
        <v>116</v>
      </c>
      <c r="F750" t="s">
        <v>39</v>
      </c>
      <c r="G750">
        <v>-0.54650447848841199</v>
      </c>
      <c r="H750" t="s">
        <v>956</v>
      </c>
      <c r="I750">
        <v>6.9717670627771101E-3</v>
      </c>
      <c r="J750">
        <v>6.9717670627771101E-3</v>
      </c>
      <c r="K750">
        <v>6.9717670627771101E-3</v>
      </c>
      <c r="L750">
        <v>0.76736832880542005</v>
      </c>
      <c r="M750" t="s">
        <v>25361</v>
      </c>
      <c r="N750">
        <v>-0.54650447848841199</v>
      </c>
      <c r="O750" t="str">
        <f>VLOOKUP(E750,usvi_genera_relabel!A$2:B$12642,2)</f>
        <v>ASV_00303: Thermoplasmata; Marine Group II</v>
      </c>
    </row>
    <row r="751" spans="1:15" x14ac:dyDescent="0.2">
      <c r="A751" t="s">
        <v>12</v>
      </c>
      <c r="B751" t="s">
        <v>909</v>
      </c>
      <c r="C751" t="s">
        <v>909</v>
      </c>
      <c r="D751" t="s">
        <v>13</v>
      </c>
      <c r="E751" t="s">
        <v>116</v>
      </c>
      <c r="F751" t="s">
        <v>132</v>
      </c>
      <c r="G751">
        <v>0.66136738224018599</v>
      </c>
      <c r="H751" t="s">
        <v>956</v>
      </c>
      <c r="I751">
        <v>1.3827378342786901E-2</v>
      </c>
      <c r="J751">
        <v>1.3827378342786901E-2</v>
      </c>
      <c r="K751">
        <v>1.3827378342786901E-2</v>
      </c>
      <c r="L751">
        <v>0.76736832880542005</v>
      </c>
      <c r="M751" t="s">
        <v>25361</v>
      </c>
      <c r="N751">
        <v>0.66136738224018599</v>
      </c>
      <c r="O751" t="str">
        <f>VLOOKUP(E751,usvi_genera_relabel!A$2:B$12642,2)</f>
        <v>ASV_00303: Thermoplasmata; Marine Group II</v>
      </c>
    </row>
    <row r="752" spans="1:15" x14ac:dyDescent="0.2">
      <c r="A752" t="s">
        <v>12</v>
      </c>
      <c r="B752" t="s">
        <v>909</v>
      </c>
      <c r="C752" t="s">
        <v>909</v>
      </c>
      <c r="D752" t="s">
        <v>13</v>
      </c>
      <c r="E752" t="s">
        <v>323</v>
      </c>
      <c r="F752" t="s">
        <v>37</v>
      </c>
      <c r="G752">
        <v>-0.57429841204146204</v>
      </c>
      <c r="H752" t="s">
        <v>956</v>
      </c>
      <c r="I752">
        <v>4.1583769448591199E-3</v>
      </c>
      <c r="J752">
        <v>4.1583769448591199E-3</v>
      </c>
      <c r="K752">
        <v>4.1583769448591199E-3</v>
      </c>
      <c r="L752">
        <v>0.76736832880542005</v>
      </c>
      <c r="M752" t="s">
        <v>25361</v>
      </c>
      <c r="N752">
        <v>-0.57429841204146204</v>
      </c>
      <c r="O752" t="str">
        <f>VLOOKUP(E752,usvi_genera_relabel!A$2:B$12642,2)</f>
        <v>ASV_00304: Alphaproteobacteria; AEGEAN-169 marine group</v>
      </c>
    </row>
    <row r="753" spans="1:15" x14ac:dyDescent="0.2">
      <c r="A753" t="s">
        <v>12</v>
      </c>
      <c r="B753" t="s">
        <v>909</v>
      </c>
      <c r="C753" t="s">
        <v>909</v>
      </c>
      <c r="D753" t="s">
        <v>13</v>
      </c>
      <c r="E753" t="s">
        <v>118</v>
      </c>
      <c r="F753" t="s">
        <v>17</v>
      </c>
      <c r="G753">
        <v>-0.78168970192503595</v>
      </c>
      <c r="H753" t="s">
        <v>25363</v>
      </c>
      <c r="I753" s="1">
        <v>1.0599889199651E-5</v>
      </c>
      <c r="J753" s="1">
        <v>1.0599889199651E-5</v>
      </c>
      <c r="K753" s="1">
        <v>1.0599889199651E-5</v>
      </c>
      <c r="L753">
        <v>1.9300744649849402E-2</v>
      </c>
      <c r="M753">
        <v>1.9300744649849402E-2</v>
      </c>
      <c r="N753">
        <v>-0.78168970192503595</v>
      </c>
      <c r="O753" t="str">
        <f>VLOOKUP(E753,usvi_genera_relabel!A$2:B$12642,2)</f>
        <v>ASV_00308: Gammaproteobacteria; OM60(NOR5) clade</v>
      </c>
    </row>
    <row r="754" spans="1:15" x14ac:dyDescent="0.2">
      <c r="A754" t="s">
        <v>12</v>
      </c>
      <c r="B754" t="s">
        <v>909</v>
      </c>
      <c r="C754" t="s">
        <v>909</v>
      </c>
      <c r="D754" t="s">
        <v>13</v>
      </c>
      <c r="E754" t="s">
        <v>118</v>
      </c>
      <c r="F754" t="s">
        <v>115</v>
      </c>
      <c r="G754">
        <v>0.61645456747941496</v>
      </c>
      <c r="H754" t="s">
        <v>956</v>
      </c>
      <c r="I754">
        <v>1.43872329620158E-2</v>
      </c>
      <c r="J754">
        <v>1.43872329620158E-2</v>
      </c>
      <c r="K754">
        <v>1.43872329620158E-2</v>
      </c>
      <c r="L754">
        <v>0.76736832880542005</v>
      </c>
      <c r="M754" t="s">
        <v>25361</v>
      </c>
      <c r="N754">
        <v>0.61645456747941496</v>
      </c>
      <c r="O754" t="str">
        <f>VLOOKUP(E754,usvi_genera_relabel!A$2:B$12642,2)</f>
        <v>ASV_00308: Gammaproteobacteria; OM60(NOR5) clade</v>
      </c>
    </row>
    <row r="755" spans="1:15" x14ac:dyDescent="0.2">
      <c r="A755" t="s">
        <v>12</v>
      </c>
      <c r="B755" t="s">
        <v>909</v>
      </c>
      <c r="C755" t="s">
        <v>909</v>
      </c>
      <c r="D755" t="s">
        <v>13</v>
      </c>
      <c r="E755" t="s">
        <v>118</v>
      </c>
      <c r="F755" t="s">
        <v>66</v>
      </c>
      <c r="G755">
        <v>-0.73118570108278702</v>
      </c>
      <c r="H755" t="s">
        <v>956</v>
      </c>
      <c r="I755" s="1">
        <v>7.3838029437115797E-5</v>
      </c>
      <c r="J755" s="1">
        <v>7.3838029437115797E-5</v>
      </c>
      <c r="K755" s="1">
        <v>7.3838029437115797E-5</v>
      </c>
      <c r="L755">
        <v>0.113362169369642</v>
      </c>
      <c r="M755" t="s">
        <v>25361</v>
      </c>
      <c r="N755">
        <v>-0.73118570108278702</v>
      </c>
      <c r="O755" t="str">
        <f>VLOOKUP(E755,usvi_genera_relabel!A$2:B$12642,2)</f>
        <v>ASV_00308: Gammaproteobacteria; OM60(NOR5) clade</v>
      </c>
    </row>
    <row r="756" spans="1:15" x14ac:dyDescent="0.2">
      <c r="A756" t="s">
        <v>12</v>
      </c>
      <c r="B756" t="s">
        <v>909</v>
      </c>
      <c r="C756" t="s">
        <v>909</v>
      </c>
      <c r="D756" t="s">
        <v>13</v>
      </c>
      <c r="E756" t="s">
        <v>118</v>
      </c>
      <c r="F756" t="s">
        <v>262</v>
      </c>
      <c r="G756">
        <v>-0.60606586321950695</v>
      </c>
      <c r="H756" t="s">
        <v>956</v>
      </c>
      <c r="I756">
        <v>5.9493349936749701E-3</v>
      </c>
      <c r="J756">
        <v>5.9493349936749701E-3</v>
      </c>
      <c r="K756">
        <v>5.9493349936749701E-3</v>
      </c>
      <c r="L756">
        <v>0.76736832880542005</v>
      </c>
      <c r="M756" t="s">
        <v>25361</v>
      </c>
      <c r="N756">
        <v>-0.60606586321950695</v>
      </c>
      <c r="O756" t="str">
        <f>VLOOKUP(E756,usvi_genera_relabel!A$2:B$12642,2)</f>
        <v>ASV_00308: Gammaproteobacteria; OM60(NOR5) clade</v>
      </c>
    </row>
    <row r="757" spans="1:15" x14ac:dyDescent="0.2">
      <c r="A757" t="s">
        <v>12</v>
      </c>
      <c r="B757" t="s">
        <v>909</v>
      </c>
      <c r="C757" t="s">
        <v>909</v>
      </c>
      <c r="D757" t="s">
        <v>13</v>
      </c>
      <c r="E757" t="s">
        <v>1388</v>
      </c>
      <c r="F757" t="s">
        <v>15</v>
      </c>
      <c r="G757">
        <v>0.65153997337837999</v>
      </c>
      <c r="H757" t="s">
        <v>956</v>
      </c>
      <c r="I757" s="1">
        <v>7.5742947204902498E-4</v>
      </c>
      <c r="J757" s="1">
        <v>7.5742947204902498E-4</v>
      </c>
      <c r="K757" s="1">
        <v>7.5742947204902498E-4</v>
      </c>
      <c r="L757">
        <v>0.700633008063414</v>
      </c>
      <c r="M757" t="s">
        <v>25361</v>
      </c>
      <c r="N757">
        <v>0.65153997337837999</v>
      </c>
      <c r="O757" t="str">
        <f>VLOOKUP(E757,usvi_genera_relabel!A$2:B$12642,2)</f>
        <v>ASV_00316: Bacteroidia; Flavobacteriaceae</v>
      </c>
    </row>
    <row r="758" spans="1:15" x14ac:dyDescent="0.2">
      <c r="A758" t="s">
        <v>12</v>
      </c>
      <c r="B758" t="s">
        <v>909</v>
      </c>
      <c r="C758" t="s">
        <v>909</v>
      </c>
      <c r="D758" t="s">
        <v>13</v>
      </c>
      <c r="E758" t="s">
        <v>1388</v>
      </c>
      <c r="F758" t="s">
        <v>52</v>
      </c>
      <c r="G758">
        <v>0.62381486812823606</v>
      </c>
      <c r="H758" t="s">
        <v>956</v>
      </c>
      <c r="I758">
        <v>1.46872847419114E-3</v>
      </c>
      <c r="J758">
        <v>1.46872847419114E-3</v>
      </c>
      <c r="K758">
        <v>1.46872847419114E-3</v>
      </c>
      <c r="L758">
        <v>0.76736832880542005</v>
      </c>
      <c r="M758" t="s">
        <v>25361</v>
      </c>
      <c r="N758">
        <v>0.62381486812823606</v>
      </c>
      <c r="O758" t="str">
        <f>VLOOKUP(E758,usvi_genera_relabel!A$2:B$12642,2)</f>
        <v>ASV_00316: Bacteroidia; Flavobacteriaceae</v>
      </c>
    </row>
    <row r="759" spans="1:15" x14ac:dyDescent="0.2">
      <c r="A759" t="s">
        <v>12</v>
      </c>
      <c r="B759" t="s">
        <v>909</v>
      </c>
      <c r="C759" t="s">
        <v>909</v>
      </c>
      <c r="D759" t="s">
        <v>13</v>
      </c>
      <c r="E759" t="s">
        <v>947</v>
      </c>
      <c r="F759" t="s">
        <v>45</v>
      </c>
      <c r="G759">
        <v>0.54532113729001597</v>
      </c>
      <c r="H759" t="s">
        <v>956</v>
      </c>
      <c r="I759">
        <v>7.1200448471210502E-3</v>
      </c>
      <c r="J759">
        <v>7.1200448471210502E-3</v>
      </c>
      <c r="K759">
        <v>7.1200448471210502E-3</v>
      </c>
      <c r="L759">
        <v>0.76736832880542005</v>
      </c>
      <c r="M759" t="s">
        <v>25361</v>
      </c>
      <c r="N759">
        <v>0.54532113729001597</v>
      </c>
      <c r="O759" t="str">
        <f>VLOOKUP(E759,usvi_genera_relabel!A$2:B$12642,2)</f>
        <v>ASV_00317: Verrucomicrobiae; DEV007</v>
      </c>
    </row>
    <row r="760" spans="1:15" x14ac:dyDescent="0.2">
      <c r="A760" t="s">
        <v>12</v>
      </c>
      <c r="B760" t="s">
        <v>909</v>
      </c>
      <c r="C760" t="s">
        <v>909</v>
      </c>
      <c r="D760" t="s">
        <v>13</v>
      </c>
      <c r="E760" t="s">
        <v>120</v>
      </c>
      <c r="F760" t="s">
        <v>15</v>
      </c>
      <c r="G760">
        <v>-0.56662404573355796</v>
      </c>
      <c r="H760" t="s">
        <v>956</v>
      </c>
      <c r="I760">
        <v>4.81743127998965E-3</v>
      </c>
      <c r="J760">
        <v>4.81743127998965E-3</v>
      </c>
      <c r="K760">
        <v>4.81743127998965E-3</v>
      </c>
      <c r="L760">
        <v>0.76736832880542005</v>
      </c>
      <c r="M760" t="s">
        <v>25361</v>
      </c>
      <c r="N760">
        <v>-0.56662404573355796</v>
      </c>
      <c r="O760" t="str">
        <f>VLOOKUP(E760,usvi_genera_relabel!A$2:B$12642,2)</f>
        <v>ASV_00320: Bacteroidia; NS7 marine group</v>
      </c>
    </row>
    <row r="761" spans="1:15" x14ac:dyDescent="0.2">
      <c r="A761" t="s">
        <v>12</v>
      </c>
      <c r="B761" t="s">
        <v>909</v>
      </c>
      <c r="C761" t="s">
        <v>909</v>
      </c>
      <c r="D761" t="s">
        <v>13</v>
      </c>
      <c r="E761" t="s">
        <v>120</v>
      </c>
      <c r="F761" t="s">
        <v>52</v>
      </c>
      <c r="G761">
        <v>-0.55639155732302004</v>
      </c>
      <c r="H761" t="s">
        <v>956</v>
      </c>
      <c r="I761">
        <v>5.8302433547019698E-3</v>
      </c>
      <c r="J761">
        <v>5.8302433547019698E-3</v>
      </c>
      <c r="K761">
        <v>5.8302433547019698E-3</v>
      </c>
      <c r="L761">
        <v>0.76736832880542005</v>
      </c>
      <c r="M761" t="s">
        <v>25361</v>
      </c>
      <c r="N761">
        <v>-0.55639155732302004</v>
      </c>
      <c r="O761" t="str">
        <f>VLOOKUP(E761,usvi_genera_relabel!A$2:B$12642,2)</f>
        <v>ASV_00320: Bacteroidia; NS7 marine group</v>
      </c>
    </row>
    <row r="762" spans="1:15" x14ac:dyDescent="0.2">
      <c r="A762" t="s">
        <v>12</v>
      </c>
      <c r="B762" t="s">
        <v>909</v>
      </c>
      <c r="C762" t="s">
        <v>909</v>
      </c>
      <c r="D762" t="s">
        <v>13</v>
      </c>
      <c r="E762" t="s">
        <v>120</v>
      </c>
      <c r="F762" t="s">
        <v>37</v>
      </c>
      <c r="G762">
        <v>-0.59092620570858601</v>
      </c>
      <c r="H762" t="s">
        <v>956</v>
      </c>
      <c r="I762">
        <v>2.9861473518296398E-3</v>
      </c>
      <c r="J762">
        <v>2.9861473518296398E-3</v>
      </c>
      <c r="K762">
        <v>2.9861473518296398E-3</v>
      </c>
      <c r="L762">
        <v>0.76736832880542005</v>
      </c>
      <c r="M762" t="s">
        <v>25361</v>
      </c>
      <c r="N762">
        <v>-0.59092620570858601</v>
      </c>
      <c r="O762" t="str">
        <f>VLOOKUP(E762,usvi_genera_relabel!A$2:B$12642,2)</f>
        <v>ASV_00320: Bacteroidia; NS7 marine group</v>
      </c>
    </row>
    <row r="763" spans="1:15" x14ac:dyDescent="0.2">
      <c r="A763" t="s">
        <v>12</v>
      </c>
      <c r="B763" t="s">
        <v>909</v>
      </c>
      <c r="C763" t="s">
        <v>909</v>
      </c>
      <c r="D763" t="s">
        <v>13</v>
      </c>
      <c r="E763" t="s">
        <v>948</v>
      </c>
      <c r="F763" t="s">
        <v>52</v>
      </c>
      <c r="G763">
        <v>0.54995081304021098</v>
      </c>
      <c r="H763" t="s">
        <v>956</v>
      </c>
      <c r="I763">
        <v>6.55447205782397E-3</v>
      </c>
      <c r="J763">
        <v>6.55447205782397E-3</v>
      </c>
      <c r="K763">
        <v>6.55447205782397E-3</v>
      </c>
      <c r="L763">
        <v>0.76736832880542005</v>
      </c>
      <c r="M763" t="s">
        <v>25361</v>
      </c>
      <c r="N763">
        <v>0.54995081304021098</v>
      </c>
      <c r="O763" t="str">
        <f>VLOOKUP(E763,usvi_genera_relabel!A$2:B$12642,2)</f>
        <v>ASV_00321: Bacteroidia; Aureicoccus</v>
      </c>
    </row>
    <row r="764" spans="1:15" x14ac:dyDescent="0.2">
      <c r="A764" t="s">
        <v>12</v>
      </c>
      <c r="B764" t="s">
        <v>909</v>
      </c>
      <c r="C764" t="s">
        <v>909</v>
      </c>
      <c r="D764" t="s">
        <v>13</v>
      </c>
      <c r="E764" t="s">
        <v>948</v>
      </c>
      <c r="F764" t="s">
        <v>37</v>
      </c>
      <c r="G764">
        <v>0.64985194994140005</v>
      </c>
      <c r="H764" t="s">
        <v>956</v>
      </c>
      <c r="I764" s="1">
        <v>7.9005451367814797E-4</v>
      </c>
      <c r="J764" s="1">
        <v>7.9005451367814797E-4</v>
      </c>
      <c r="K764" s="1">
        <v>7.9005451367814797E-4</v>
      </c>
      <c r="L764">
        <v>0.72145129426171595</v>
      </c>
      <c r="M764" t="s">
        <v>25361</v>
      </c>
      <c r="N764">
        <v>0.64985194994140005</v>
      </c>
      <c r="O764" t="str">
        <f>VLOOKUP(E764,usvi_genera_relabel!A$2:B$12642,2)</f>
        <v>ASV_00321: Bacteroidia; Aureicoccus</v>
      </c>
    </row>
    <row r="765" spans="1:15" x14ac:dyDescent="0.2">
      <c r="A765" t="s">
        <v>12</v>
      </c>
      <c r="B765" t="s">
        <v>909</v>
      </c>
      <c r="C765" t="s">
        <v>909</v>
      </c>
      <c r="D765" t="s">
        <v>13</v>
      </c>
      <c r="E765" t="s">
        <v>121</v>
      </c>
      <c r="F765" t="s">
        <v>44</v>
      </c>
      <c r="G765">
        <v>0.53788701738795797</v>
      </c>
      <c r="H765" t="s">
        <v>956</v>
      </c>
      <c r="I765">
        <v>8.1127105961845206E-3</v>
      </c>
      <c r="J765">
        <v>8.1127105961845206E-3</v>
      </c>
      <c r="K765">
        <v>8.1127105961845206E-3</v>
      </c>
      <c r="L765">
        <v>0.76736832880542005</v>
      </c>
      <c r="M765" t="s">
        <v>25361</v>
      </c>
      <c r="N765">
        <v>0.53788701738795797</v>
      </c>
      <c r="O765" t="str">
        <f>VLOOKUP(E765,usvi_genera_relabel!A$2:B$12642,2)</f>
        <v>ASV_00322: Gammaproteobacteria; Vibrio</v>
      </c>
    </row>
    <row r="766" spans="1:15" x14ac:dyDescent="0.2">
      <c r="A766" t="s">
        <v>12</v>
      </c>
      <c r="B766" t="s">
        <v>909</v>
      </c>
      <c r="C766" t="s">
        <v>909</v>
      </c>
      <c r="D766" t="s">
        <v>13</v>
      </c>
      <c r="E766" t="s">
        <v>326</v>
      </c>
      <c r="F766" t="s">
        <v>115</v>
      </c>
      <c r="G766">
        <v>-0.73586683577940903</v>
      </c>
      <c r="H766" t="s">
        <v>956</v>
      </c>
      <c r="I766">
        <v>1.76395395635059E-3</v>
      </c>
      <c r="J766">
        <v>1.76395395635059E-3</v>
      </c>
      <c r="K766">
        <v>1.76395395635059E-3</v>
      </c>
      <c r="L766">
        <v>0.76736832880542005</v>
      </c>
      <c r="M766" t="s">
        <v>25361</v>
      </c>
      <c r="N766">
        <v>-0.73586683577940903</v>
      </c>
      <c r="O766" t="str">
        <f>VLOOKUP(E766,usvi_genera_relabel!A$2:B$12642,2)</f>
        <v>ASV_00323: Alphaproteobacteria; Allorhizobium-Neorhizobium-Pararhizobium-Rhizobium</v>
      </c>
    </row>
    <row r="767" spans="1:15" x14ac:dyDescent="0.2">
      <c r="A767" t="s">
        <v>12</v>
      </c>
      <c r="B767" t="s">
        <v>909</v>
      </c>
      <c r="C767" t="s">
        <v>909</v>
      </c>
      <c r="D767" t="s">
        <v>13</v>
      </c>
      <c r="E767" t="s">
        <v>326</v>
      </c>
      <c r="F767" t="s">
        <v>66</v>
      </c>
      <c r="G767">
        <v>0.56938415156324096</v>
      </c>
      <c r="H767" t="s">
        <v>956</v>
      </c>
      <c r="I767">
        <v>4.5710036212913601E-3</v>
      </c>
      <c r="J767">
        <v>4.5710036212913601E-3</v>
      </c>
      <c r="K767">
        <v>4.5710036212913601E-3</v>
      </c>
      <c r="L767">
        <v>0.76736832880542005</v>
      </c>
      <c r="M767" t="s">
        <v>25361</v>
      </c>
      <c r="N767">
        <v>0.56938415156324096</v>
      </c>
      <c r="O767" t="str">
        <f>VLOOKUP(E767,usvi_genera_relabel!A$2:B$12642,2)</f>
        <v>ASV_00323: Alphaproteobacteria; Allorhizobium-Neorhizobium-Pararhizobium-Rhizobium</v>
      </c>
    </row>
    <row r="768" spans="1:15" x14ac:dyDescent="0.2">
      <c r="A768" t="s">
        <v>12</v>
      </c>
      <c r="B768" t="s">
        <v>909</v>
      </c>
      <c r="C768" t="s">
        <v>909</v>
      </c>
      <c r="D768" t="s">
        <v>13</v>
      </c>
      <c r="E768" t="s">
        <v>327</v>
      </c>
      <c r="F768" t="s">
        <v>17</v>
      </c>
      <c r="G768">
        <v>-0.51051346710357004</v>
      </c>
      <c r="H768" t="s">
        <v>956</v>
      </c>
      <c r="I768">
        <v>1.28070056191384E-2</v>
      </c>
      <c r="J768">
        <v>1.28070056191384E-2</v>
      </c>
      <c r="K768">
        <v>1.28070056191384E-2</v>
      </c>
      <c r="L768">
        <v>0.76736832880542005</v>
      </c>
      <c r="M768" t="s">
        <v>25361</v>
      </c>
      <c r="N768">
        <v>-0.51051346710357004</v>
      </c>
      <c r="O768" t="str">
        <f>VLOOKUP(E768,usvi_genera_relabel!A$2:B$12642,2)</f>
        <v>ASV_00328: Verrucomicrobiae; MB11C04 marine group</v>
      </c>
    </row>
    <row r="769" spans="1:15" x14ac:dyDescent="0.2">
      <c r="A769" t="s">
        <v>12</v>
      </c>
      <c r="B769" t="s">
        <v>909</v>
      </c>
      <c r="C769" t="s">
        <v>909</v>
      </c>
      <c r="D769" t="s">
        <v>13</v>
      </c>
      <c r="E769" t="s">
        <v>327</v>
      </c>
      <c r="F769" t="s">
        <v>15</v>
      </c>
      <c r="G769">
        <v>-0.52203336719260596</v>
      </c>
      <c r="H769" t="s">
        <v>956</v>
      </c>
      <c r="I769">
        <v>1.0615522223459999E-2</v>
      </c>
      <c r="J769">
        <v>1.0615522223459999E-2</v>
      </c>
      <c r="K769">
        <v>1.0615522223459999E-2</v>
      </c>
      <c r="L769">
        <v>0.76736832880542005</v>
      </c>
      <c r="M769" t="s">
        <v>25361</v>
      </c>
      <c r="N769">
        <v>-0.52203336719260596</v>
      </c>
      <c r="O769" t="str">
        <f>VLOOKUP(E769,usvi_genera_relabel!A$2:B$12642,2)</f>
        <v>ASV_00328: Verrucomicrobiae; MB11C04 marine group</v>
      </c>
    </row>
    <row r="770" spans="1:15" x14ac:dyDescent="0.2">
      <c r="A770" t="s">
        <v>12</v>
      </c>
      <c r="B770" t="s">
        <v>909</v>
      </c>
      <c r="C770" t="s">
        <v>909</v>
      </c>
      <c r="D770" t="s">
        <v>13</v>
      </c>
      <c r="E770" t="s">
        <v>126</v>
      </c>
      <c r="F770" t="s">
        <v>66</v>
      </c>
      <c r="G770">
        <v>-0.51142636388276097</v>
      </c>
      <c r="H770" t="s">
        <v>956</v>
      </c>
      <c r="I770">
        <v>1.262082976748E-2</v>
      </c>
      <c r="J770">
        <v>1.262082976748E-2</v>
      </c>
      <c r="K770">
        <v>1.262082976748E-2</v>
      </c>
      <c r="L770">
        <v>0.76736832880542005</v>
      </c>
      <c r="M770" t="s">
        <v>25361</v>
      </c>
      <c r="N770">
        <v>-0.51142636388276097</v>
      </c>
      <c r="O770" t="str">
        <f>VLOOKUP(E770,usvi_genera_relabel!A$2:B$12642,2)</f>
        <v>ASV_00334: Bdellovibrionia; OM27 clade</v>
      </c>
    </row>
    <row r="771" spans="1:15" x14ac:dyDescent="0.2">
      <c r="A771" t="s">
        <v>12</v>
      </c>
      <c r="B771" t="s">
        <v>909</v>
      </c>
      <c r="C771" t="s">
        <v>909</v>
      </c>
      <c r="D771" t="s">
        <v>13</v>
      </c>
      <c r="E771" t="s">
        <v>820</v>
      </c>
      <c r="F771" t="s">
        <v>15</v>
      </c>
      <c r="G771">
        <v>0.54005961136682601</v>
      </c>
      <c r="H771" t="s">
        <v>956</v>
      </c>
      <c r="I771">
        <v>7.8114331304663604E-3</v>
      </c>
      <c r="J771">
        <v>7.8114331304663604E-3</v>
      </c>
      <c r="K771">
        <v>7.8114331304663604E-3</v>
      </c>
      <c r="L771">
        <v>0.76736832880542005</v>
      </c>
      <c r="M771" t="s">
        <v>25361</v>
      </c>
      <c r="N771">
        <v>0.54005961136682601</v>
      </c>
      <c r="O771" t="str">
        <f>VLOOKUP(E771,usvi_genera_relabel!A$2:B$12642,2)</f>
        <v>ASV_00337: Desulfuromonadia; Bradymonadales</v>
      </c>
    </row>
    <row r="772" spans="1:15" x14ac:dyDescent="0.2">
      <c r="A772" t="s">
        <v>12</v>
      </c>
      <c r="B772" t="s">
        <v>909</v>
      </c>
      <c r="C772" t="s">
        <v>909</v>
      </c>
      <c r="D772" t="s">
        <v>13</v>
      </c>
      <c r="E772" t="s">
        <v>820</v>
      </c>
      <c r="F772" t="s">
        <v>44</v>
      </c>
      <c r="G772">
        <v>0.57368969705633499</v>
      </c>
      <c r="H772" t="s">
        <v>956</v>
      </c>
      <c r="I772">
        <v>4.2077255611506197E-3</v>
      </c>
      <c r="J772">
        <v>4.2077255611506197E-3</v>
      </c>
      <c r="K772">
        <v>4.2077255611506197E-3</v>
      </c>
      <c r="L772">
        <v>0.76736832880542005</v>
      </c>
      <c r="M772" t="s">
        <v>25361</v>
      </c>
      <c r="N772">
        <v>0.57368969705633499</v>
      </c>
      <c r="O772" t="str">
        <f>VLOOKUP(E772,usvi_genera_relabel!A$2:B$12642,2)</f>
        <v>ASV_00337: Desulfuromonadia; Bradymonadales</v>
      </c>
    </row>
    <row r="773" spans="1:15" x14ac:dyDescent="0.2">
      <c r="A773" t="s">
        <v>12</v>
      </c>
      <c r="B773" t="s">
        <v>909</v>
      </c>
      <c r="C773" t="s">
        <v>909</v>
      </c>
      <c r="D773" t="s">
        <v>13</v>
      </c>
      <c r="E773" t="s">
        <v>821</v>
      </c>
      <c r="F773" t="s">
        <v>19</v>
      </c>
      <c r="G773">
        <v>-0.586908594009806</v>
      </c>
      <c r="H773" t="s">
        <v>956</v>
      </c>
      <c r="I773">
        <v>3.2400730101667398E-3</v>
      </c>
      <c r="J773">
        <v>3.2400730101667398E-3</v>
      </c>
      <c r="K773">
        <v>3.2400730101667398E-3</v>
      </c>
      <c r="L773">
        <v>0.76736832880542005</v>
      </c>
      <c r="M773" t="s">
        <v>25361</v>
      </c>
      <c r="N773">
        <v>-0.586908594009806</v>
      </c>
      <c r="O773" t="str">
        <f>VLOOKUP(E773,usvi_genera_relabel!A$2:B$12642,2)</f>
        <v>ASV_00338: Verrucomicrobiae; MB11C04 marine group</v>
      </c>
    </row>
    <row r="774" spans="1:15" x14ac:dyDescent="0.2">
      <c r="A774" t="s">
        <v>12</v>
      </c>
      <c r="B774" t="s">
        <v>909</v>
      </c>
      <c r="C774" t="s">
        <v>909</v>
      </c>
      <c r="D774" t="s">
        <v>13</v>
      </c>
      <c r="E774" t="s">
        <v>821</v>
      </c>
      <c r="F774" t="s">
        <v>39</v>
      </c>
      <c r="G774">
        <v>-0.572963451796763</v>
      </c>
      <c r="H774" t="s">
        <v>956</v>
      </c>
      <c r="I774">
        <v>4.2672443748061903E-3</v>
      </c>
      <c r="J774">
        <v>4.2672443748061903E-3</v>
      </c>
      <c r="K774">
        <v>4.2672443748061903E-3</v>
      </c>
      <c r="L774">
        <v>0.76736832880542005</v>
      </c>
      <c r="M774" t="s">
        <v>25361</v>
      </c>
      <c r="N774">
        <v>-0.572963451796763</v>
      </c>
      <c r="O774" t="str">
        <f>VLOOKUP(E774,usvi_genera_relabel!A$2:B$12642,2)</f>
        <v>ASV_00338: Verrucomicrobiae; MB11C04 marine group</v>
      </c>
    </row>
    <row r="775" spans="1:15" x14ac:dyDescent="0.2">
      <c r="A775" t="s">
        <v>12</v>
      </c>
      <c r="B775" t="s">
        <v>909</v>
      </c>
      <c r="C775" t="s">
        <v>909</v>
      </c>
      <c r="D775" t="s">
        <v>13</v>
      </c>
      <c r="E775" t="s">
        <v>821</v>
      </c>
      <c r="F775" t="s">
        <v>24</v>
      </c>
      <c r="G775">
        <v>-0.56993189914175302</v>
      </c>
      <c r="H775" t="s">
        <v>956</v>
      </c>
      <c r="I775">
        <v>4.5233779400519203E-3</v>
      </c>
      <c r="J775">
        <v>4.5233779400519203E-3</v>
      </c>
      <c r="K775">
        <v>4.5233779400519203E-3</v>
      </c>
      <c r="L775">
        <v>0.76736832880542005</v>
      </c>
      <c r="M775" t="s">
        <v>25361</v>
      </c>
      <c r="N775">
        <v>-0.56993189914175302</v>
      </c>
      <c r="O775" t="str">
        <f>VLOOKUP(E775,usvi_genera_relabel!A$2:B$12642,2)</f>
        <v>ASV_00338: Verrucomicrobiae; MB11C04 marine group</v>
      </c>
    </row>
    <row r="776" spans="1:15" x14ac:dyDescent="0.2">
      <c r="A776" t="s">
        <v>12</v>
      </c>
      <c r="B776" t="s">
        <v>909</v>
      </c>
      <c r="C776" t="s">
        <v>909</v>
      </c>
      <c r="D776" t="s">
        <v>13</v>
      </c>
      <c r="E776" t="s">
        <v>821</v>
      </c>
      <c r="F776" t="s">
        <v>225</v>
      </c>
      <c r="G776">
        <v>-0.51354501975858002</v>
      </c>
      <c r="H776" t="s">
        <v>956</v>
      </c>
      <c r="I776">
        <v>1.21972847469792E-2</v>
      </c>
      <c r="J776">
        <v>1.21972847469792E-2</v>
      </c>
      <c r="K776">
        <v>1.21972847469792E-2</v>
      </c>
      <c r="L776">
        <v>0.76736832880542005</v>
      </c>
      <c r="M776" t="s">
        <v>25361</v>
      </c>
      <c r="N776">
        <v>-0.51354501975858002</v>
      </c>
      <c r="O776" t="str">
        <f>VLOOKUP(E776,usvi_genera_relabel!A$2:B$12642,2)</f>
        <v>ASV_00338: Verrucomicrobiae; MB11C04 marine group</v>
      </c>
    </row>
    <row r="777" spans="1:15" x14ac:dyDescent="0.2">
      <c r="A777" t="s">
        <v>12</v>
      </c>
      <c r="B777" t="s">
        <v>909</v>
      </c>
      <c r="C777" t="s">
        <v>909</v>
      </c>
      <c r="D777" t="s">
        <v>13</v>
      </c>
      <c r="E777" t="s">
        <v>950</v>
      </c>
      <c r="F777" t="s">
        <v>31</v>
      </c>
      <c r="G777">
        <v>0.50646105937904495</v>
      </c>
      <c r="H777" t="s">
        <v>956</v>
      </c>
      <c r="I777">
        <v>1.36608095998606E-2</v>
      </c>
      <c r="J777">
        <v>1.36608095998606E-2</v>
      </c>
      <c r="K777">
        <v>1.36608095998606E-2</v>
      </c>
      <c r="L777">
        <v>0.76736832880542005</v>
      </c>
      <c r="M777" t="s">
        <v>25361</v>
      </c>
      <c r="N777">
        <v>0.50646105937904495</v>
      </c>
      <c r="O777" t="str">
        <f>VLOOKUP(E777,usvi_genera_relabel!A$2:B$12642,2)</f>
        <v>ASV_00339: Gammaproteobacteria; Aestuariibacter</v>
      </c>
    </row>
    <row r="778" spans="1:15" x14ac:dyDescent="0.2">
      <c r="A778" t="s">
        <v>12</v>
      </c>
      <c r="B778" t="s">
        <v>909</v>
      </c>
      <c r="C778" t="s">
        <v>909</v>
      </c>
      <c r="D778" t="s">
        <v>13</v>
      </c>
      <c r="E778" t="s">
        <v>950</v>
      </c>
      <c r="F778" t="s">
        <v>15</v>
      </c>
      <c r="G778">
        <v>0.57200307882809798</v>
      </c>
      <c r="H778" t="s">
        <v>956</v>
      </c>
      <c r="I778">
        <v>4.3470340673025598E-3</v>
      </c>
      <c r="J778">
        <v>4.3470340673025598E-3</v>
      </c>
      <c r="K778">
        <v>4.3470340673025598E-3</v>
      </c>
      <c r="L778">
        <v>0.76736832880542005</v>
      </c>
      <c r="M778" t="s">
        <v>25361</v>
      </c>
      <c r="N778">
        <v>0.57200307882809798</v>
      </c>
      <c r="O778" t="str">
        <f>VLOOKUP(E778,usvi_genera_relabel!A$2:B$12642,2)</f>
        <v>ASV_00339: Gammaproteobacteria; Aestuariibacter</v>
      </c>
    </row>
    <row r="779" spans="1:15" x14ac:dyDescent="0.2">
      <c r="A779" t="s">
        <v>12</v>
      </c>
      <c r="B779" t="s">
        <v>909</v>
      </c>
      <c r="C779" t="s">
        <v>909</v>
      </c>
      <c r="D779" t="s">
        <v>13</v>
      </c>
      <c r="E779" t="s">
        <v>950</v>
      </c>
      <c r="F779" t="s">
        <v>44</v>
      </c>
      <c r="G779">
        <v>0.59385041864444899</v>
      </c>
      <c r="H779" t="s">
        <v>956</v>
      </c>
      <c r="I779">
        <v>2.81207256525194E-3</v>
      </c>
      <c r="J779">
        <v>2.81207256525194E-3</v>
      </c>
      <c r="K779">
        <v>2.81207256525194E-3</v>
      </c>
      <c r="L779">
        <v>0.76736832880542005</v>
      </c>
      <c r="M779" t="s">
        <v>25361</v>
      </c>
      <c r="N779">
        <v>0.59385041864444899</v>
      </c>
      <c r="O779" t="str">
        <f>VLOOKUP(E779,usvi_genera_relabel!A$2:B$12642,2)</f>
        <v>ASV_00339: Gammaproteobacteria; Aestuariibacter</v>
      </c>
    </row>
    <row r="780" spans="1:15" x14ac:dyDescent="0.2">
      <c r="A780" t="s">
        <v>12</v>
      </c>
      <c r="B780" t="s">
        <v>909</v>
      </c>
      <c r="C780" t="s">
        <v>909</v>
      </c>
      <c r="D780" t="s">
        <v>13</v>
      </c>
      <c r="E780" t="s">
        <v>950</v>
      </c>
      <c r="F780" t="s">
        <v>48</v>
      </c>
      <c r="G780">
        <v>0.538239008202828</v>
      </c>
      <c r="H780" t="s">
        <v>956</v>
      </c>
      <c r="I780">
        <v>8.0632563715069602E-3</v>
      </c>
      <c r="J780">
        <v>8.0632563715069602E-3</v>
      </c>
      <c r="K780">
        <v>8.0632563715069602E-3</v>
      </c>
      <c r="L780">
        <v>0.76736832880542005</v>
      </c>
      <c r="M780" t="s">
        <v>25361</v>
      </c>
      <c r="N780">
        <v>0.538239008202828</v>
      </c>
      <c r="O780" t="str">
        <f>VLOOKUP(E780,usvi_genera_relabel!A$2:B$12642,2)</f>
        <v>ASV_00339: Gammaproteobacteria; Aestuariibacter</v>
      </c>
    </row>
    <row r="781" spans="1:15" x14ac:dyDescent="0.2">
      <c r="A781" t="s">
        <v>12</v>
      </c>
      <c r="B781" t="s">
        <v>909</v>
      </c>
      <c r="C781" t="s">
        <v>909</v>
      </c>
      <c r="D781" t="s">
        <v>13</v>
      </c>
      <c r="E781" t="s">
        <v>950</v>
      </c>
      <c r="F781" t="s">
        <v>37</v>
      </c>
      <c r="G781">
        <v>0.62264918476600295</v>
      </c>
      <c r="H781" t="s">
        <v>956</v>
      </c>
      <c r="I781">
        <v>1.50815496248351E-3</v>
      </c>
      <c r="J781">
        <v>1.50815496248351E-3</v>
      </c>
      <c r="K781">
        <v>1.50815496248351E-3</v>
      </c>
      <c r="L781">
        <v>0.76736832880542005</v>
      </c>
      <c r="M781" t="s">
        <v>25361</v>
      </c>
      <c r="N781">
        <v>0.62264918476600295</v>
      </c>
      <c r="O781" t="str">
        <f>VLOOKUP(E781,usvi_genera_relabel!A$2:B$12642,2)</f>
        <v>ASV_00339: Gammaproteobacteria; Aestuariibacter</v>
      </c>
    </row>
    <row r="782" spans="1:15" x14ac:dyDescent="0.2">
      <c r="A782" t="s">
        <v>12</v>
      </c>
      <c r="B782" t="s">
        <v>909</v>
      </c>
      <c r="C782" t="s">
        <v>909</v>
      </c>
      <c r="D782" t="s">
        <v>13</v>
      </c>
      <c r="E782" t="s">
        <v>1387</v>
      </c>
      <c r="F782" t="s">
        <v>58</v>
      </c>
      <c r="G782">
        <v>0.67019070979498696</v>
      </c>
      <c r="H782" t="s">
        <v>956</v>
      </c>
      <c r="I782" s="1">
        <v>4.6711385440293898E-4</v>
      </c>
      <c r="J782" s="1">
        <v>4.6711385440293898E-4</v>
      </c>
      <c r="K782" s="1">
        <v>4.6711385440293898E-4</v>
      </c>
      <c r="L782">
        <v>0.496231889793737</v>
      </c>
      <c r="M782" t="s">
        <v>25361</v>
      </c>
      <c r="N782">
        <v>0.67019070979498696</v>
      </c>
      <c r="O782" t="str">
        <f>VLOOKUP(E782,usvi_genera_relabel!A$2:B$12642,2)</f>
        <v>ASV_00341: Bacteroidia; Bacteroides</v>
      </c>
    </row>
    <row r="783" spans="1:15" x14ac:dyDescent="0.2">
      <c r="A783" t="s">
        <v>12</v>
      </c>
      <c r="B783" t="s">
        <v>909</v>
      </c>
      <c r="C783" t="s">
        <v>909</v>
      </c>
      <c r="D783" t="s">
        <v>13</v>
      </c>
      <c r="E783" t="s">
        <v>1387</v>
      </c>
      <c r="F783" t="s">
        <v>161</v>
      </c>
      <c r="G783">
        <v>0.547969988736557</v>
      </c>
      <c r="H783" t="s">
        <v>956</v>
      </c>
      <c r="I783">
        <v>8.2873804730651795E-3</v>
      </c>
      <c r="J783">
        <v>8.2873804730651795E-3</v>
      </c>
      <c r="K783">
        <v>8.2873804730651795E-3</v>
      </c>
      <c r="L783">
        <v>0.76736832880542005</v>
      </c>
      <c r="M783" t="s">
        <v>25361</v>
      </c>
      <c r="N783">
        <v>0.547969988736557</v>
      </c>
      <c r="O783" t="str">
        <f>VLOOKUP(E783,usvi_genera_relabel!A$2:B$12642,2)</f>
        <v>ASV_00341: Bacteroidia; Bacteroides</v>
      </c>
    </row>
    <row r="784" spans="1:15" x14ac:dyDescent="0.2">
      <c r="A784" t="s">
        <v>12</v>
      </c>
      <c r="B784" t="s">
        <v>909</v>
      </c>
      <c r="C784" t="s">
        <v>909</v>
      </c>
      <c r="D784" t="s">
        <v>13</v>
      </c>
      <c r="E784" t="s">
        <v>1387</v>
      </c>
      <c r="F784" t="s">
        <v>45</v>
      </c>
      <c r="G784">
        <v>0.57378635384755405</v>
      </c>
      <c r="H784" t="s">
        <v>956</v>
      </c>
      <c r="I784">
        <v>4.1998569209405201E-3</v>
      </c>
      <c r="J784">
        <v>4.1998569209405201E-3</v>
      </c>
      <c r="K784">
        <v>4.1998569209405201E-3</v>
      </c>
      <c r="L784">
        <v>0.76736832880542005</v>
      </c>
      <c r="M784" t="s">
        <v>25361</v>
      </c>
      <c r="N784">
        <v>0.57378635384755405</v>
      </c>
      <c r="O784" t="str">
        <f>VLOOKUP(E784,usvi_genera_relabel!A$2:B$12642,2)</f>
        <v>ASV_00341: Bacteroidia; Bacteroides</v>
      </c>
    </row>
    <row r="785" spans="1:15" x14ac:dyDescent="0.2">
      <c r="A785" t="s">
        <v>12</v>
      </c>
      <c r="B785" t="s">
        <v>909</v>
      </c>
      <c r="C785" t="s">
        <v>909</v>
      </c>
      <c r="D785" t="s">
        <v>13</v>
      </c>
      <c r="E785" t="s">
        <v>1386</v>
      </c>
      <c r="F785" t="s">
        <v>31</v>
      </c>
      <c r="G785">
        <v>0.55416274494985296</v>
      </c>
      <c r="H785" t="s">
        <v>956</v>
      </c>
      <c r="I785">
        <v>6.0729015536016102E-3</v>
      </c>
      <c r="J785">
        <v>6.0729015536016102E-3</v>
      </c>
      <c r="K785">
        <v>6.0729015536016102E-3</v>
      </c>
      <c r="L785">
        <v>0.76736832880542005</v>
      </c>
      <c r="M785" t="s">
        <v>25361</v>
      </c>
      <c r="N785">
        <v>0.55416274494985296</v>
      </c>
      <c r="O785" t="str">
        <f>VLOOKUP(E785,usvi_genera_relabel!A$2:B$12642,2)</f>
        <v>ASV_00348: Alphaproteobacteria; Aestuariicoccus</v>
      </c>
    </row>
    <row r="786" spans="1:15" x14ac:dyDescent="0.2">
      <c r="A786" t="s">
        <v>12</v>
      </c>
      <c r="B786" t="s">
        <v>909</v>
      </c>
      <c r="C786" t="s">
        <v>909</v>
      </c>
      <c r="D786" t="s">
        <v>13</v>
      </c>
      <c r="E786" t="s">
        <v>1386</v>
      </c>
      <c r="F786" t="s">
        <v>15</v>
      </c>
      <c r="G786">
        <v>0.74055383095468597</v>
      </c>
      <c r="H786" t="s">
        <v>956</v>
      </c>
      <c r="I786" s="1">
        <v>5.3256697630743199E-5</v>
      </c>
      <c r="J786" s="1">
        <v>5.3256697630743199E-5</v>
      </c>
      <c r="K786" s="1">
        <v>5.3256697630743199E-5</v>
      </c>
      <c r="L786">
        <v>8.5362797835169896E-2</v>
      </c>
      <c r="M786" t="s">
        <v>25361</v>
      </c>
      <c r="N786">
        <v>0.74055383095468597</v>
      </c>
      <c r="O786" t="str">
        <f>VLOOKUP(E786,usvi_genera_relabel!A$2:B$12642,2)</f>
        <v>ASV_00348: Alphaproteobacteria; Aestuariicoccus</v>
      </c>
    </row>
    <row r="787" spans="1:15" x14ac:dyDescent="0.2">
      <c r="A787" t="s">
        <v>12</v>
      </c>
      <c r="B787" t="s">
        <v>909</v>
      </c>
      <c r="C787" t="s">
        <v>909</v>
      </c>
      <c r="D787" t="s">
        <v>13</v>
      </c>
      <c r="E787" t="s">
        <v>1386</v>
      </c>
      <c r="F787" t="s">
        <v>44</v>
      </c>
      <c r="G787">
        <v>0.62531203046782702</v>
      </c>
      <c r="H787" t="s">
        <v>956</v>
      </c>
      <c r="I787">
        <v>1.4193817270781301E-3</v>
      </c>
      <c r="J787">
        <v>1.4193817270781301E-3</v>
      </c>
      <c r="K787">
        <v>1.4193817270781301E-3</v>
      </c>
      <c r="L787">
        <v>0.76736832880542005</v>
      </c>
      <c r="M787" t="s">
        <v>25361</v>
      </c>
      <c r="N787">
        <v>0.62531203046782702</v>
      </c>
      <c r="O787" t="str">
        <f>VLOOKUP(E787,usvi_genera_relabel!A$2:B$12642,2)</f>
        <v>ASV_00348: Alphaproteobacteria; Aestuariicoccus</v>
      </c>
    </row>
    <row r="788" spans="1:15" x14ac:dyDescent="0.2">
      <c r="A788" t="s">
        <v>12</v>
      </c>
      <c r="B788" t="s">
        <v>909</v>
      </c>
      <c r="C788" t="s">
        <v>909</v>
      </c>
      <c r="D788" t="s">
        <v>13</v>
      </c>
      <c r="E788" t="s">
        <v>1386</v>
      </c>
      <c r="F788" t="s">
        <v>52</v>
      </c>
      <c r="G788">
        <v>0.65437300624277395</v>
      </c>
      <c r="H788" t="s">
        <v>956</v>
      </c>
      <c r="I788" s="1">
        <v>7.0527159787645596E-4</v>
      </c>
      <c r="J788" s="1">
        <v>7.0527159787645596E-4</v>
      </c>
      <c r="K788" s="1">
        <v>7.0527159787645596E-4</v>
      </c>
      <c r="L788">
        <v>0.66538319034391602</v>
      </c>
      <c r="M788" t="s">
        <v>25361</v>
      </c>
      <c r="N788">
        <v>0.65437300624277395</v>
      </c>
      <c r="O788" t="str">
        <f>VLOOKUP(E788,usvi_genera_relabel!A$2:B$12642,2)</f>
        <v>ASV_00348: Alphaproteobacteria; Aestuariicoccus</v>
      </c>
    </row>
    <row r="789" spans="1:15" x14ac:dyDescent="0.2">
      <c r="A789" t="s">
        <v>12</v>
      </c>
      <c r="B789" t="s">
        <v>909</v>
      </c>
      <c r="C789" t="s">
        <v>909</v>
      </c>
      <c r="D789" t="s">
        <v>13</v>
      </c>
      <c r="E789" t="s">
        <v>1386</v>
      </c>
      <c r="F789" t="s">
        <v>101</v>
      </c>
      <c r="G789">
        <v>0.517084948271472</v>
      </c>
      <c r="H789" t="s">
        <v>956</v>
      </c>
      <c r="I789">
        <v>1.1515652661606699E-2</v>
      </c>
      <c r="J789">
        <v>1.1515652661606699E-2</v>
      </c>
      <c r="K789">
        <v>1.1515652661606699E-2</v>
      </c>
      <c r="L789">
        <v>0.76736832880542005</v>
      </c>
      <c r="M789" t="s">
        <v>25361</v>
      </c>
      <c r="N789">
        <v>0.517084948271472</v>
      </c>
      <c r="O789" t="str">
        <f>VLOOKUP(E789,usvi_genera_relabel!A$2:B$12642,2)</f>
        <v>ASV_00348: Alphaproteobacteria; Aestuariicoccus</v>
      </c>
    </row>
    <row r="790" spans="1:15" x14ac:dyDescent="0.2">
      <c r="A790" t="s">
        <v>12</v>
      </c>
      <c r="B790" t="s">
        <v>909</v>
      </c>
      <c r="C790" t="s">
        <v>909</v>
      </c>
      <c r="D790" t="s">
        <v>13</v>
      </c>
      <c r="E790" t="s">
        <v>1386</v>
      </c>
      <c r="F790" t="s">
        <v>37</v>
      </c>
      <c r="G790">
        <v>0.70948864995388095</v>
      </c>
      <c r="H790" t="s">
        <v>956</v>
      </c>
      <c r="I790" s="1">
        <v>1.4994829272651399E-4</v>
      </c>
      <c r="J790" s="1">
        <v>1.4994829272651399E-4</v>
      </c>
      <c r="K790" s="1">
        <v>1.4994829272651399E-4</v>
      </c>
      <c r="L790">
        <v>0.20684276448584599</v>
      </c>
      <c r="M790" t="s">
        <v>25361</v>
      </c>
      <c r="N790">
        <v>0.70948864995388095</v>
      </c>
      <c r="O790" t="str">
        <f>VLOOKUP(E790,usvi_genera_relabel!A$2:B$12642,2)</f>
        <v>ASV_00348: Alphaproteobacteria; Aestuariicoccus</v>
      </c>
    </row>
    <row r="791" spans="1:15" x14ac:dyDescent="0.2">
      <c r="A791" t="s">
        <v>12</v>
      </c>
      <c r="B791" t="s">
        <v>909</v>
      </c>
      <c r="C791" t="s">
        <v>909</v>
      </c>
      <c r="D791" t="s">
        <v>13</v>
      </c>
      <c r="E791" t="s">
        <v>822</v>
      </c>
      <c r="F791" t="s">
        <v>157</v>
      </c>
      <c r="G791">
        <v>0.59605546074416305</v>
      </c>
      <c r="H791" t="s">
        <v>956</v>
      </c>
      <c r="I791">
        <v>2.6865485606995601E-3</v>
      </c>
      <c r="J791">
        <v>2.6865485606995601E-3</v>
      </c>
      <c r="K791">
        <v>2.6865485606995601E-3</v>
      </c>
      <c r="L791">
        <v>0.76736832880542005</v>
      </c>
      <c r="M791" t="s">
        <v>25361</v>
      </c>
      <c r="N791">
        <v>0.59605546074416305</v>
      </c>
      <c r="O791" t="str">
        <f>VLOOKUP(E791,usvi_genera_relabel!A$2:B$12642,2)</f>
        <v>ASV_00349: Fusobacteria; Propionigenium</v>
      </c>
    </row>
    <row r="792" spans="1:15" x14ac:dyDescent="0.2">
      <c r="A792" t="s">
        <v>12</v>
      </c>
      <c r="B792" t="s">
        <v>909</v>
      </c>
      <c r="C792" t="s">
        <v>909</v>
      </c>
      <c r="D792" t="s">
        <v>13</v>
      </c>
      <c r="E792" t="s">
        <v>133</v>
      </c>
      <c r="F792" t="s">
        <v>15</v>
      </c>
      <c r="G792">
        <v>-0.56219432064889296</v>
      </c>
      <c r="H792" t="s">
        <v>956</v>
      </c>
      <c r="I792">
        <v>5.2361315260940301E-3</v>
      </c>
      <c r="J792">
        <v>5.2361315260940301E-3</v>
      </c>
      <c r="K792">
        <v>5.2361315260940301E-3</v>
      </c>
      <c r="L792">
        <v>0.76736832880542005</v>
      </c>
      <c r="M792" t="s">
        <v>25361</v>
      </c>
      <c r="N792">
        <v>-0.56219432064889296</v>
      </c>
      <c r="O792" t="str">
        <f>VLOOKUP(E792,usvi_genera_relabel!A$2:B$12642,2)</f>
        <v>ASV_00353: Gammaproteobacteria; SAR86 clade</v>
      </c>
    </row>
    <row r="793" spans="1:15" x14ac:dyDescent="0.2">
      <c r="A793" t="s">
        <v>12</v>
      </c>
      <c r="B793" t="s">
        <v>909</v>
      </c>
      <c r="C793" t="s">
        <v>909</v>
      </c>
      <c r="D793" t="s">
        <v>13</v>
      </c>
      <c r="E793" t="s">
        <v>133</v>
      </c>
      <c r="F793" t="s">
        <v>44</v>
      </c>
      <c r="G793">
        <v>-0.55172793701979095</v>
      </c>
      <c r="H793" t="s">
        <v>956</v>
      </c>
      <c r="I793">
        <v>6.3475485116426499E-3</v>
      </c>
      <c r="J793">
        <v>6.3475485116426499E-3</v>
      </c>
      <c r="K793">
        <v>6.3475485116426499E-3</v>
      </c>
      <c r="L793">
        <v>0.76736832880542005</v>
      </c>
      <c r="M793" t="s">
        <v>25361</v>
      </c>
      <c r="N793">
        <v>-0.55172793701979095</v>
      </c>
      <c r="O793" t="str">
        <f>VLOOKUP(E793,usvi_genera_relabel!A$2:B$12642,2)</f>
        <v>ASV_00353: Gammaproteobacteria; SAR86 clade</v>
      </c>
    </row>
    <row r="794" spans="1:15" x14ac:dyDescent="0.2">
      <c r="A794" t="s">
        <v>12</v>
      </c>
      <c r="B794" t="s">
        <v>909</v>
      </c>
      <c r="C794" t="s">
        <v>909</v>
      </c>
      <c r="D794" t="s">
        <v>13</v>
      </c>
      <c r="E794" t="s">
        <v>133</v>
      </c>
      <c r="F794" t="s">
        <v>52</v>
      </c>
      <c r="G794">
        <v>-0.50238641419688301</v>
      </c>
      <c r="H794" t="s">
        <v>956</v>
      </c>
      <c r="I794">
        <v>1.45656551289076E-2</v>
      </c>
      <c r="J794">
        <v>1.45656551289076E-2</v>
      </c>
      <c r="K794">
        <v>1.45656551289076E-2</v>
      </c>
      <c r="L794">
        <v>0.76736832880542005</v>
      </c>
      <c r="M794" t="s">
        <v>25361</v>
      </c>
      <c r="N794">
        <v>-0.50238641419688301</v>
      </c>
      <c r="O794" t="str">
        <f>VLOOKUP(E794,usvi_genera_relabel!A$2:B$12642,2)</f>
        <v>ASV_00353: Gammaproteobacteria; SAR86 clade</v>
      </c>
    </row>
    <row r="795" spans="1:15" x14ac:dyDescent="0.2">
      <c r="A795" t="s">
        <v>12</v>
      </c>
      <c r="B795" t="s">
        <v>909</v>
      </c>
      <c r="C795" t="s">
        <v>909</v>
      </c>
      <c r="D795" t="s">
        <v>13</v>
      </c>
      <c r="E795" t="s">
        <v>133</v>
      </c>
      <c r="F795" t="s">
        <v>161</v>
      </c>
      <c r="G795">
        <v>-0.52274703948494206</v>
      </c>
      <c r="H795" t="s">
        <v>956</v>
      </c>
      <c r="I795">
        <v>1.25565976607072E-2</v>
      </c>
      <c r="J795">
        <v>1.25565976607072E-2</v>
      </c>
      <c r="K795">
        <v>1.25565976607072E-2</v>
      </c>
      <c r="L795">
        <v>0.76736832880542005</v>
      </c>
      <c r="M795" t="s">
        <v>25361</v>
      </c>
      <c r="N795">
        <v>-0.52274703948494206</v>
      </c>
      <c r="O795" t="str">
        <f>VLOOKUP(E795,usvi_genera_relabel!A$2:B$12642,2)</f>
        <v>ASV_00353: Gammaproteobacteria; SAR86 clade</v>
      </c>
    </row>
    <row r="796" spans="1:15" x14ac:dyDescent="0.2">
      <c r="A796" t="s">
        <v>12</v>
      </c>
      <c r="B796" t="s">
        <v>909</v>
      </c>
      <c r="C796" t="s">
        <v>909</v>
      </c>
      <c r="D796" t="s">
        <v>13</v>
      </c>
      <c r="E796" t="s">
        <v>133</v>
      </c>
      <c r="F796" t="s">
        <v>37</v>
      </c>
      <c r="G796">
        <v>-0.58163189024579598</v>
      </c>
      <c r="H796" t="s">
        <v>956</v>
      </c>
      <c r="I796">
        <v>3.6010182368730699E-3</v>
      </c>
      <c r="J796">
        <v>3.6010182368730699E-3</v>
      </c>
      <c r="K796">
        <v>3.6010182368730699E-3</v>
      </c>
      <c r="L796">
        <v>0.76736832880542005</v>
      </c>
      <c r="M796" t="s">
        <v>25361</v>
      </c>
      <c r="N796">
        <v>-0.58163189024579598</v>
      </c>
      <c r="O796" t="str">
        <f>VLOOKUP(E796,usvi_genera_relabel!A$2:B$12642,2)</f>
        <v>ASV_00353: Gammaproteobacteria; SAR86 clade</v>
      </c>
    </row>
    <row r="797" spans="1:15" x14ac:dyDescent="0.2">
      <c r="A797" t="s">
        <v>12</v>
      </c>
      <c r="B797" t="s">
        <v>909</v>
      </c>
      <c r="C797" t="s">
        <v>909</v>
      </c>
      <c r="D797" t="s">
        <v>13</v>
      </c>
      <c r="E797" t="s">
        <v>135</v>
      </c>
      <c r="F797" t="s">
        <v>17</v>
      </c>
      <c r="G797">
        <v>0.54119325349231795</v>
      </c>
      <c r="H797" t="s">
        <v>956</v>
      </c>
      <c r="I797">
        <v>7.6579491634076102E-3</v>
      </c>
      <c r="J797">
        <v>7.6579491634076102E-3</v>
      </c>
      <c r="K797">
        <v>7.6579491634076102E-3</v>
      </c>
      <c r="L797">
        <v>0.76736832880542005</v>
      </c>
      <c r="M797" t="s">
        <v>25361</v>
      </c>
      <c r="N797">
        <v>0.54119325349231795</v>
      </c>
      <c r="O797" t="str">
        <f>VLOOKUP(E797,usvi_genera_relabel!A$2:B$12642,2)</f>
        <v>ASV_00355: Gammaproteobacteria; Vibrionaceae</v>
      </c>
    </row>
    <row r="798" spans="1:15" x14ac:dyDescent="0.2">
      <c r="A798" t="s">
        <v>12</v>
      </c>
      <c r="B798" t="s">
        <v>909</v>
      </c>
      <c r="C798" t="s">
        <v>909</v>
      </c>
      <c r="D798" t="s">
        <v>13</v>
      </c>
      <c r="E798" t="s">
        <v>135</v>
      </c>
      <c r="F798" t="s">
        <v>1291</v>
      </c>
      <c r="G798">
        <v>-0.78221655895157205</v>
      </c>
      <c r="H798" t="s">
        <v>956</v>
      </c>
      <c r="I798">
        <v>1.2732203687083599E-2</v>
      </c>
      <c r="J798">
        <v>1.2732203687083599E-2</v>
      </c>
      <c r="K798">
        <v>1.2732203687083599E-2</v>
      </c>
      <c r="L798">
        <v>0.76736832880542005</v>
      </c>
      <c r="M798" t="s">
        <v>25361</v>
      </c>
      <c r="N798">
        <v>-0.78221655895157205</v>
      </c>
      <c r="O798" t="str">
        <f>VLOOKUP(E798,usvi_genera_relabel!A$2:B$12642,2)</f>
        <v>ASV_00355: Gammaproteobacteria; Vibrionaceae</v>
      </c>
    </row>
    <row r="799" spans="1:15" x14ac:dyDescent="0.2">
      <c r="A799" t="s">
        <v>12</v>
      </c>
      <c r="B799" t="s">
        <v>909</v>
      </c>
      <c r="C799" t="s">
        <v>909</v>
      </c>
      <c r="D799" t="s">
        <v>13</v>
      </c>
      <c r="E799" t="s">
        <v>135</v>
      </c>
      <c r="F799" t="s">
        <v>132</v>
      </c>
      <c r="G799">
        <v>-0.71080570850602698</v>
      </c>
      <c r="H799" t="s">
        <v>956</v>
      </c>
      <c r="I799">
        <v>6.4592709527722496E-3</v>
      </c>
      <c r="J799">
        <v>6.4592709527722496E-3</v>
      </c>
      <c r="K799">
        <v>6.4592709527722496E-3</v>
      </c>
      <c r="L799">
        <v>0.76736832880542005</v>
      </c>
      <c r="M799" t="s">
        <v>25361</v>
      </c>
      <c r="N799">
        <v>-0.71080570850602698</v>
      </c>
      <c r="O799" t="str">
        <f>VLOOKUP(E799,usvi_genera_relabel!A$2:B$12642,2)</f>
        <v>ASV_00355: Gammaproteobacteria; Vibrionaceae</v>
      </c>
    </row>
    <row r="800" spans="1:15" x14ac:dyDescent="0.2">
      <c r="A800" t="s">
        <v>12</v>
      </c>
      <c r="B800" t="s">
        <v>909</v>
      </c>
      <c r="C800" t="s">
        <v>909</v>
      </c>
      <c r="D800" t="s">
        <v>13</v>
      </c>
      <c r="E800" t="s">
        <v>823</v>
      </c>
      <c r="F800" t="s">
        <v>28</v>
      </c>
      <c r="G800">
        <v>-0.52351599020583695</v>
      </c>
      <c r="H800" t="s">
        <v>956</v>
      </c>
      <c r="I800">
        <v>1.0357397547280101E-2</v>
      </c>
      <c r="J800">
        <v>1.0357397547280101E-2</v>
      </c>
      <c r="K800">
        <v>1.0357397547280101E-2</v>
      </c>
      <c r="L800">
        <v>0.76736832880542005</v>
      </c>
      <c r="M800" t="s">
        <v>25361</v>
      </c>
      <c r="N800">
        <v>-0.52351599020583695</v>
      </c>
      <c r="O800" t="str">
        <f>VLOOKUP(E800,usvi_genera_relabel!A$2:B$12642,2)</f>
        <v>ASV_00356: Alphaproteobacteria; SAR11 Clade III</v>
      </c>
    </row>
    <row r="801" spans="1:15" x14ac:dyDescent="0.2">
      <c r="A801" t="s">
        <v>12</v>
      </c>
      <c r="B801" t="s">
        <v>909</v>
      </c>
      <c r="C801" t="s">
        <v>909</v>
      </c>
      <c r="D801" t="s">
        <v>13</v>
      </c>
      <c r="E801" t="s">
        <v>823</v>
      </c>
      <c r="F801" t="s">
        <v>66</v>
      </c>
      <c r="G801">
        <v>-0.51325097079003701</v>
      </c>
      <c r="H801" t="s">
        <v>956</v>
      </c>
      <c r="I801">
        <v>1.22553622997788E-2</v>
      </c>
      <c r="J801">
        <v>1.22553622997788E-2</v>
      </c>
      <c r="K801">
        <v>1.22553622997788E-2</v>
      </c>
      <c r="L801">
        <v>0.76736832880542005</v>
      </c>
      <c r="M801" t="s">
        <v>25361</v>
      </c>
      <c r="N801">
        <v>-0.51325097079003701</v>
      </c>
      <c r="O801" t="str">
        <f>VLOOKUP(E801,usvi_genera_relabel!A$2:B$12642,2)</f>
        <v>ASV_00356: Alphaproteobacteria; SAR11 Clade III</v>
      </c>
    </row>
    <row r="802" spans="1:15" x14ac:dyDescent="0.2">
      <c r="A802" t="s">
        <v>12</v>
      </c>
      <c r="B802" t="s">
        <v>909</v>
      </c>
      <c r="C802" t="s">
        <v>909</v>
      </c>
      <c r="D802" t="s">
        <v>13</v>
      </c>
      <c r="E802" t="s">
        <v>823</v>
      </c>
      <c r="F802" t="s">
        <v>185</v>
      </c>
      <c r="G802">
        <v>-0.50709195914055605</v>
      </c>
      <c r="H802" t="s">
        <v>956</v>
      </c>
      <c r="I802">
        <v>1.35249086839137E-2</v>
      </c>
      <c r="J802">
        <v>1.35249086839137E-2</v>
      </c>
      <c r="K802">
        <v>1.35249086839137E-2</v>
      </c>
      <c r="L802">
        <v>0.76736832880542005</v>
      </c>
      <c r="M802" t="s">
        <v>25361</v>
      </c>
      <c r="N802">
        <v>-0.50709195914055605</v>
      </c>
      <c r="O802" t="str">
        <f>VLOOKUP(E802,usvi_genera_relabel!A$2:B$12642,2)</f>
        <v>ASV_00356: Alphaproteobacteria; SAR11 Clade III</v>
      </c>
    </row>
    <row r="803" spans="1:15" x14ac:dyDescent="0.2">
      <c r="A803" t="s">
        <v>12</v>
      </c>
      <c r="B803" t="s">
        <v>909</v>
      </c>
      <c r="C803" t="s">
        <v>909</v>
      </c>
      <c r="D803" t="s">
        <v>13</v>
      </c>
      <c r="E803" t="s">
        <v>953</v>
      </c>
      <c r="F803" t="s">
        <v>31</v>
      </c>
      <c r="G803">
        <v>0.636368929961043</v>
      </c>
      <c r="H803" t="s">
        <v>956</v>
      </c>
      <c r="I803">
        <v>1.09677615094739E-3</v>
      </c>
      <c r="J803">
        <v>1.09677615094739E-3</v>
      </c>
      <c r="K803">
        <v>1.09677615094739E-3</v>
      </c>
      <c r="L803">
        <v>0.76736832880542005</v>
      </c>
      <c r="M803" t="s">
        <v>25361</v>
      </c>
      <c r="N803">
        <v>0.636368929961043</v>
      </c>
      <c r="O803" t="str">
        <f>VLOOKUP(E803,usvi_genera_relabel!A$2:B$12642,2)</f>
        <v>ASV_00357: Alphaproteobacteria; Rhodobacteraceae</v>
      </c>
    </row>
    <row r="804" spans="1:15" x14ac:dyDescent="0.2">
      <c r="A804" t="s">
        <v>12</v>
      </c>
      <c r="B804" t="s">
        <v>909</v>
      </c>
      <c r="C804" t="s">
        <v>909</v>
      </c>
      <c r="D804" t="s">
        <v>13</v>
      </c>
      <c r="E804" t="s">
        <v>953</v>
      </c>
      <c r="F804" t="s">
        <v>15</v>
      </c>
      <c r="G804">
        <v>0.72014152502332096</v>
      </c>
      <c r="H804" t="s">
        <v>956</v>
      </c>
      <c r="I804" s="1">
        <v>1.0675159159261501E-4</v>
      </c>
      <c r="J804" s="1">
        <v>1.0675159159261501E-4</v>
      </c>
      <c r="K804" s="1">
        <v>1.0675159159261501E-4</v>
      </c>
      <c r="L804">
        <v>0.15329494877118599</v>
      </c>
      <c r="M804" t="s">
        <v>25361</v>
      </c>
      <c r="N804">
        <v>0.72014152502332096</v>
      </c>
      <c r="O804" t="str">
        <f>VLOOKUP(E804,usvi_genera_relabel!A$2:B$12642,2)</f>
        <v>ASV_00357: Alphaproteobacteria; Rhodobacteraceae</v>
      </c>
    </row>
    <row r="805" spans="1:15" x14ac:dyDescent="0.2">
      <c r="A805" t="s">
        <v>12</v>
      </c>
      <c r="B805" t="s">
        <v>909</v>
      </c>
      <c r="C805" t="s">
        <v>909</v>
      </c>
      <c r="D805" t="s">
        <v>13</v>
      </c>
      <c r="E805" t="s">
        <v>953</v>
      </c>
      <c r="F805" t="s">
        <v>44</v>
      </c>
      <c r="G805">
        <v>0.60558502454659102</v>
      </c>
      <c r="H805" t="s">
        <v>956</v>
      </c>
      <c r="I805">
        <v>2.1970742190487E-3</v>
      </c>
      <c r="J805">
        <v>2.1970742190487E-3</v>
      </c>
      <c r="K805">
        <v>2.1970742190487E-3</v>
      </c>
      <c r="L805">
        <v>0.76736832880542005</v>
      </c>
      <c r="M805" t="s">
        <v>25361</v>
      </c>
      <c r="N805">
        <v>0.60558502454659102</v>
      </c>
      <c r="O805" t="str">
        <f>VLOOKUP(E805,usvi_genera_relabel!A$2:B$12642,2)</f>
        <v>ASV_00357: Alphaproteobacteria; Rhodobacteraceae</v>
      </c>
    </row>
    <row r="806" spans="1:15" x14ac:dyDescent="0.2">
      <c r="A806" t="s">
        <v>12</v>
      </c>
      <c r="B806" t="s">
        <v>909</v>
      </c>
      <c r="C806" t="s">
        <v>909</v>
      </c>
      <c r="D806" t="s">
        <v>13</v>
      </c>
      <c r="E806" t="s">
        <v>953</v>
      </c>
      <c r="F806" t="s">
        <v>52</v>
      </c>
      <c r="G806">
        <v>0.54250325115632103</v>
      </c>
      <c r="H806" t="s">
        <v>956</v>
      </c>
      <c r="I806">
        <v>7.4837117614817098E-3</v>
      </c>
      <c r="J806">
        <v>7.4837117614817098E-3</v>
      </c>
      <c r="K806">
        <v>7.4837117614817098E-3</v>
      </c>
      <c r="L806">
        <v>0.76736832880542005</v>
      </c>
      <c r="M806" t="s">
        <v>25361</v>
      </c>
      <c r="N806">
        <v>0.54250325115632103</v>
      </c>
      <c r="O806" t="str">
        <f>VLOOKUP(E806,usvi_genera_relabel!A$2:B$12642,2)</f>
        <v>ASV_00357: Alphaproteobacteria; Rhodobacteraceae</v>
      </c>
    </row>
    <row r="807" spans="1:15" x14ac:dyDescent="0.2">
      <c r="A807" t="s">
        <v>12</v>
      </c>
      <c r="B807" t="s">
        <v>909</v>
      </c>
      <c r="C807" t="s">
        <v>909</v>
      </c>
      <c r="D807" t="s">
        <v>13</v>
      </c>
      <c r="E807" t="s">
        <v>953</v>
      </c>
      <c r="F807" t="s">
        <v>101</v>
      </c>
      <c r="G807">
        <v>0.50667280387064795</v>
      </c>
      <c r="H807" t="s">
        <v>956</v>
      </c>
      <c r="I807">
        <v>1.3615074231096201E-2</v>
      </c>
      <c r="J807">
        <v>1.3615074231096201E-2</v>
      </c>
      <c r="K807">
        <v>1.3615074231096201E-2</v>
      </c>
      <c r="L807">
        <v>0.76736832880542005</v>
      </c>
      <c r="M807" t="s">
        <v>25361</v>
      </c>
      <c r="N807">
        <v>0.50667280387064795</v>
      </c>
      <c r="O807" t="str">
        <f>VLOOKUP(E807,usvi_genera_relabel!A$2:B$12642,2)</f>
        <v>ASV_00357: Alphaproteobacteria; Rhodobacteraceae</v>
      </c>
    </row>
    <row r="808" spans="1:15" x14ac:dyDescent="0.2">
      <c r="A808" t="s">
        <v>12</v>
      </c>
      <c r="B808" t="s">
        <v>909</v>
      </c>
      <c r="C808" t="s">
        <v>909</v>
      </c>
      <c r="D808" t="s">
        <v>13</v>
      </c>
      <c r="E808" t="s">
        <v>953</v>
      </c>
      <c r="F808" t="s">
        <v>48</v>
      </c>
      <c r="G808">
        <v>0.54603583046617599</v>
      </c>
      <c r="H808" t="s">
        <v>956</v>
      </c>
      <c r="I808">
        <v>7.0301807728552898E-3</v>
      </c>
      <c r="J808">
        <v>7.0301807728552898E-3</v>
      </c>
      <c r="K808">
        <v>7.0301807728552898E-3</v>
      </c>
      <c r="L808">
        <v>0.76736832880542005</v>
      </c>
      <c r="M808" t="s">
        <v>25361</v>
      </c>
      <c r="N808">
        <v>0.54603583046617599</v>
      </c>
      <c r="O808" t="str">
        <f>VLOOKUP(E808,usvi_genera_relabel!A$2:B$12642,2)</f>
        <v>ASV_00357: Alphaproteobacteria; Rhodobacteraceae</v>
      </c>
    </row>
    <row r="809" spans="1:15" x14ac:dyDescent="0.2">
      <c r="A809" t="s">
        <v>12</v>
      </c>
      <c r="B809" t="s">
        <v>909</v>
      </c>
      <c r="C809" t="s">
        <v>909</v>
      </c>
      <c r="D809" t="s">
        <v>13</v>
      </c>
      <c r="E809" t="s">
        <v>953</v>
      </c>
      <c r="F809" t="s">
        <v>63</v>
      </c>
      <c r="G809">
        <v>0.52502471914358395</v>
      </c>
      <c r="H809" t="s">
        <v>956</v>
      </c>
      <c r="I809">
        <v>1.21093947667332E-2</v>
      </c>
      <c r="J809">
        <v>1.21093947667332E-2</v>
      </c>
      <c r="K809">
        <v>1.21093947667332E-2</v>
      </c>
      <c r="L809">
        <v>0.76736832880542005</v>
      </c>
      <c r="M809" t="s">
        <v>25361</v>
      </c>
      <c r="N809">
        <v>0.52502471914358395</v>
      </c>
      <c r="O809" t="str">
        <f>VLOOKUP(E809,usvi_genera_relabel!A$2:B$12642,2)</f>
        <v>ASV_00357: Alphaproteobacteria; Rhodobacteraceae</v>
      </c>
    </row>
    <row r="810" spans="1:15" x14ac:dyDescent="0.2">
      <c r="A810" t="s">
        <v>12</v>
      </c>
      <c r="B810" t="s">
        <v>909</v>
      </c>
      <c r="C810" t="s">
        <v>909</v>
      </c>
      <c r="D810" t="s">
        <v>13</v>
      </c>
      <c r="E810" t="s">
        <v>953</v>
      </c>
      <c r="F810" t="s">
        <v>37</v>
      </c>
      <c r="G810">
        <v>0.68380642355052601</v>
      </c>
      <c r="H810" t="s">
        <v>956</v>
      </c>
      <c r="I810" s="1">
        <v>3.2123330303469801E-4</v>
      </c>
      <c r="J810" s="1">
        <v>3.2123330303469801E-4</v>
      </c>
      <c r="K810" s="1">
        <v>3.2123330303469801E-4</v>
      </c>
      <c r="L810">
        <v>0.36753332539224898</v>
      </c>
      <c r="M810" t="s">
        <v>25361</v>
      </c>
      <c r="N810">
        <v>0.68380642355052601</v>
      </c>
      <c r="O810" t="str">
        <f>VLOOKUP(E810,usvi_genera_relabel!A$2:B$12642,2)</f>
        <v>ASV_00357: Alphaproteobacteria; Rhodobacteraceae</v>
      </c>
    </row>
    <row r="811" spans="1:15" x14ac:dyDescent="0.2">
      <c r="A811" t="s">
        <v>12</v>
      </c>
      <c r="B811" t="s">
        <v>909</v>
      </c>
      <c r="C811" t="s">
        <v>909</v>
      </c>
      <c r="D811" t="s">
        <v>13</v>
      </c>
      <c r="E811" t="s">
        <v>136</v>
      </c>
      <c r="F811" t="s">
        <v>37</v>
      </c>
      <c r="G811">
        <v>0.70093816580792501</v>
      </c>
      <c r="H811" t="s">
        <v>956</v>
      </c>
      <c r="I811" s="1">
        <v>1.94914276967609E-4</v>
      </c>
      <c r="J811" s="1">
        <v>1.94914276967609E-4</v>
      </c>
      <c r="K811" s="1">
        <v>1.94914276967609E-4</v>
      </c>
      <c r="L811">
        <v>0.25496299693305202</v>
      </c>
      <c r="M811" t="s">
        <v>25361</v>
      </c>
      <c r="N811">
        <v>0.70093816580792501</v>
      </c>
      <c r="O811" t="str">
        <f>VLOOKUP(E811,usvi_genera_relabel!A$2:B$12642,2)</f>
        <v>ASV_00358: Bacteroidia; Tenacibaculum</v>
      </c>
    </row>
    <row r="812" spans="1:15" x14ac:dyDescent="0.2">
      <c r="A812" t="s">
        <v>12</v>
      </c>
      <c r="B812" t="s">
        <v>909</v>
      </c>
      <c r="C812" t="s">
        <v>909</v>
      </c>
      <c r="D812" t="s">
        <v>13</v>
      </c>
      <c r="E812" t="s">
        <v>712</v>
      </c>
      <c r="F812" t="s">
        <v>15</v>
      </c>
      <c r="G812">
        <v>-0.58327073082379399</v>
      </c>
      <c r="H812" t="s">
        <v>956</v>
      </c>
      <c r="I812">
        <v>3.4854642148182602E-3</v>
      </c>
      <c r="J812">
        <v>3.4854642148182602E-3</v>
      </c>
      <c r="K812">
        <v>3.4854642148182602E-3</v>
      </c>
      <c r="L812">
        <v>0.76736832880542005</v>
      </c>
      <c r="M812" t="s">
        <v>25361</v>
      </c>
      <c r="N812">
        <v>-0.58327073082379399</v>
      </c>
      <c r="O812" t="str">
        <f>VLOOKUP(E812,usvi_genera_relabel!A$2:B$12642,2)</f>
        <v>ASV_00359: Myxococcia; P3OB-42</v>
      </c>
    </row>
    <row r="813" spans="1:15" x14ac:dyDescent="0.2">
      <c r="A813" t="s">
        <v>12</v>
      </c>
      <c r="B813" t="s">
        <v>909</v>
      </c>
      <c r="C813" t="s">
        <v>909</v>
      </c>
      <c r="D813" t="s">
        <v>13</v>
      </c>
      <c r="E813" t="s">
        <v>712</v>
      </c>
      <c r="F813" t="s">
        <v>44</v>
      </c>
      <c r="G813">
        <v>-0.57114452020375694</v>
      </c>
      <c r="H813" t="s">
        <v>956</v>
      </c>
      <c r="I813">
        <v>4.4194204358276703E-3</v>
      </c>
      <c r="J813">
        <v>4.4194204358276703E-3</v>
      </c>
      <c r="K813">
        <v>4.4194204358276703E-3</v>
      </c>
      <c r="L813">
        <v>0.76736832880542005</v>
      </c>
      <c r="M813" t="s">
        <v>25361</v>
      </c>
      <c r="N813">
        <v>-0.57114452020375694</v>
      </c>
      <c r="O813" t="str">
        <f>VLOOKUP(E813,usvi_genera_relabel!A$2:B$12642,2)</f>
        <v>ASV_00359: Myxococcia; P3OB-42</v>
      </c>
    </row>
    <row r="814" spans="1:15" x14ac:dyDescent="0.2">
      <c r="A814" t="s">
        <v>12</v>
      </c>
      <c r="B814" t="s">
        <v>909</v>
      </c>
      <c r="C814" t="s">
        <v>909</v>
      </c>
      <c r="D814" t="s">
        <v>13</v>
      </c>
      <c r="E814" t="s">
        <v>824</v>
      </c>
      <c r="F814" t="s">
        <v>15</v>
      </c>
      <c r="G814">
        <v>0.54558934208219401</v>
      </c>
      <c r="H814" t="s">
        <v>956</v>
      </c>
      <c r="I814">
        <v>7.0862101288174601E-3</v>
      </c>
      <c r="J814">
        <v>7.0862101288174601E-3</v>
      </c>
      <c r="K814">
        <v>7.0862101288174601E-3</v>
      </c>
      <c r="L814">
        <v>0.76736832880542005</v>
      </c>
      <c r="M814" t="s">
        <v>25361</v>
      </c>
      <c r="N814">
        <v>0.54558934208219401</v>
      </c>
      <c r="O814" t="str">
        <f>VLOOKUP(E814,usvi_genera_relabel!A$2:B$12642,2)</f>
        <v>ASV_00360: Bacteroidia; Fabibacter</v>
      </c>
    </row>
    <row r="815" spans="1:15" x14ac:dyDescent="0.2">
      <c r="A815" t="s">
        <v>12</v>
      </c>
      <c r="B815" t="s">
        <v>909</v>
      </c>
      <c r="C815" t="s">
        <v>909</v>
      </c>
      <c r="D815" t="s">
        <v>13</v>
      </c>
      <c r="E815" t="s">
        <v>824</v>
      </c>
      <c r="F815" t="s">
        <v>44</v>
      </c>
      <c r="G815">
        <v>0.59154931383368303</v>
      </c>
      <c r="H815" t="s">
        <v>956</v>
      </c>
      <c r="I815">
        <v>2.94831162231424E-3</v>
      </c>
      <c r="J815">
        <v>2.94831162231424E-3</v>
      </c>
      <c r="K815">
        <v>2.94831162231424E-3</v>
      </c>
      <c r="L815">
        <v>0.76736832880542005</v>
      </c>
      <c r="M815" t="s">
        <v>25361</v>
      </c>
      <c r="N815">
        <v>0.59154931383368303</v>
      </c>
      <c r="O815" t="str">
        <f>VLOOKUP(E815,usvi_genera_relabel!A$2:B$12642,2)</f>
        <v>ASV_00360: Bacteroidia; Fabibacter</v>
      </c>
    </row>
    <row r="816" spans="1:15" x14ac:dyDescent="0.2">
      <c r="A816" t="s">
        <v>12</v>
      </c>
      <c r="B816" t="s">
        <v>909</v>
      </c>
      <c r="C816" t="s">
        <v>909</v>
      </c>
      <c r="D816" t="s">
        <v>13</v>
      </c>
      <c r="E816" t="s">
        <v>824</v>
      </c>
      <c r="F816" t="s">
        <v>52</v>
      </c>
      <c r="G816">
        <v>0.69434150871873401</v>
      </c>
      <c r="H816" t="s">
        <v>956</v>
      </c>
      <c r="I816" s="1">
        <v>2.3719691998418999E-4</v>
      </c>
      <c r="J816" s="1">
        <v>2.3719691998418999E-4</v>
      </c>
      <c r="K816" s="1">
        <v>2.3719691998418999E-4</v>
      </c>
      <c r="L816">
        <v>0.29461022412803001</v>
      </c>
      <c r="M816" t="s">
        <v>25361</v>
      </c>
      <c r="N816">
        <v>0.69434150871873401</v>
      </c>
      <c r="O816" t="str">
        <f>VLOOKUP(E816,usvi_genera_relabel!A$2:B$12642,2)</f>
        <v>ASV_00360: Bacteroidia; Fabibacter</v>
      </c>
    </row>
    <row r="817" spans="1:15" x14ac:dyDescent="0.2">
      <c r="A817" t="s">
        <v>12</v>
      </c>
      <c r="B817" t="s">
        <v>909</v>
      </c>
      <c r="C817" t="s">
        <v>909</v>
      </c>
      <c r="D817" t="s">
        <v>13</v>
      </c>
      <c r="E817" t="s">
        <v>824</v>
      </c>
      <c r="F817" t="s">
        <v>37</v>
      </c>
      <c r="G817">
        <v>0.59896221250327797</v>
      </c>
      <c r="H817" t="s">
        <v>956</v>
      </c>
      <c r="I817">
        <v>2.5283422011523598E-3</v>
      </c>
      <c r="J817">
        <v>2.5283422011523598E-3</v>
      </c>
      <c r="K817">
        <v>2.5283422011523598E-3</v>
      </c>
      <c r="L817">
        <v>0.76736832880542005</v>
      </c>
      <c r="M817" t="s">
        <v>25361</v>
      </c>
      <c r="N817">
        <v>0.59896221250327797</v>
      </c>
      <c r="O817" t="str">
        <f>VLOOKUP(E817,usvi_genera_relabel!A$2:B$12642,2)</f>
        <v>ASV_00360: Bacteroidia; Fabibacter</v>
      </c>
    </row>
    <row r="818" spans="1:15" x14ac:dyDescent="0.2">
      <c r="A818" t="s">
        <v>12</v>
      </c>
      <c r="B818" t="s">
        <v>909</v>
      </c>
      <c r="C818" t="s">
        <v>909</v>
      </c>
      <c r="D818" t="s">
        <v>13</v>
      </c>
      <c r="E818" t="s">
        <v>824</v>
      </c>
      <c r="F818" t="s">
        <v>39</v>
      </c>
      <c r="G818">
        <v>0.53422289745548102</v>
      </c>
      <c r="H818" t="s">
        <v>956</v>
      </c>
      <c r="I818">
        <v>8.6426001626324304E-3</v>
      </c>
      <c r="J818">
        <v>8.6426001626324304E-3</v>
      </c>
      <c r="K818">
        <v>8.6426001626324304E-3</v>
      </c>
      <c r="L818">
        <v>0.76736832880542005</v>
      </c>
      <c r="M818" t="s">
        <v>25361</v>
      </c>
      <c r="N818">
        <v>0.53422289745548102</v>
      </c>
      <c r="O818" t="str">
        <f>VLOOKUP(E818,usvi_genera_relabel!A$2:B$12642,2)</f>
        <v>ASV_00360: Bacteroidia; Fabibacter</v>
      </c>
    </row>
    <row r="819" spans="1:15" x14ac:dyDescent="0.2">
      <c r="A819" t="s">
        <v>12</v>
      </c>
      <c r="B819" t="s">
        <v>909</v>
      </c>
      <c r="C819" t="s">
        <v>909</v>
      </c>
      <c r="D819" t="s">
        <v>13</v>
      </c>
      <c r="E819" t="s">
        <v>825</v>
      </c>
      <c r="F819" t="s">
        <v>157</v>
      </c>
      <c r="G819">
        <v>0.58921334315957496</v>
      </c>
      <c r="H819" t="s">
        <v>956</v>
      </c>
      <c r="I819">
        <v>3.0922716129522599E-3</v>
      </c>
      <c r="J819">
        <v>3.0922716129522599E-3</v>
      </c>
      <c r="K819">
        <v>3.0922716129522599E-3</v>
      </c>
      <c r="L819">
        <v>0.76736832880542005</v>
      </c>
      <c r="M819" t="s">
        <v>25361</v>
      </c>
      <c r="N819">
        <v>0.58921334315957496</v>
      </c>
      <c r="O819" t="str">
        <f>VLOOKUP(E819,usvi_genera_relabel!A$2:B$12642,2)</f>
        <v>ASV_00361: Proteobacteria; Gammaproteobacteria</v>
      </c>
    </row>
    <row r="820" spans="1:15" x14ac:dyDescent="0.2">
      <c r="A820" t="s">
        <v>12</v>
      </c>
      <c r="B820" t="s">
        <v>909</v>
      </c>
      <c r="C820" t="s">
        <v>909</v>
      </c>
      <c r="D820" t="s">
        <v>13</v>
      </c>
      <c r="E820" t="s">
        <v>954</v>
      </c>
      <c r="F820" t="s">
        <v>63</v>
      </c>
      <c r="G820">
        <v>0.52674335333015698</v>
      </c>
      <c r="H820" t="s">
        <v>956</v>
      </c>
      <c r="I820">
        <v>1.17806386395247E-2</v>
      </c>
      <c r="J820">
        <v>1.17806386395247E-2</v>
      </c>
      <c r="K820">
        <v>1.17806386395247E-2</v>
      </c>
      <c r="L820">
        <v>0.76736832880542005</v>
      </c>
      <c r="M820" t="s">
        <v>25361</v>
      </c>
      <c r="N820">
        <v>0.52674335333015698</v>
      </c>
      <c r="O820" t="str">
        <f>VLOOKUP(E820,usvi_genera_relabel!A$2:B$12642,2)</f>
        <v>ASV_00365: Bacteroidia; NS4 marine group</v>
      </c>
    </row>
    <row r="821" spans="1:15" x14ac:dyDescent="0.2">
      <c r="A821" t="s">
        <v>12</v>
      </c>
      <c r="B821" t="s">
        <v>909</v>
      </c>
      <c r="C821" t="s">
        <v>909</v>
      </c>
      <c r="D821" t="s">
        <v>13</v>
      </c>
      <c r="E821" t="s">
        <v>954</v>
      </c>
      <c r="F821" t="s">
        <v>37</v>
      </c>
      <c r="G821">
        <v>0.76084086907606197</v>
      </c>
      <c r="H821" t="s">
        <v>25363</v>
      </c>
      <c r="I821" s="1">
        <v>2.49907130051048E-5</v>
      </c>
      <c r="J821" s="1">
        <v>2.49907130051048E-5</v>
      </c>
      <c r="K821" s="1">
        <v>2.49907130051048E-5</v>
      </c>
      <c r="L821">
        <v>4.36700478225212E-2</v>
      </c>
      <c r="M821">
        <v>4.36700478225212E-2</v>
      </c>
      <c r="N821">
        <v>0.76084086907606197</v>
      </c>
      <c r="O821" t="str">
        <f>VLOOKUP(E821,usvi_genera_relabel!A$2:B$12642,2)</f>
        <v>ASV_00365: Bacteroidia; NS4 marine group</v>
      </c>
    </row>
    <row r="822" spans="1:15" x14ac:dyDescent="0.2">
      <c r="A822" t="s">
        <v>12</v>
      </c>
      <c r="B822" t="s">
        <v>909</v>
      </c>
      <c r="C822" t="s">
        <v>909</v>
      </c>
      <c r="D822" t="s">
        <v>13</v>
      </c>
      <c r="E822" t="s">
        <v>954</v>
      </c>
      <c r="F822" t="s">
        <v>39</v>
      </c>
      <c r="G822">
        <v>0.51877937323826795</v>
      </c>
      <c r="H822" t="s">
        <v>956</v>
      </c>
      <c r="I822">
        <v>1.1200634321686401E-2</v>
      </c>
      <c r="J822">
        <v>1.1200634321686401E-2</v>
      </c>
      <c r="K822">
        <v>1.1200634321686401E-2</v>
      </c>
      <c r="L822">
        <v>0.76736832880542005</v>
      </c>
      <c r="M822" t="s">
        <v>25361</v>
      </c>
      <c r="N822">
        <v>0.51877937323826795</v>
      </c>
      <c r="O822" t="str">
        <f>VLOOKUP(E822,usvi_genera_relabel!A$2:B$12642,2)</f>
        <v>ASV_00365: Bacteroidia; NS4 marine group</v>
      </c>
    </row>
    <row r="823" spans="1:15" x14ac:dyDescent="0.2">
      <c r="A823" t="s">
        <v>12</v>
      </c>
      <c r="B823" t="s">
        <v>909</v>
      </c>
      <c r="C823" t="s">
        <v>909</v>
      </c>
      <c r="D823" t="s">
        <v>13</v>
      </c>
      <c r="E823" t="s">
        <v>955</v>
      </c>
      <c r="F823" t="s">
        <v>15</v>
      </c>
      <c r="G823">
        <v>0.589606277772731</v>
      </c>
      <c r="H823" t="s">
        <v>956</v>
      </c>
      <c r="I823">
        <v>3.0676495308864199E-3</v>
      </c>
      <c r="J823">
        <v>3.0676495308864199E-3</v>
      </c>
      <c r="K823">
        <v>3.0676495308864199E-3</v>
      </c>
      <c r="L823">
        <v>0.76736832880542005</v>
      </c>
      <c r="M823" t="s">
        <v>25361</v>
      </c>
      <c r="N823">
        <v>0.589606277772731</v>
      </c>
      <c r="O823" t="str">
        <f>VLOOKUP(E823,usvi_genera_relabel!A$2:B$12642,2)</f>
        <v>ASV_00369: Bacteroidia; Flavobacteriaceae</v>
      </c>
    </row>
    <row r="824" spans="1:15" x14ac:dyDescent="0.2">
      <c r="A824" t="s">
        <v>12</v>
      </c>
      <c r="B824" t="s">
        <v>909</v>
      </c>
      <c r="C824" t="s">
        <v>909</v>
      </c>
      <c r="D824" t="s">
        <v>13</v>
      </c>
      <c r="E824" t="s">
        <v>955</v>
      </c>
      <c r="F824" t="s">
        <v>52</v>
      </c>
      <c r="G824">
        <v>0.57963829336406303</v>
      </c>
      <c r="H824" t="s">
        <v>956</v>
      </c>
      <c r="I824">
        <v>3.74591537273271E-3</v>
      </c>
      <c r="J824">
        <v>3.74591537273271E-3</v>
      </c>
      <c r="K824">
        <v>3.74591537273271E-3</v>
      </c>
      <c r="L824">
        <v>0.76736832880542005</v>
      </c>
      <c r="M824" t="s">
        <v>25361</v>
      </c>
      <c r="N824">
        <v>0.57963829336406303</v>
      </c>
      <c r="O824" t="str">
        <f>VLOOKUP(E824,usvi_genera_relabel!A$2:B$12642,2)</f>
        <v>ASV_00369: Bacteroidia; Flavobacteriaceae</v>
      </c>
    </row>
    <row r="825" spans="1:15" x14ac:dyDescent="0.2">
      <c r="A825" t="s">
        <v>12</v>
      </c>
      <c r="B825" t="s">
        <v>909</v>
      </c>
      <c r="C825" t="s">
        <v>909</v>
      </c>
      <c r="D825" t="s">
        <v>13</v>
      </c>
      <c r="E825" t="s">
        <v>955</v>
      </c>
      <c r="F825" t="s">
        <v>37</v>
      </c>
      <c r="G825">
        <v>0.598577463740533</v>
      </c>
      <c r="H825" t="s">
        <v>956</v>
      </c>
      <c r="I825">
        <v>2.5488191302278501E-3</v>
      </c>
      <c r="J825">
        <v>2.5488191302278501E-3</v>
      </c>
      <c r="K825">
        <v>2.5488191302278501E-3</v>
      </c>
      <c r="L825">
        <v>0.76736832880542005</v>
      </c>
      <c r="M825" t="s">
        <v>25361</v>
      </c>
      <c r="N825">
        <v>0.598577463740533</v>
      </c>
      <c r="O825" t="str">
        <f>VLOOKUP(E825,usvi_genera_relabel!A$2:B$12642,2)</f>
        <v>ASV_00369: Bacteroidia; Flavobacteriaceae</v>
      </c>
    </row>
    <row r="826" spans="1:15" x14ac:dyDescent="0.2">
      <c r="A826" t="s">
        <v>12</v>
      </c>
      <c r="B826" t="s">
        <v>909</v>
      </c>
      <c r="C826" t="s">
        <v>909</v>
      </c>
      <c r="D826" t="s">
        <v>13</v>
      </c>
      <c r="E826" t="s">
        <v>330</v>
      </c>
      <c r="F826" t="s">
        <v>31</v>
      </c>
      <c r="G826">
        <v>0.71850757347024397</v>
      </c>
      <c r="H826" t="s">
        <v>956</v>
      </c>
      <c r="I826" s="1">
        <v>1.12572559614243E-4</v>
      </c>
      <c r="J826" s="1">
        <v>1.12572559614243E-4</v>
      </c>
      <c r="K826" s="1">
        <v>1.12572559614243E-4</v>
      </c>
      <c r="L826">
        <v>0.16114549507723</v>
      </c>
      <c r="M826" t="s">
        <v>25361</v>
      </c>
      <c r="N826">
        <v>0.71850757347024397</v>
      </c>
      <c r="O826" t="str">
        <f>VLOOKUP(E826,usvi_genera_relabel!A$2:B$12642,2)</f>
        <v>ASV_00372: Bacteroidia; Mesoflavibacter</v>
      </c>
    </row>
    <row r="827" spans="1:15" x14ac:dyDescent="0.2">
      <c r="A827" t="s">
        <v>12</v>
      </c>
      <c r="B827" t="s">
        <v>909</v>
      </c>
      <c r="C827" t="s">
        <v>909</v>
      </c>
      <c r="D827" t="s">
        <v>13</v>
      </c>
      <c r="E827" t="s">
        <v>330</v>
      </c>
      <c r="F827" t="s">
        <v>15</v>
      </c>
      <c r="G827">
        <v>0.72852859959953598</v>
      </c>
      <c r="H827" t="s">
        <v>956</v>
      </c>
      <c r="I827" s="1">
        <v>8.0814253245237202E-5</v>
      </c>
      <c r="J827" s="1">
        <v>8.0814253245237202E-5</v>
      </c>
      <c r="K827" s="1">
        <v>8.0814253245237202E-5</v>
      </c>
      <c r="L827">
        <v>0.121710125063512</v>
      </c>
      <c r="M827" t="s">
        <v>25361</v>
      </c>
      <c r="N827">
        <v>0.72852859959953598</v>
      </c>
      <c r="O827" t="str">
        <f>VLOOKUP(E827,usvi_genera_relabel!A$2:B$12642,2)</f>
        <v>ASV_00372: Bacteroidia; Mesoflavibacter</v>
      </c>
    </row>
    <row r="828" spans="1:15" x14ac:dyDescent="0.2">
      <c r="A828" t="s">
        <v>12</v>
      </c>
      <c r="B828" t="s">
        <v>909</v>
      </c>
      <c r="C828" t="s">
        <v>909</v>
      </c>
      <c r="D828" t="s">
        <v>13</v>
      </c>
      <c r="E828" t="s">
        <v>330</v>
      </c>
      <c r="F828" t="s">
        <v>44</v>
      </c>
      <c r="G828">
        <v>0.53712700053005602</v>
      </c>
      <c r="H828" t="s">
        <v>956</v>
      </c>
      <c r="I828">
        <v>8.2203491435295702E-3</v>
      </c>
      <c r="J828">
        <v>8.2203491435295702E-3</v>
      </c>
      <c r="K828">
        <v>8.2203491435295702E-3</v>
      </c>
      <c r="L828">
        <v>0.76736832880542005</v>
      </c>
      <c r="M828" t="s">
        <v>25361</v>
      </c>
      <c r="N828">
        <v>0.53712700053005602</v>
      </c>
      <c r="O828" t="str">
        <f>VLOOKUP(E828,usvi_genera_relabel!A$2:B$12642,2)</f>
        <v>ASV_00372: Bacteroidia; Mesoflavibacter</v>
      </c>
    </row>
    <row r="829" spans="1:15" x14ac:dyDescent="0.2">
      <c r="A829" t="s">
        <v>12</v>
      </c>
      <c r="B829" t="s">
        <v>909</v>
      </c>
      <c r="C829" t="s">
        <v>909</v>
      </c>
      <c r="D829" t="s">
        <v>13</v>
      </c>
      <c r="E829" t="s">
        <v>330</v>
      </c>
      <c r="F829" t="s">
        <v>52</v>
      </c>
      <c r="G829">
        <v>0.52510176917490603</v>
      </c>
      <c r="H829" t="s">
        <v>956</v>
      </c>
      <c r="I829">
        <v>1.00870565816942E-2</v>
      </c>
      <c r="J829">
        <v>1.00870565816942E-2</v>
      </c>
      <c r="K829">
        <v>1.00870565816942E-2</v>
      </c>
      <c r="L829">
        <v>0.76736832880542005</v>
      </c>
      <c r="M829" t="s">
        <v>25361</v>
      </c>
      <c r="N829">
        <v>0.52510176917490603</v>
      </c>
      <c r="O829" t="str">
        <f>VLOOKUP(E829,usvi_genera_relabel!A$2:B$12642,2)</f>
        <v>ASV_00372: Bacteroidia; Mesoflavibacter</v>
      </c>
    </row>
    <row r="830" spans="1:15" x14ac:dyDescent="0.2">
      <c r="A830" t="s">
        <v>12</v>
      </c>
      <c r="B830" t="s">
        <v>909</v>
      </c>
      <c r="C830" t="s">
        <v>909</v>
      </c>
      <c r="D830" t="s">
        <v>13</v>
      </c>
      <c r="E830" t="s">
        <v>330</v>
      </c>
      <c r="F830" t="s">
        <v>101</v>
      </c>
      <c r="G830">
        <v>0.54714802665934903</v>
      </c>
      <c r="H830" t="s">
        <v>956</v>
      </c>
      <c r="I830">
        <v>6.8922109692441903E-3</v>
      </c>
      <c r="J830">
        <v>6.8922109692441903E-3</v>
      </c>
      <c r="K830">
        <v>6.8922109692441903E-3</v>
      </c>
      <c r="L830">
        <v>0.76736832880542005</v>
      </c>
      <c r="M830" t="s">
        <v>25361</v>
      </c>
      <c r="N830">
        <v>0.54714802665934903</v>
      </c>
      <c r="O830" t="str">
        <f>VLOOKUP(E830,usvi_genera_relabel!A$2:B$12642,2)</f>
        <v>ASV_00372: Bacteroidia; Mesoflavibacter</v>
      </c>
    </row>
    <row r="831" spans="1:15" x14ac:dyDescent="0.2">
      <c r="A831" t="s">
        <v>12</v>
      </c>
      <c r="B831" t="s">
        <v>909</v>
      </c>
      <c r="C831" t="s">
        <v>909</v>
      </c>
      <c r="D831" t="s">
        <v>13</v>
      </c>
      <c r="E831" t="s">
        <v>330</v>
      </c>
      <c r="F831" t="s">
        <v>48</v>
      </c>
      <c r="G831">
        <v>0.59023843901530504</v>
      </c>
      <c r="H831" t="s">
        <v>956</v>
      </c>
      <c r="I831">
        <v>3.02838412172987E-3</v>
      </c>
      <c r="J831">
        <v>3.02838412172987E-3</v>
      </c>
      <c r="K831">
        <v>3.02838412172987E-3</v>
      </c>
      <c r="L831">
        <v>0.76736832880542005</v>
      </c>
      <c r="M831" t="s">
        <v>25361</v>
      </c>
      <c r="N831">
        <v>0.59023843901530504</v>
      </c>
      <c r="O831" t="str">
        <f>VLOOKUP(E831,usvi_genera_relabel!A$2:B$12642,2)</f>
        <v>ASV_00372: Bacteroidia; Mesoflavibacter</v>
      </c>
    </row>
    <row r="832" spans="1:15" x14ac:dyDescent="0.2">
      <c r="A832" t="s">
        <v>12</v>
      </c>
      <c r="B832" t="s">
        <v>909</v>
      </c>
      <c r="C832" t="s">
        <v>909</v>
      </c>
      <c r="D832" t="s">
        <v>13</v>
      </c>
      <c r="E832" t="s">
        <v>330</v>
      </c>
      <c r="F832" t="s">
        <v>37</v>
      </c>
      <c r="G832">
        <v>0.71449916301852701</v>
      </c>
      <c r="H832" t="s">
        <v>956</v>
      </c>
      <c r="I832" s="1">
        <v>1.28038460938336E-4</v>
      </c>
      <c r="J832" s="1">
        <v>1.28038460938336E-4</v>
      </c>
      <c r="K832" s="1">
        <v>1.28038460938336E-4</v>
      </c>
      <c r="L832">
        <v>0.18016851883215201</v>
      </c>
      <c r="M832" t="s">
        <v>25361</v>
      </c>
      <c r="N832">
        <v>0.71449916301852701</v>
      </c>
      <c r="O832" t="str">
        <f>VLOOKUP(E832,usvi_genera_relabel!A$2:B$12642,2)</f>
        <v>ASV_00372: Bacteroidia; Mesoflavibacter</v>
      </c>
    </row>
    <row r="833" spans="1:15" x14ac:dyDescent="0.2">
      <c r="A833" t="s">
        <v>12</v>
      </c>
      <c r="B833" t="s">
        <v>909</v>
      </c>
      <c r="C833" t="s">
        <v>909</v>
      </c>
      <c r="D833" t="s">
        <v>13</v>
      </c>
      <c r="E833" t="s">
        <v>330</v>
      </c>
      <c r="F833" t="s">
        <v>45</v>
      </c>
      <c r="G833">
        <v>0.61529100433853501</v>
      </c>
      <c r="H833" t="s">
        <v>956</v>
      </c>
      <c r="I833">
        <v>1.7784388890075299E-3</v>
      </c>
      <c r="J833">
        <v>1.7784388890075299E-3</v>
      </c>
      <c r="K833">
        <v>1.7784388890075299E-3</v>
      </c>
      <c r="L833">
        <v>0.76736832880542005</v>
      </c>
      <c r="M833" t="s">
        <v>25361</v>
      </c>
      <c r="N833">
        <v>0.61529100433853501</v>
      </c>
      <c r="O833" t="str">
        <f>VLOOKUP(E833,usvi_genera_relabel!A$2:B$12642,2)</f>
        <v>ASV_00372: Bacteroidia; Mesoflavibacter</v>
      </c>
    </row>
    <row r="834" spans="1:15" x14ac:dyDescent="0.2">
      <c r="A834" t="s">
        <v>12</v>
      </c>
      <c r="B834" t="s">
        <v>909</v>
      </c>
      <c r="C834" t="s">
        <v>909</v>
      </c>
      <c r="D834" t="s">
        <v>13</v>
      </c>
      <c r="E834" t="s">
        <v>331</v>
      </c>
      <c r="F834" t="s">
        <v>37</v>
      </c>
      <c r="G834">
        <v>0.59604244991385602</v>
      </c>
      <c r="H834" t="s">
        <v>956</v>
      </c>
      <c r="I834">
        <v>2.68727508219012E-3</v>
      </c>
      <c r="J834">
        <v>2.68727508219012E-3</v>
      </c>
      <c r="K834">
        <v>2.68727508219012E-3</v>
      </c>
      <c r="L834">
        <v>0.76736832880542005</v>
      </c>
      <c r="M834" t="s">
        <v>25361</v>
      </c>
      <c r="N834">
        <v>0.59604244991385602</v>
      </c>
      <c r="O834" t="str">
        <f>VLOOKUP(E834,usvi_genera_relabel!A$2:B$12642,2)</f>
        <v>ASV_00373: Gammaproteobacteria; Pseudomonas</v>
      </c>
    </row>
    <row r="835" spans="1:15" x14ac:dyDescent="0.2">
      <c r="A835" t="s">
        <v>12</v>
      </c>
      <c r="B835" t="s">
        <v>909</v>
      </c>
      <c r="C835" t="s">
        <v>909</v>
      </c>
      <c r="D835" t="s">
        <v>13</v>
      </c>
      <c r="E835" t="s">
        <v>138</v>
      </c>
      <c r="F835" t="s">
        <v>17</v>
      </c>
      <c r="G835">
        <v>-0.51827982945332896</v>
      </c>
      <c r="H835" t="s">
        <v>956</v>
      </c>
      <c r="I835">
        <v>1.12927615001837E-2</v>
      </c>
      <c r="J835">
        <v>1.12927615001837E-2</v>
      </c>
      <c r="K835">
        <v>1.12927615001837E-2</v>
      </c>
      <c r="L835">
        <v>0.76736832880542005</v>
      </c>
      <c r="M835" t="s">
        <v>25361</v>
      </c>
      <c r="N835">
        <v>-0.51827982945332896</v>
      </c>
      <c r="O835" t="str">
        <f>VLOOKUP(E835,usvi_genera_relabel!A$2:B$12642,2)</f>
        <v>ASV_00374: Gammaproteobacteria; Alcanivorax</v>
      </c>
    </row>
    <row r="836" spans="1:15" x14ac:dyDescent="0.2">
      <c r="A836" t="s">
        <v>12</v>
      </c>
      <c r="B836" t="s">
        <v>909</v>
      </c>
      <c r="C836" t="s">
        <v>909</v>
      </c>
      <c r="D836" t="s">
        <v>13</v>
      </c>
      <c r="E836" t="s">
        <v>1165</v>
      </c>
      <c r="F836" t="s">
        <v>66</v>
      </c>
      <c r="G836">
        <v>0.50657143001412896</v>
      </c>
      <c r="H836" t="s">
        <v>956</v>
      </c>
      <c r="I836">
        <v>1.36369546496847E-2</v>
      </c>
      <c r="J836">
        <v>1.36369546496847E-2</v>
      </c>
      <c r="K836">
        <v>1.36369546496847E-2</v>
      </c>
      <c r="L836">
        <v>0.76736832880542005</v>
      </c>
      <c r="M836" t="s">
        <v>25361</v>
      </c>
      <c r="N836">
        <v>0.50657143001412896</v>
      </c>
      <c r="O836" t="str">
        <f>VLOOKUP(E836,usvi_genera_relabel!A$2:B$12642,2)</f>
        <v>ASV_00382: Alphaproteobacteria; Sphingobium</v>
      </c>
    </row>
    <row r="837" spans="1:15" x14ac:dyDescent="0.2">
      <c r="A837" t="s">
        <v>12</v>
      </c>
      <c r="B837" t="s">
        <v>909</v>
      </c>
      <c r="C837" t="s">
        <v>909</v>
      </c>
      <c r="D837" t="s">
        <v>13</v>
      </c>
      <c r="E837" t="s">
        <v>826</v>
      </c>
      <c r="F837" t="s">
        <v>37</v>
      </c>
      <c r="G837">
        <v>-0.56083333124002299</v>
      </c>
      <c r="H837" t="s">
        <v>956</v>
      </c>
      <c r="I837">
        <v>5.3707203794815901E-3</v>
      </c>
      <c r="J837">
        <v>5.3707203794815901E-3</v>
      </c>
      <c r="K837">
        <v>5.3707203794815901E-3</v>
      </c>
      <c r="L837">
        <v>0.76736832880542005</v>
      </c>
      <c r="M837" t="s">
        <v>25361</v>
      </c>
      <c r="N837">
        <v>-0.56083333124002299</v>
      </c>
      <c r="O837" t="str">
        <f>VLOOKUP(E837,usvi_genera_relabel!A$2:B$12642,2)</f>
        <v>ASV_00386: Bdellovibrionia; OM27 clade</v>
      </c>
    </row>
    <row r="838" spans="1:15" x14ac:dyDescent="0.2">
      <c r="A838" t="s">
        <v>12</v>
      </c>
      <c r="B838" t="s">
        <v>909</v>
      </c>
      <c r="C838" t="s">
        <v>909</v>
      </c>
      <c r="D838" t="s">
        <v>13</v>
      </c>
      <c r="E838" t="s">
        <v>333</v>
      </c>
      <c r="F838" t="s">
        <v>15</v>
      </c>
      <c r="G838">
        <v>0.58873676198913405</v>
      </c>
      <c r="H838" t="s">
        <v>956</v>
      </c>
      <c r="I838">
        <v>3.12235864202584E-3</v>
      </c>
      <c r="J838">
        <v>3.12235864202584E-3</v>
      </c>
      <c r="K838">
        <v>3.12235864202584E-3</v>
      </c>
      <c r="L838">
        <v>0.76736832880542005</v>
      </c>
      <c r="M838" t="s">
        <v>25361</v>
      </c>
      <c r="N838">
        <v>0.58873676198913405</v>
      </c>
      <c r="O838" t="str">
        <f>VLOOKUP(E838,usvi_genera_relabel!A$2:B$12642,2)</f>
        <v>ASV_00389: Alphaproteobacteria; Holosporaceae</v>
      </c>
    </row>
    <row r="839" spans="1:15" x14ac:dyDescent="0.2">
      <c r="A839" t="s">
        <v>12</v>
      </c>
      <c r="B839" t="s">
        <v>909</v>
      </c>
      <c r="C839" t="s">
        <v>909</v>
      </c>
      <c r="D839" t="s">
        <v>13</v>
      </c>
      <c r="E839" t="s">
        <v>333</v>
      </c>
      <c r="F839" t="s">
        <v>44</v>
      </c>
      <c r="G839">
        <v>0.53512150520553503</v>
      </c>
      <c r="H839" t="s">
        <v>956</v>
      </c>
      <c r="I839">
        <v>8.51007057856E-3</v>
      </c>
      <c r="J839">
        <v>8.51007057856E-3</v>
      </c>
      <c r="K839">
        <v>8.51007057856E-3</v>
      </c>
      <c r="L839">
        <v>0.76736832880542005</v>
      </c>
      <c r="M839" t="s">
        <v>25361</v>
      </c>
      <c r="N839">
        <v>0.53512150520553503</v>
      </c>
      <c r="O839" t="str">
        <f>VLOOKUP(E839,usvi_genera_relabel!A$2:B$12642,2)</f>
        <v>ASV_00389: Alphaproteobacteria; Holosporaceae</v>
      </c>
    </row>
    <row r="840" spans="1:15" x14ac:dyDescent="0.2">
      <c r="A840" t="s">
        <v>12</v>
      </c>
      <c r="B840" t="s">
        <v>909</v>
      </c>
      <c r="C840" t="s">
        <v>909</v>
      </c>
      <c r="D840" t="s">
        <v>13</v>
      </c>
      <c r="E840" t="s">
        <v>333</v>
      </c>
      <c r="F840" t="s">
        <v>52</v>
      </c>
      <c r="G840">
        <v>0.50418962629192099</v>
      </c>
      <c r="H840" t="s">
        <v>956</v>
      </c>
      <c r="I840">
        <v>1.4159370559201599E-2</v>
      </c>
      <c r="J840">
        <v>1.4159370559201599E-2</v>
      </c>
      <c r="K840">
        <v>1.4159370559201599E-2</v>
      </c>
      <c r="L840">
        <v>0.76736832880542005</v>
      </c>
      <c r="M840" t="s">
        <v>25361</v>
      </c>
      <c r="N840">
        <v>0.50418962629192099</v>
      </c>
      <c r="O840" t="str">
        <f>VLOOKUP(E840,usvi_genera_relabel!A$2:B$12642,2)</f>
        <v>ASV_00389: Alphaproteobacteria; Holosporaceae</v>
      </c>
    </row>
    <row r="841" spans="1:15" x14ac:dyDescent="0.2">
      <c r="A841" t="s">
        <v>12</v>
      </c>
      <c r="B841" t="s">
        <v>909</v>
      </c>
      <c r="C841" t="s">
        <v>909</v>
      </c>
      <c r="D841" t="s">
        <v>13</v>
      </c>
      <c r="E841" t="s">
        <v>958</v>
      </c>
      <c r="F841" t="s">
        <v>15</v>
      </c>
      <c r="G841">
        <v>0.56415084134666704</v>
      </c>
      <c r="H841" t="s">
        <v>956</v>
      </c>
      <c r="I841">
        <v>5.0475978194809996E-3</v>
      </c>
      <c r="J841">
        <v>5.0475978194809996E-3</v>
      </c>
      <c r="K841">
        <v>5.0475978194809996E-3</v>
      </c>
      <c r="L841">
        <v>0.76736832880542005</v>
      </c>
      <c r="M841" t="s">
        <v>25361</v>
      </c>
      <c r="N841">
        <v>0.56415084134666704</v>
      </c>
      <c r="O841" t="str">
        <f>VLOOKUP(E841,usvi_genera_relabel!A$2:B$12642,2)</f>
        <v>ASV_00398: Alphaproteobacteria; Stappiaceae</v>
      </c>
    </row>
    <row r="842" spans="1:15" x14ac:dyDescent="0.2">
      <c r="A842" t="s">
        <v>12</v>
      </c>
      <c r="B842" t="s">
        <v>909</v>
      </c>
      <c r="C842" t="s">
        <v>909</v>
      </c>
      <c r="D842" t="s">
        <v>13</v>
      </c>
      <c r="E842" t="s">
        <v>958</v>
      </c>
      <c r="F842" t="s">
        <v>52</v>
      </c>
      <c r="G842">
        <v>0.64160383255196096</v>
      </c>
      <c r="H842" t="s">
        <v>956</v>
      </c>
      <c r="I842" s="1">
        <v>9.6738613201787296E-4</v>
      </c>
      <c r="J842" s="1">
        <v>9.6738613201787296E-4</v>
      </c>
      <c r="K842" s="1">
        <v>9.6738613201787296E-4</v>
      </c>
      <c r="L842">
        <v>0.76736832880542005</v>
      </c>
      <c r="M842" t="s">
        <v>25361</v>
      </c>
      <c r="N842">
        <v>0.64160383255196096</v>
      </c>
      <c r="O842" t="str">
        <f>VLOOKUP(E842,usvi_genera_relabel!A$2:B$12642,2)</f>
        <v>ASV_00398: Alphaproteobacteria; Stappiaceae</v>
      </c>
    </row>
    <row r="843" spans="1:15" x14ac:dyDescent="0.2">
      <c r="A843" t="s">
        <v>12</v>
      </c>
      <c r="B843" t="s">
        <v>909</v>
      </c>
      <c r="C843" t="s">
        <v>909</v>
      </c>
      <c r="D843" t="s">
        <v>13</v>
      </c>
      <c r="E843" t="s">
        <v>958</v>
      </c>
      <c r="F843" t="s">
        <v>37</v>
      </c>
      <c r="G843">
        <v>0.73580341645029101</v>
      </c>
      <c r="H843" t="s">
        <v>956</v>
      </c>
      <c r="I843" s="1">
        <v>6.2959298870106904E-5</v>
      </c>
      <c r="J843" s="1">
        <v>6.2959298870106904E-5</v>
      </c>
      <c r="K843" s="1">
        <v>6.2959298870106904E-5</v>
      </c>
      <c r="L843">
        <v>9.8826777234345603E-2</v>
      </c>
      <c r="M843" t="s">
        <v>25361</v>
      </c>
      <c r="N843">
        <v>0.73580341645029101</v>
      </c>
      <c r="O843" t="str">
        <f>VLOOKUP(E843,usvi_genera_relabel!A$2:B$12642,2)</f>
        <v>ASV_00398: Alphaproteobacteria; Stappiaceae</v>
      </c>
    </row>
    <row r="844" spans="1:15" x14ac:dyDescent="0.2">
      <c r="A844" t="s">
        <v>12</v>
      </c>
      <c r="B844" t="s">
        <v>909</v>
      </c>
      <c r="C844" t="s">
        <v>909</v>
      </c>
      <c r="D844" t="s">
        <v>13</v>
      </c>
      <c r="E844" t="s">
        <v>1385</v>
      </c>
      <c r="F844" t="s">
        <v>37</v>
      </c>
      <c r="G844">
        <v>0.53712700053005602</v>
      </c>
      <c r="H844" t="s">
        <v>956</v>
      </c>
      <c r="I844">
        <v>8.2203491435295702E-3</v>
      </c>
      <c r="J844">
        <v>8.2203491435295702E-3</v>
      </c>
      <c r="K844">
        <v>8.2203491435295702E-3</v>
      </c>
      <c r="L844">
        <v>0.76736832880542005</v>
      </c>
      <c r="M844" t="s">
        <v>25361</v>
      </c>
      <c r="N844">
        <v>0.53712700053005602</v>
      </c>
      <c r="O844" t="str">
        <f>VLOOKUP(E844,usvi_genera_relabel!A$2:B$12642,2)</f>
        <v>ASV_00399: Alphaproteobacteria; Celeribacter</v>
      </c>
    </row>
    <row r="845" spans="1:15" x14ac:dyDescent="0.2">
      <c r="A845" t="s">
        <v>12</v>
      </c>
      <c r="B845" t="s">
        <v>909</v>
      </c>
      <c r="C845" t="s">
        <v>909</v>
      </c>
      <c r="D845" t="s">
        <v>13</v>
      </c>
      <c r="E845" t="s">
        <v>716</v>
      </c>
      <c r="F845" t="s">
        <v>122</v>
      </c>
      <c r="G845">
        <v>0.53591050912606397</v>
      </c>
      <c r="H845" t="s">
        <v>956</v>
      </c>
      <c r="I845">
        <v>8.3950962591875702E-3</v>
      </c>
      <c r="J845">
        <v>8.3950962591875702E-3</v>
      </c>
      <c r="K845">
        <v>8.3950962591875702E-3</v>
      </c>
      <c r="L845">
        <v>0.76736832880542005</v>
      </c>
      <c r="M845" t="s">
        <v>25361</v>
      </c>
      <c r="N845">
        <v>0.53591050912606397</v>
      </c>
      <c r="O845" t="str">
        <f>VLOOKUP(E845,usvi_genera_relabel!A$2:B$12642,2)</f>
        <v>ASV_00400: Gammaproteobacteria; Thiomicrorhabdus</v>
      </c>
    </row>
    <row r="846" spans="1:15" x14ac:dyDescent="0.2">
      <c r="A846" t="s">
        <v>12</v>
      </c>
      <c r="B846" t="s">
        <v>909</v>
      </c>
      <c r="C846" t="s">
        <v>909</v>
      </c>
      <c r="D846" t="s">
        <v>13</v>
      </c>
      <c r="E846" t="s">
        <v>716</v>
      </c>
      <c r="F846" t="s">
        <v>50</v>
      </c>
      <c r="G846">
        <v>0.58246835372666494</v>
      </c>
      <c r="H846" t="s">
        <v>956</v>
      </c>
      <c r="I846">
        <v>3.5416432580178299E-3</v>
      </c>
      <c r="J846">
        <v>3.5416432580178299E-3</v>
      </c>
      <c r="K846">
        <v>3.5416432580178299E-3</v>
      </c>
      <c r="L846">
        <v>0.76736832880542005</v>
      </c>
      <c r="M846" t="s">
        <v>25361</v>
      </c>
      <c r="N846">
        <v>0.58246835372666494</v>
      </c>
      <c r="O846" t="str">
        <f>VLOOKUP(E846,usvi_genera_relabel!A$2:B$12642,2)</f>
        <v>ASV_00400: Gammaproteobacteria; Thiomicrorhabdus</v>
      </c>
    </row>
    <row r="847" spans="1:15" x14ac:dyDescent="0.2">
      <c r="A847" t="s">
        <v>12</v>
      </c>
      <c r="B847" t="s">
        <v>909</v>
      </c>
      <c r="C847" t="s">
        <v>909</v>
      </c>
      <c r="D847" t="s">
        <v>13</v>
      </c>
      <c r="E847" t="s">
        <v>1166</v>
      </c>
      <c r="F847" t="s">
        <v>115</v>
      </c>
      <c r="G847">
        <v>0.72760323997364296</v>
      </c>
      <c r="H847" t="s">
        <v>956</v>
      </c>
      <c r="I847">
        <v>2.10811444609905E-3</v>
      </c>
      <c r="J847">
        <v>2.10811444609905E-3</v>
      </c>
      <c r="K847">
        <v>2.10811444609905E-3</v>
      </c>
      <c r="L847">
        <v>0.76736832880542005</v>
      </c>
      <c r="M847" t="s">
        <v>25361</v>
      </c>
      <c r="N847">
        <v>0.72760323997364296</v>
      </c>
      <c r="O847" t="str">
        <f>VLOOKUP(E847,usvi_genera_relabel!A$2:B$12642,2)</f>
        <v>ASV_00423: Bacteroidia; Saprospiraceae</v>
      </c>
    </row>
    <row r="848" spans="1:15" x14ac:dyDescent="0.2">
      <c r="A848" t="s">
        <v>12</v>
      </c>
      <c r="B848" t="s">
        <v>909</v>
      </c>
      <c r="C848" t="s">
        <v>909</v>
      </c>
      <c r="D848" t="s">
        <v>13</v>
      </c>
      <c r="E848" t="s">
        <v>720</v>
      </c>
      <c r="F848" t="s">
        <v>15</v>
      </c>
      <c r="G848">
        <v>-0.65993709231198405</v>
      </c>
      <c r="H848" t="s">
        <v>956</v>
      </c>
      <c r="I848" s="1">
        <v>6.1175747531412301E-4</v>
      </c>
      <c r="J848" s="1">
        <v>6.1175747531412301E-4</v>
      </c>
      <c r="K848" s="1">
        <v>6.1175747531412301E-4</v>
      </c>
      <c r="L848">
        <v>0.606707477331628</v>
      </c>
      <c r="M848" t="s">
        <v>25361</v>
      </c>
      <c r="N848">
        <v>-0.65993709231198405</v>
      </c>
      <c r="O848" t="str">
        <f>VLOOKUP(E848,usvi_genera_relabel!A$2:B$12642,2)</f>
        <v>ASV_00430: Planctomycetota; OM190</v>
      </c>
    </row>
    <row r="849" spans="1:15" x14ac:dyDescent="0.2">
      <c r="A849" t="s">
        <v>12</v>
      </c>
      <c r="B849" t="s">
        <v>909</v>
      </c>
      <c r="C849" t="s">
        <v>909</v>
      </c>
      <c r="D849" t="s">
        <v>13</v>
      </c>
      <c r="E849" t="s">
        <v>720</v>
      </c>
      <c r="F849" t="s">
        <v>44</v>
      </c>
      <c r="G849">
        <v>-0.52980865157441004</v>
      </c>
      <c r="H849" t="s">
        <v>956</v>
      </c>
      <c r="I849">
        <v>9.3186654825671497E-3</v>
      </c>
      <c r="J849">
        <v>9.3186654825671497E-3</v>
      </c>
      <c r="K849">
        <v>9.3186654825671497E-3</v>
      </c>
      <c r="L849">
        <v>0.76736832880542005</v>
      </c>
      <c r="M849" t="s">
        <v>25361</v>
      </c>
      <c r="N849">
        <v>-0.52980865157441004</v>
      </c>
      <c r="O849" t="str">
        <f>VLOOKUP(E849,usvi_genera_relabel!A$2:B$12642,2)</f>
        <v>ASV_00430: Planctomycetota; OM190</v>
      </c>
    </row>
    <row r="850" spans="1:15" x14ac:dyDescent="0.2">
      <c r="A850" t="s">
        <v>12</v>
      </c>
      <c r="B850" t="s">
        <v>909</v>
      </c>
      <c r="C850" t="s">
        <v>909</v>
      </c>
      <c r="D850" t="s">
        <v>13</v>
      </c>
      <c r="E850" t="s">
        <v>720</v>
      </c>
      <c r="F850" t="s">
        <v>37</v>
      </c>
      <c r="G850">
        <v>-0.53677981804249397</v>
      </c>
      <c r="H850" t="s">
        <v>956</v>
      </c>
      <c r="I850">
        <v>8.269911377964E-3</v>
      </c>
      <c r="J850">
        <v>8.269911377964E-3</v>
      </c>
      <c r="K850">
        <v>8.269911377964E-3</v>
      </c>
      <c r="L850">
        <v>0.76736832880542005</v>
      </c>
      <c r="M850" t="s">
        <v>25361</v>
      </c>
      <c r="N850">
        <v>-0.53677981804249397</v>
      </c>
      <c r="O850" t="str">
        <f>VLOOKUP(E850,usvi_genera_relabel!A$2:B$12642,2)</f>
        <v>ASV_00430: Planctomycetota; OM190</v>
      </c>
    </row>
    <row r="851" spans="1:15" x14ac:dyDescent="0.2">
      <c r="A851" t="s">
        <v>12</v>
      </c>
      <c r="B851" t="s">
        <v>909</v>
      </c>
      <c r="C851" t="s">
        <v>909</v>
      </c>
      <c r="D851" t="s">
        <v>13</v>
      </c>
      <c r="E851" t="s">
        <v>150</v>
      </c>
      <c r="F851" t="s">
        <v>58</v>
      </c>
      <c r="G851">
        <v>-0.55772032294781604</v>
      </c>
      <c r="H851" t="s">
        <v>956</v>
      </c>
      <c r="I851">
        <v>5.6894636179206804E-3</v>
      </c>
      <c r="J851">
        <v>5.6894636179206804E-3</v>
      </c>
      <c r="K851">
        <v>5.6894636179206804E-3</v>
      </c>
      <c r="L851">
        <v>0.76736832880542005</v>
      </c>
      <c r="M851" t="s">
        <v>25361</v>
      </c>
      <c r="N851">
        <v>-0.55772032294781604</v>
      </c>
      <c r="O851" t="str">
        <f>VLOOKUP(E851,usvi_genera_relabel!A$2:B$12642,2)</f>
        <v>ASV_00431: Bacteria; Marinimicrobia (SAR406 clade)</v>
      </c>
    </row>
    <row r="852" spans="1:15" x14ac:dyDescent="0.2">
      <c r="A852" t="s">
        <v>12</v>
      </c>
      <c r="B852" t="s">
        <v>909</v>
      </c>
      <c r="C852" t="s">
        <v>909</v>
      </c>
      <c r="D852" t="s">
        <v>13</v>
      </c>
      <c r="E852" t="s">
        <v>150</v>
      </c>
      <c r="F852" t="s">
        <v>15</v>
      </c>
      <c r="G852">
        <v>-0.54168902773449001</v>
      </c>
      <c r="H852" t="s">
        <v>956</v>
      </c>
      <c r="I852">
        <v>7.5916167963604999E-3</v>
      </c>
      <c r="J852">
        <v>7.5916167963604999E-3</v>
      </c>
      <c r="K852">
        <v>7.5916167963604999E-3</v>
      </c>
      <c r="L852">
        <v>0.76736832880542005</v>
      </c>
      <c r="M852" t="s">
        <v>25361</v>
      </c>
      <c r="N852">
        <v>-0.54168902773449001</v>
      </c>
      <c r="O852" t="str">
        <f>VLOOKUP(E852,usvi_genera_relabel!A$2:B$12642,2)</f>
        <v>ASV_00431: Bacteria; Marinimicrobia (SAR406 clade)</v>
      </c>
    </row>
    <row r="853" spans="1:15" x14ac:dyDescent="0.2">
      <c r="A853" t="s">
        <v>12</v>
      </c>
      <c r="B853" t="s">
        <v>909</v>
      </c>
      <c r="C853" t="s">
        <v>909</v>
      </c>
      <c r="D853" t="s">
        <v>13</v>
      </c>
      <c r="E853" t="s">
        <v>150</v>
      </c>
      <c r="F853" t="s">
        <v>52</v>
      </c>
      <c r="G853">
        <v>-0.55772032294781604</v>
      </c>
      <c r="H853" t="s">
        <v>956</v>
      </c>
      <c r="I853">
        <v>5.6894636179206804E-3</v>
      </c>
      <c r="J853">
        <v>5.6894636179206804E-3</v>
      </c>
      <c r="K853">
        <v>5.6894636179206804E-3</v>
      </c>
      <c r="L853">
        <v>0.76736832880542005</v>
      </c>
      <c r="M853" t="s">
        <v>25361</v>
      </c>
      <c r="N853">
        <v>-0.55772032294781604</v>
      </c>
      <c r="O853" t="str">
        <f>VLOOKUP(E853,usvi_genera_relabel!A$2:B$12642,2)</f>
        <v>ASV_00431: Bacteria; Marinimicrobia (SAR406 clade)</v>
      </c>
    </row>
    <row r="854" spans="1:15" x14ac:dyDescent="0.2">
      <c r="A854" t="s">
        <v>12</v>
      </c>
      <c r="B854" t="s">
        <v>909</v>
      </c>
      <c r="C854" t="s">
        <v>909</v>
      </c>
      <c r="D854" t="s">
        <v>13</v>
      </c>
      <c r="E854" t="s">
        <v>150</v>
      </c>
      <c r="F854" t="s">
        <v>101</v>
      </c>
      <c r="G854">
        <v>-0.54506403725308505</v>
      </c>
      <c r="H854" t="s">
        <v>956</v>
      </c>
      <c r="I854">
        <v>7.1526045365871297E-3</v>
      </c>
      <c r="J854">
        <v>7.1526045365871297E-3</v>
      </c>
      <c r="K854">
        <v>7.1526045365871297E-3</v>
      </c>
      <c r="L854">
        <v>0.76736832880542005</v>
      </c>
      <c r="M854" t="s">
        <v>25361</v>
      </c>
      <c r="N854">
        <v>-0.54506403725308505</v>
      </c>
      <c r="O854" t="str">
        <f>VLOOKUP(E854,usvi_genera_relabel!A$2:B$12642,2)</f>
        <v>ASV_00431: Bacteria; Marinimicrobia (SAR406 clade)</v>
      </c>
    </row>
    <row r="855" spans="1:15" x14ac:dyDescent="0.2">
      <c r="A855" t="s">
        <v>12</v>
      </c>
      <c r="B855" t="s">
        <v>909</v>
      </c>
      <c r="C855" t="s">
        <v>909</v>
      </c>
      <c r="D855" t="s">
        <v>13</v>
      </c>
      <c r="E855" t="s">
        <v>150</v>
      </c>
      <c r="F855" t="s">
        <v>37</v>
      </c>
      <c r="G855">
        <v>-0.54506403725308505</v>
      </c>
      <c r="H855" t="s">
        <v>956</v>
      </c>
      <c r="I855">
        <v>7.1526045365871297E-3</v>
      </c>
      <c r="J855">
        <v>7.1526045365871297E-3</v>
      </c>
      <c r="K855">
        <v>7.1526045365871297E-3</v>
      </c>
      <c r="L855">
        <v>0.76736832880542005</v>
      </c>
      <c r="M855" t="s">
        <v>25361</v>
      </c>
      <c r="N855">
        <v>-0.54506403725308505</v>
      </c>
      <c r="O855" t="str">
        <f>VLOOKUP(E855,usvi_genera_relabel!A$2:B$12642,2)</f>
        <v>ASV_00431: Bacteria; Marinimicrobia (SAR406 clade)</v>
      </c>
    </row>
    <row r="856" spans="1:15" x14ac:dyDescent="0.2">
      <c r="A856" t="s">
        <v>12</v>
      </c>
      <c r="B856" t="s">
        <v>909</v>
      </c>
      <c r="C856" t="s">
        <v>909</v>
      </c>
      <c r="D856" t="s">
        <v>13</v>
      </c>
      <c r="E856" t="s">
        <v>150</v>
      </c>
      <c r="F856" t="s">
        <v>39</v>
      </c>
      <c r="G856">
        <v>-0.52565773252116399</v>
      </c>
      <c r="H856" t="s">
        <v>956</v>
      </c>
      <c r="I856">
        <v>9.9936647853710696E-3</v>
      </c>
      <c r="J856">
        <v>9.9936647853710696E-3</v>
      </c>
      <c r="K856">
        <v>9.9936647853710696E-3</v>
      </c>
      <c r="L856">
        <v>0.76736832880542005</v>
      </c>
      <c r="M856" t="s">
        <v>25361</v>
      </c>
      <c r="N856">
        <v>-0.52565773252116399</v>
      </c>
      <c r="O856" t="str">
        <f>VLOOKUP(E856,usvi_genera_relabel!A$2:B$12642,2)</f>
        <v>ASV_00431: Bacteria; Marinimicrobia (SAR406 clade)</v>
      </c>
    </row>
    <row r="857" spans="1:15" x14ac:dyDescent="0.2">
      <c r="A857" t="s">
        <v>12</v>
      </c>
      <c r="B857" t="s">
        <v>909</v>
      </c>
      <c r="C857" t="s">
        <v>909</v>
      </c>
      <c r="D857" t="s">
        <v>13</v>
      </c>
      <c r="E857" t="s">
        <v>150</v>
      </c>
      <c r="F857" t="s">
        <v>22</v>
      </c>
      <c r="G857">
        <v>-0.538255289248324</v>
      </c>
      <c r="H857" t="s">
        <v>956</v>
      </c>
      <c r="I857">
        <v>9.7616169524150798E-3</v>
      </c>
      <c r="J857">
        <v>9.7616169524150798E-3</v>
      </c>
      <c r="K857">
        <v>9.7616169524150798E-3</v>
      </c>
      <c r="L857">
        <v>0.76736832880542005</v>
      </c>
      <c r="M857" t="s">
        <v>25361</v>
      </c>
      <c r="N857">
        <v>-0.538255289248324</v>
      </c>
      <c r="O857" t="str">
        <f>VLOOKUP(E857,usvi_genera_relabel!A$2:B$12642,2)</f>
        <v>ASV_00431: Bacteria; Marinimicrobia (SAR406 clade)</v>
      </c>
    </row>
    <row r="858" spans="1:15" x14ac:dyDescent="0.2">
      <c r="A858" t="s">
        <v>12</v>
      </c>
      <c r="B858" t="s">
        <v>909</v>
      </c>
      <c r="C858" t="s">
        <v>909</v>
      </c>
      <c r="D858" t="s">
        <v>13</v>
      </c>
      <c r="E858" t="s">
        <v>961</v>
      </c>
      <c r="F858" t="s">
        <v>34</v>
      </c>
      <c r="G858">
        <v>0.57072233655432003</v>
      </c>
      <c r="H858" t="s">
        <v>956</v>
      </c>
      <c r="I858">
        <v>4.4553843485591301E-3</v>
      </c>
      <c r="J858">
        <v>4.4553843485591301E-3</v>
      </c>
      <c r="K858">
        <v>4.4553843485591301E-3</v>
      </c>
      <c r="L858">
        <v>0.76736832880542005</v>
      </c>
      <c r="M858" t="s">
        <v>25361</v>
      </c>
      <c r="N858">
        <v>0.57072233655432003</v>
      </c>
      <c r="O858" t="str">
        <f>VLOOKUP(E858,usvi_genera_relabel!A$2:B$12642,2)</f>
        <v>ASV_00440: Bacteroidia; Saprospiraceae</v>
      </c>
    </row>
    <row r="859" spans="1:15" x14ac:dyDescent="0.2">
      <c r="A859" t="s">
        <v>12</v>
      </c>
      <c r="B859" t="s">
        <v>909</v>
      </c>
      <c r="C859" t="s">
        <v>909</v>
      </c>
      <c r="D859" t="s">
        <v>13</v>
      </c>
      <c r="E859" t="s">
        <v>961</v>
      </c>
      <c r="F859" t="s">
        <v>15</v>
      </c>
      <c r="G859">
        <v>0.56676585588496597</v>
      </c>
      <c r="H859" t="s">
        <v>956</v>
      </c>
      <c r="I859">
        <v>4.8045047571957204E-3</v>
      </c>
      <c r="J859">
        <v>4.8045047571957204E-3</v>
      </c>
      <c r="K859">
        <v>4.8045047571957204E-3</v>
      </c>
      <c r="L859">
        <v>0.76736832880542005</v>
      </c>
      <c r="M859" t="s">
        <v>25361</v>
      </c>
      <c r="N859">
        <v>0.56676585588496597</v>
      </c>
      <c r="O859" t="str">
        <f>VLOOKUP(E859,usvi_genera_relabel!A$2:B$12642,2)</f>
        <v>ASV_00440: Bacteroidia; Saprospiraceae</v>
      </c>
    </row>
    <row r="860" spans="1:15" x14ac:dyDescent="0.2">
      <c r="A860" t="s">
        <v>12</v>
      </c>
      <c r="B860" t="s">
        <v>909</v>
      </c>
      <c r="C860" t="s">
        <v>909</v>
      </c>
      <c r="D860" t="s">
        <v>13</v>
      </c>
      <c r="E860" t="s">
        <v>961</v>
      </c>
      <c r="F860" t="s">
        <v>44</v>
      </c>
      <c r="G860">
        <v>0.63897162810067698</v>
      </c>
      <c r="H860" t="s">
        <v>956</v>
      </c>
      <c r="I860">
        <v>1.0307089144922499E-3</v>
      </c>
      <c r="J860">
        <v>1.0307089144922499E-3</v>
      </c>
      <c r="K860">
        <v>1.0307089144922499E-3</v>
      </c>
      <c r="L860">
        <v>0.76736832880542005</v>
      </c>
      <c r="M860" t="s">
        <v>25361</v>
      </c>
      <c r="N860">
        <v>0.63897162810067698</v>
      </c>
      <c r="O860" t="str">
        <f>VLOOKUP(E860,usvi_genera_relabel!A$2:B$12642,2)</f>
        <v>ASV_00440: Bacteroidia; Saprospiraceae</v>
      </c>
    </row>
    <row r="861" spans="1:15" x14ac:dyDescent="0.2">
      <c r="A861" t="s">
        <v>12</v>
      </c>
      <c r="B861" t="s">
        <v>909</v>
      </c>
      <c r="C861" t="s">
        <v>909</v>
      </c>
      <c r="D861" t="s">
        <v>13</v>
      </c>
      <c r="E861" t="s">
        <v>961</v>
      </c>
      <c r="F861" t="s">
        <v>101</v>
      </c>
      <c r="G861">
        <v>0.55489641387690303</v>
      </c>
      <c r="H861" t="s">
        <v>956</v>
      </c>
      <c r="I861">
        <v>5.9921124012059703E-3</v>
      </c>
      <c r="J861">
        <v>5.9921124012059703E-3</v>
      </c>
      <c r="K861">
        <v>5.9921124012059703E-3</v>
      </c>
      <c r="L861">
        <v>0.76736832880542005</v>
      </c>
      <c r="M861" t="s">
        <v>25361</v>
      </c>
      <c r="N861">
        <v>0.55489641387690303</v>
      </c>
      <c r="O861" t="str">
        <f>VLOOKUP(E861,usvi_genera_relabel!A$2:B$12642,2)</f>
        <v>ASV_00440: Bacteroidia; Saprospiraceae</v>
      </c>
    </row>
    <row r="862" spans="1:15" x14ac:dyDescent="0.2">
      <c r="A862" t="s">
        <v>12</v>
      </c>
      <c r="B862" t="s">
        <v>909</v>
      </c>
      <c r="C862" t="s">
        <v>909</v>
      </c>
      <c r="D862" t="s">
        <v>13</v>
      </c>
      <c r="E862" t="s">
        <v>961</v>
      </c>
      <c r="F862" t="s">
        <v>63</v>
      </c>
      <c r="G862">
        <v>0.52402520771836503</v>
      </c>
      <c r="H862" t="s">
        <v>956</v>
      </c>
      <c r="I862">
        <v>1.2304010980602499E-2</v>
      </c>
      <c r="J862">
        <v>1.2304010980602499E-2</v>
      </c>
      <c r="K862">
        <v>1.2304010980602499E-2</v>
      </c>
      <c r="L862">
        <v>0.76736832880542005</v>
      </c>
      <c r="M862" t="s">
        <v>25361</v>
      </c>
      <c r="N862">
        <v>0.52402520771836503</v>
      </c>
      <c r="O862" t="str">
        <f>VLOOKUP(E862,usvi_genera_relabel!A$2:B$12642,2)</f>
        <v>ASV_00440: Bacteroidia; Saprospiraceae</v>
      </c>
    </row>
    <row r="863" spans="1:15" x14ac:dyDescent="0.2">
      <c r="A863" t="s">
        <v>12</v>
      </c>
      <c r="B863" t="s">
        <v>909</v>
      </c>
      <c r="C863" t="s">
        <v>909</v>
      </c>
      <c r="D863" t="s">
        <v>13</v>
      </c>
      <c r="E863" t="s">
        <v>961</v>
      </c>
      <c r="F863" t="s">
        <v>19</v>
      </c>
      <c r="G863">
        <v>0.52720104919142496</v>
      </c>
      <c r="H863" t="s">
        <v>956</v>
      </c>
      <c r="I863">
        <v>9.7381437485093095E-3</v>
      </c>
      <c r="J863">
        <v>9.7381437485093095E-3</v>
      </c>
      <c r="K863">
        <v>9.7381437485093095E-3</v>
      </c>
      <c r="L863">
        <v>0.76736832880542005</v>
      </c>
      <c r="M863" t="s">
        <v>25361</v>
      </c>
      <c r="N863">
        <v>0.52720104919142496</v>
      </c>
      <c r="O863" t="str">
        <f>VLOOKUP(E863,usvi_genera_relabel!A$2:B$12642,2)</f>
        <v>ASV_00440: Bacteroidia; Saprospiraceae</v>
      </c>
    </row>
    <row r="864" spans="1:15" x14ac:dyDescent="0.2">
      <c r="A864" t="s">
        <v>12</v>
      </c>
      <c r="B864" t="s">
        <v>909</v>
      </c>
      <c r="C864" t="s">
        <v>909</v>
      </c>
      <c r="D864" t="s">
        <v>13</v>
      </c>
      <c r="E864" t="s">
        <v>961</v>
      </c>
      <c r="F864" t="s">
        <v>37</v>
      </c>
      <c r="G864">
        <v>0.54797257270553401</v>
      </c>
      <c r="H864" t="s">
        <v>956</v>
      </c>
      <c r="I864">
        <v>6.7913838839570098E-3</v>
      </c>
      <c r="J864">
        <v>6.7913838839570098E-3</v>
      </c>
      <c r="K864">
        <v>6.7913838839570098E-3</v>
      </c>
      <c r="L864">
        <v>0.76736832880542005</v>
      </c>
      <c r="M864" t="s">
        <v>25361</v>
      </c>
      <c r="N864">
        <v>0.54797257270553401</v>
      </c>
      <c r="O864" t="str">
        <f>VLOOKUP(E864,usvi_genera_relabel!A$2:B$12642,2)</f>
        <v>ASV_00440: Bacteroidia; Saprospiraceae</v>
      </c>
    </row>
    <row r="865" spans="1:15" x14ac:dyDescent="0.2">
      <c r="A865" t="s">
        <v>12</v>
      </c>
      <c r="B865" t="s">
        <v>909</v>
      </c>
      <c r="C865" t="s">
        <v>909</v>
      </c>
      <c r="D865" t="s">
        <v>13</v>
      </c>
      <c r="E865" t="s">
        <v>961</v>
      </c>
      <c r="F865" t="s">
        <v>39</v>
      </c>
      <c r="G865">
        <v>0.55192905337488796</v>
      </c>
      <c r="H865" t="s">
        <v>956</v>
      </c>
      <c r="I865">
        <v>6.3244776057923202E-3</v>
      </c>
      <c r="J865">
        <v>6.3244776057923202E-3</v>
      </c>
      <c r="K865">
        <v>6.3244776057923202E-3</v>
      </c>
      <c r="L865">
        <v>0.76736832880542005</v>
      </c>
      <c r="M865" t="s">
        <v>25361</v>
      </c>
      <c r="N865">
        <v>0.55192905337488796</v>
      </c>
      <c r="O865" t="str">
        <f>VLOOKUP(E865,usvi_genera_relabel!A$2:B$12642,2)</f>
        <v>ASV_00440: Bacteroidia; Saprospiraceae</v>
      </c>
    </row>
    <row r="866" spans="1:15" x14ac:dyDescent="0.2">
      <c r="A866" t="s">
        <v>12</v>
      </c>
      <c r="B866" t="s">
        <v>909</v>
      </c>
      <c r="C866" t="s">
        <v>909</v>
      </c>
      <c r="D866" t="s">
        <v>13</v>
      </c>
      <c r="E866" t="s">
        <v>829</v>
      </c>
      <c r="F866" t="s">
        <v>15</v>
      </c>
      <c r="G866">
        <v>0.55159089682689</v>
      </c>
      <c r="H866" t="s">
        <v>956</v>
      </c>
      <c r="I866">
        <v>6.3633090778922397E-3</v>
      </c>
      <c r="J866">
        <v>6.3633090778922397E-3</v>
      </c>
      <c r="K866">
        <v>6.3633090778922397E-3</v>
      </c>
      <c r="L866">
        <v>0.76736832880542005</v>
      </c>
      <c r="M866" t="s">
        <v>25361</v>
      </c>
      <c r="N866">
        <v>0.55159089682689</v>
      </c>
      <c r="O866" t="str">
        <f>VLOOKUP(E866,usvi_genera_relabel!A$2:B$12642,2)</f>
        <v>ASV_00444: Gammaproteobacteria; Thiomicrorhabdus</v>
      </c>
    </row>
    <row r="867" spans="1:15" x14ac:dyDescent="0.2">
      <c r="A867" t="s">
        <v>12</v>
      </c>
      <c r="B867" t="s">
        <v>909</v>
      </c>
      <c r="C867" t="s">
        <v>909</v>
      </c>
      <c r="D867" t="s">
        <v>13</v>
      </c>
      <c r="E867" t="s">
        <v>829</v>
      </c>
      <c r="F867" t="s">
        <v>44</v>
      </c>
      <c r="G867">
        <v>0.62904388803218303</v>
      </c>
      <c r="H867" t="s">
        <v>956</v>
      </c>
      <c r="I867">
        <v>1.3024900323519799E-3</v>
      </c>
      <c r="J867">
        <v>1.3024900323519799E-3</v>
      </c>
      <c r="K867">
        <v>1.3024900323519799E-3</v>
      </c>
      <c r="L867">
        <v>0.76736832880542005</v>
      </c>
      <c r="M867" t="s">
        <v>25361</v>
      </c>
      <c r="N867">
        <v>0.62904388803218303</v>
      </c>
      <c r="O867" t="str">
        <f>VLOOKUP(E867,usvi_genera_relabel!A$2:B$12642,2)</f>
        <v>ASV_00444: Gammaproteobacteria; Thiomicrorhabdus</v>
      </c>
    </row>
    <row r="868" spans="1:15" x14ac:dyDescent="0.2">
      <c r="A868" t="s">
        <v>12</v>
      </c>
      <c r="B868" t="s">
        <v>909</v>
      </c>
      <c r="C868" t="s">
        <v>909</v>
      </c>
      <c r="D868" t="s">
        <v>13</v>
      </c>
      <c r="E868" t="s">
        <v>829</v>
      </c>
      <c r="F868" t="s">
        <v>37</v>
      </c>
      <c r="G868">
        <v>0.59869068877605502</v>
      </c>
      <c r="H868" t="s">
        <v>956</v>
      </c>
      <c r="I868">
        <v>2.5427786027246301E-3</v>
      </c>
      <c r="J868">
        <v>2.5427786027246301E-3</v>
      </c>
      <c r="K868">
        <v>2.5427786027246301E-3</v>
      </c>
      <c r="L868">
        <v>0.76736832880542005</v>
      </c>
      <c r="M868" t="s">
        <v>25361</v>
      </c>
      <c r="N868">
        <v>0.59869068877605502</v>
      </c>
      <c r="O868" t="str">
        <f>VLOOKUP(E868,usvi_genera_relabel!A$2:B$12642,2)</f>
        <v>ASV_00444: Gammaproteobacteria; Thiomicrorhabdus</v>
      </c>
    </row>
    <row r="869" spans="1:15" x14ac:dyDescent="0.2">
      <c r="A869" t="s">
        <v>12</v>
      </c>
      <c r="B869" t="s">
        <v>909</v>
      </c>
      <c r="C869" t="s">
        <v>909</v>
      </c>
      <c r="D869" t="s">
        <v>13</v>
      </c>
      <c r="E869" t="s">
        <v>963</v>
      </c>
      <c r="F869" t="s">
        <v>15</v>
      </c>
      <c r="G869">
        <v>0.674334145246412</v>
      </c>
      <c r="H869" t="s">
        <v>956</v>
      </c>
      <c r="I869" s="1">
        <v>4.1765163868573798E-4</v>
      </c>
      <c r="J869" s="1">
        <v>4.1765163868573798E-4</v>
      </c>
      <c r="K869" s="1">
        <v>4.1765163868573798E-4</v>
      </c>
      <c r="L869">
        <v>0.45592235035437301</v>
      </c>
      <c r="M869" t="s">
        <v>25361</v>
      </c>
      <c r="N869">
        <v>0.674334145246412</v>
      </c>
      <c r="O869" t="str">
        <f>VLOOKUP(E869,usvi_genera_relabel!A$2:B$12642,2)</f>
        <v>ASV_00445: Cyanobacteria; Oscillatoriaceae</v>
      </c>
    </row>
    <row r="870" spans="1:15" x14ac:dyDescent="0.2">
      <c r="A870" t="s">
        <v>12</v>
      </c>
      <c r="B870" t="s">
        <v>909</v>
      </c>
      <c r="C870" t="s">
        <v>909</v>
      </c>
      <c r="D870" t="s">
        <v>13</v>
      </c>
      <c r="E870" t="s">
        <v>963</v>
      </c>
      <c r="F870" t="s">
        <v>44</v>
      </c>
      <c r="G870">
        <v>0.56717831285322695</v>
      </c>
      <c r="H870" t="s">
        <v>956</v>
      </c>
      <c r="I870">
        <v>4.7670726994280604E-3</v>
      </c>
      <c r="J870">
        <v>4.7670726994280604E-3</v>
      </c>
      <c r="K870">
        <v>4.7670726994280604E-3</v>
      </c>
      <c r="L870">
        <v>0.76736832880542005</v>
      </c>
      <c r="M870" t="s">
        <v>25361</v>
      </c>
      <c r="N870">
        <v>0.56717831285322695</v>
      </c>
      <c r="O870" t="str">
        <f>VLOOKUP(E870,usvi_genera_relabel!A$2:B$12642,2)</f>
        <v>ASV_00445: Cyanobacteria; Oscillatoriaceae</v>
      </c>
    </row>
    <row r="871" spans="1:15" x14ac:dyDescent="0.2">
      <c r="A871" t="s">
        <v>12</v>
      </c>
      <c r="B871" t="s">
        <v>909</v>
      </c>
      <c r="C871" t="s">
        <v>909</v>
      </c>
      <c r="D871" t="s">
        <v>13</v>
      </c>
      <c r="E871" t="s">
        <v>963</v>
      </c>
      <c r="F871" t="s">
        <v>52</v>
      </c>
      <c r="G871">
        <v>0.71819327664455301</v>
      </c>
      <c r="H871" t="s">
        <v>956</v>
      </c>
      <c r="I871" s="1">
        <v>1.1372341462380301E-4</v>
      </c>
      <c r="J871" s="1">
        <v>1.1372341462380301E-4</v>
      </c>
      <c r="K871" s="1">
        <v>1.1372341462380301E-4</v>
      </c>
      <c r="L871">
        <v>0.16228259966870201</v>
      </c>
      <c r="M871" t="s">
        <v>25361</v>
      </c>
      <c r="N871">
        <v>0.71819327664455301</v>
      </c>
      <c r="O871" t="str">
        <f>VLOOKUP(E871,usvi_genera_relabel!A$2:B$12642,2)</f>
        <v>ASV_00445: Cyanobacteria; Oscillatoriaceae</v>
      </c>
    </row>
    <row r="872" spans="1:15" x14ac:dyDescent="0.2">
      <c r="A872" t="s">
        <v>12</v>
      </c>
      <c r="B872" t="s">
        <v>909</v>
      </c>
      <c r="C872" t="s">
        <v>909</v>
      </c>
      <c r="D872" t="s">
        <v>13</v>
      </c>
      <c r="E872" t="s">
        <v>963</v>
      </c>
      <c r="F872" t="s">
        <v>37</v>
      </c>
      <c r="G872">
        <v>0.66835335460121104</v>
      </c>
      <c r="H872" t="s">
        <v>956</v>
      </c>
      <c r="I872" s="1">
        <v>4.9061466679837097E-4</v>
      </c>
      <c r="J872" s="1">
        <v>4.9061466679837097E-4</v>
      </c>
      <c r="K872" s="1">
        <v>4.9061466679837097E-4</v>
      </c>
      <c r="L872">
        <v>0.51202064925077395</v>
      </c>
      <c r="M872" t="s">
        <v>25361</v>
      </c>
      <c r="N872">
        <v>0.66835335460121104</v>
      </c>
      <c r="O872" t="str">
        <f>VLOOKUP(E872,usvi_genera_relabel!A$2:B$12642,2)</f>
        <v>ASV_00445: Cyanobacteria; Oscillatoriaceae</v>
      </c>
    </row>
    <row r="873" spans="1:15" x14ac:dyDescent="0.2">
      <c r="A873" t="s">
        <v>12</v>
      </c>
      <c r="B873" t="s">
        <v>909</v>
      </c>
      <c r="C873" t="s">
        <v>909</v>
      </c>
      <c r="D873" t="s">
        <v>13</v>
      </c>
      <c r="E873" t="s">
        <v>155</v>
      </c>
      <c r="F873" t="s">
        <v>58</v>
      </c>
      <c r="G873">
        <v>0.50668803219589997</v>
      </c>
      <c r="H873" t="s">
        <v>956</v>
      </c>
      <c r="I873">
        <v>1.36117898475532E-2</v>
      </c>
      <c r="J873">
        <v>1.36117898475532E-2</v>
      </c>
      <c r="K873">
        <v>1.36117898475532E-2</v>
      </c>
      <c r="L873">
        <v>0.76736832880542005</v>
      </c>
      <c r="M873" t="s">
        <v>25361</v>
      </c>
      <c r="N873">
        <v>0.50668803219589997</v>
      </c>
      <c r="O873" t="str">
        <f>VLOOKUP(E873,usvi_genera_relabel!A$2:B$12642,2)</f>
        <v>ASV_00451: Bdellovibrionia; Bacteriovoracaceae</v>
      </c>
    </row>
    <row r="874" spans="1:15" x14ac:dyDescent="0.2">
      <c r="A874" t="s">
        <v>12</v>
      </c>
      <c r="B874" t="s">
        <v>909</v>
      </c>
      <c r="C874" t="s">
        <v>909</v>
      </c>
      <c r="D874" t="s">
        <v>13</v>
      </c>
      <c r="E874" t="s">
        <v>155</v>
      </c>
      <c r="F874" t="s">
        <v>15</v>
      </c>
      <c r="G874">
        <v>0.55621765411143298</v>
      </c>
      <c r="H874" t="s">
        <v>956</v>
      </c>
      <c r="I874">
        <v>5.8488811552021699E-3</v>
      </c>
      <c r="J874">
        <v>5.8488811552021699E-3</v>
      </c>
      <c r="K874">
        <v>5.8488811552021699E-3</v>
      </c>
      <c r="L874">
        <v>0.76736832880542005</v>
      </c>
      <c r="M874" t="s">
        <v>25361</v>
      </c>
      <c r="N874">
        <v>0.55621765411143298</v>
      </c>
      <c r="O874" t="str">
        <f>VLOOKUP(E874,usvi_genera_relabel!A$2:B$12642,2)</f>
        <v>ASV_00451: Bdellovibrionia; Bacteriovoracaceae</v>
      </c>
    </row>
    <row r="875" spans="1:15" x14ac:dyDescent="0.2">
      <c r="A875" t="s">
        <v>12</v>
      </c>
      <c r="B875" t="s">
        <v>909</v>
      </c>
      <c r="C875" t="s">
        <v>909</v>
      </c>
      <c r="D875" t="s">
        <v>13</v>
      </c>
      <c r="E875" t="s">
        <v>155</v>
      </c>
      <c r="F875" t="s">
        <v>52</v>
      </c>
      <c r="G875">
        <v>0.53145284315366603</v>
      </c>
      <c r="H875" t="s">
        <v>956</v>
      </c>
      <c r="I875">
        <v>9.0619220206437905E-3</v>
      </c>
      <c r="J875">
        <v>9.0619220206437905E-3</v>
      </c>
      <c r="K875">
        <v>9.0619220206437905E-3</v>
      </c>
      <c r="L875">
        <v>0.76736832880542005</v>
      </c>
      <c r="M875" t="s">
        <v>25361</v>
      </c>
      <c r="N875">
        <v>0.53145284315366603</v>
      </c>
      <c r="O875" t="str">
        <f>VLOOKUP(E875,usvi_genera_relabel!A$2:B$12642,2)</f>
        <v>ASV_00451: Bdellovibrionia; Bacteriovoracaceae</v>
      </c>
    </row>
    <row r="876" spans="1:15" x14ac:dyDescent="0.2">
      <c r="A876" t="s">
        <v>12</v>
      </c>
      <c r="B876" t="s">
        <v>909</v>
      </c>
      <c r="C876" t="s">
        <v>909</v>
      </c>
      <c r="D876" t="s">
        <v>13</v>
      </c>
      <c r="E876" t="s">
        <v>155</v>
      </c>
      <c r="F876" t="s">
        <v>101</v>
      </c>
      <c r="G876">
        <v>0.59039309323315003</v>
      </c>
      <c r="H876" t="s">
        <v>956</v>
      </c>
      <c r="I876">
        <v>3.0188429172395498E-3</v>
      </c>
      <c r="J876">
        <v>3.0188429172395498E-3</v>
      </c>
      <c r="K876">
        <v>3.0188429172395498E-3</v>
      </c>
      <c r="L876">
        <v>0.76736832880542005</v>
      </c>
      <c r="M876" t="s">
        <v>25361</v>
      </c>
      <c r="N876">
        <v>0.59039309323315003</v>
      </c>
      <c r="O876" t="str">
        <f>VLOOKUP(E876,usvi_genera_relabel!A$2:B$12642,2)</f>
        <v>ASV_00451: Bdellovibrionia; Bacteriovoracaceae</v>
      </c>
    </row>
    <row r="877" spans="1:15" x14ac:dyDescent="0.2">
      <c r="A877" t="s">
        <v>12</v>
      </c>
      <c r="B877" t="s">
        <v>909</v>
      </c>
      <c r="C877" t="s">
        <v>909</v>
      </c>
      <c r="D877" t="s">
        <v>13</v>
      </c>
      <c r="E877" t="s">
        <v>155</v>
      </c>
      <c r="F877" t="s">
        <v>161</v>
      </c>
      <c r="G877">
        <v>0.51585710720132005</v>
      </c>
      <c r="H877" t="s">
        <v>956</v>
      </c>
      <c r="I877">
        <v>1.3992070239122301E-2</v>
      </c>
      <c r="J877">
        <v>1.3992070239122301E-2</v>
      </c>
      <c r="K877">
        <v>1.3992070239122301E-2</v>
      </c>
      <c r="L877">
        <v>0.76736832880542005</v>
      </c>
      <c r="M877" t="s">
        <v>25361</v>
      </c>
      <c r="N877">
        <v>0.51585710720132005</v>
      </c>
      <c r="O877" t="str">
        <f>VLOOKUP(E877,usvi_genera_relabel!A$2:B$12642,2)</f>
        <v>ASV_00451: Bdellovibrionia; Bacteriovoracaceae</v>
      </c>
    </row>
    <row r="878" spans="1:15" x14ac:dyDescent="0.2">
      <c r="A878" t="s">
        <v>12</v>
      </c>
      <c r="B878" t="s">
        <v>909</v>
      </c>
      <c r="C878" t="s">
        <v>909</v>
      </c>
      <c r="D878" t="s">
        <v>13</v>
      </c>
      <c r="E878" t="s">
        <v>155</v>
      </c>
      <c r="F878" t="s">
        <v>37</v>
      </c>
      <c r="G878">
        <v>0.55918943142636501</v>
      </c>
      <c r="H878" t="s">
        <v>956</v>
      </c>
      <c r="I878">
        <v>5.53712810379194E-3</v>
      </c>
      <c r="J878">
        <v>5.53712810379194E-3</v>
      </c>
      <c r="K878">
        <v>5.53712810379194E-3</v>
      </c>
      <c r="L878">
        <v>0.76736832880542005</v>
      </c>
      <c r="M878" t="s">
        <v>25361</v>
      </c>
      <c r="N878">
        <v>0.55918943142636501</v>
      </c>
      <c r="O878" t="str">
        <f>VLOOKUP(E878,usvi_genera_relabel!A$2:B$12642,2)</f>
        <v>ASV_00451: Bdellovibrionia; Bacteriovoracaceae</v>
      </c>
    </row>
    <row r="879" spans="1:15" x14ac:dyDescent="0.2">
      <c r="A879" t="s">
        <v>12</v>
      </c>
      <c r="B879" t="s">
        <v>909</v>
      </c>
      <c r="C879" t="s">
        <v>909</v>
      </c>
      <c r="D879" t="s">
        <v>13</v>
      </c>
      <c r="E879" t="s">
        <v>155</v>
      </c>
      <c r="F879" t="s">
        <v>45</v>
      </c>
      <c r="G879">
        <v>0.53293873181113205</v>
      </c>
      <c r="H879" t="s">
        <v>956</v>
      </c>
      <c r="I879">
        <v>8.8349519806481605E-3</v>
      </c>
      <c r="J879">
        <v>8.8349519806481605E-3</v>
      </c>
      <c r="K879">
        <v>8.8349519806481605E-3</v>
      </c>
      <c r="L879">
        <v>0.76736832880542005</v>
      </c>
      <c r="M879" t="s">
        <v>25361</v>
      </c>
      <c r="N879">
        <v>0.53293873181113205</v>
      </c>
      <c r="O879" t="str">
        <f>VLOOKUP(E879,usvi_genera_relabel!A$2:B$12642,2)</f>
        <v>ASV_00451: Bdellovibrionia; Bacteriovoracaceae</v>
      </c>
    </row>
    <row r="880" spans="1:15" x14ac:dyDescent="0.2">
      <c r="A880" t="s">
        <v>12</v>
      </c>
      <c r="B880" t="s">
        <v>909</v>
      </c>
      <c r="C880" t="s">
        <v>909</v>
      </c>
      <c r="D880" t="s">
        <v>13</v>
      </c>
      <c r="E880" t="s">
        <v>155</v>
      </c>
      <c r="F880" t="s">
        <v>30</v>
      </c>
      <c r="G880">
        <v>0.53937758266015201</v>
      </c>
      <c r="H880" t="s">
        <v>956</v>
      </c>
      <c r="I880">
        <v>7.9049954401004905E-3</v>
      </c>
      <c r="J880">
        <v>7.9049954401004905E-3</v>
      </c>
      <c r="K880">
        <v>7.9049954401004905E-3</v>
      </c>
      <c r="L880">
        <v>0.76736832880542005</v>
      </c>
      <c r="M880" t="s">
        <v>25361</v>
      </c>
      <c r="N880">
        <v>0.53937758266015201</v>
      </c>
      <c r="O880" t="str">
        <f>VLOOKUP(E880,usvi_genera_relabel!A$2:B$12642,2)</f>
        <v>ASV_00451: Bdellovibrionia; Bacteriovoracaceae</v>
      </c>
    </row>
    <row r="881" spans="1:15" x14ac:dyDescent="0.2">
      <c r="A881" t="s">
        <v>12</v>
      </c>
      <c r="B881" t="s">
        <v>909</v>
      </c>
      <c r="C881" t="s">
        <v>909</v>
      </c>
      <c r="D881" t="s">
        <v>13</v>
      </c>
      <c r="E881" t="s">
        <v>339</v>
      </c>
      <c r="F881" t="s">
        <v>157</v>
      </c>
      <c r="G881">
        <v>-0.51144034772613101</v>
      </c>
      <c r="H881" t="s">
        <v>956</v>
      </c>
      <c r="I881">
        <v>1.26179952457906E-2</v>
      </c>
      <c r="J881">
        <v>1.26179952457906E-2</v>
      </c>
      <c r="K881">
        <v>1.26179952457906E-2</v>
      </c>
      <c r="L881">
        <v>0.76736832880542005</v>
      </c>
      <c r="M881" t="s">
        <v>25361</v>
      </c>
      <c r="N881">
        <v>-0.51144034772613101</v>
      </c>
      <c r="O881" t="str">
        <f>VLOOKUP(E881,usvi_genera_relabel!A$2:B$12642,2)</f>
        <v>ASV_00462: Bdellovibrionia; OM27 clade</v>
      </c>
    </row>
    <row r="882" spans="1:15" x14ac:dyDescent="0.2">
      <c r="A882" t="s">
        <v>12</v>
      </c>
      <c r="B882" t="s">
        <v>909</v>
      </c>
      <c r="C882" t="s">
        <v>909</v>
      </c>
      <c r="D882" t="s">
        <v>13</v>
      </c>
      <c r="E882" t="s">
        <v>339</v>
      </c>
      <c r="F882" t="s">
        <v>15</v>
      </c>
      <c r="G882">
        <v>-0.53589167909152402</v>
      </c>
      <c r="H882" t="s">
        <v>956</v>
      </c>
      <c r="I882">
        <v>8.3978251342276093E-3</v>
      </c>
      <c r="J882">
        <v>8.3978251342276093E-3</v>
      </c>
      <c r="K882">
        <v>8.3978251342276093E-3</v>
      </c>
      <c r="L882">
        <v>0.76736832880542005</v>
      </c>
      <c r="M882" t="s">
        <v>25361</v>
      </c>
      <c r="N882">
        <v>-0.53589167909152402</v>
      </c>
      <c r="O882" t="str">
        <f>VLOOKUP(E882,usvi_genera_relabel!A$2:B$12642,2)</f>
        <v>ASV_00462: Bdellovibrionia; OM27 clade</v>
      </c>
    </row>
    <row r="883" spans="1:15" x14ac:dyDescent="0.2">
      <c r="A883" t="s">
        <v>12</v>
      </c>
      <c r="B883" t="s">
        <v>909</v>
      </c>
      <c r="C883" t="s">
        <v>909</v>
      </c>
      <c r="D883" t="s">
        <v>13</v>
      </c>
      <c r="E883" t="s">
        <v>339</v>
      </c>
      <c r="F883" t="s">
        <v>44</v>
      </c>
      <c r="G883">
        <v>-0.51245915319968904</v>
      </c>
      <c r="H883" t="s">
        <v>956</v>
      </c>
      <c r="I883">
        <v>1.24128822342978E-2</v>
      </c>
      <c r="J883">
        <v>1.24128822342978E-2</v>
      </c>
      <c r="K883">
        <v>1.24128822342978E-2</v>
      </c>
      <c r="L883">
        <v>0.76736832880542005</v>
      </c>
      <c r="M883" t="s">
        <v>25361</v>
      </c>
      <c r="N883">
        <v>-0.51245915319968904</v>
      </c>
      <c r="O883" t="str">
        <f>VLOOKUP(E883,usvi_genera_relabel!A$2:B$12642,2)</f>
        <v>ASV_00462: Bdellovibrionia; OM27 clade</v>
      </c>
    </row>
    <row r="884" spans="1:15" x14ac:dyDescent="0.2">
      <c r="A884" t="s">
        <v>12</v>
      </c>
      <c r="B884" t="s">
        <v>909</v>
      </c>
      <c r="C884" t="s">
        <v>909</v>
      </c>
      <c r="D884" t="s">
        <v>13</v>
      </c>
      <c r="E884" t="s">
        <v>339</v>
      </c>
      <c r="F884" t="s">
        <v>52</v>
      </c>
      <c r="G884">
        <v>-0.65814833591848798</v>
      </c>
      <c r="H884" t="s">
        <v>956</v>
      </c>
      <c r="I884" s="1">
        <v>6.4058137795277496E-4</v>
      </c>
      <c r="J884" s="1">
        <v>6.4058137795277496E-4</v>
      </c>
      <c r="K884" s="1">
        <v>6.4058137795277496E-4</v>
      </c>
      <c r="L884">
        <v>0.625140846385011</v>
      </c>
      <c r="M884" t="s">
        <v>25361</v>
      </c>
      <c r="N884">
        <v>-0.65814833591848798</v>
      </c>
      <c r="O884" t="str">
        <f>VLOOKUP(E884,usvi_genera_relabel!A$2:B$12642,2)</f>
        <v>ASV_00462: Bdellovibrionia; OM27 clade</v>
      </c>
    </row>
    <row r="885" spans="1:15" x14ac:dyDescent="0.2">
      <c r="A885" t="s">
        <v>12</v>
      </c>
      <c r="B885" t="s">
        <v>909</v>
      </c>
      <c r="C885" t="s">
        <v>909</v>
      </c>
      <c r="D885" t="s">
        <v>13</v>
      </c>
      <c r="E885" t="s">
        <v>339</v>
      </c>
      <c r="F885" t="s">
        <v>115</v>
      </c>
      <c r="G885">
        <v>0.70021862475156904</v>
      </c>
      <c r="H885" t="s">
        <v>956</v>
      </c>
      <c r="I885">
        <v>3.6508908749801399E-3</v>
      </c>
      <c r="J885">
        <v>3.6508908749801399E-3</v>
      </c>
      <c r="K885">
        <v>3.6508908749801399E-3</v>
      </c>
      <c r="L885">
        <v>0.76736832880542005</v>
      </c>
      <c r="M885" t="s">
        <v>25361</v>
      </c>
      <c r="N885">
        <v>0.70021862475156904</v>
      </c>
      <c r="O885" t="str">
        <f>VLOOKUP(E885,usvi_genera_relabel!A$2:B$12642,2)</f>
        <v>ASV_00462: Bdellovibrionia; OM27 clade</v>
      </c>
    </row>
    <row r="886" spans="1:15" x14ac:dyDescent="0.2">
      <c r="A886" t="s">
        <v>12</v>
      </c>
      <c r="B886" t="s">
        <v>909</v>
      </c>
      <c r="C886" t="s">
        <v>909</v>
      </c>
      <c r="D886" t="s">
        <v>13</v>
      </c>
      <c r="E886" t="s">
        <v>339</v>
      </c>
      <c r="F886" t="s">
        <v>66</v>
      </c>
      <c r="G886">
        <v>-0.67546802896897495</v>
      </c>
      <c r="H886" t="s">
        <v>956</v>
      </c>
      <c r="I886" s="1">
        <v>4.0493110844024401E-4</v>
      </c>
      <c r="J886" s="1">
        <v>4.0493110844024401E-4</v>
      </c>
      <c r="K886" s="1">
        <v>4.0493110844024401E-4</v>
      </c>
      <c r="L886">
        <v>0.44631742083339498</v>
      </c>
      <c r="M886" t="s">
        <v>25361</v>
      </c>
      <c r="N886">
        <v>-0.67546802896897495</v>
      </c>
      <c r="O886" t="str">
        <f>VLOOKUP(E886,usvi_genera_relabel!A$2:B$12642,2)</f>
        <v>ASV_00462: Bdellovibrionia; OM27 clade</v>
      </c>
    </row>
    <row r="887" spans="1:15" x14ac:dyDescent="0.2">
      <c r="A887" t="s">
        <v>12</v>
      </c>
      <c r="B887" t="s">
        <v>909</v>
      </c>
      <c r="C887" t="s">
        <v>909</v>
      </c>
      <c r="D887" t="s">
        <v>13</v>
      </c>
      <c r="E887" t="s">
        <v>339</v>
      </c>
      <c r="F887" t="s">
        <v>262</v>
      </c>
      <c r="G887">
        <v>-0.57419071402849597</v>
      </c>
      <c r="H887" t="s">
        <v>956</v>
      </c>
      <c r="I887">
        <v>1.0140579756265001E-2</v>
      </c>
      <c r="J887">
        <v>1.0140579756265001E-2</v>
      </c>
      <c r="K887">
        <v>1.0140579756265001E-2</v>
      </c>
      <c r="L887">
        <v>0.76736832880542005</v>
      </c>
      <c r="M887" t="s">
        <v>25361</v>
      </c>
      <c r="N887">
        <v>-0.57419071402849597</v>
      </c>
      <c r="O887" t="str">
        <f>VLOOKUP(E887,usvi_genera_relabel!A$2:B$12642,2)</f>
        <v>ASV_00462: Bdellovibrionia; OM27 clade</v>
      </c>
    </row>
    <row r="888" spans="1:15" x14ac:dyDescent="0.2">
      <c r="A888" t="s">
        <v>12</v>
      </c>
      <c r="B888" t="s">
        <v>909</v>
      </c>
      <c r="C888" t="s">
        <v>909</v>
      </c>
      <c r="D888" t="s">
        <v>13</v>
      </c>
      <c r="E888" t="s">
        <v>340</v>
      </c>
      <c r="F888" t="s">
        <v>31</v>
      </c>
      <c r="G888">
        <v>-0.50308584678008605</v>
      </c>
      <c r="H888" t="s">
        <v>956</v>
      </c>
      <c r="I888">
        <v>1.4406950376246799E-2</v>
      </c>
      <c r="J888">
        <v>1.4406950376246799E-2</v>
      </c>
      <c r="K888">
        <v>1.4406950376246799E-2</v>
      </c>
      <c r="L888">
        <v>0.76736832880542005</v>
      </c>
      <c r="M888" t="s">
        <v>25361</v>
      </c>
      <c r="N888">
        <v>-0.50308584678008605</v>
      </c>
      <c r="O888" t="str">
        <f>VLOOKUP(E888,usvi_genera_relabel!A$2:B$12642,2)</f>
        <v>ASV_00465: Bdellovibrionia; OM27 clade</v>
      </c>
    </row>
    <row r="889" spans="1:15" x14ac:dyDescent="0.2">
      <c r="A889" t="s">
        <v>12</v>
      </c>
      <c r="B889" t="s">
        <v>909</v>
      </c>
      <c r="C889" t="s">
        <v>909</v>
      </c>
      <c r="D889" t="s">
        <v>13</v>
      </c>
      <c r="E889" t="s">
        <v>340</v>
      </c>
      <c r="F889" t="s">
        <v>19</v>
      </c>
      <c r="G889">
        <v>-0.51238073540419904</v>
      </c>
      <c r="H889" t="s">
        <v>956</v>
      </c>
      <c r="I889">
        <v>1.2428572136935601E-2</v>
      </c>
      <c r="J889">
        <v>1.2428572136935601E-2</v>
      </c>
      <c r="K889">
        <v>1.2428572136935601E-2</v>
      </c>
      <c r="L889">
        <v>0.76736832880542005</v>
      </c>
      <c r="M889" t="s">
        <v>25361</v>
      </c>
      <c r="N889">
        <v>-0.51238073540419904</v>
      </c>
      <c r="O889" t="str">
        <f>VLOOKUP(E889,usvi_genera_relabel!A$2:B$12642,2)</f>
        <v>ASV_00465: Bdellovibrionia; OM27 clade</v>
      </c>
    </row>
    <row r="890" spans="1:15" x14ac:dyDescent="0.2">
      <c r="A890" t="s">
        <v>12</v>
      </c>
      <c r="B890" t="s">
        <v>909</v>
      </c>
      <c r="C890" t="s">
        <v>909</v>
      </c>
      <c r="D890" t="s">
        <v>13</v>
      </c>
      <c r="E890" t="s">
        <v>340</v>
      </c>
      <c r="F890" t="s">
        <v>39</v>
      </c>
      <c r="G890">
        <v>-0.62391939889354797</v>
      </c>
      <c r="H890" t="s">
        <v>956</v>
      </c>
      <c r="I890">
        <v>1.46523628676346E-3</v>
      </c>
      <c r="J890">
        <v>1.46523628676346E-3</v>
      </c>
      <c r="K890">
        <v>1.46523628676346E-3</v>
      </c>
      <c r="L890">
        <v>0.76736832880542005</v>
      </c>
      <c r="M890" t="s">
        <v>25361</v>
      </c>
      <c r="N890">
        <v>-0.62391939889354797</v>
      </c>
      <c r="O890" t="str">
        <f>VLOOKUP(E890,usvi_genera_relabel!A$2:B$12642,2)</f>
        <v>ASV_00465: Bdellovibrionia; OM27 clade</v>
      </c>
    </row>
    <row r="891" spans="1:15" x14ac:dyDescent="0.2">
      <c r="A891" t="s">
        <v>12</v>
      </c>
      <c r="B891" t="s">
        <v>909</v>
      </c>
      <c r="C891" t="s">
        <v>909</v>
      </c>
      <c r="D891" t="s">
        <v>13</v>
      </c>
      <c r="E891" t="s">
        <v>966</v>
      </c>
      <c r="F891" t="s">
        <v>37</v>
      </c>
      <c r="G891">
        <v>0.62328722586991703</v>
      </c>
      <c r="H891" t="s">
        <v>956</v>
      </c>
      <c r="I891">
        <v>1.4864645276303199E-3</v>
      </c>
      <c r="J891">
        <v>1.4864645276303199E-3</v>
      </c>
      <c r="K891">
        <v>1.4864645276303199E-3</v>
      </c>
      <c r="L891">
        <v>0.76736832880542005</v>
      </c>
      <c r="M891" t="s">
        <v>25361</v>
      </c>
      <c r="N891">
        <v>0.62328722586991703</v>
      </c>
      <c r="O891" t="str">
        <f>VLOOKUP(E891,usvi_genera_relabel!A$2:B$12642,2)</f>
        <v>ASV_00469: Alphaproteobacteria; Hyphomonadaceae</v>
      </c>
    </row>
    <row r="892" spans="1:15" x14ac:dyDescent="0.2">
      <c r="A892" t="s">
        <v>12</v>
      </c>
      <c r="B892" t="s">
        <v>909</v>
      </c>
      <c r="C892" t="s">
        <v>909</v>
      </c>
      <c r="D892" t="s">
        <v>13</v>
      </c>
      <c r="E892" t="s">
        <v>162</v>
      </c>
      <c r="F892" t="s">
        <v>17</v>
      </c>
      <c r="G892">
        <v>0.59600120203144802</v>
      </c>
      <c r="H892" t="s">
        <v>956</v>
      </c>
      <c r="I892">
        <v>2.6895794514130099E-3</v>
      </c>
      <c r="J892">
        <v>2.6895794514130099E-3</v>
      </c>
      <c r="K892">
        <v>2.6895794514130099E-3</v>
      </c>
      <c r="L892">
        <v>0.76736832880542005</v>
      </c>
      <c r="M892" t="s">
        <v>25361</v>
      </c>
      <c r="N892">
        <v>0.59600120203144802</v>
      </c>
      <c r="O892" t="str">
        <f>VLOOKUP(E892,usvi_genera_relabel!A$2:B$12642,2)</f>
        <v>ASV_00470: Gammaproteobacteria; Coxiella</v>
      </c>
    </row>
    <row r="893" spans="1:15" x14ac:dyDescent="0.2">
      <c r="A893" t="s">
        <v>12</v>
      </c>
      <c r="B893" t="s">
        <v>909</v>
      </c>
      <c r="C893" t="s">
        <v>909</v>
      </c>
      <c r="D893" t="s">
        <v>13</v>
      </c>
      <c r="E893" t="s">
        <v>967</v>
      </c>
      <c r="F893" t="s">
        <v>31</v>
      </c>
      <c r="G893">
        <v>0.58287558612609403</v>
      </c>
      <c r="H893" t="s">
        <v>956</v>
      </c>
      <c r="I893">
        <v>3.5130360875016702E-3</v>
      </c>
      <c r="J893">
        <v>3.5130360875016702E-3</v>
      </c>
      <c r="K893">
        <v>3.5130360875016702E-3</v>
      </c>
      <c r="L893">
        <v>0.76736832880542005</v>
      </c>
      <c r="M893" t="s">
        <v>25361</v>
      </c>
      <c r="N893">
        <v>0.58287558612609403</v>
      </c>
      <c r="O893" t="str">
        <f>VLOOKUP(E893,usvi_genera_relabel!A$2:B$12642,2)</f>
        <v>ASV_00474: Actinobacteria; Microbacteriaceae</v>
      </c>
    </row>
    <row r="894" spans="1:15" x14ac:dyDescent="0.2">
      <c r="A894" t="s">
        <v>12</v>
      </c>
      <c r="B894" t="s">
        <v>909</v>
      </c>
      <c r="C894" t="s">
        <v>909</v>
      </c>
      <c r="D894" t="s">
        <v>13</v>
      </c>
      <c r="E894" t="s">
        <v>967</v>
      </c>
      <c r="F894" t="s">
        <v>15</v>
      </c>
      <c r="G894">
        <v>0.80542808264696597</v>
      </c>
      <c r="H894" t="s">
        <v>25363</v>
      </c>
      <c r="I894" s="1">
        <v>3.5427567274072399E-6</v>
      </c>
      <c r="J894" s="1">
        <v>3.5427567274072399E-6</v>
      </c>
      <c r="K894" s="1">
        <v>3.5427567274072399E-6</v>
      </c>
      <c r="L894">
        <v>6.7195909693324096E-3</v>
      </c>
      <c r="M894">
        <v>6.7195909693324096E-3</v>
      </c>
      <c r="N894">
        <v>0.80542808264696597</v>
      </c>
      <c r="O894" t="str">
        <f>VLOOKUP(E894,usvi_genera_relabel!A$2:B$12642,2)</f>
        <v>ASV_00474: Actinobacteria; Microbacteriaceae</v>
      </c>
    </row>
    <row r="895" spans="1:15" x14ac:dyDescent="0.2">
      <c r="A895" t="s">
        <v>12</v>
      </c>
      <c r="B895" t="s">
        <v>909</v>
      </c>
      <c r="C895" t="s">
        <v>909</v>
      </c>
      <c r="D895" t="s">
        <v>13</v>
      </c>
      <c r="E895" t="s">
        <v>967</v>
      </c>
      <c r="F895" t="s">
        <v>44</v>
      </c>
      <c r="G895">
        <v>0.73780442157259696</v>
      </c>
      <c r="H895" t="s">
        <v>956</v>
      </c>
      <c r="I895" s="1">
        <v>5.8698662644914701E-5</v>
      </c>
      <c r="J895" s="1">
        <v>5.8698662644914701E-5</v>
      </c>
      <c r="K895" s="1">
        <v>5.8698662644914701E-5</v>
      </c>
      <c r="L895">
        <v>9.2940093639145405E-2</v>
      </c>
      <c r="M895" t="s">
        <v>25361</v>
      </c>
      <c r="N895">
        <v>0.73780442157259696</v>
      </c>
      <c r="O895" t="str">
        <f>VLOOKUP(E895,usvi_genera_relabel!A$2:B$12642,2)</f>
        <v>ASV_00474: Actinobacteria; Microbacteriaceae</v>
      </c>
    </row>
    <row r="896" spans="1:15" x14ac:dyDescent="0.2">
      <c r="A896" t="s">
        <v>12</v>
      </c>
      <c r="B896" t="s">
        <v>909</v>
      </c>
      <c r="C896" t="s">
        <v>909</v>
      </c>
      <c r="D896" t="s">
        <v>13</v>
      </c>
      <c r="E896" t="s">
        <v>967</v>
      </c>
      <c r="F896" t="s">
        <v>52</v>
      </c>
      <c r="G896">
        <v>0.57782904425487203</v>
      </c>
      <c r="H896" t="s">
        <v>956</v>
      </c>
      <c r="I896">
        <v>3.8816266856476801E-3</v>
      </c>
      <c r="J896">
        <v>3.8816266856476801E-3</v>
      </c>
      <c r="K896">
        <v>3.8816266856476801E-3</v>
      </c>
      <c r="L896">
        <v>0.76736832880542005</v>
      </c>
      <c r="M896" t="s">
        <v>25361</v>
      </c>
      <c r="N896">
        <v>0.57782904425487203</v>
      </c>
      <c r="O896" t="str">
        <f>VLOOKUP(E896,usvi_genera_relabel!A$2:B$12642,2)</f>
        <v>ASV_00474: Actinobacteria; Microbacteriaceae</v>
      </c>
    </row>
    <row r="897" spans="1:15" x14ac:dyDescent="0.2">
      <c r="A897" t="s">
        <v>12</v>
      </c>
      <c r="B897" t="s">
        <v>909</v>
      </c>
      <c r="C897" t="s">
        <v>909</v>
      </c>
      <c r="D897" t="s">
        <v>13</v>
      </c>
      <c r="E897" t="s">
        <v>967</v>
      </c>
      <c r="F897" t="s">
        <v>48</v>
      </c>
      <c r="G897">
        <v>0.64444339695499697</v>
      </c>
      <c r="H897" t="s">
        <v>956</v>
      </c>
      <c r="I897" s="1">
        <v>9.0283908051424805E-4</v>
      </c>
      <c r="J897" s="1">
        <v>9.0283908051424805E-4</v>
      </c>
      <c r="K897" s="1">
        <v>9.0283908051424805E-4</v>
      </c>
      <c r="L897">
        <v>0.76736832880542005</v>
      </c>
      <c r="M897" t="s">
        <v>25361</v>
      </c>
      <c r="N897">
        <v>0.64444339695499697</v>
      </c>
      <c r="O897" t="str">
        <f>VLOOKUP(E897,usvi_genera_relabel!A$2:B$12642,2)</f>
        <v>ASV_00474: Actinobacteria; Microbacteriaceae</v>
      </c>
    </row>
    <row r="898" spans="1:15" x14ac:dyDescent="0.2">
      <c r="A898" t="s">
        <v>12</v>
      </c>
      <c r="B898" t="s">
        <v>909</v>
      </c>
      <c r="C898" t="s">
        <v>909</v>
      </c>
      <c r="D898" t="s">
        <v>13</v>
      </c>
      <c r="E898" t="s">
        <v>967</v>
      </c>
      <c r="F898" t="s">
        <v>37</v>
      </c>
      <c r="G898">
        <v>0.65352717232319602</v>
      </c>
      <c r="H898" t="s">
        <v>956</v>
      </c>
      <c r="I898" s="1">
        <v>7.2051045701390995E-4</v>
      </c>
      <c r="J898" s="1">
        <v>7.2051045701390995E-4</v>
      </c>
      <c r="K898" s="1">
        <v>7.2051045701390995E-4</v>
      </c>
      <c r="L898">
        <v>0.67486478528345395</v>
      </c>
      <c r="M898" t="s">
        <v>25361</v>
      </c>
      <c r="N898">
        <v>0.65352717232319602</v>
      </c>
      <c r="O898" t="str">
        <f>VLOOKUP(E898,usvi_genera_relabel!A$2:B$12642,2)</f>
        <v>ASV_00474: Actinobacteria; Microbacteriaceae</v>
      </c>
    </row>
    <row r="899" spans="1:15" x14ac:dyDescent="0.2">
      <c r="A899" t="s">
        <v>12</v>
      </c>
      <c r="B899" t="s">
        <v>909</v>
      </c>
      <c r="C899" t="s">
        <v>909</v>
      </c>
      <c r="D899" t="s">
        <v>13</v>
      </c>
      <c r="E899" t="s">
        <v>1384</v>
      </c>
      <c r="F899" t="s">
        <v>37</v>
      </c>
      <c r="G899">
        <v>0.60832695196775699</v>
      </c>
      <c r="H899" t="s">
        <v>956</v>
      </c>
      <c r="I899">
        <v>2.07112281717307E-3</v>
      </c>
      <c r="J899">
        <v>2.07112281717307E-3</v>
      </c>
      <c r="K899">
        <v>2.07112281717307E-3</v>
      </c>
      <c r="L899">
        <v>0.76736832880542005</v>
      </c>
      <c r="M899" t="s">
        <v>25361</v>
      </c>
      <c r="N899">
        <v>0.60832695196775699</v>
      </c>
      <c r="O899" t="str">
        <f>VLOOKUP(E899,usvi_genera_relabel!A$2:B$12642,2)</f>
        <v>ASV_00479: Bacteroidia; Flavobacteriaceae</v>
      </c>
    </row>
    <row r="900" spans="1:15" x14ac:dyDescent="0.2">
      <c r="A900" t="s">
        <v>12</v>
      </c>
      <c r="B900" t="s">
        <v>909</v>
      </c>
      <c r="C900" t="s">
        <v>909</v>
      </c>
      <c r="D900" t="s">
        <v>13</v>
      </c>
      <c r="E900" t="s">
        <v>832</v>
      </c>
      <c r="F900" t="s">
        <v>46</v>
      </c>
      <c r="G900">
        <v>0.561010855216723</v>
      </c>
      <c r="H900" t="s">
        <v>956</v>
      </c>
      <c r="I900">
        <v>5.3530027615636203E-3</v>
      </c>
      <c r="J900">
        <v>5.3530027615636203E-3</v>
      </c>
      <c r="K900">
        <v>5.3530027615636203E-3</v>
      </c>
      <c r="L900">
        <v>0.76736832880542005</v>
      </c>
      <c r="M900" t="s">
        <v>25361</v>
      </c>
      <c r="N900">
        <v>0.561010855216723</v>
      </c>
      <c r="O900" t="str">
        <f>VLOOKUP(E900,usvi_genera_relabel!A$2:B$12642,2)</f>
        <v>ASV_00482: Desulfuromonadia; Bradymonadales</v>
      </c>
    </row>
    <row r="901" spans="1:15" x14ac:dyDescent="0.2">
      <c r="A901" t="s">
        <v>12</v>
      </c>
      <c r="B901" t="s">
        <v>909</v>
      </c>
      <c r="C901" t="s">
        <v>909</v>
      </c>
      <c r="D901" t="s">
        <v>13</v>
      </c>
      <c r="E901" t="s">
        <v>1383</v>
      </c>
      <c r="F901" t="s">
        <v>15</v>
      </c>
      <c r="G901">
        <v>0.631970211509571</v>
      </c>
      <c r="H901" t="s">
        <v>956</v>
      </c>
      <c r="I901">
        <v>1.21667216764204E-3</v>
      </c>
      <c r="J901">
        <v>1.21667216764204E-3</v>
      </c>
      <c r="K901">
        <v>1.21667216764204E-3</v>
      </c>
      <c r="L901">
        <v>0.76736832880542005</v>
      </c>
      <c r="M901" t="s">
        <v>25361</v>
      </c>
      <c r="N901">
        <v>0.631970211509571</v>
      </c>
      <c r="O901" t="str">
        <f>VLOOKUP(E901,usvi_genera_relabel!A$2:B$12642,2)</f>
        <v>ASV_00484: Verrucomicrobiae; Rubritalea</v>
      </c>
    </row>
    <row r="902" spans="1:15" x14ac:dyDescent="0.2">
      <c r="A902" t="s">
        <v>12</v>
      </c>
      <c r="B902" t="s">
        <v>909</v>
      </c>
      <c r="C902" t="s">
        <v>909</v>
      </c>
      <c r="D902" t="s">
        <v>13</v>
      </c>
      <c r="E902" t="s">
        <v>1383</v>
      </c>
      <c r="F902" t="s">
        <v>37</v>
      </c>
      <c r="G902">
        <v>0.625491021643937</v>
      </c>
      <c r="H902" t="s">
        <v>956</v>
      </c>
      <c r="I902">
        <v>1.4135778711602701E-3</v>
      </c>
      <c r="J902">
        <v>1.4135778711602701E-3</v>
      </c>
      <c r="K902">
        <v>1.4135778711602701E-3</v>
      </c>
      <c r="L902">
        <v>0.76736832880542005</v>
      </c>
      <c r="M902" t="s">
        <v>25361</v>
      </c>
      <c r="N902">
        <v>0.625491021643937</v>
      </c>
      <c r="O902" t="str">
        <f>VLOOKUP(E902,usvi_genera_relabel!A$2:B$12642,2)</f>
        <v>ASV_00484: Verrucomicrobiae; Rubritalea</v>
      </c>
    </row>
    <row r="903" spans="1:15" x14ac:dyDescent="0.2">
      <c r="A903" t="s">
        <v>12</v>
      </c>
      <c r="B903" t="s">
        <v>909</v>
      </c>
      <c r="C903" t="s">
        <v>909</v>
      </c>
      <c r="D903" t="s">
        <v>13</v>
      </c>
      <c r="E903" t="s">
        <v>1383</v>
      </c>
      <c r="F903" t="s">
        <v>66</v>
      </c>
      <c r="G903">
        <v>0.51135760016468501</v>
      </c>
      <c r="H903" t="s">
        <v>956</v>
      </c>
      <c r="I903">
        <v>1.26347757471895E-2</v>
      </c>
      <c r="J903">
        <v>1.26347757471895E-2</v>
      </c>
      <c r="K903">
        <v>1.26347757471895E-2</v>
      </c>
      <c r="L903">
        <v>0.76736832880542005</v>
      </c>
      <c r="M903" t="s">
        <v>25361</v>
      </c>
      <c r="N903">
        <v>0.51135760016468501</v>
      </c>
      <c r="O903" t="str">
        <f>VLOOKUP(E903,usvi_genera_relabel!A$2:B$12642,2)</f>
        <v>ASV_00484: Verrucomicrobiae; Rubritalea</v>
      </c>
    </row>
    <row r="904" spans="1:15" x14ac:dyDescent="0.2">
      <c r="A904" t="s">
        <v>12</v>
      </c>
      <c r="B904" t="s">
        <v>909</v>
      </c>
      <c r="C904" t="s">
        <v>909</v>
      </c>
      <c r="D904" t="s">
        <v>13</v>
      </c>
      <c r="E904" t="s">
        <v>834</v>
      </c>
      <c r="F904" t="s">
        <v>157</v>
      </c>
      <c r="G904">
        <v>-0.52591763746632503</v>
      </c>
      <c r="H904" t="s">
        <v>956</v>
      </c>
      <c r="I904">
        <v>9.9502505584512391E-3</v>
      </c>
      <c r="J904">
        <v>9.9502505584512391E-3</v>
      </c>
      <c r="K904">
        <v>9.9502505584512391E-3</v>
      </c>
      <c r="L904">
        <v>0.76736832880542005</v>
      </c>
      <c r="M904" t="s">
        <v>25361</v>
      </c>
      <c r="N904">
        <v>-0.52591763746632503</v>
      </c>
      <c r="O904" t="str">
        <f>VLOOKUP(E904,usvi_genera_relabel!A$2:B$12642,2)</f>
        <v>ASV_00487: Bdellovibrionia; OM27 clade</v>
      </c>
    </row>
    <row r="905" spans="1:15" x14ac:dyDescent="0.2">
      <c r="A905" t="s">
        <v>12</v>
      </c>
      <c r="B905" t="s">
        <v>909</v>
      </c>
      <c r="C905" t="s">
        <v>909</v>
      </c>
      <c r="D905" t="s">
        <v>13</v>
      </c>
      <c r="E905" t="s">
        <v>834</v>
      </c>
      <c r="F905" t="s">
        <v>66</v>
      </c>
      <c r="G905">
        <v>-0.66885375885240195</v>
      </c>
      <c r="H905" t="s">
        <v>956</v>
      </c>
      <c r="I905" s="1">
        <v>4.8411540493342601E-4</v>
      </c>
      <c r="J905" s="1">
        <v>4.8411540493342601E-4</v>
      </c>
      <c r="K905" s="1">
        <v>4.8411540493342601E-4</v>
      </c>
      <c r="L905">
        <v>0.50836137853552499</v>
      </c>
      <c r="M905" t="s">
        <v>25361</v>
      </c>
      <c r="N905">
        <v>-0.66885375885240195</v>
      </c>
      <c r="O905" t="str">
        <f>VLOOKUP(E905,usvi_genera_relabel!A$2:B$12642,2)</f>
        <v>ASV_00487: Bdellovibrionia; OM27 clade</v>
      </c>
    </row>
    <row r="906" spans="1:15" x14ac:dyDescent="0.2">
      <c r="A906" t="s">
        <v>12</v>
      </c>
      <c r="B906" t="s">
        <v>909</v>
      </c>
      <c r="C906" t="s">
        <v>909</v>
      </c>
      <c r="D906" t="s">
        <v>13</v>
      </c>
      <c r="E906" t="s">
        <v>1382</v>
      </c>
      <c r="F906" t="s">
        <v>63</v>
      </c>
      <c r="G906">
        <v>0.587205071534324</v>
      </c>
      <c r="H906" t="s">
        <v>956</v>
      </c>
      <c r="I906">
        <v>4.0633055245986004E-3</v>
      </c>
      <c r="J906">
        <v>4.0633055245986004E-3</v>
      </c>
      <c r="K906">
        <v>4.0633055245986004E-3</v>
      </c>
      <c r="L906">
        <v>0.76736832880542005</v>
      </c>
      <c r="M906" t="s">
        <v>25361</v>
      </c>
      <c r="N906">
        <v>0.587205071534324</v>
      </c>
      <c r="O906" t="str">
        <f>VLOOKUP(E906,usvi_genera_relabel!A$2:B$12642,2)</f>
        <v>ASV_00495: Bacteroidia; Crocinitomix</v>
      </c>
    </row>
    <row r="907" spans="1:15" x14ac:dyDescent="0.2">
      <c r="A907" t="s">
        <v>12</v>
      </c>
      <c r="B907" t="s">
        <v>909</v>
      </c>
      <c r="C907" t="s">
        <v>909</v>
      </c>
      <c r="D907" t="s">
        <v>13</v>
      </c>
      <c r="E907" t="s">
        <v>1382</v>
      </c>
      <c r="F907" t="s">
        <v>37</v>
      </c>
      <c r="G907">
        <v>0.71570303667944901</v>
      </c>
      <c r="H907" t="s">
        <v>956</v>
      </c>
      <c r="I907" s="1">
        <v>1.23210160868854E-4</v>
      </c>
      <c r="J907" s="1">
        <v>1.23210160868854E-4</v>
      </c>
      <c r="K907" s="1">
        <v>1.23210160868854E-4</v>
      </c>
      <c r="L907">
        <v>0.174997255972767</v>
      </c>
      <c r="M907" t="s">
        <v>25361</v>
      </c>
      <c r="N907">
        <v>0.71570303667944901</v>
      </c>
      <c r="O907" t="str">
        <f>VLOOKUP(E907,usvi_genera_relabel!A$2:B$12642,2)</f>
        <v>ASV_00495: Bacteroidia; Crocinitomix</v>
      </c>
    </row>
    <row r="908" spans="1:15" x14ac:dyDescent="0.2">
      <c r="A908" t="s">
        <v>12</v>
      </c>
      <c r="B908" t="s">
        <v>909</v>
      </c>
      <c r="C908" t="s">
        <v>909</v>
      </c>
      <c r="D908" t="s">
        <v>13</v>
      </c>
      <c r="E908" t="s">
        <v>836</v>
      </c>
      <c r="F908" t="s">
        <v>52</v>
      </c>
      <c r="G908">
        <v>-0.51717984793537497</v>
      </c>
      <c r="H908" t="s">
        <v>956</v>
      </c>
      <c r="I908">
        <v>1.1497819189502E-2</v>
      </c>
      <c r="J908">
        <v>1.1497819189502E-2</v>
      </c>
      <c r="K908">
        <v>1.1497819189502E-2</v>
      </c>
      <c r="L908">
        <v>0.76736832880542005</v>
      </c>
      <c r="M908" t="s">
        <v>25361</v>
      </c>
      <c r="N908">
        <v>-0.51717984793537497</v>
      </c>
      <c r="O908" t="str">
        <f>VLOOKUP(E908,usvi_genera_relabel!A$2:B$12642,2)</f>
        <v>ASV_00501: Proteobacteria; Alphaproteobacteria</v>
      </c>
    </row>
    <row r="909" spans="1:15" x14ac:dyDescent="0.2">
      <c r="A909" t="s">
        <v>12</v>
      </c>
      <c r="B909" t="s">
        <v>909</v>
      </c>
      <c r="C909" t="s">
        <v>909</v>
      </c>
      <c r="D909" t="s">
        <v>13</v>
      </c>
      <c r="E909" t="s">
        <v>836</v>
      </c>
      <c r="F909" t="s">
        <v>115</v>
      </c>
      <c r="G909">
        <v>0.66480394532093801</v>
      </c>
      <c r="H909" t="s">
        <v>956</v>
      </c>
      <c r="I909">
        <v>6.8513621808443297E-3</v>
      </c>
      <c r="J909">
        <v>6.8513621808443297E-3</v>
      </c>
      <c r="K909">
        <v>6.8513621808443297E-3</v>
      </c>
      <c r="L909">
        <v>0.76736832880542005</v>
      </c>
      <c r="M909" t="s">
        <v>25361</v>
      </c>
      <c r="N909">
        <v>0.66480394532093801</v>
      </c>
      <c r="O909" t="str">
        <f>VLOOKUP(E909,usvi_genera_relabel!A$2:B$12642,2)</f>
        <v>ASV_00501: Proteobacteria; Alphaproteobacteria</v>
      </c>
    </row>
    <row r="910" spans="1:15" x14ac:dyDescent="0.2">
      <c r="A910" t="s">
        <v>12</v>
      </c>
      <c r="B910" t="s">
        <v>909</v>
      </c>
      <c r="C910" t="s">
        <v>909</v>
      </c>
      <c r="D910" t="s">
        <v>13</v>
      </c>
      <c r="E910" t="s">
        <v>837</v>
      </c>
      <c r="F910" t="s">
        <v>31</v>
      </c>
      <c r="G910">
        <v>-0.550205040686919</v>
      </c>
      <c r="H910" t="s">
        <v>956</v>
      </c>
      <c r="I910">
        <v>6.5245309841116999E-3</v>
      </c>
      <c r="J910">
        <v>6.5245309841116999E-3</v>
      </c>
      <c r="K910">
        <v>6.5245309841116999E-3</v>
      </c>
      <c r="L910">
        <v>0.76736832880542005</v>
      </c>
      <c r="M910" t="s">
        <v>25361</v>
      </c>
      <c r="N910">
        <v>-0.550205040686919</v>
      </c>
      <c r="O910" t="str">
        <f>VLOOKUP(E910,usvi_genera_relabel!A$2:B$12642,2)</f>
        <v>ASV_00507: Dadabacteria; Dadabacteriales</v>
      </c>
    </row>
    <row r="911" spans="1:15" x14ac:dyDescent="0.2">
      <c r="A911" t="s">
        <v>12</v>
      </c>
      <c r="B911" t="s">
        <v>909</v>
      </c>
      <c r="C911" t="s">
        <v>909</v>
      </c>
      <c r="D911" t="s">
        <v>13</v>
      </c>
      <c r="E911" t="s">
        <v>837</v>
      </c>
      <c r="F911" t="s">
        <v>15</v>
      </c>
      <c r="G911">
        <v>-0.61726983420348402</v>
      </c>
      <c r="H911" t="s">
        <v>956</v>
      </c>
      <c r="I911">
        <v>1.70199341787977E-3</v>
      </c>
      <c r="J911">
        <v>1.70199341787977E-3</v>
      </c>
      <c r="K911">
        <v>1.70199341787977E-3</v>
      </c>
      <c r="L911">
        <v>0.76736832880542005</v>
      </c>
      <c r="M911" t="s">
        <v>25361</v>
      </c>
      <c r="N911">
        <v>-0.61726983420348402</v>
      </c>
      <c r="O911" t="str">
        <f>VLOOKUP(E911,usvi_genera_relabel!A$2:B$12642,2)</f>
        <v>ASV_00507: Dadabacteria; Dadabacteriales</v>
      </c>
    </row>
    <row r="912" spans="1:15" x14ac:dyDescent="0.2">
      <c r="A912" t="s">
        <v>12</v>
      </c>
      <c r="B912" t="s">
        <v>909</v>
      </c>
      <c r="C912" t="s">
        <v>909</v>
      </c>
      <c r="D912" t="s">
        <v>13</v>
      </c>
      <c r="E912" t="s">
        <v>837</v>
      </c>
      <c r="F912" t="s">
        <v>44</v>
      </c>
      <c r="G912">
        <v>-0.66517325814388795</v>
      </c>
      <c r="H912" t="s">
        <v>956</v>
      </c>
      <c r="I912" s="1">
        <v>5.3370251409929595E-4</v>
      </c>
      <c r="J912" s="1">
        <v>5.3370251409929595E-4</v>
      </c>
      <c r="K912" s="1">
        <v>5.3370251409929595E-4</v>
      </c>
      <c r="L912">
        <v>0.54350616363681203</v>
      </c>
      <c r="M912" t="s">
        <v>25361</v>
      </c>
      <c r="N912">
        <v>-0.66517325814388795</v>
      </c>
      <c r="O912" t="str">
        <f>VLOOKUP(E912,usvi_genera_relabel!A$2:B$12642,2)</f>
        <v>ASV_00507: Dadabacteria; Dadabacteriales</v>
      </c>
    </row>
    <row r="913" spans="1:15" x14ac:dyDescent="0.2">
      <c r="A913" t="s">
        <v>12</v>
      </c>
      <c r="B913" t="s">
        <v>909</v>
      </c>
      <c r="C913" t="s">
        <v>909</v>
      </c>
      <c r="D913" t="s">
        <v>13</v>
      </c>
      <c r="E913" t="s">
        <v>837</v>
      </c>
      <c r="F913" t="s">
        <v>37</v>
      </c>
      <c r="G913">
        <v>-0.62000717271436401</v>
      </c>
      <c r="H913" t="s">
        <v>956</v>
      </c>
      <c r="I913">
        <v>1.60086492104253E-3</v>
      </c>
      <c r="J913">
        <v>1.60086492104253E-3</v>
      </c>
      <c r="K913">
        <v>1.60086492104253E-3</v>
      </c>
      <c r="L913">
        <v>0.76736832880542005</v>
      </c>
      <c r="M913" t="s">
        <v>25361</v>
      </c>
      <c r="N913">
        <v>-0.62000717271436401</v>
      </c>
      <c r="O913" t="str">
        <f>VLOOKUP(E913,usvi_genera_relabel!A$2:B$12642,2)</f>
        <v>ASV_00507: Dadabacteria; Dadabacteriales</v>
      </c>
    </row>
    <row r="914" spans="1:15" x14ac:dyDescent="0.2">
      <c r="A914" t="s">
        <v>12</v>
      </c>
      <c r="B914" t="s">
        <v>909</v>
      </c>
      <c r="C914" t="s">
        <v>909</v>
      </c>
      <c r="D914" t="s">
        <v>13</v>
      </c>
      <c r="E914" t="s">
        <v>837</v>
      </c>
      <c r="F914" t="s">
        <v>45</v>
      </c>
      <c r="G914">
        <v>-0.56047006010272005</v>
      </c>
      <c r="H914" t="s">
        <v>956</v>
      </c>
      <c r="I914">
        <v>5.4071290472619002E-3</v>
      </c>
      <c r="J914">
        <v>5.4071290472619002E-3</v>
      </c>
      <c r="K914">
        <v>5.4071290472619002E-3</v>
      </c>
      <c r="L914">
        <v>0.76736832880542005</v>
      </c>
      <c r="M914" t="s">
        <v>25361</v>
      </c>
      <c r="N914">
        <v>-0.56047006010272005</v>
      </c>
      <c r="O914" t="str">
        <f>VLOOKUP(E914,usvi_genera_relabel!A$2:B$12642,2)</f>
        <v>ASV_00507: Dadabacteria; Dadabacteriales</v>
      </c>
    </row>
    <row r="915" spans="1:15" x14ac:dyDescent="0.2">
      <c r="A915" t="s">
        <v>12</v>
      </c>
      <c r="B915" t="s">
        <v>909</v>
      </c>
      <c r="C915" t="s">
        <v>909</v>
      </c>
      <c r="D915" t="s">
        <v>13</v>
      </c>
      <c r="E915" t="s">
        <v>167</v>
      </c>
      <c r="F915" t="s">
        <v>15</v>
      </c>
      <c r="G915">
        <v>0.56553785280392299</v>
      </c>
      <c r="H915" t="s">
        <v>956</v>
      </c>
      <c r="I915">
        <v>4.9174106569754902E-3</v>
      </c>
      <c r="J915">
        <v>4.9174106569754902E-3</v>
      </c>
      <c r="K915">
        <v>4.9174106569754902E-3</v>
      </c>
      <c r="L915">
        <v>0.76736832880542005</v>
      </c>
      <c r="M915" t="s">
        <v>25361</v>
      </c>
      <c r="N915">
        <v>0.56553785280392299</v>
      </c>
      <c r="O915" t="str">
        <f>VLOOKUP(E915,usvi_genera_relabel!A$2:B$12642,2)</f>
        <v>ASV_00512: Bacteroidia; Crocinitomix</v>
      </c>
    </row>
    <row r="916" spans="1:15" x14ac:dyDescent="0.2">
      <c r="A916" t="s">
        <v>12</v>
      </c>
      <c r="B916" t="s">
        <v>909</v>
      </c>
      <c r="C916" t="s">
        <v>909</v>
      </c>
      <c r="D916" t="s">
        <v>13</v>
      </c>
      <c r="E916" t="s">
        <v>167</v>
      </c>
      <c r="F916" t="s">
        <v>37</v>
      </c>
      <c r="G916">
        <v>0.606264826706849</v>
      </c>
      <c r="H916" t="s">
        <v>956</v>
      </c>
      <c r="I916">
        <v>2.16525744099187E-3</v>
      </c>
      <c r="J916">
        <v>2.16525744099187E-3</v>
      </c>
      <c r="K916">
        <v>2.16525744099187E-3</v>
      </c>
      <c r="L916">
        <v>0.76736832880542005</v>
      </c>
      <c r="M916" t="s">
        <v>25361</v>
      </c>
      <c r="N916">
        <v>0.606264826706849</v>
      </c>
      <c r="O916" t="str">
        <f>VLOOKUP(E916,usvi_genera_relabel!A$2:B$12642,2)</f>
        <v>ASV_00512: Bacteroidia; Crocinitomix</v>
      </c>
    </row>
    <row r="917" spans="1:15" x14ac:dyDescent="0.2">
      <c r="A917" t="s">
        <v>12</v>
      </c>
      <c r="B917" t="s">
        <v>909</v>
      </c>
      <c r="C917" t="s">
        <v>909</v>
      </c>
      <c r="D917" t="s">
        <v>13</v>
      </c>
      <c r="E917" t="s">
        <v>342</v>
      </c>
      <c r="F917" t="s">
        <v>31</v>
      </c>
      <c r="G917">
        <v>-0.53537219887464704</v>
      </c>
      <c r="H917" t="s">
        <v>956</v>
      </c>
      <c r="I917">
        <v>8.4733989407233604E-3</v>
      </c>
      <c r="J917">
        <v>8.4733989407233604E-3</v>
      </c>
      <c r="K917">
        <v>8.4733989407233604E-3</v>
      </c>
      <c r="L917">
        <v>0.76736832880542005</v>
      </c>
      <c r="M917" t="s">
        <v>25361</v>
      </c>
      <c r="N917">
        <v>-0.53537219887464704</v>
      </c>
      <c r="O917" t="str">
        <f>VLOOKUP(E917,usvi_genera_relabel!A$2:B$12642,2)</f>
        <v>ASV_00514: Bdellovibrionia; OM27 clade</v>
      </c>
    </row>
    <row r="918" spans="1:15" x14ac:dyDescent="0.2">
      <c r="A918" t="s">
        <v>12</v>
      </c>
      <c r="B918" t="s">
        <v>909</v>
      </c>
      <c r="C918" t="s">
        <v>909</v>
      </c>
      <c r="D918" t="s">
        <v>13</v>
      </c>
      <c r="E918" t="s">
        <v>342</v>
      </c>
      <c r="F918" t="s">
        <v>15</v>
      </c>
      <c r="G918">
        <v>-0.65905954719902704</v>
      </c>
      <c r="H918" t="s">
        <v>956</v>
      </c>
      <c r="I918" s="1">
        <v>6.2575558283677101E-4</v>
      </c>
      <c r="J918" s="1">
        <v>6.2575558283677101E-4</v>
      </c>
      <c r="K918" s="1">
        <v>6.2575558283677101E-4</v>
      </c>
      <c r="L918">
        <v>0.61676807553005697</v>
      </c>
      <c r="M918" t="s">
        <v>25361</v>
      </c>
      <c r="N918">
        <v>-0.65905954719902704</v>
      </c>
      <c r="O918" t="str">
        <f>VLOOKUP(E918,usvi_genera_relabel!A$2:B$12642,2)</f>
        <v>ASV_00514: Bdellovibrionia; OM27 clade</v>
      </c>
    </row>
    <row r="919" spans="1:15" x14ac:dyDescent="0.2">
      <c r="A919" t="s">
        <v>12</v>
      </c>
      <c r="B919" t="s">
        <v>909</v>
      </c>
      <c r="C919" t="s">
        <v>909</v>
      </c>
      <c r="D919" t="s">
        <v>13</v>
      </c>
      <c r="E919" t="s">
        <v>342</v>
      </c>
      <c r="F919" t="s">
        <v>44</v>
      </c>
      <c r="G919">
        <v>-0.58084548869978703</v>
      </c>
      <c r="H919" t="s">
        <v>956</v>
      </c>
      <c r="I919">
        <v>3.6576012590180899E-3</v>
      </c>
      <c r="J919">
        <v>3.6576012590180899E-3</v>
      </c>
      <c r="K919">
        <v>3.6576012590180899E-3</v>
      </c>
      <c r="L919">
        <v>0.76736832880542005</v>
      </c>
      <c r="M919" t="s">
        <v>25361</v>
      </c>
      <c r="N919">
        <v>-0.58084548869978703</v>
      </c>
      <c r="O919" t="str">
        <f>VLOOKUP(E919,usvi_genera_relabel!A$2:B$12642,2)</f>
        <v>ASV_00514: Bdellovibrionia; OM27 clade</v>
      </c>
    </row>
    <row r="920" spans="1:15" x14ac:dyDescent="0.2">
      <c r="A920" t="s">
        <v>12</v>
      </c>
      <c r="B920" t="s">
        <v>909</v>
      </c>
      <c r="C920" t="s">
        <v>909</v>
      </c>
      <c r="D920" t="s">
        <v>13</v>
      </c>
      <c r="E920" t="s">
        <v>342</v>
      </c>
      <c r="F920" t="s">
        <v>52</v>
      </c>
      <c r="G920">
        <v>-0.54871103055668802</v>
      </c>
      <c r="H920" t="s">
        <v>956</v>
      </c>
      <c r="I920">
        <v>6.7021277878558903E-3</v>
      </c>
      <c r="J920">
        <v>6.7021277878558903E-3</v>
      </c>
      <c r="K920">
        <v>6.7021277878558903E-3</v>
      </c>
      <c r="L920">
        <v>0.76736832880542005</v>
      </c>
      <c r="M920" t="s">
        <v>25361</v>
      </c>
      <c r="N920">
        <v>-0.54871103055668802</v>
      </c>
      <c r="O920" t="str">
        <f>VLOOKUP(E920,usvi_genera_relabel!A$2:B$12642,2)</f>
        <v>ASV_00514: Bdellovibrionia; OM27 clade</v>
      </c>
    </row>
    <row r="921" spans="1:15" x14ac:dyDescent="0.2">
      <c r="A921" t="s">
        <v>12</v>
      </c>
      <c r="B921" t="s">
        <v>909</v>
      </c>
      <c r="C921" t="s">
        <v>909</v>
      </c>
      <c r="D921" t="s">
        <v>13</v>
      </c>
      <c r="E921" t="s">
        <v>342</v>
      </c>
      <c r="F921" t="s">
        <v>37</v>
      </c>
      <c r="G921">
        <v>-0.60570422047086303</v>
      </c>
      <c r="H921" t="s">
        <v>956</v>
      </c>
      <c r="I921">
        <v>2.1914670154563102E-3</v>
      </c>
      <c r="J921">
        <v>2.1914670154563102E-3</v>
      </c>
      <c r="K921">
        <v>2.1914670154563102E-3</v>
      </c>
      <c r="L921">
        <v>0.76736832880542005</v>
      </c>
      <c r="M921" t="s">
        <v>25361</v>
      </c>
      <c r="N921">
        <v>-0.60570422047086303</v>
      </c>
      <c r="O921" t="str">
        <f>VLOOKUP(E921,usvi_genera_relabel!A$2:B$12642,2)</f>
        <v>ASV_00514: Bdellovibrionia; OM27 clade</v>
      </c>
    </row>
    <row r="922" spans="1:15" x14ac:dyDescent="0.2">
      <c r="A922" t="s">
        <v>12</v>
      </c>
      <c r="B922" t="s">
        <v>909</v>
      </c>
      <c r="C922" t="s">
        <v>909</v>
      </c>
      <c r="D922" t="s">
        <v>13</v>
      </c>
      <c r="E922" t="s">
        <v>1489</v>
      </c>
      <c r="F922" t="s">
        <v>63</v>
      </c>
      <c r="G922">
        <v>0.53281600332734902</v>
      </c>
      <c r="H922" t="s">
        <v>956</v>
      </c>
      <c r="I922">
        <v>1.0676898197086599E-2</v>
      </c>
      <c r="J922">
        <v>1.0676898197086599E-2</v>
      </c>
      <c r="K922">
        <v>1.0676898197086599E-2</v>
      </c>
      <c r="L922">
        <v>0.76736832880542005</v>
      </c>
      <c r="M922" t="s">
        <v>25361</v>
      </c>
      <c r="N922">
        <v>0.53281600332734902</v>
      </c>
      <c r="O922" t="str">
        <f>VLOOKUP(E922,usvi_genera_relabel!A$2:B$12642,2)</f>
        <v>ASV_00515: Cyanobacteria; Synechococcus CC9902</v>
      </c>
    </row>
    <row r="923" spans="1:15" x14ac:dyDescent="0.2">
      <c r="A923" t="s">
        <v>12</v>
      </c>
      <c r="B923" t="s">
        <v>909</v>
      </c>
      <c r="C923" t="s">
        <v>909</v>
      </c>
      <c r="D923" t="s">
        <v>13</v>
      </c>
      <c r="E923" t="s">
        <v>838</v>
      </c>
      <c r="F923" t="s">
        <v>45</v>
      </c>
      <c r="G923">
        <v>0.59241071651616595</v>
      </c>
      <c r="H923" t="s">
        <v>956</v>
      </c>
      <c r="I923">
        <v>2.8966733313840801E-3</v>
      </c>
      <c r="J923">
        <v>2.8966733313840801E-3</v>
      </c>
      <c r="K923">
        <v>2.8966733313840801E-3</v>
      </c>
      <c r="L923">
        <v>0.76736832880542005</v>
      </c>
      <c r="M923" t="s">
        <v>25361</v>
      </c>
      <c r="N923">
        <v>0.59241071651616595</v>
      </c>
      <c r="O923" t="str">
        <f>VLOOKUP(E923,usvi_genera_relabel!A$2:B$12642,2)</f>
        <v>ASV_00517: Gammaproteobacteria; Pseudohaliea</v>
      </c>
    </row>
    <row r="924" spans="1:15" x14ac:dyDescent="0.2">
      <c r="A924" t="s">
        <v>12</v>
      </c>
      <c r="B924" t="s">
        <v>909</v>
      </c>
      <c r="C924" t="s">
        <v>909</v>
      </c>
      <c r="D924" t="s">
        <v>13</v>
      </c>
      <c r="E924" t="s">
        <v>169</v>
      </c>
      <c r="F924" t="s">
        <v>37</v>
      </c>
      <c r="G924">
        <v>0.50962643730783797</v>
      </c>
      <c r="H924" t="s">
        <v>956</v>
      </c>
      <c r="I924">
        <v>1.29900546193184E-2</v>
      </c>
      <c r="J924">
        <v>1.29900546193184E-2</v>
      </c>
      <c r="K924">
        <v>1.29900546193184E-2</v>
      </c>
      <c r="L924">
        <v>0.76736832880542005</v>
      </c>
      <c r="M924" t="s">
        <v>25361</v>
      </c>
      <c r="N924">
        <v>0.50962643730783797</v>
      </c>
      <c r="O924" t="str">
        <f>VLOOKUP(E924,usvi_genera_relabel!A$2:B$12642,2)</f>
        <v>ASV_00520: Gammaproteobacteria; Photobacterium</v>
      </c>
    </row>
    <row r="925" spans="1:15" x14ac:dyDescent="0.2">
      <c r="A925" t="s">
        <v>12</v>
      </c>
      <c r="B925" t="s">
        <v>909</v>
      </c>
      <c r="C925" t="s">
        <v>909</v>
      </c>
      <c r="D925" t="s">
        <v>13</v>
      </c>
      <c r="E925" t="s">
        <v>970</v>
      </c>
      <c r="F925" t="s">
        <v>37</v>
      </c>
      <c r="G925">
        <v>0.56747464877182296</v>
      </c>
      <c r="H925" t="s">
        <v>956</v>
      </c>
      <c r="I925">
        <v>4.74033007198588E-3</v>
      </c>
      <c r="J925">
        <v>4.74033007198588E-3</v>
      </c>
      <c r="K925">
        <v>4.74033007198588E-3</v>
      </c>
      <c r="L925">
        <v>0.76736832880542005</v>
      </c>
      <c r="M925" t="s">
        <v>25361</v>
      </c>
      <c r="N925">
        <v>0.56747464877182296</v>
      </c>
      <c r="O925" t="str">
        <f>VLOOKUP(E925,usvi_genera_relabel!A$2:B$12642,2)</f>
        <v>ASV_00525: Bacteroidia; Flavicella</v>
      </c>
    </row>
    <row r="926" spans="1:15" x14ac:dyDescent="0.2">
      <c r="A926" t="s">
        <v>12</v>
      </c>
      <c r="B926" t="s">
        <v>909</v>
      </c>
      <c r="C926" t="s">
        <v>909</v>
      </c>
      <c r="D926" t="s">
        <v>13</v>
      </c>
      <c r="E926" t="s">
        <v>1381</v>
      </c>
      <c r="F926" t="s">
        <v>15</v>
      </c>
      <c r="G926">
        <v>0.65521043911505294</v>
      </c>
      <c r="H926" t="s">
        <v>956</v>
      </c>
      <c r="I926" s="1">
        <v>6.9045769177927699E-4</v>
      </c>
      <c r="J926" s="1">
        <v>6.9045769177927699E-4</v>
      </c>
      <c r="K926" s="1">
        <v>6.9045769177927699E-4</v>
      </c>
      <c r="L926">
        <v>0.65668339674231302</v>
      </c>
      <c r="M926" t="s">
        <v>25361</v>
      </c>
      <c r="N926">
        <v>0.65521043911505294</v>
      </c>
      <c r="O926" t="str">
        <f>VLOOKUP(E926,usvi_genera_relabel!A$2:B$12642,2)</f>
        <v>ASV_00526: Bacteroidia; Cyclobacteriaceae</v>
      </c>
    </row>
    <row r="927" spans="1:15" x14ac:dyDescent="0.2">
      <c r="A927" t="s">
        <v>12</v>
      </c>
      <c r="B927" t="s">
        <v>909</v>
      </c>
      <c r="C927" t="s">
        <v>909</v>
      </c>
      <c r="D927" t="s">
        <v>13</v>
      </c>
      <c r="E927" t="s">
        <v>1381</v>
      </c>
      <c r="F927" t="s">
        <v>44</v>
      </c>
      <c r="G927">
        <v>0.58717740629959203</v>
      </c>
      <c r="H927" t="s">
        <v>956</v>
      </c>
      <c r="I927">
        <v>3.2225334215534298E-3</v>
      </c>
      <c r="J927">
        <v>3.2225334215534298E-3</v>
      </c>
      <c r="K927">
        <v>3.2225334215534298E-3</v>
      </c>
      <c r="L927">
        <v>0.76736832880542005</v>
      </c>
      <c r="M927" t="s">
        <v>25361</v>
      </c>
      <c r="N927">
        <v>0.58717740629959203</v>
      </c>
      <c r="O927" t="str">
        <f>VLOOKUP(E927,usvi_genera_relabel!A$2:B$12642,2)</f>
        <v>ASV_00526: Bacteroidia; Cyclobacteriaceae</v>
      </c>
    </row>
    <row r="928" spans="1:15" x14ac:dyDescent="0.2">
      <c r="A928" t="s">
        <v>12</v>
      </c>
      <c r="B928" t="s">
        <v>909</v>
      </c>
      <c r="C928" t="s">
        <v>909</v>
      </c>
      <c r="D928" t="s">
        <v>13</v>
      </c>
      <c r="E928" t="s">
        <v>1381</v>
      </c>
      <c r="F928" t="s">
        <v>66</v>
      </c>
      <c r="G928">
        <v>0.51391106326755698</v>
      </c>
      <c r="H928" t="s">
        <v>956</v>
      </c>
      <c r="I928">
        <v>1.21253030971934E-2</v>
      </c>
      <c r="J928">
        <v>1.21253030971934E-2</v>
      </c>
      <c r="K928">
        <v>1.21253030971934E-2</v>
      </c>
      <c r="L928">
        <v>0.76736832880542005</v>
      </c>
      <c r="M928" t="s">
        <v>25361</v>
      </c>
      <c r="N928">
        <v>0.51391106326755698</v>
      </c>
      <c r="O928" t="str">
        <f>VLOOKUP(E928,usvi_genera_relabel!A$2:B$12642,2)</f>
        <v>ASV_00526: Bacteroidia; Cyclobacteriaceae</v>
      </c>
    </row>
    <row r="929" spans="1:15" x14ac:dyDescent="0.2">
      <c r="A929" t="s">
        <v>12</v>
      </c>
      <c r="B929" t="s">
        <v>909</v>
      </c>
      <c r="C929" t="s">
        <v>909</v>
      </c>
      <c r="D929" t="s">
        <v>13</v>
      </c>
      <c r="E929" t="s">
        <v>971</v>
      </c>
      <c r="F929" t="s">
        <v>31</v>
      </c>
      <c r="G929">
        <v>0.60717032123681902</v>
      </c>
      <c r="H929" t="s">
        <v>956</v>
      </c>
      <c r="I929">
        <v>2.1234849775299898E-3</v>
      </c>
      <c r="J929">
        <v>2.1234849775299898E-3</v>
      </c>
      <c r="K929">
        <v>2.1234849775299898E-3</v>
      </c>
      <c r="L929">
        <v>0.76736832880542005</v>
      </c>
      <c r="M929" t="s">
        <v>25361</v>
      </c>
      <c r="N929">
        <v>0.60717032123681902</v>
      </c>
      <c r="O929" t="str">
        <f>VLOOKUP(E929,usvi_genera_relabel!A$2:B$12642,2)</f>
        <v>ASV_00527: Alphaproteobacteria; Leisingera</v>
      </c>
    </row>
    <row r="930" spans="1:15" x14ac:dyDescent="0.2">
      <c r="A930" t="s">
        <v>12</v>
      </c>
      <c r="B930" t="s">
        <v>909</v>
      </c>
      <c r="C930" t="s">
        <v>909</v>
      </c>
      <c r="D930" t="s">
        <v>13</v>
      </c>
      <c r="E930" t="s">
        <v>971</v>
      </c>
      <c r="F930" t="s">
        <v>15</v>
      </c>
      <c r="G930">
        <v>0.72894107882313097</v>
      </c>
      <c r="H930" t="s">
        <v>956</v>
      </c>
      <c r="I930" s="1">
        <v>7.9694947633529697E-5</v>
      </c>
      <c r="J930" s="1">
        <v>7.9694947633529697E-5</v>
      </c>
      <c r="K930" s="1">
        <v>7.9694947633529697E-5</v>
      </c>
      <c r="L930">
        <v>0.12052497278141699</v>
      </c>
      <c r="M930" t="s">
        <v>25361</v>
      </c>
      <c r="N930">
        <v>0.72894107882313097</v>
      </c>
      <c r="O930" t="str">
        <f>VLOOKUP(E930,usvi_genera_relabel!A$2:B$12642,2)</f>
        <v>ASV_00527: Alphaproteobacteria; Leisingera</v>
      </c>
    </row>
    <row r="931" spans="1:15" x14ac:dyDescent="0.2">
      <c r="A931" t="s">
        <v>12</v>
      </c>
      <c r="B931" t="s">
        <v>909</v>
      </c>
      <c r="C931" t="s">
        <v>909</v>
      </c>
      <c r="D931" t="s">
        <v>13</v>
      </c>
      <c r="E931" t="s">
        <v>971</v>
      </c>
      <c r="F931" t="s">
        <v>44</v>
      </c>
      <c r="G931">
        <v>0.556105164829656</v>
      </c>
      <c r="H931" t="s">
        <v>956</v>
      </c>
      <c r="I931">
        <v>5.86096346131669E-3</v>
      </c>
      <c r="J931">
        <v>5.86096346131669E-3</v>
      </c>
      <c r="K931">
        <v>5.86096346131669E-3</v>
      </c>
      <c r="L931">
        <v>0.76736832880542005</v>
      </c>
      <c r="M931" t="s">
        <v>25361</v>
      </c>
      <c r="N931">
        <v>0.556105164829656</v>
      </c>
      <c r="O931" t="str">
        <f>VLOOKUP(E931,usvi_genera_relabel!A$2:B$12642,2)</f>
        <v>ASV_00527: Alphaproteobacteria; Leisingera</v>
      </c>
    </row>
    <row r="932" spans="1:15" x14ac:dyDescent="0.2">
      <c r="A932" t="s">
        <v>12</v>
      </c>
      <c r="B932" t="s">
        <v>909</v>
      </c>
      <c r="C932" t="s">
        <v>909</v>
      </c>
      <c r="D932" t="s">
        <v>13</v>
      </c>
      <c r="E932" t="s">
        <v>971</v>
      </c>
      <c r="F932" t="s">
        <v>52</v>
      </c>
      <c r="G932">
        <v>0.53365894223310095</v>
      </c>
      <c r="H932" t="s">
        <v>956</v>
      </c>
      <c r="I932">
        <v>8.7266425256505801E-3</v>
      </c>
      <c r="J932">
        <v>8.7266425256505801E-3</v>
      </c>
      <c r="K932">
        <v>8.7266425256505801E-3</v>
      </c>
      <c r="L932">
        <v>0.76736832880542005</v>
      </c>
      <c r="M932" t="s">
        <v>25361</v>
      </c>
      <c r="N932">
        <v>0.53365894223310095</v>
      </c>
      <c r="O932" t="str">
        <f>VLOOKUP(E932,usvi_genera_relabel!A$2:B$12642,2)</f>
        <v>ASV_00527: Alphaproteobacteria; Leisingera</v>
      </c>
    </row>
    <row r="933" spans="1:15" x14ac:dyDescent="0.2">
      <c r="A933" t="s">
        <v>12</v>
      </c>
      <c r="B933" t="s">
        <v>909</v>
      </c>
      <c r="C933" t="s">
        <v>909</v>
      </c>
      <c r="D933" t="s">
        <v>13</v>
      </c>
      <c r="E933" t="s">
        <v>840</v>
      </c>
      <c r="F933" t="s">
        <v>63</v>
      </c>
      <c r="G933">
        <v>0.57865782506535601</v>
      </c>
      <c r="H933" t="s">
        <v>956</v>
      </c>
      <c r="I933">
        <v>4.7813337854380302E-3</v>
      </c>
      <c r="J933">
        <v>4.7813337854380302E-3</v>
      </c>
      <c r="K933">
        <v>4.7813337854380302E-3</v>
      </c>
      <c r="L933">
        <v>0.76736832880542005</v>
      </c>
      <c r="M933" t="s">
        <v>25361</v>
      </c>
      <c r="N933">
        <v>0.57865782506535601</v>
      </c>
      <c r="O933" t="str">
        <f>VLOOKUP(E933,usvi_genera_relabel!A$2:B$12642,2)</f>
        <v>ASV_00528: Bacteroidia; Lewinella</v>
      </c>
    </row>
    <row r="934" spans="1:15" x14ac:dyDescent="0.2">
      <c r="A934" t="s">
        <v>12</v>
      </c>
      <c r="B934" t="s">
        <v>909</v>
      </c>
      <c r="C934" t="s">
        <v>909</v>
      </c>
      <c r="D934" t="s">
        <v>13</v>
      </c>
      <c r="E934" t="s">
        <v>840</v>
      </c>
      <c r="F934" t="s">
        <v>37</v>
      </c>
      <c r="G934">
        <v>0.53228064279836895</v>
      </c>
      <c r="H934" t="s">
        <v>956</v>
      </c>
      <c r="I934">
        <v>8.9348885441270405E-3</v>
      </c>
      <c r="J934">
        <v>8.9348885441270405E-3</v>
      </c>
      <c r="K934">
        <v>8.9348885441270405E-3</v>
      </c>
      <c r="L934">
        <v>0.76736832880542005</v>
      </c>
      <c r="M934" t="s">
        <v>25361</v>
      </c>
      <c r="N934">
        <v>0.53228064279836895</v>
      </c>
      <c r="O934" t="str">
        <f>VLOOKUP(E934,usvi_genera_relabel!A$2:B$12642,2)</f>
        <v>ASV_00528: Bacteroidia; Lewinella</v>
      </c>
    </row>
    <row r="935" spans="1:15" x14ac:dyDescent="0.2">
      <c r="A935" t="s">
        <v>12</v>
      </c>
      <c r="B935" t="s">
        <v>909</v>
      </c>
      <c r="C935" t="s">
        <v>909</v>
      </c>
      <c r="D935" t="s">
        <v>13</v>
      </c>
      <c r="E935" t="s">
        <v>171</v>
      </c>
      <c r="F935" t="s">
        <v>15</v>
      </c>
      <c r="G935">
        <v>0.60326577298338402</v>
      </c>
      <c r="H935" t="s">
        <v>956</v>
      </c>
      <c r="I935">
        <v>2.3086218247802999E-3</v>
      </c>
      <c r="J935">
        <v>2.3086218247802999E-3</v>
      </c>
      <c r="K935">
        <v>2.3086218247802999E-3</v>
      </c>
      <c r="L935">
        <v>0.76736832880542005</v>
      </c>
      <c r="M935" t="s">
        <v>25361</v>
      </c>
      <c r="N935">
        <v>0.60326577298338402</v>
      </c>
      <c r="O935" t="str">
        <f>VLOOKUP(E935,usvi_genera_relabel!A$2:B$12642,2)</f>
        <v>ASV_00530: Bacteroidia; Roseimarinus</v>
      </c>
    </row>
    <row r="936" spans="1:15" x14ac:dyDescent="0.2">
      <c r="A936" t="s">
        <v>12</v>
      </c>
      <c r="B936" t="s">
        <v>909</v>
      </c>
      <c r="C936" t="s">
        <v>909</v>
      </c>
      <c r="D936" t="s">
        <v>13</v>
      </c>
      <c r="E936" t="s">
        <v>171</v>
      </c>
      <c r="F936" t="s">
        <v>44</v>
      </c>
      <c r="G936">
        <v>0.68343398201772099</v>
      </c>
      <c r="H936" t="s">
        <v>956</v>
      </c>
      <c r="I936" s="1">
        <v>3.2462364198162602E-4</v>
      </c>
      <c r="J936" s="1">
        <v>3.2462364198162602E-4</v>
      </c>
      <c r="K936" s="1">
        <v>3.2462364198162602E-4</v>
      </c>
      <c r="L936">
        <v>0.37035652303282701</v>
      </c>
      <c r="M936" t="s">
        <v>25361</v>
      </c>
      <c r="N936">
        <v>0.68343398201772099</v>
      </c>
      <c r="O936" t="str">
        <f>VLOOKUP(E936,usvi_genera_relabel!A$2:B$12642,2)</f>
        <v>ASV_00530: Bacteroidia; Roseimarinus</v>
      </c>
    </row>
    <row r="937" spans="1:15" x14ac:dyDescent="0.2">
      <c r="A937" t="s">
        <v>12</v>
      </c>
      <c r="B937" t="s">
        <v>909</v>
      </c>
      <c r="C937" t="s">
        <v>909</v>
      </c>
      <c r="D937" t="s">
        <v>13</v>
      </c>
      <c r="E937" t="s">
        <v>171</v>
      </c>
      <c r="F937" t="s">
        <v>48</v>
      </c>
      <c r="G937">
        <v>0.53211648746540996</v>
      </c>
      <c r="H937" t="s">
        <v>956</v>
      </c>
      <c r="I937">
        <v>8.9599620038524497E-3</v>
      </c>
      <c r="J937">
        <v>8.9599620038524497E-3</v>
      </c>
      <c r="K937">
        <v>8.9599620038524497E-3</v>
      </c>
      <c r="L937">
        <v>0.76736832880542005</v>
      </c>
      <c r="M937" t="s">
        <v>25361</v>
      </c>
      <c r="N937">
        <v>0.53211648746540996</v>
      </c>
      <c r="O937" t="str">
        <f>VLOOKUP(E937,usvi_genera_relabel!A$2:B$12642,2)</f>
        <v>ASV_00530: Bacteroidia; Roseimarinus</v>
      </c>
    </row>
    <row r="938" spans="1:15" x14ac:dyDescent="0.2">
      <c r="A938" t="s">
        <v>12</v>
      </c>
      <c r="B938" t="s">
        <v>909</v>
      </c>
      <c r="C938" t="s">
        <v>909</v>
      </c>
      <c r="D938" t="s">
        <v>13</v>
      </c>
      <c r="E938" t="s">
        <v>972</v>
      </c>
      <c r="F938" t="s">
        <v>31</v>
      </c>
      <c r="G938">
        <v>0.56519750338998198</v>
      </c>
      <c r="H938" t="s">
        <v>956</v>
      </c>
      <c r="I938">
        <v>4.9490933093252398E-3</v>
      </c>
      <c r="J938">
        <v>4.9490933093252398E-3</v>
      </c>
      <c r="K938">
        <v>4.9490933093252398E-3</v>
      </c>
      <c r="L938">
        <v>0.76736832880542005</v>
      </c>
      <c r="M938" t="s">
        <v>25361</v>
      </c>
      <c r="N938">
        <v>0.56519750338998198</v>
      </c>
      <c r="O938" t="str">
        <f>VLOOKUP(E938,usvi_genera_relabel!A$2:B$12642,2)</f>
        <v>ASV_00537: Bacteroidia; Formosa</v>
      </c>
    </row>
    <row r="939" spans="1:15" x14ac:dyDescent="0.2">
      <c r="A939" t="s">
        <v>12</v>
      </c>
      <c r="B939" t="s">
        <v>909</v>
      </c>
      <c r="C939" t="s">
        <v>909</v>
      </c>
      <c r="D939" t="s">
        <v>13</v>
      </c>
      <c r="E939" t="s">
        <v>972</v>
      </c>
      <c r="F939" t="s">
        <v>58</v>
      </c>
      <c r="G939">
        <v>0.50658442896435396</v>
      </c>
      <c r="H939" t="s">
        <v>956</v>
      </c>
      <c r="I939">
        <v>1.36341473653422E-2</v>
      </c>
      <c r="J939">
        <v>1.36341473653422E-2</v>
      </c>
      <c r="K939">
        <v>1.36341473653422E-2</v>
      </c>
      <c r="L939">
        <v>0.76736832880542005</v>
      </c>
      <c r="M939" t="s">
        <v>25361</v>
      </c>
      <c r="N939">
        <v>0.50658442896435396</v>
      </c>
      <c r="O939" t="str">
        <f>VLOOKUP(E939,usvi_genera_relabel!A$2:B$12642,2)</f>
        <v>ASV_00537: Bacteroidia; Formosa</v>
      </c>
    </row>
    <row r="940" spans="1:15" x14ac:dyDescent="0.2">
      <c r="A940" t="s">
        <v>12</v>
      </c>
      <c r="B940" t="s">
        <v>909</v>
      </c>
      <c r="C940" t="s">
        <v>909</v>
      </c>
      <c r="D940" t="s">
        <v>13</v>
      </c>
      <c r="E940" t="s">
        <v>972</v>
      </c>
      <c r="F940" t="s">
        <v>101</v>
      </c>
      <c r="G940">
        <v>0.64893046685516398</v>
      </c>
      <c r="H940" t="s">
        <v>956</v>
      </c>
      <c r="I940" s="1">
        <v>8.0836779391361697E-4</v>
      </c>
      <c r="J940" s="1">
        <v>8.0836779391361697E-4</v>
      </c>
      <c r="K940" s="1">
        <v>8.0836779391361697E-4</v>
      </c>
      <c r="L940">
        <v>0.73346652842587601</v>
      </c>
      <c r="M940" t="s">
        <v>25361</v>
      </c>
      <c r="N940">
        <v>0.64893046685516398</v>
      </c>
      <c r="O940" t="str">
        <f>VLOOKUP(E940,usvi_genera_relabel!A$2:B$12642,2)</f>
        <v>ASV_00537: Bacteroidia; Formosa</v>
      </c>
    </row>
    <row r="941" spans="1:15" x14ac:dyDescent="0.2">
      <c r="A941" t="s">
        <v>12</v>
      </c>
      <c r="B941" t="s">
        <v>909</v>
      </c>
      <c r="C941" t="s">
        <v>909</v>
      </c>
      <c r="D941" t="s">
        <v>13</v>
      </c>
      <c r="E941" t="s">
        <v>972</v>
      </c>
      <c r="F941" t="s">
        <v>161</v>
      </c>
      <c r="G941">
        <v>0.52001700096763004</v>
      </c>
      <c r="H941" t="s">
        <v>956</v>
      </c>
      <c r="I941">
        <v>1.31102786170354E-2</v>
      </c>
      <c r="J941">
        <v>1.31102786170354E-2</v>
      </c>
      <c r="K941">
        <v>1.31102786170354E-2</v>
      </c>
      <c r="L941">
        <v>0.76736832880542005</v>
      </c>
      <c r="M941" t="s">
        <v>25361</v>
      </c>
      <c r="N941">
        <v>0.52001700096763004</v>
      </c>
      <c r="O941" t="str">
        <f>VLOOKUP(E941,usvi_genera_relabel!A$2:B$12642,2)</f>
        <v>ASV_00537: Bacteroidia; Formosa</v>
      </c>
    </row>
    <row r="942" spans="1:15" x14ac:dyDescent="0.2">
      <c r="A942" t="s">
        <v>12</v>
      </c>
      <c r="B942" t="s">
        <v>909</v>
      </c>
      <c r="C942" t="s">
        <v>909</v>
      </c>
      <c r="D942" t="s">
        <v>13</v>
      </c>
      <c r="E942" t="s">
        <v>972</v>
      </c>
      <c r="F942" t="s">
        <v>45</v>
      </c>
      <c r="G942">
        <v>0.55682420704346303</v>
      </c>
      <c r="H942" t="s">
        <v>956</v>
      </c>
      <c r="I942">
        <v>5.7840896177523303E-3</v>
      </c>
      <c r="J942">
        <v>5.7840896177523303E-3</v>
      </c>
      <c r="K942">
        <v>5.7840896177523303E-3</v>
      </c>
      <c r="L942">
        <v>0.76736832880542005</v>
      </c>
      <c r="M942" t="s">
        <v>25361</v>
      </c>
      <c r="N942">
        <v>0.55682420704346303</v>
      </c>
      <c r="O942" t="str">
        <f>VLOOKUP(E942,usvi_genera_relabel!A$2:B$12642,2)</f>
        <v>ASV_00537: Bacteroidia; Formosa</v>
      </c>
    </row>
    <row r="943" spans="1:15" x14ac:dyDescent="0.2">
      <c r="A943" t="s">
        <v>12</v>
      </c>
      <c r="B943" t="s">
        <v>909</v>
      </c>
      <c r="C943" t="s">
        <v>909</v>
      </c>
      <c r="D943" t="s">
        <v>13</v>
      </c>
      <c r="E943" t="s">
        <v>972</v>
      </c>
      <c r="F943" t="s">
        <v>30</v>
      </c>
      <c r="G943">
        <v>0.61229729533914701</v>
      </c>
      <c r="H943" t="s">
        <v>956</v>
      </c>
      <c r="I943">
        <v>1.89963070217597E-3</v>
      </c>
      <c r="J943">
        <v>1.89963070217597E-3</v>
      </c>
      <c r="K943">
        <v>1.89963070217597E-3</v>
      </c>
      <c r="L943">
        <v>0.76736832880542005</v>
      </c>
      <c r="M943" t="s">
        <v>25361</v>
      </c>
      <c r="N943">
        <v>0.61229729533914701</v>
      </c>
      <c r="O943" t="str">
        <f>VLOOKUP(E943,usvi_genera_relabel!A$2:B$12642,2)</f>
        <v>ASV_00537: Bacteroidia; Formosa</v>
      </c>
    </row>
    <row r="944" spans="1:15" x14ac:dyDescent="0.2">
      <c r="A944" t="s">
        <v>12</v>
      </c>
      <c r="B944" t="s">
        <v>909</v>
      </c>
      <c r="C944" t="s">
        <v>909</v>
      </c>
      <c r="D944" t="s">
        <v>13</v>
      </c>
      <c r="E944" t="s">
        <v>841</v>
      </c>
      <c r="F944" t="s">
        <v>63</v>
      </c>
      <c r="G944">
        <v>0.65475218086394005</v>
      </c>
      <c r="H944" t="s">
        <v>956</v>
      </c>
      <c r="I944" s="1">
        <v>9.4441800079179603E-4</v>
      </c>
      <c r="J944" s="1">
        <v>9.4441800079179603E-4</v>
      </c>
      <c r="K944" s="1">
        <v>9.4441800079179603E-4</v>
      </c>
      <c r="L944">
        <v>0.76736832880542005</v>
      </c>
      <c r="M944" t="s">
        <v>25361</v>
      </c>
      <c r="N944">
        <v>0.65475218086394005</v>
      </c>
      <c r="O944" t="str">
        <f>VLOOKUP(E944,usvi_genera_relabel!A$2:B$12642,2)</f>
        <v>ASV_00543: Bacteroidia; Saprospiraceae</v>
      </c>
    </row>
    <row r="945" spans="1:15" x14ac:dyDescent="0.2">
      <c r="A945" t="s">
        <v>12</v>
      </c>
      <c r="B945" t="s">
        <v>909</v>
      </c>
      <c r="C945" t="s">
        <v>909</v>
      </c>
      <c r="D945" t="s">
        <v>13</v>
      </c>
      <c r="E945" t="s">
        <v>841</v>
      </c>
      <c r="F945" t="s">
        <v>37</v>
      </c>
      <c r="G945">
        <v>0.59807906452009896</v>
      </c>
      <c r="H945" t="s">
        <v>956</v>
      </c>
      <c r="I945">
        <v>2.5755531254785398E-3</v>
      </c>
      <c r="J945">
        <v>2.5755531254785398E-3</v>
      </c>
      <c r="K945">
        <v>2.5755531254785398E-3</v>
      </c>
      <c r="L945">
        <v>0.76736832880542005</v>
      </c>
      <c r="M945" t="s">
        <v>25361</v>
      </c>
      <c r="N945">
        <v>0.59807906452009896</v>
      </c>
      <c r="O945" t="str">
        <f>VLOOKUP(E945,usvi_genera_relabel!A$2:B$12642,2)</f>
        <v>ASV_00543: Bacteroidia; Saprospiraceae</v>
      </c>
    </row>
    <row r="946" spans="1:15" x14ac:dyDescent="0.2">
      <c r="A946" t="s">
        <v>12</v>
      </c>
      <c r="B946" t="s">
        <v>909</v>
      </c>
      <c r="C946" t="s">
        <v>909</v>
      </c>
      <c r="D946" t="s">
        <v>13</v>
      </c>
      <c r="E946" t="s">
        <v>174</v>
      </c>
      <c r="F946" t="s">
        <v>98</v>
      </c>
      <c r="G946">
        <v>0.56594473712448001</v>
      </c>
      <c r="H946" t="s">
        <v>956</v>
      </c>
      <c r="I946">
        <v>4.8797572616191597E-3</v>
      </c>
      <c r="J946">
        <v>4.8797572616191597E-3</v>
      </c>
      <c r="K946">
        <v>4.8797572616191597E-3</v>
      </c>
      <c r="L946">
        <v>0.76736832880542005</v>
      </c>
      <c r="M946" t="s">
        <v>25361</v>
      </c>
      <c r="N946">
        <v>0.56594473712448001</v>
      </c>
      <c r="O946" t="str">
        <f>VLOOKUP(E946,usvi_genera_relabel!A$2:B$12642,2)</f>
        <v>ASV_00550: Bacteria; Proteobacteria</v>
      </c>
    </row>
    <row r="947" spans="1:15" x14ac:dyDescent="0.2">
      <c r="A947" t="s">
        <v>12</v>
      </c>
      <c r="B947" t="s">
        <v>909</v>
      </c>
      <c r="C947" t="s">
        <v>909</v>
      </c>
      <c r="D947" t="s">
        <v>13</v>
      </c>
      <c r="E947" t="s">
        <v>1380</v>
      </c>
      <c r="F947" t="s">
        <v>52</v>
      </c>
      <c r="G947">
        <v>0.64122154617368599</v>
      </c>
      <c r="H947" t="s">
        <v>956</v>
      </c>
      <c r="I947" s="1">
        <v>9.7637059082405998E-4</v>
      </c>
      <c r="J947" s="1">
        <v>9.7637059082405998E-4</v>
      </c>
      <c r="K947" s="1">
        <v>9.7637059082405998E-4</v>
      </c>
      <c r="L947">
        <v>0.76736832880542005</v>
      </c>
      <c r="M947" t="s">
        <v>25361</v>
      </c>
      <c r="N947">
        <v>0.64122154617368599</v>
      </c>
      <c r="O947" t="str">
        <f>VLOOKUP(E947,usvi_genera_relabel!A$2:B$12642,2)</f>
        <v>ASV_00554: Alphaproteobacteria; Rhodobacteraceae</v>
      </c>
    </row>
    <row r="948" spans="1:15" x14ac:dyDescent="0.2">
      <c r="A948" t="s">
        <v>12</v>
      </c>
      <c r="B948" t="s">
        <v>909</v>
      </c>
      <c r="C948" t="s">
        <v>909</v>
      </c>
      <c r="D948" t="s">
        <v>13</v>
      </c>
      <c r="E948" t="s">
        <v>1380</v>
      </c>
      <c r="F948" t="s">
        <v>115</v>
      </c>
      <c r="G948">
        <v>-0.67401056006666105</v>
      </c>
      <c r="H948" t="s">
        <v>956</v>
      </c>
      <c r="I948">
        <v>5.8626571461606897E-3</v>
      </c>
      <c r="J948">
        <v>5.8626571461606897E-3</v>
      </c>
      <c r="K948">
        <v>5.8626571461606897E-3</v>
      </c>
      <c r="L948">
        <v>0.76736832880542005</v>
      </c>
      <c r="M948" t="s">
        <v>25361</v>
      </c>
      <c r="N948">
        <v>-0.67401056006666105</v>
      </c>
      <c r="O948" t="str">
        <f>VLOOKUP(E948,usvi_genera_relabel!A$2:B$12642,2)</f>
        <v>ASV_00554: Alphaproteobacteria; Rhodobacteraceae</v>
      </c>
    </row>
    <row r="949" spans="1:15" x14ac:dyDescent="0.2">
      <c r="A949" t="s">
        <v>12</v>
      </c>
      <c r="B949" t="s">
        <v>909</v>
      </c>
      <c r="C949" t="s">
        <v>909</v>
      </c>
      <c r="D949" t="s">
        <v>13</v>
      </c>
      <c r="E949" t="s">
        <v>1380</v>
      </c>
      <c r="F949" t="s">
        <v>37</v>
      </c>
      <c r="G949">
        <v>0.52762199797215803</v>
      </c>
      <c r="H949" t="s">
        <v>956</v>
      </c>
      <c r="I949">
        <v>9.6693920362705202E-3</v>
      </c>
      <c r="J949">
        <v>9.6693920362705202E-3</v>
      </c>
      <c r="K949">
        <v>9.6693920362705202E-3</v>
      </c>
      <c r="L949">
        <v>0.76736832880542005</v>
      </c>
      <c r="M949" t="s">
        <v>25361</v>
      </c>
      <c r="N949">
        <v>0.52762199797215803</v>
      </c>
      <c r="O949" t="str">
        <f>VLOOKUP(E949,usvi_genera_relabel!A$2:B$12642,2)</f>
        <v>ASV_00554: Alphaproteobacteria; Rhodobacteraceae</v>
      </c>
    </row>
    <row r="950" spans="1:15" x14ac:dyDescent="0.2">
      <c r="A950" t="s">
        <v>12</v>
      </c>
      <c r="B950" t="s">
        <v>909</v>
      </c>
      <c r="C950" t="s">
        <v>909</v>
      </c>
      <c r="D950" t="s">
        <v>13</v>
      </c>
      <c r="E950" t="s">
        <v>1380</v>
      </c>
      <c r="F950" t="s">
        <v>66</v>
      </c>
      <c r="G950">
        <v>0.55431104845323997</v>
      </c>
      <c r="H950" t="s">
        <v>956</v>
      </c>
      <c r="I950">
        <v>6.0564980873594604E-3</v>
      </c>
      <c r="J950">
        <v>6.0564980873594604E-3</v>
      </c>
      <c r="K950">
        <v>6.0564980873594604E-3</v>
      </c>
      <c r="L950">
        <v>0.76736832880542005</v>
      </c>
      <c r="M950" t="s">
        <v>25361</v>
      </c>
      <c r="N950">
        <v>0.55431104845323997</v>
      </c>
      <c r="O950" t="str">
        <f>VLOOKUP(E950,usvi_genera_relabel!A$2:B$12642,2)</f>
        <v>ASV_00554: Alphaproteobacteria; Rhodobacteraceae</v>
      </c>
    </row>
    <row r="951" spans="1:15" x14ac:dyDescent="0.2">
      <c r="A951" t="s">
        <v>12</v>
      </c>
      <c r="B951" t="s">
        <v>909</v>
      </c>
      <c r="C951" t="s">
        <v>909</v>
      </c>
      <c r="D951" t="s">
        <v>13</v>
      </c>
      <c r="E951" t="s">
        <v>1224</v>
      </c>
      <c r="F951" t="s">
        <v>45</v>
      </c>
      <c r="G951">
        <v>0.54740424865363002</v>
      </c>
      <c r="H951" t="s">
        <v>956</v>
      </c>
      <c r="I951">
        <v>6.8607472812916804E-3</v>
      </c>
      <c r="J951">
        <v>6.8607472812916804E-3</v>
      </c>
      <c r="K951">
        <v>6.8607472812916804E-3</v>
      </c>
      <c r="L951">
        <v>0.76736832880542005</v>
      </c>
      <c r="M951" t="s">
        <v>25361</v>
      </c>
      <c r="N951">
        <v>0.54740424865363002</v>
      </c>
      <c r="O951" t="str">
        <f>VLOOKUP(E951,usvi_genera_relabel!A$2:B$12642,2)</f>
        <v>ASV_00556: Bacteroidia; NS5 marine group</v>
      </c>
    </row>
    <row r="952" spans="1:15" x14ac:dyDescent="0.2">
      <c r="A952" t="s">
        <v>12</v>
      </c>
      <c r="B952" t="s">
        <v>909</v>
      </c>
      <c r="C952" t="s">
        <v>909</v>
      </c>
      <c r="D952" t="s">
        <v>13</v>
      </c>
      <c r="E952" t="s">
        <v>974</v>
      </c>
      <c r="F952" t="s">
        <v>37</v>
      </c>
      <c r="G952">
        <v>0.52228272300256895</v>
      </c>
      <c r="H952" t="s">
        <v>956</v>
      </c>
      <c r="I952">
        <v>1.05717428662524E-2</v>
      </c>
      <c r="J952">
        <v>1.05717428662524E-2</v>
      </c>
      <c r="K952">
        <v>1.05717428662524E-2</v>
      </c>
      <c r="L952">
        <v>0.76736832880542005</v>
      </c>
      <c r="M952" t="s">
        <v>25361</v>
      </c>
      <c r="N952">
        <v>0.52228272300256895</v>
      </c>
      <c r="O952" t="str">
        <f>VLOOKUP(E952,usvi_genera_relabel!A$2:B$12642,2)</f>
        <v>ASV_00559: Gammaproteobacteria; Grimontia</v>
      </c>
    </row>
    <row r="953" spans="1:15" x14ac:dyDescent="0.2">
      <c r="A953" t="s">
        <v>12</v>
      </c>
      <c r="B953" t="s">
        <v>909</v>
      </c>
      <c r="C953" t="s">
        <v>909</v>
      </c>
      <c r="D953" t="s">
        <v>13</v>
      </c>
      <c r="E953" t="s">
        <v>728</v>
      </c>
      <c r="F953" t="s">
        <v>44</v>
      </c>
      <c r="G953">
        <v>0.54931734108769004</v>
      </c>
      <c r="H953" t="s">
        <v>956</v>
      </c>
      <c r="I953">
        <v>6.6295754572338597E-3</v>
      </c>
      <c r="J953">
        <v>6.6295754572338597E-3</v>
      </c>
      <c r="K953">
        <v>6.6295754572338597E-3</v>
      </c>
      <c r="L953">
        <v>0.76736832880542005</v>
      </c>
      <c r="M953" t="s">
        <v>25361</v>
      </c>
      <c r="N953">
        <v>0.54931734108769004</v>
      </c>
      <c r="O953" t="str">
        <f>VLOOKUP(E953,usvi_genera_relabel!A$2:B$12642,2)</f>
        <v>ASV_00560: Proteobacteria; Alphaproteobacteria</v>
      </c>
    </row>
    <row r="954" spans="1:15" x14ac:dyDescent="0.2">
      <c r="A954" t="s">
        <v>12</v>
      </c>
      <c r="B954" t="s">
        <v>909</v>
      </c>
      <c r="C954" t="s">
        <v>909</v>
      </c>
      <c r="D954" t="s">
        <v>13</v>
      </c>
      <c r="E954" t="s">
        <v>728</v>
      </c>
      <c r="F954" t="s">
        <v>52</v>
      </c>
      <c r="G954">
        <v>0.58751490454080701</v>
      </c>
      <c r="H954" t="s">
        <v>956</v>
      </c>
      <c r="I954">
        <v>3.2006255540470898E-3</v>
      </c>
      <c r="J954">
        <v>3.2006255540470898E-3</v>
      </c>
      <c r="K954">
        <v>3.2006255540470898E-3</v>
      </c>
      <c r="L954">
        <v>0.76736832880542005</v>
      </c>
      <c r="M954" t="s">
        <v>25361</v>
      </c>
      <c r="N954">
        <v>0.58751490454080701</v>
      </c>
      <c r="O954" t="str">
        <f>VLOOKUP(E954,usvi_genera_relabel!A$2:B$12642,2)</f>
        <v>ASV_00560: Proteobacteria; Alphaproteobacteria</v>
      </c>
    </row>
    <row r="955" spans="1:15" x14ac:dyDescent="0.2">
      <c r="A955" t="s">
        <v>12</v>
      </c>
      <c r="B955" t="s">
        <v>909</v>
      </c>
      <c r="C955" t="s">
        <v>909</v>
      </c>
      <c r="D955" t="s">
        <v>13</v>
      </c>
      <c r="E955" t="s">
        <v>346</v>
      </c>
      <c r="F955" t="s">
        <v>31</v>
      </c>
      <c r="G955">
        <v>0.54098570645931399</v>
      </c>
      <c r="H955" t="s">
        <v>956</v>
      </c>
      <c r="I955">
        <v>7.68586038852862E-3</v>
      </c>
      <c r="J955">
        <v>7.68586038852862E-3</v>
      </c>
      <c r="K955">
        <v>7.68586038852862E-3</v>
      </c>
      <c r="L955">
        <v>0.76736832880542005</v>
      </c>
      <c r="M955" t="s">
        <v>25361</v>
      </c>
      <c r="N955">
        <v>0.54098570645931399</v>
      </c>
      <c r="O955" t="str">
        <f>VLOOKUP(E955,usvi_genera_relabel!A$2:B$12642,2)</f>
        <v>ASV_00562: Bacteroidia; Macellibacteroides</v>
      </c>
    </row>
    <row r="956" spans="1:15" x14ac:dyDescent="0.2">
      <c r="A956" t="s">
        <v>12</v>
      </c>
      <c r="B956" t="s">
        <v>909</v>
      </c>
      <c r="C956" t="s">
        <v>909</v>
      </c>
      <c r="D956" t="s">
        <v>13</v>
      </c>
      <c r="E956" t="s">
        <v>346</v>
      </c>
      <c r="F956" t="s">
        <v>58</v>
      </c>
      <c r="G956">
        <v>0.51857198604103805</v>
      </c>
      <c r="H956" t="s">
        <v>956</v>
      </c>
      <c r="I956">
        <v>1.12388059385012E-2</v>
      </c>
      <c r="J956">
        <v>1.12388059385012E-2</v>
      </c>
      <c r="K956">
        <v>1.12388059385012E-2</v>
      </c>
      <c r="L956">
        <v>0.76736832880542005</v>
      </c>
      <c r="M956" t="s">
        <v>25361</v>
      </c>
      <c r="N956">
        <v>0.51857198604103805</v>
      </c>
      <c r="O956" t="str">
        <f>VLOOKUP(E956,usvi_genera_relabel!A$2:B$12642,2)</f>
        <v>ASV_00562: Bacteroidia; Macellibacteroides</v>
      </c>
    </row>
    <row r="957" spans="1:15" x14ac:dyDescent="0.2">
      <c r="A957" t="s">
        <v>12</v>
      </c>
      <c r="B957" t="s">
        <v>909</v>
      </c>
      <c r="C957" t="s">
        <v>909</v>
      </c>
      <c r="D957" t="s">
        <v>13</v>
      </c>
      <c r="E957" t="s">
        <v>346</v>
      </c>
      <c r="F957" t="s">
        <v>15</v>
      </c>
      <c r="G957">
        <v>0.51449676414680601</v>
      </c>
      <c r="H957" t="s">
        <v>956</v>
      </c>
      <c r="I957">
        <v>1.20108512640785E-2</v>
      </c>
      <c r="J957">
        <v>1.20108512640785E-2</v>
      </c>
      <c r="K957">
        <v>1.20108512640785E-2</v>
      </c>
      <c r="L957">
        <v>0.76736832880542005</v>
      </c>
      <c r="M957" t="s">
        <v>25361</v>
      </c>
      <c r="N957">
        <v>0.51449676414680601</v>
      </c>
      <c r="O957" t="str">
        <f>VLOOKUP(E957,usvi_genera_relabel!A$2:B$12642,2)</f>
        <v>ASV_00562: Bacteroidia; Macellibacteroides</v>
      </c>
    </row>
    <row r="958" spans="1:15" x14ac:dyDescent="0.2">
      <c r="A958" t="s">
        <v>12</v>
      </c>
      <c r="B958" t="s">
        <v>909</v>
      </c>
      <c r="C958" t="s">
        <v>909</v>
      </c>
      <c r="D958" t="s">
        <v>13</v>
      </c>
      <c r="E958" t="s">
        <v>346</v>
      </c>
      <c r="F958" t="s">
        <v>159</v>
      </c>
      <c r="G958">
        <v>0.63267819907953704</v>
      </c>
      <c r="H958" t="s">
        <v>956</v>
      </c>
      <c r="I958">
        <v>1.19665102048611E-3</v>
      </c>
      <c r="J958">
        <v>1.19665102048611E-3</v>
      </c>
      <c r="K958">
        <v>1.19665102048611E-3</v>
      </c>
      <c r="L958">
        <v>0.76736832880542005</v>
      </c>
      <c r="M958" t="s">
        <v>25361</v>
      </c>
      <c r="N958">
        <v>0.63267819907953704</v>
      </c>
      <c r="O958" t="str">
        <f>VLOOKUP(E958,usvi_genera_relabel!A$2:B$12642,2)</f>
        <v>ASV_00562: Bacteroidia; Macellibacteroides</v>
      </c>
    </row>
    <row r="959" spans="1:15" x14ac:dyDescent="0.2">
      <c r="A959" t="s">
        <v>12</v>
      </c>
      <c r="B959" t="s">
        <v>909</v>
      </c>
      <c r="C959" t="s">
        <v>909</v>
      </c>
      <c r="D959" t="s">
        <v>13</v>
      </c>
      <c r="E959" t="s">
        <v>346</v>
      </c>
      <c r="F959" t="s">
        <v>98</v>
      </c>
      <c r="G959">
        <v>-0.52366601340882801</v>
      </c>
      <c r="H959" t="s">
        <v>956</v>
      </c>
      <c r="I959">
        <v>1.03315690376936E-2</v>
      </c>
      <c r="J959">
        <v>1.03315690376936E-2</v>
      </c>
      <c r="K959">
        <v>1.03315690376936E-2</v>
      </c>
      <c r="L959">
        <v>0.76736832880542005</v>
      </c>
      <c r="M959" t="s">
        <v>25361</v>
      </c>
      <c r="N959">
        <v>-0.52366601340882801</v>
      </c>
      <c r="O959" t="str">
        <f>VLOOKUP(E959,usvi_genera_relabel!A$2:B$12642,2)</f>
        <v>ASV_00562: Bacteroidia; Macellibacteroides</v>
      </c>
    </row>
    <row r="960" spans="1:15" x14ac:dyDescent="0.2">
      <c r="A960" t="s">
        <v>12</v>
      </c>
      <c r="B960" t="s">
        <v>909</v>
      </c>
      <c r="C960" t="s">
        <v>909</v>
      </c>
      <c r="D960" t="s">
        <v>13</v>
      </c>
      <c r="E960" t="s">
        <v>346</v>
      </c>
      <c r="F960" t="s">
        <v>101</v>
      </c>
      <c r="G960">
        <v>0.56951225971893904</v>
      </c>
      <c r="H960" t="s">
        <v>956</v>
      </c>
      <c r="I960">
        <v>4.5598273729902904E-3</v>
      </c>
      <c r="J960">
        <v>4.5598273729902904E-3</v>
      </c>
      <c r="K960">
        <v>4.5598273729902904E-3</v>
      </c>
      <c r="L960">
        <v>0.76736832880542005</v>
      </c>
      <c r="M960" t="s">
        <v>25361</v>
      </c>
      <c r="N960">
        <v>0.56951225971893904</v>
      </c>
      <c r="O960" t="str">
        <f>VLOOKUP(E960,usvi_genera_relabel!A$2:B$12642,2)</f>
        <v>ASV_00562: Bacteroidia; Macellibacteroides</v>
      </c>
    </row>
    <row r="961" spans="1:15" x14ac:dyDescent="0.2">
      <c r="A961" t="s">
        <v>12</v>
      </c>
      <c r="B961" t="s">
        <v>909</v>
      </c>
      <c r="C961" t="s">
        <v>909</v>
      </c>
      <c r="D961" t="s">
        <v>13</v>
      </c>
      <c r="E961" t="s">
        <v>346</v>
      </c>
      <c r="F961" t="s">
        <v>161</v>
      </c>
      <c r="G961">
        <v>0.54382733309910203</v>
      </c>
      <c r="H961" t="s">
        <v>956</v>
      </c>
      <c r="I961">
        <v>8.8918269062389001E-3</v>
      </c>
      <c r="J961">
        <v>8.8918269062389001E-3</v>
      </c>
      <c r="K961">
        <v>8.8918269062389001E-3</v>
      </c>
      <c r="L961">
        <v>0.76736832880542005</v>
      </c>
      <c r="M961" t="s">
        <v>25361</v>
      </c>
      <c r="N961">
        <v>0.54382733309910203</v>
      </c>
      <c r="O961" t="str">
        <f>VLOOKUP(E961,usvi_genera_relabel!A$2:B$12642,2)</f>
        <v>ASV_00562: Bacteroidia; Macellibacteroides</v>
      </c>
    </row>
    <row r="962" spans="1:15" x14ac:dyDescent="0.2">
      <c r="A962" t="s">
        <v>12</v>
      </c>
      <c r="B962" t="s">
        <v>909</v>
      </c>
      <c r="C962" t="s">
        <v>909</v>
      </c>
      <c r="D962" t="s">
        <v>13</v>
      </c>
      <c r="E962" t="s">
        <v>346</v>
      </c>
      <c r="F962" t="s">
        <v>45</v>
      </c>
      <c r="G962">
        <v>0.67852444538964896</v>
      </c>
      <c r="H962" t="s">
        <v>956</v>
      </c>
      <c r="I962" s="1">
        <v>3.7229486030401798E-4</v>
      </c>
      <c r="J962" s="1">
        <v>3.7229486030401798E-4</v>
      </c>
      <c r="K962" s="1">
        <v>3.7229486030401798E-4</v>
      </c>
      <c r="L962">
        <v>0.41742048190604097</v>
      </c>
      <c r="M962" t="s">
        <v>25361</v>
      </c>
      <c r="N962">
        <v>0.67852444538964896</v>
      </c>
      <c r="O962" t="str">
        <f>VLOOKUP(E962,usvi_genera_relabel!A$2:B$12642,2)</f>
        <v>ASV_00562: Bacteroidia; Macellibacteroides</v>
      </c>
    </row>
    <row r="963" spans="1:15" x14ac:dyDescent="0.2">
      <c r="A963" t="s">
        <v>12</v>
      </c>
      <c r="B963" t="s">
        <v>909</v>
      </c>
      <c r="C963" t="s">
        <v>909</v>
      </c>
      <c r="D963" t="s">
        <v>13</v>
      </c>
      <c r="E963" t="s">
        <v>346</v>
      </c>
      <c r="F963" t="s">
        <v>22</v>
      </c>
      <c r="G963">
        <v>0.53341361820997002</v>
      </c>
      <c r="H963" t="s">
        <v>956</v>
      </c>
      <c r="I963">
        <v>1.0573022513282E-2</v>
      </c>
      <c r="J963">
        <v>1.0573022513282E-2</v>
      </c>
      <c r="K963">
        <v>1.0573022513282E-2</v>
      </c>
      <c r="L963">
        <v>0.76736832880542005</v>
      </c>
      <c r="M963" t="s">
        <v>25361</v>
      </c>
      <c r="N963">
        <v>0.53341361820997002</v>
      </c>
      <c r="O963" t="str">
        <f>VLOOKUP(E963,usvi_genera_relabel!A$2:B$12642,2)</f>
        <v>ASV_00562: Bacteroidia; Macellibacteroides</v>
      </c>
    </row>
    <row r="964" spans="1:15" x14ac:dyDescent="0.2">
      <c r="A964" t="s">
        <v>12</v>
      </c>
      <c r="B964" t="s">
        <v>909</v>
      </c>
      <c r="C964" t="s">
        <v>909</v>
      </c>
      <c r="D964" t="s">
        <v>13</v>
      </c>
      <c r="E964" t="s">
        <v>346</v>
      </c>
      <c r="F964" t="s">
        <v>30</v>
      </c>
      <c r="G964">
        <v>0.60313284034635395</v>
      </c>
      <c r="H964" t="s">
        <v>956</v>
      </c>
      <c r="I964">
        <v>2.31515813424912E-3</v>
      </c>
      <c r="J964">
        <v>2.31515813424912E-3</v>
      </c>
      <c r="K964">
        <v>2.31515813424912E-3</v>
      </c>
      <c r="L964">
        <v>0.76736832880542005</v>
      </c>
      <c r="M964" t="s">
        <v>25361</v>
      </c>
      <c r="N964">
        <v>0.60313284034635395</v>
      </c>
      <c r="O964" t="str">
        <f>VLOOKUP(E964,usvi_genera_relabel!A$2:B$12642,2)</f>
        <v>ASV_00562: Bacteroidia; Macellibacteroides</v>
      </c>
    </row>
    <row r="965" spans="1:15" x14ac:dyDescent="0.2">
      <c r="A965" t="s">
        <v>12</v>
      </c>
      <c r="B965" t="s">
        <v>909</v>
      </c>
      <c r="C965" t="s">
        <v>909</v>
      </c>
      <c r="D965" t="s">
        <v>13</v>
      </c>
      <c r="E965" t="s">
        <v>347</v>
      </c>
      <c r="F965" t="s">
        <v>31</v>
      </c>
      <c r="G965">
        <v>0.50672347511723403</v>
      </c>
      <c r="H965" t="s">
        <v>956</v>
      </c>
      <c r="I965">
        <v>1.36041481698389E-2</v>
      </c>
      <c r="J965">
        <v>1.36041481698389E-2</v>
      </c>
      <c r="K965">
        <v>1.36041481698389E-2</v>
      </c>
      <c r="L965">
        <v>0.76736832880542005</v>
      </c>
      <c r="M965" t="s">
        <v>25361</v>
      </c>
      <c r="N965">
        <v>0.50672347511723403</v>
      </c>
      <c r="O965" t="str">
        <f>VLOOKUP(E965,usvi_genera_relabel!A$2:B$12642,2)</f>
        <v>ASV_00567: Bacteroidia; Chitinophagales</v>
      </c>
    </row>
    <row r="966" spans="1:15" x14ac:dyDescent="0.2">
      <c r="A966" t="s">
        <v>12</v>
      </c>
      <c r="B966" t="s">
        <v>909</v>
      </c>
      <c r="C966" t="s">
        <v>909</v>
      </c>
      <c r="D966" t="s">
        <v>13</v>
      </c>
      <c r="E966" t="s">
        <v>347</v>
      </c>
      <c r="F966" t="s">
        <v>58</v>
      </c>
      <c r="G966">
        <v>0.55554400926474201</v>
      </c>
      <c r="H966" t="s">
        <v>956</v>
      </c>
      <c r="I966">
        <v>5.9215477025461203E-3</v>
      </c>
      <c r="J966">
        <v>5.9215477025461203E-3</v>
      </c>
      <c r="K966">
        <v>5.9215477025461203E-3</v>
      </c>
      <c r="L966">
        <v>0.76736832880542005</v>
      </c>
      <c r="M966" t="s">
        <v>25361</v>
      </c>
      <c r="N966">
        <v>0.55554400926474201</v>
      </c>
      <c r="O966" t="str">
        <f>VLOOKUP(E966,usvi_genera_relabel!A$2:B$12642,2)</f>
        <v>ASV_00567: Bacteroidia; Chitinophagales</v>
      </c>
    </row>
    <row r="967" spans="1:15" x14ac:dyDescent="0.2">
      <c r="A967" t="s">
        <v>12</v>
      </c>
      <c r="B967" t="s">
        <v>909</v>
      </c>
      <c r="C967" t="s">
        <v>909</v>
      </c>
      <c r="D967" t="s">
        <v>13</v>
      </c>
      <c r="E967" t="s">
        <v>347</v>
      </c>
      <c r="F967" t="s">
        <v>48</v>
      </c>
      <c r="G967">
        <v>0.52860854214887598</v>
      </c>
      <c r="H967" t="s">
        <v>956</v>
      </c>
      <c r="I967">
        <v>9.5098316846823402E-3</v>
      </c>
      <c r="J967">
        <v>9.5098316846823402E-3</v>
      </c>
      <c r="K967">
        <v>9.5098316846823402E-3</v>
      </c>
      <c r="L967">
        <v>0.76736832880542005</v>
      </c>
      <c r="M967" t="s">
        <v>25361</v>
      </c>
      <c r="N967">
        <v>0.52860854214887598</v>
      </c>
      <c r="O967" t="str">
        <f>VLOOKUP(E967,usvi_genera_relabel!A$2:B$12642,2)</f>
        <v>ASV_00567: Bacteroidia; Chitinophagales</v>
      </c>
    </row>
    <row r="968" spans="1:15" x14ac:dyDescent="0.2">
      <c r="A968" t="s">
        <v>12</v>
      </c>
      <c r="B968" t="s">
        <v>909</v>
      </c>
      <c r="C968" t="s">
        <v>909</v>
      </c>
      <c r="D968" t="s">
        <v>13</v>
      </c>
      <c r="E968" t="s">
        <v>1488</v>
      </c>
      <c r="F968" t="s">
        <v>58</v>
      </c>
      <c r="G968">
        <v>0.70163812002382797</v>
      </c>
      <c r="H968" t="s">
        <v>956</v>
      </c>
      <c r="I968" s="1">
        <v>1.90838180604743E-4</v>
      </c>
      <c r="J968" s="1">
        <v>1.90838180604743E-4</v>
      </c>
      <c r="K968" s="1">
        <v>1.90838180604743E-4</v>
      </c>
      <c r="L968">
        <v>0.25071180095603302</v>
      </c>
      <c r="M968" t="s">
        <v>25361</v>
      </c>
      <c r="N968">
        <v>0.70163812002382797</v>
      </c>
      <c r="O968" t="str">
        <f>VLOOKUP(E968,usvi_genera_relabel!A$2:B$12642,2)</f>
        <v>ASV_00568: Bacteroidia; Bacteroidales</v>
      </c>
    </row>
    <row r="969" spans="1:15" x14ac:dyDescent="0.2">
      <c r="A969" t="s">
        <v>12</v>
      </c>
      <c r="B969" t="s">
        <v>909</v>
      </c>
      <c r="C969" t="s">
        <v>909</v>
      </c>
      <c r="D969" t="s">
        <v>13</v>
      </c>
      <c r="E969" t="s">
        <v>1488</v>
      </c>
      <c r="F969" t="s">
        <v>159</v>
      </c>
      <c r="G969">
        <v>0.61709098432661402</v>
      </c>
      <c r="H969" t="s">
        <v>956</v>
      </c>
      <c r="I969">
        <v>1.70878577087309E-3</v>
      </c>
      <c r="J969">
        <v>1.70878577087309E-3</v>
      </c>
      <c r="K969">
        <v>1.70878577087309E-3</v>
      </c>
      <c r="L969">
        <v>0.76736832880542005</v>
      </c>
      <c r="M969" t="s">
        <v>25361</v>
      </c>
      <c r="N969">
        <v>0.61709098432661402</v>
      </c>
      <c r="O969" t="str">
        <f>VLOOKUP(E969,usvi_genera_relabel!A$2:B$12642,2)</f>
        <v>ASV_00568: Bacteroidia; Bacteroidales</v>
      </c>
    </row>
    <row r="970" spans="1:15" x14ac:dyDescent="0.2">
      <c r="A970" t="s">
        <v>12</v>
      </c>
      <c r="B970" t="s">
        <v>909</v>
      </c>
      <c r="C970" t="s">
        <v>909</v>
      </c>
      <c r="D970" t="s">
        <v>13</v>
      </c>
      <c r="E970" t="s">
        <v>1488</v>
      </c>
      <c r="F970" t="s">
        <v>98</v>
      </c>
      <c r="G970">
        <v>-0.59131441856526901</v>
      </c>
      <c r="H970" t="s">
        <v>956</v>
      </c>
      <c r="I970">
        <v>2.9625268928572999E-3</v>
      </c>
      <c r="J970">
        <v>2.9625268928572999E-3</v>
      </c>
      <c r="K970">
        <v>2.9625268928572999E-3</v>
      </c>
      <c r="L970">
        <v>0.76736832880542005</v>
      </c>
      <c r="M970" t="s">
        <v>25361</v>
      </c>
      <c r="N970">
        <v>-0.59131441856526901</v>
      </c>
      <c r="O970" t="str">
        <f>VLOOKUP(E970,usvi_genera_relabel!A$2:B$12642,2)</f>
        <v>ASV_00568: Bacteroidia; Bacteroidales</v>
      </c>
    </row>
    <row r="971" spans="1:15" x14ac:dyDescent="0.2">
      <c r="A971" t="s">
        <v>12</v>
      </c>
      <c r="B971" t="s">
        <v>909</v>
      </c>
      <c r="C971" t="s">
        <v>909</v>
      </c>
      <c r="D971" t="s">
        <v>13</v>
      </c>
      <c r="E971" t="s">
        <v>1488</v>
      </c>
      <c r="F971" t="s">
        <v>161</v>
      </c>
      <c r="G971">
        <v>0.723413955247728</v>
      </c>
      <c r="H971" t="s">
        <v>956</v>
      </c>
      <c r="I971" s="1">
        <v>1.41994633532144E-4</v>
      </c>
      <c r="J971" s="1">
        <v>1.41994633532144E-4</v>
      </c>
      <c r="K971" s="1">
        <v>1.41994633532144E-4</v>
      </c>
      <c r="L971">
        <v>0.19706560708780799</v>
      </c>
      <c r="M971" t="s">
        <v>25361</v>
      </c>
      <c r="N971">
        <v>0.723413955247728</v>
      </c>
      <c r="O971" t="str">
        <f>VLOOKUP(E971,usvi_genera_relabel!A$2:B$12642,2)</f>
        <v>ASV_00568: Bacteroidia; Bacteroidales</v>
      </c>
    </row>
    <row r="972" spans="1:15" x14ac:dyDescent="0.2">
      <c r="A972" t="s">
        <v>12</v>
      </c>
      <c r="B972" t="s">
        <v>909</v>
      </c>
      <c r="C972" t="s">
        <v>909</v>
      </c>
      <c r="D972" t="s">
        <v>13</v>
      </c>
      <c r="E972" t="s">
        <v>1488</v>
      </c>
      <c r="F972" t="s">
        <v>48</v>
      </c>
      <c r="G972">
        <v>0.51862450311827402</v>
      </c>
      <c r="H972" t="s">
        <v>956</v>
      </c>
      <c r="I972">
        <v>1.12291295702131E-2</v>
      </c>
      <c r="J972">
        <v>1.12291295702131E-2</v>
      </c>
      <c r="K972">
        <v>1.12291295702131E-2</v>
      </c>
      <c r="L972">
        <v>0.76736832880542005</v>
      </c>
      <c r="M972" t="s">
        <v>25361</v>
      </c>
      <c r="N972">
        <v>0.51862450311827402</v>
      </c>
      <c r="O972" t="str">
        <f>VLOOKUP(E972,usvi_genera_relabel!A$2:B$12642,2)</f>
        <v>ASV_00568: Bacteroidia; Bacteroidales</v>
      </c>
    </row>
    <row r="973" spans="1:15" x14ac:dyDescent="0.2">
      <c r="A973" t="s">
        <v>12</v>
      </c>
      <c r="B973" t="s">
        <v>909</v>
      </c>
      <c r="C973" t="s">
        <v>909</v>
      </c>
      <c r="D973" t="s">
        <v>13</v>
      </c>
      <c r="E973" t="s">
        <v>1488</v>
      </c>
      <c r="F973" t="s">
        <v>45</v>
      </c>
      <c r="G973">
        <v>0.70370024528473596</v>
      </c>
      <c r="H973" t="s">
        <v>956</v>
      </c>
      <c r="I973" s="1">
        <v>1.7925685098766901E-4</v>
      </c>
      <c r="J973" s="1">
        <v>1.7925685098766901E-4</v>
      </c>
      <c r="K973" s="1">
        <v>1.7925685098766901E-4</v>
      </c>
      <c r="L973">
        <v>0.23929527975057999</v>
      </c>
      <c r="M973" t="s">
        <v>25361</v>
      </c>
      <c r="N973">
        <v>0.70370024528473596</v>
      </c>
      <c r="O973" t="str">
        <f>VLOOKUP(E973,usvi_genera_relabel!A$2:B$12642,2)</f>
        <v>ASV_00568: Bacteroidia; Bacteroidales</v>
      </c>
    </row>
    <row r="974" spans="1:15" x14ac:dyDescent="0.2">
      <c r="A974" t="s">
        <v>12</v>
      </c>
      <c r="B974" t="s">
        <v>909</v>
      </c>
      <c r="C974" t="s">
        <v>909</v>
      </c>
      <c r="D974" t="s">
        <v>13</v>
      </c>
      <c r="E974" t="s">
        <v>1488</v>
      </c>
      <c r="F974" t="s">
        <v>30</v>
      </c>
      <c r="G974">
        <v>0.59079888725004204</v>
      </c>
      <c r="H974" t="s">
        <v>956</v>
      </c>
      <c r="I974">
        <v>2.9939284506487799E-3</v>
      </c>
      <c r="J974">
        <v>2.9939284506487799E-3</v>
      </c>
      <c r="K974">
        <v>2.9939284506487799E-3</v>
      </c>
      <c r="L974">
        <v>0.76736832880542005</v>
      </c>
      <c r="M974" t="s">
        <v>25361</v>
      </c>
      <c r="N974">
        <v>0.59079888725004204</v>
      </c>
      <c r="O974" t="str">
        <f>VLOOKUP(E974,usvi_genera_relabel!A$2:B$12642,2)</f>
        <v>ASV_00568: Bacteroidia; Bacteroidales</v>
      </c>
    </row>
    <row r="975" spans="1:15" x14ac:dyDescent="0.2">
      <c r="A975" t="s">
        <v>12</v>
      </c>
      <c r="B975" t="s">
        <v>909</v>
      </c>
      <c r="C975" t="s">
        <v>909</v>
      </c>
      <c r="D975" t="s">
        <v>13</v>
      </c>
      <c r="E975" t="s">
        <v>843</v>
      </c>
      <c r="F975" t="s">
        <v>31</v>
      </c>
      <c r="G975">
        <v>0.53888228644099601</v>
      </c>
      <c r="H975" t="s">
        <v>956</v>
      </c>
      <c r="I975">
        <v>7.9735218799459207E-3</v>
      </c>
      <c r="J975">
        <v>7.9735218799459207E-3</v>
      </c>
      <c r="K975">
        <v>7.9735218799459207E-3</v>
      </c>
      <c r="L975">
        <v>0.76736832880542005</v>
      </c>
      <c r="M975" t="s">
        <v>25361</v>
      </c>
      <c r="N975">
        <v>0.53888228644099601</v>
      </c>
      <c r="O975" t="str">
        <f>VLOOKUP(E975,usvi_genera_relabel!A$2:B$12642,2)</f>
        <v>ASV_00570: Alphaproteobacteria; Ponticaulis</v>
      </c>
    </row>
    <row r="976" spans="1:15" x14ac:dyDescent="0.2">
      <c r="A976" t="s">
        <v>12</v>
      </c>
      <c r="B976" t="s">
        <v>909</v>
      </c>
      <c r="C976" t="s">
        <v>909</v>
      </c>
      <c r="D976" t="s">
        <v>13</v>
      </c>
      <c r="E976" t="s">
        <v>843</v>
      </c>
      <c r="F976" t="s">
        <v>15</v>
      </c>
      <c r="G976">
        <v>0.72511366484340001</v>
      </c>
      <c r="H976" t="s">
        <v>956</v>
      </c>
      <c r="I976" s="1">
        <v>9.0620764095252304E-5</v>
      </c>
      <c r="J976" s="1">
        <v>9.0620764095252304E-5</v>
      </c>
      <c r="K976" s="1">
        <v>9.0620764095252304E-5</v>
      </c>
      <c r="L976">
        <v>0.13221656616847399</v>
      </c>
      <c r="M976" t="s">
        <v>25361</v>
      </c>
      <c r="N976">
        <v>0.72511366484340001</v>
      </c>
      <c r="O976" t="str">
        <f>VLOOKUP(E976,usvi_genera_relabel!A$2:B$12642,2)</f>
        <v>ASV_00570: Alphaproteobacteria; Ponticaulis</v>
      </c>
    </row>
    <row r="977" spans="1:15" x14ac:dyDescent="0.2">
      <c r="A977" t="s">
        <v>12</v>
      </c>
      <c r="B977" t="s">
        <v>909</v>
      </c>
      <c r="C977" t="s">
        <v>909</v>
      </c>
      <c r="D977" t="s">
        <v>13</v>
      </c>
      <c r="E977" t="s">
        <v>843</v>
      </c>
      <c r="F977" t="s">
        <v>44</v>
      </c>
      <c r="G977">
        <v>0.70926418583042905</v>
      </c>
      <c r="H977" t="s">
        <v>956</v>
      </c>
      <c r="I977" s="1">
        <v>1.5100178245162199E-4</v>
      </c>
      <c r="J977" s="1">
        <v>1.5100178245162199E-4</v>
      </c>
      <c r="K977" s="1">
        <v>1.5100178245162199E-4</v>
      </c>
      <c r="L977">
        <v>0.20755202778072501</v>
      </c>
      <c r="M977" t="s">
        <v>25361</v>
      </c>
      <c r="N977">
        <v>0.70926418583042905</v>
      </c>
      <c r="O977" t="str">
        <f>VLOOKUP(E977,usvi_genera_relabel!A$2:B$12642,2)</f>
        <v>ASV_00570: Alphaproteobacteria; Ponticaulis</v>
      </c>
    </row>
    <row r="978" spans="1:15" x14ac:dyDescent="0.2">
      <c r="A978" t="s">
        <v>12</v>
      </c>
      <c r="B978" t="s">
        <v>909</v>
      </c>
      <c r="C978" t="s">
        <v>909</v>
      </c>
      <c r="D978" t="s">
        <v>13</v>
      </c>
      <c r="E978" t="s">
        <v>843</v>
      </c>
      <c r="F978" t="s">
        <v>52</v>
      </c>
      <c r="G978">
        <v>0.66072515635320705</v>
      </c>
      <c r="H978" t="s">
        <v>956</v>
      </c>
      <c r="I978" s="1">
        <v>5.9941713911318602E-4</v>
      </c>
      <c r="J978" s="1">
        <v>5.9941713911318602E-4</v>
      </c>
      <c r="K978" s="1">
        <v>5.9941713911318602E-4</v>
      </c>
      <c r="L978">
        <v>0.597070624316964</v>
      </c>
      <c r="M978" t="s">
        <v>25361</v>
      </c>
      <c r="N978">
        <v>0.66072515635320705</v>
      </c>
      <c r="O978" t="str">
        <f>VLOOKUP(E978,usvi_genera_relabel!A$2:B$12642,2)</f>
        <v>ASV_00570: Alphaproteobacteria; Ponticaulis</v>
      </c>
    </row>
    <row r="979" spans="1:15" x14ac:dyDescent="0.2">
      <c r="A979" t="s">
        <v>12</v>
      </c>
      <c r="B979" t="s">
        <v>909</v>
      </c>
      <c r="C979" t="s">
        <v>909</v>
      </c>
      <c r="D979" t="s">
        <v>13</v>
      </c>
      <c r="E979" t="s">
        <v>843</v>
      </c>
      <c r="F979" t="s">
        <v>101</v>
      </c>
      <c r="G979">
        <v>0.62060616260162504</v>
      </c>
      <c r="H979" t="s">
        <v>956</v>
      </c>
      <c r="I979">
        <v>1.5794315880875501E-3</v>
      </c>
      <c r="J979">
        <v>1.5794315880875501E-3</v>
      </c>
      <c r="K979">
        <v>1.5794315880875501E-3</v>
      </c>
      <c r="L979">
        <v>0.76736832880542005</v>
      </c>
      <c r="M979" t="s">
        <v>25361</v>
      </c>
      <c r="N979">
        <v>0.62060616260162504</v>
      </c>
      <c r="O979" t="str">
        <f>VLOOKUP(E979,usvi_genera_relabel!A$2:B$12642,2)</f>
        <v>ASV_00570: Alphaproteobacteria; Ponticaulis</v>
      </c>
    </row>
    <row r="980" spans="1:15" x14ac:dyDescent="0.2">
      <c r="A980" t="s">
        <v>12</v>
      </c>
      <c r="B980" t="s">
        <v>909</v>
      </c>
      <c r="C980" t="s">
        <v>909</v>
      </c>
      <c r="D980" t="s">
        <v>13</v>
      </c>
      <c r="E980" t="s">
        <v>175</v>
      </c>
      <c r="F980" t="s">
        <v>15</v>
      </c>
      <c r="G980">
        <v>0.55023670419516202</v>
      </c>
      <c r="H980" t="s">
        <v>956</v>
      </c>
      <c r="I980">
        <v>6.5208098711115499E-3</v>
      </c>
      <c r="J980">
        <v>6.5208098711115499E-3</v>
      </c>
      <c r="K980">
        <v>6.5208098711115499E-3</v>
      </c>
      <c r="L980">
        <v>0.76736832880542005</v>
      </c>
      <c r="M980" t="s">
        <v>25361</v>
      </c>
      <c r="N980">
        <v>0.55023670419516202</v>
      </c>
      <c r="O980" t="str">
        <f>VLOOKUP(E980,usvi_genera_relabel!A$2:B$12642,2)</f>
        <v>ASV_00571: Alphaproteobacteria; Rhodobacteraceae</v>
      </c>
    </row>
    <row r="981" spans="1:15" x14ac:dyDescent="0.2">
      <c r="A981" t="s">
        <v>12</v>
      </c>
      <c r="B981" t="s">
        <v>909</v>
      </c>
      <c r="C981" t="s">
        <v>909</v>
      </c>
      <c r="D981" t="s">
        <v>13</v>
      </c>
      <c r="E981" t="s">
        <v>175</v>
      </c>
      <c r="F981" t="s">
        <v>52</v>
      </c>
      <c r="G981">
        <v>0.56463243192119805</v>
      </c>
      <c r="H981" t="s">
        <v>956</v>
      </c>
      <c r="I981">
        <v>5.0020721462085303E-3</v>
      </c>
      <c r="J981">
        <v>5.0020721462085303E-3</v>
      </c>
      <c r="K981">
        <v>5.0020721462085303E-3</v>
      </c>
      <c r="L981">
        <v>0.76736832880542005</v>
      </c>
      <c r="M981" t="s">
        <v>25361</v>
      </c>
      <c r="N981">
        <v>0.56463243192119805</v>
      </c>
      <c r="O981" t="str">
        <f>VLOOKUP(E981,usvi_genera_relabel!A$2:B$12642,2)</f>
        <v>ASV_00571: Alphaproteobacteria; Rhodobacteraceae</v>
      </c>
    </row>
    <row r="982" spans="1:15" x14ac:dyDescent="0.2">
      <c r="A982" t="s">
        <v>12</v>
      </c>
      <c r="B982" t="s">
        <v>909</v>
      </c>
      <c r="C982" t="s">
        <v>909</v>
      </c>
      <c r="D982" t="s">
        <v>13</v>
      </c>
      <c r="E982" t="s">
        <v>175</v>
      </c>
      <c r="F982" t="s">
        <v>37</v>
      </c>
      <c r="G982">
        <v>0.54810400379130497</v>
      </c>
      <c r="H982" t="s">
        <v>956</v>
      </c>
      <c r="I982">
        <v>6.7754261437099903E-3</v>
      </c>
      <c r="J982">
        <v>6.7754261437099903E-3</v>
      </c>
      <c r="K982">
        <v>6.7754261437099903E-3</v>
      </c>
      <c r="L982">
        <v>0.76736832880542005</v>
      </c>
      <c r="M982" t="s">
        <v>25361</v>
      </c>
      <c r="N982">
        <v>0.54810400379130497</v>
      </c>
      <c r="O982" t="str">
        <f>VLOOKUP(E982,usvi_genera_relabel!A$2:B$12642,2)</f>
        <v>ASV_00571: Alphaproteobacteria; Rhodobacteraceae</v>
      </c>
    </row>
    <row r="983" spans="1:15" x14ac:dyDescent="0.2">
      <c r="A983" t="s">
        <v>12</v>
      </c>
      <c r="B983" t="s">
        <v>909</v>
      </c>
      <c r="C983" t="s">
        <v>909</v>
      </c>
      <c r="D983" t="s">
        <v>13</v>
      </c>
      <c r="E983" t="s">
        <v>176</v>
      </c>
      <c r="F983" t="s">
        <v>17</v>
      </c>
      <c r="G983">
        <v>0.570473789304902</v>
      </c>
      <c r="H983" t="s">
        <v>956</v>
      </c>
      <c r="I983">
        <v>4.4766714589521799E-3</v>
      </c>
      <c r="J983">
        <v>4.4766714589521799E-3</v>
      </c>
      <c r="K983">
        <v>4.4766714589521799E-3</v>
      </c>
      <c r="L983">
        <v>0.76736832880542005</v>
      </c>
      <c r="M983" t="s">
        <v>25361</v>
      </c>
      <c r="N983">
        <v>0.570473789304902</v>
      </c>
      <c r="O983" t="str">
        <f>VLOOKUP(E983,usvi_genera_relabel!A$2:B$12642,2)</f>
        <v>ASV_00576: Bacteroidia; Algitalea</v>
      </c>
    </row>
    <row r="984" spans="1:15" x14ac:dyDescent="0.2">
      <c r="A984" t="s">
        <v>12</v>
      </c>
      <c r="B984" t="s">
        <v>909</v>
      </c>
      <c r="C984" t="s">
        <v>909</v>
      </c>
      <c r="D984" t="s">
        <v>13</v>
      </c>
      <c r="E984" t="s">
        <v>176</v>
      </c>
      <c r="F984" t="s">
        <v>37</v>
      </c>
      <c r="G984">
        <v>0.52167562402831102</v>
      </c>
      <c r="H984" t="s">
        <v>956</v>
      </c>
      <c r="I984">
        <v>1.06785916138147E-2</v>
      </c>
      <c r="J984">
        <v>1.06785916138147E-2</v>
      </c>
      <c r="K984">
        <v>1.06785916138147E-2</v>
      </c>
      <c r="L984">
        <v>0.76736832880542005</v>
      </c>
      <c r="M984" t="s">
        <v>25361</v>
      </c>
      <c r="N984">
        <v>0.52167562402831102</v>
      </c>
      <c r="O984" t="str">
        <f>VLOOKUP(E984,usvi_genera_relabel!A$2:B$12642,2)</f>
        <v>ASV_00576: Bacteroidia; Algitalea</v>
      </c>
    </row>
    <row r="985" spans="1:15" x14ac:dyDescent="0.2">
      <c r="A985" t="s">
        <v>12</v>
      </c>
      <c r="B985" t="s">
        <v>909</v>
      </c>
      <c r="C985" t="s">
        <v>909</v>
      </c>
      <c r="D985" t="s">
        <v>13</v>
      </c>
      <c r="E985" t="s">
        <v>176</v>
      </c>
      <c r="F985" t="s">
        <v>66</v>
      </c>
      <c r="G985">
        <v>0.518190040794269</v>
      </c>
      <c r="H985" t="s">
        <v>956</v>
      </c>
      <c r="I985">
        <v>1.13093863868444E-2</v>
      </c>
      <c r="J985">
        <v>1.13093863868444E-2</v>
      </c>
      <c r="K985">
        <v>1.13093863868444E-2</v>
      </c>
      <c r="L985">
        <v>0.76736832880542005</v>
      </c>
      <c r="M985" t="s">
        <v>25361</v>
      </c>
      <c r="N985">
        <v>0.518190040794269</v>
      </c>
      <c r="O985" t="str">
        <f>VLOOKUP(E985,usvi_genera_relabel!A$2:B$12642,2)</f>
        <v>ASV_00576: Bacteroidia; Algitalea</v>
      </c>
    </row>
    <row r="986" spans="1:15" x14ac:dyDescent="0.2">
      <c r="A986" t="s">
        <v>12</v>
      </c>
      <c r="B986" t="s">
        <v>909</v>
      </c>
      <c r="C986" t="s">
        <v>909</v>
      </c>
      <c r="D986" t="s">
        <v>13</v>
      </c>
      <c r="E986" t="s">
        <v>178</v>
      </c>
      <c r="F986" t="s">
        <v>37</v>
      </c>
      <c r="G986">
        <v>0.59658386685879905</v>
      </c>
      <c r="H986" t="s">
        <v>956</v>
      </c>
      <c r="I986">
        <v>2.6571824506584699E-3</v>
      </c>
      <c r="J986">
        <v>2.6571824506584699E-3</v>
      </c>
      <c r="K986">
        <v>2.6571824506584699E-3</v>
      </c>
      <c r="L986">
        <v>0.76736832880542005</v>
      </c>
      <c r="M986" t="s">
        <v>25361</v>
      </c>
      <c r="N986">
        <v>0.59658386685879905</v>
      </c>
      <c r="O986" t="str">
        <f>VLOOKUP(E986,usvi_genera_relabel!A$2:B$12642,2)</f>
        <v>ASV_00591: Proteobacteria; Gammaproteobacteria</v>
      </c>
    </row>
    <row r="987" spans="1:15" x14ac:dyDescent="0.2">
      <c r="A987" t="s">
        <v>12</v>
      </c>
      <c r="B987" t="s">
        <v>909</v>
      </c>
      <c r="C987" t="s">
        <v>909</v>
      </c>
      <c r="D987" t="s">
        <v>13</v>
      </c>
      <c r="E987" t="s">
        <v>846</v>
      </c>
      <c r="F987" t="s">
        <v>58</v>
      </c>
      <c r="G987">
        <v>0.628602977185305</v>
      </c>
      <c r="H987" t="s">
        <v>956</v>
      </c>
      <c r="I987">
        <v>1.31585757886332E-3</v>
      </c>
      <c r="J987">
        <v>1.31585757886332E-3</v>
      </c>
      <c r="K987">
        <v>1.31585757886332E-3</v>
      </c>
      <c r="L987">
        <v>0.76736832880542005</v>
      </c>
      <c r="M987" t="s">
        <v>25361</v>
      </c>
      <c r="N987">
        <v>0.628602977185305</v>
      </c>
      <c r="O987" t="str">
        <f>VLOOKUP(E987,usvi_genera_relabel!A$2:B$12642,2)</f>
        <v>ASV_00600: Bacteroidia; Bacteroidales</v>
      </c>
    </row>
    <row r="988" spans="1:15" x14ac:dyDescent="0.2">
      <c r="A988" t="s">
        <v>12</v>
      </c>
      <c r="B988" t="s">
        <v>909</v>
      </c>
      <c r="C988" t="s">
        <v>909</v>
      </c>
      <c r="D988" t="s">
        <v>13</v>
      </c>
      <c r="E988" t="s">
        <v>846</v>
      </c>
      <c r="F988" t="s">
        <v>101</v>
      </c>
      <c r="G988">
        <v>0.52366601340882801</v>
      </c>
      <c r="H988" t="s">
        <v>956</v>
      </c>
      <c r="I988">
        <v>1.03315690376936E-2</v>
      </c>
      <c r="J988">
        <v>1.03315690376936E-2</v>
      </c>
      <c r="K988">
        <v>1.03315690376936E-2</v>
      </c>
      <c r="L988">
        <v>0.76736832880542005</v>
      </c>
      <c r="M988" t="s">
        <v>25361</v>
      </c>
      <c r="N988">
        <v>0.52366601340882801</v>
      </c>
      <c r="O988" t="str">
        <f>VLOOKUP(E988,usvi_genera_relabel!A$2:B$12642,2)</f>
        <v>ASV_00600: Bacteroidia; Bacteroidales</v>
      </c>
    </row>
    <row r="989" spans="1:15" x14ac:dyDescent="0.2">
      <c r="A989" t="s">
        <v>12</v>
      </c>
      <c r="B989" t="s">
        <v>909</v>
      </c>
      <c r="C989" t="s">
        <v>909</v>
      </c>
      <c r="D989" t="s">
        <v>13</v>
      </c>
      <c r="E989" t="s">
        <v>846</v>
      </c>
      <c r="F989" t="s">
        <v>161</v>
      </c>
      <c r="G989">
        <v>0.52647114161721498</v>
      </c>
      <c r="H989" t="s">
        <v>956</v>
      </c>
      <c r="I989">
        <v>1.18322179978385E-2</v>
      </c>
      <c r="J989">
        <v>1.18322179978385E-2</v>
      </c>
      <c r="K989">
        <v>1.18322179978385E-2</v>
      </c>
      <c r="L989">
        <v>0.76736832880542005</v>
      </c>
      <c r="M989" t="s">
        <v>25361</v>
      </c>
      <c r="N989">
        <v>0.52647114161721498</v>
      </c>
      <c r="O989" t="str">
        <f>VLOOKUP(E989,usvi_genera_relabel!A$2:B$12642,2)</f>
        <v>ASV_00600: Bacteroidia; Bacteroidales</v>
      </c>
    </row>
    <row r="990" spans="1:15" x14ac:dyDescent="0.2">
      <c r="A990" t="s">
        <v>12</v>
      </c>
      <c r="B990" t="s">
        <v>909</v>
      </c>
      <c r="C990" t="s">
        <v>909</v>
      </c>
      <c r="D990" t="s">
        <v>13</v>
      </c>
      <c r="E990" t="s">
        <v>846</v>
      </c>
      <c r="F990" t="s">
        <v>37</v>
      </c>
      <c r="G990">
        <v>0.57868150898096105</v>
      </c>
      <c r="H990" t="s">
        <v>956</v>
      </c>
      <c r="I990">
        <v>3.81717766006592E-3</v>
      </c>
      <c r="J990">
        <v>3.81717766006592E-3</v>
      </c>
      <c r="K990">
        <v>3.81717766006592E-3</v>
      </c>
      <c r="L990">
        <v>0.76736832880542005</v>
      </c>
      <c r="M990" t="s">
        <v>25361</v>
      </c>
      <c r="N990">
        <v>0.57868150898096105</v>
      </c>
      <c r="O990" t="str">
        <f>VLOOKUP(E990,usvi_genera_relabel!A$2:B$12642,2)</f>
        <v>ASV_00600: Bacteroidia; Bacteroidales</v>
      </c>
    </row>
    <row r="991" spans="1:15" x14ac:dyDescent="0.2">
      <c r="A991" t="s">
        <v>12</v>
      </c>
      <c r="B991" t="s">
        <v>909</v>
      </c>
      <c r="C991" t="s">
        <v>909</v>
      </c>
      <c r="D991" t="s">
        <v>13</v>
      </c>
      <c r="E991" t="s">
        <v>846</v>
      </c>
      <c r="F991" t="s">
        <v>45</v>
      </c>
      <c r="G991">
        <v>0.58886956371654198</v>
      </c>
      <c r="H991" t="s">
        <v>956</v>
      </c>
      <c r="I991">
        <v>3.11395003676746E-3</v>
      </c>
      <c r="J991">
        <v>3.11395003676746E-3</v>
      </c>
      <c r="K991">
        <v>3.11395003676746E-3</v>
      </c>
      <c r="L991">
        <v>0.76736832880542005</v>
      </c>
      <c r="M991" t="s">
        <v>25361</v>
      </c>
      <c r="N991">
        <v>0.58886956371654198</v>
      </c>
      <c r="O991" t="str">
        <f>VLOOKUP(E991,usvi_genera_relabel!A$2:B$12642,2)</f>
        <v>ASV_00600: Bacteroidia; Bacteroidales</v>
      </c>
    </row>
    <row r="992" spans="1:15" x14ac:dyDescent="0.2">
      <c r="A992" t="s">
        <v>12</v>
      </c>
      <c r="B992" t="s">
        <v>909</v>
      </c>
      <c r="C992" t="s">
        <v>909</v>
      </c>
      <c r="D992" t="s">
        <v>13</v>
      </c>
      <c r="E992" t="s">
        <v>351</v>
      </c>
      <c r="F992" t="s">
        <v>159</v>
      </c>
      <c r="G992">
        <v>0.74752040707902401</v>
      </c>
      <c r="H992" t="s">
        <v>956</v>
      </c>
      <c r="I992" s="1">
        <v>4.1395956939365598E-5</v>
      </c>
      <c r="J992" s="1">
        <v>4.1395956939365598E-5</v>
      </c>
      <c r="K992" s="1">
        <v>4.1395956939365598E-5</v>
      </c>
      <c r="L992">
        <v>6.8899067474682205E-2</v>
      </c>
      <c r="M992" t="s">
        <v>25361</v>
      </c>
      <c r="N992">
        <v>0.74752040707902401</v>
      </c>
      <c r="O992" t="str">
        <f>VLOOKUP(E992,usvi_genera_relabel!A$2:B$12642,2)</f>
        <v>ASV_00608: Bacteroidia; Prevotellaceae UCG-004</v>
      </c>
    </row>
    <row r="993" spans="1:15" x14ac:dyDescent="0.2">
      <c r="A993" t="s">
        <v>12</v>
      </c>
      <c r="B993" t="s">
        <v>909</v>
      </c>
      <c r="C993" t="s">
        <v>909</v>
      </c>
      <c r="D993" t="s">
        <v>13</v>
      </c>
      <c r="E993" t="s">
        <v>351</v>
      </c>
      <c r="F993" t="s">
        <v>101</v>
      </c>
      <c r="G993">
        <v>0.51037600207464395</v>
      </c>
      <c r="H993" t="s">
        <v>956</v>
      </c>
      <c r="I993">
        <v>1.2835234010475099E-2</v>
      </c>
      <c r="J993">
        <v>1.2835234010475099E-2</v>
      </c>
      <c r="K993">
        <v>1.2835234010475099E-2</v>
      </c>
      <c r="L993">
        <v>0.76736832880542005</v>
      </c>
      <c r="M993" t="s">
        <v>25361</v>
      </c>
      <c r="N993">
        <v>0.51037600207464395</v>
      </c>
      <c r="O993" t="str">
        <f>VLOOKUP(E993,usvi_genera_relabel!A$2:B$12642,2)</f>
        <v>ASV_00608: Bacteroidia; Prevotellaceae UCG-004</v>
      </c>
    </row>
    <row r="994" spans="1:15" x14ac:dyDescent="0.2">
      <c r="A994" t="s">
        <v>12</v>
      </c>
      <c r="B994" t="s">
        <v>909</v>
      </c>
      <c r="C994" t="s">
        <v>909</v>
      </c>
      <c r="D994" t="s">
        <v>13</v>
      </c>
      <c r="E994" t="s">
        <v>351</v>
      </c>
      <c r="F994" t="s">
        <v>161</v>
      </c>
      <c r="G994">
        <v>0.75499386921973799</v>
      </c>
      <c r="H994" t="s">
        <v>956</v>
      </c>
      <c r="I994" s="1">
        <v>4.8831733265521097E-5</v>
      </c>
      <c r="J994" s="1">
        <v>4.8831733265521097E-5</v>
      </c>
      <c r="K994" s="1">
        <v>4.8831733265521097E-5</v>
      </c>
      <c r="L994">
        <v>7.9672910865702995E-2</v>
      </c>
      <c r="M994" t="s">
        <v>25361</v>
      </c>
      <c r="N994">
        <v>0.75499386921973799</v>
      </c>
      <c r="O994" t="str">
        <f>VLOOKUP(E994,usvi_genera_relabel!A$2:B$12642,2)</f>
        <v>ASV_00608: Bacteroidia; Prevotellaceae UCG-004</v>
      </c>
    </row>
    <row r="995" spans="1:15" x14ac:dyDescent="0.2">
      <c r="A995" t="s">
        <v>12</v>
      </c>
      <c r="B995" t="s">
        <v>909</v>
      </c>
      <c r="C995" t="s">
        <v>909</v>
      </c>
      <c r="D995" t="s">
        <v>13</v>
      </c>
      <c r="E995" t="s">
        <v>351</v>
      </c>
      <c r="F995" t="s">
        <v>45</v>
      </c>
      <c r="G995">
        <v>0.62585501668547205</v>
      </c>
      <c r="H995" t="s">
        <v>956</v>
      </c>
      <c r="I995">
        <v>1.4018375811402401E-3</v>
      </c>
      <c r="J995">
        <v>1.4018375811402401E-3</v>
      </c>
      <c r="K995">
        <v>1.4018375811402401E-3</v>
      </c>
      <c r="L995">
        <v>0.76736832880542005</v>
      </c>
      <c r="M995" t="s">
        <v>25361</v>
      </c>
      <c r="N995">
        <v>0.62585501668547205</v>
      </c>
      <c r="O995" t="str">
        <f>VLOOKUP(E995,usvi_genera_relabel!A$2:B$12642,2)</f>
        <v>ASV_00608: Bacteroidia; Prevotellaceae UCG-004</v>
      </c>
    </row>
    <row r="996" spans="1:15" x14ac:dyDescent="0.2">
      <c r="A996" t="s">
        <v>12</v>
      </c>
      <c r="B996" t="s">
        <v>909</v>
      </c>
      <c r="C996" t="s">
        <v>909</v>
      </c>
      <c r="D996" t="s">
        <v>13</v>
      </c>
      <c r="E996" t="s">
        <v>351</v>
      </c>
      <c r="F996" t="s">
        <v>30</v>
      </c>
      <c r="G996">
        <v>0.810930758851934</v>
      </c>
      <c r="H996" t="s">
        <v>25363</v>
      </c>
      <c r="I996" s="1">
        <v>2.6902762564913199E-6</v>
      </c>
      <c r="J996" s="1">
        <v>2.6902762564913199E-6</v>
      </c>
      <c r="K996" s="1">
        <v>2.6902762564913199E-6</v>
      </c>
      <c r="L996">
        <v>5.1455602730826602E-3</v>
      </c>
      <c r="M996">
        <v>5.1455602730826602E-3</v>
      </c>
      <c r="N996">
        <v>0.810930758851934</v>
      </c>
      <c r="O996" t="str">
        <f>VLOOKUP(E996,usvi_genera_relabel!A$2:B$12642,2)</f>
        <v>ASV_00608: Bacteroidia; Prevotellaceae UCG-004</v>
      </c>
    </row>
    <row r="997" spans="1:15" x14ac:dyDescent="0.2">
      <c r="A997" t="s">
        <v>12</v>
      </c>
      <c r="B997" t="s">
        <v>909</v>
      </c>
      <c r="C997" t="s">
        <v>909</v>
      </c>
      <c r="D997" t="s">
        <v>13</v>
      </c>
      <c r="E997" t="s">
        <v>1379</v>
      </c>
      <c r="F997" t="s">
        <v>15</v>
      </c>
      <c r="G997">
        <v>0.565437037824707</v>
      </c>
      <c r="H997" t="s">
        <v>956</v>
      </c>
      <c r="I997">
        <v>4.9267776416778899E-3</v>
      </c>
      <c r="J997">
        <v>4.9267776416778899E-3</v>
      </c>
      <c r="K997">
        <v>4.9267776416778899E-3</v>
      </c>
      <c r="L997">
        <v>0.76736832880542005</v>
      </c>
      <c r="M997" t="s">
        <v>25361</v>
      </c>
      <c r="N997">
        <v>0.565437037824707</v>
      </c>
      <c r="O997" t="str">
        <f>VLOOKUP(E997,usvi_genera_relabel!A$2:B$12642,2)</f>
        <v>ASV_00609: Bacteroidia; Actibacter</v>
      </c>
    </row>
    <row r="998" spans="1:15" x14ac:dyDescent="0.2">
      <c r="A998" t="s">
        <v>12</v>
      </c>
      <c r="B998" t="s">
        <v>909</v>
      </c>
      <c r="C998" t="s">
        <v>909</v>
      </c>
      <c r="D998" t="s">
        <v>13</v>
      </c>
      <c r="E998" t="s">
        <v>1379</v>
      </c>
      <c r="F998" t="s">
        <v>52</v>
      </c>
      <c r="G998">
        <v>0.67444922349541603</v>
      </c>
      <c r="H998" t="s">
        <v>956</v>
      </c>
      <c r="I998" s="1">
        <v>4.1634509471846499E-4</v>
      </c>
      <c r="J998" s="1">
        <v>4.1634509471846499E-4</v>
      </c>
      <c r="K998" s="1">
        <v>4.1634509471846499E-4</v>
      </c>
      <c r="L998">
        <v>0.455588622384344</v>
      </c>
      <c r="M998" t="s">
        <v>25361</v>
      </c>
      <c r="N998">
        <v>0.67444922349541603</v>
      </c>
      <c r="O998" t="str">
        <f>VLOOKUP(E998,usvi_genera_relabel!A$2:B$12642,2)</f>
        <v>ASV_00609: Bacteroidia; Actibacter</v>
      </c>
    </row>
    <row r="999" spans="1:15" x14ac:dyDescent="0.2">
      <c r="A999" t="s">
        <v>12</v>
      </c>
      <c r="B999" t="s">
        <v>909</v>
      </c>
      <c r="C999" t="s">
        <v>909</v>
      </c>
      <c r="D999" t="s">
        <v>13</v>
      </c>
      <c r="E999" t="s">
        <v>1379</v>
      </c>
      <c r="F999" t="s">
        <v>37</v>
      </c>
      <c r="G999">
        <v>0.63777222644732701</v>
      </c>
      <c r="H999" t="s">
        <v>956</v>
      </c>
      <c r="I999">
        <v>1.06071878247514E-3</v>
      </c>
      <c r="J999">
        <v>1.06071878247514E-3</v>
      </c>
      <c r="K999">
        <v>1.06071878247514E-3</v>
      </c>
      <c r="L999">
        <v>0.76736832880542005</v>
      </c>
      <c r="M999" t="s">
        <v>25361</v>
      </c>
      <c r="N999">
        <v>0.63777222644732701</v>
      </c>
      <c r="O999" t="str">
        <f>VLOOKUP(E999,usvi_genera_relabel!A$2:B$12642,2)</f>
        <v>ASV_00609: Bacteroidia; Actibacter</v>
      </c>
    </row>
    <row r="1000" spans="1:15" x14ac:dyDescent="0.2">
      <c r="A1000" t="s">
        <v>12</v>
      </c>
      <c r="B1000" t="s">
        <v>909</v>
      </c>
      <c r="C1000" t="s">
        <v>909</v>
      </c>
      <c r="D1000" t="s">
        <v>13</v>
      </c>
      <c r="E1000" t="s">
        <v>181</v>
      </c>
      <c r="F1000" t="s">
        <v>31</v>
      </c>
      <c r="G1000">
        <v>0.50882940812896305</v>
      </c>
      <c r="H1000" t="s">
        <v>956</v>
      </c>
      <c r="I1000">
        <v>1.3156352455231401E-2</v>
      </c>
      <c r="J1000">
        <v>1.3156352455231401E-2</v>
      </c>
      <c r="K1000">
        <v>1.3156352455231401E-2</v>
      </c>
      <c r="L1000">
        <v>0.76736832880542005</v>
      </c>
      <c r="M1000" t="s">
        <v>25361</v>
      </c>
      <c r="N1000">
        <v>0.50882940812896305</v>
      </c>
      <c r="O1000" t="str">
        <f>VLOOKUP(E1000,usvi_genera_relabel!A$2:B$12642,2)</f>
        <v>ASV_00626: Gammaproteobacteria; Methylophaga</v>
      </c>
    </row>
    <row r="1001" spans="1:15" x14ac:dyDescent="0.2">
      <c r="A1001" t="s">
        <v>12</v>
      </c>
      <c r="B1001" t="s">
        <v>909</v>
      </c>
      <c r="C1001" t="s">
        <v>909</v>
      </c>
      <c r="D1001" t="s">
        <v>13</v>
      </c>
      <c r="E1001" t="s">
        <v>181</v>
      </c>
      <c r="F1001" t="s">
        <v>15</v>
      </c>
      <c r="G1001">
        <v>0.70370024528473596</v>
      </c>
      <c r="H1001" t="s">
        <v>956</v>
      </c>
      <c r="I1001" s="1">
        <v>1.7925685098766901E-4</v>
      </c>
      <c r="J1001" s="1">
        <v>1.7925685098766901E-4</v>
      </c>
      <c r="K1001" s="1">
        <v>1.7925685098766901E-4</v>
      </c>
      <c r="L1001">
        <v>0.23929527975057999</v>
      </c>
      <c r="M1001" t="s">
        <v>25361</v>
      </c>
      <c r="N1001">
        <v>0.70370024528473596</v>
      </c>
      <c r="O1001" t="str">
        <f>VLOOKUP(E1001,usvi_genera_relabel!A$2:B$12642,2)</f>
        <v>ASV_00626: Gammaproteobacteria; Methylophaga</v>
      </c>
    </row>
    <row r="1002" spans="1:15" x14ac:dyDescent="0.2">
      <c r="A1002" t="s">
        <v>12</v>
      </c>
      <c r="B1002" t="s">
        <v>909</v>
      </c>
      <c r="C1002" t="s">
        <v>909</v>
      </c>
      <c r="D1002" t="s">
        <v>13</v>
      </c>
      <c r="E1002" t="s">
        <v>181</v>
      </c>
      <c r="F1002" t="s">
        <v>44</v>
      </c>
      <c r="G1002">
        <v>0.587705699358681</v>
      </c>
      <c r="H1002" t="s">
        <v>956</v>
      </c>
      <c r="I1002">
        <v>3.1882962229980798E-3</v>
      </c>
      <c r="J1002">
        <v>3.1882962229980798E-3</v>
      </c>
      <c r="K1002">
        <v>3.1882962229980798E-3</v>
      </c>
      <c r="L1002">
        <v>0.76736832880542005</v>
      </c>
      <c r="M1002" t="s">
        <v>25361</v>
      </c>
      <c r="N1002">
        <v>0.587705699358681</v>
      </c>
      <c r="O1002" t="str">
        <f>VLOOKUP(E1002,usvi_genera_relabel!A$2:B$12642,2)</f>
        <v>ASV_00626: Gammaproteobacteria; Methylophaga</v>
      </c>
    </row>
    <row r="1003" spans="1:15" x14ac:dyDescent="0.2">
      <c r="A1003" t="s">
        <v>12</v>
      </c>
      <c r="B1003" t="s">
        <v>909</v>
      </c>
      <c r="C1003" t="s">
        <v>909</v>
      </c>
      <c r="D1003" t="s">
        <v>13</v>
      </c>
      <c r="E1003" t="s">
        <v>181</v>
      </c>
      <c r="F1003" t="s">
        <v>52</v>
      </c>
      <c r="G1003">
        <v>0.55677382044506596</v>
      </c>
      <c r="H1003" t="s">
        <v>956</v>
      </c>
      <c r="I1003">
        <v>5.7894489731815397E-3</v>
      </c>
      <c r="J1003">
        <v>5.7894489731815397E-3</v>
      </c>
      <c r="K1003">
        <v>5.7894489731815397E-3</v>
      </c>
      <c r="L1003">
        <v>0.76736832880542005</v>
      </c>
      <c r="M1003" t="s">
        <v>25361</v>
      </c>
      <c r="N1003">
        <v>0.55677382044506596</v>
      </c>
      <c r="O1003" t="str">
        <f>VLOOKUP(E1003,usvi_genera_relabel!A$2:B$12642,2)</f>
        <v>ASV_00626: Gammaproteobacteria; Methylophaga</v>
      </c>
    </row>
    <row r="1004" spans="1:15" x14ac:dyDescent="0.2">
      <c r="A1004" t="s">
        <v>12</v>
      </c>
      <c r="B1004" t="s">
        <v>909</v>
      </c>
      <c r="C1004" t="s">
        <v>909</v>
      </c>
      <c r="D1004" t="s">
        <v>13</v>
      </c>
      <c r="E1004" t="s">
        <v>181</v>
      </c>
      <c r="F1004" t="s">
        <v>48</v>
      </c>
      <c r="G1004">
        <v>0.59595420040231095</v>
      </c>
      <c r="H1004" t="s">
        <v>956</v>
      </c>
      <c r="I1004">
        <v>2.69220729719166E-3</v>
      </c>
      <c r="J1004">
        <v>2.69220729719166E-3</v>
      </c>
      <c r="K1004">
        <v>2.69220729719166E-3</v>
      </c>
      <c r="L1004">
        <v>0.76736832880542005</v>
      </c>
      <c r="M1004" t="s">
        <v>25361</v>
      </c>
      <c r="N1004">
        <v>0.59595420040231095</v>
      </c>
      <c r="O1004" t="str">
        <f>VLOOKUP(E1004,usvi_genera_relabel!A$2:B$12642,2)</f>
        <v>ASV_00626: Gammaproteobacteria; Methylophaga</v>
      </c>
    </row>
    <row r="1005" spans="1:15" x14ac:dyDescent="0.2">
      <c r="A1005" t="s">
        <v>12</v>
      </c>
      <c r="B1005" t="s">
        <v>909</v>
      </c>
      <c r="C1005" t="s">
        <v>909</v>
      </c>
      <c r="D1005" t="s">
        <v>13</v>
      </c>
      <c r="E1005" t="s">
        <v>182</v>
      </c>
      <c r="F1005" t="s">
        <v>159</v>
      </c>
      <c r="G1005">
        <v>0.611018665705093</v>
      </c>
      <c r="H1005" t="s">
        <v>956</v>
      </c>
      <c r="I1005">
        <v>1.9534903516890598E-3</v>
      </c>
      <c r="J1005">
        <v>1.9534903516890598E-3</v>
      </c>
      <c r="K1005">
        <v>1.9534903516890598E-3</v>
      </c>
      <c r="L1005">
        <v>0.76736832880542005</v>
      </c>
      <c r="M1005" t="s">
        <v>25361</v>
      </c>
      <c r="N1005">
        <v>0.611018665705093</v>
      </c>
      <c r="O1005" t="str">
        <f>VLOOKUP(E1005,usvi_genera_relabel!A$2:B$12642,2)</f>
        <v>ASV_00630: Clostridia; Clostridium sensu stricto 1</v>
      </c>
    </row>
    <row r="1006" spans="1:15" x14ac:dyDescent="0.2">
      <c r="A1006" t="s">
        <v>12</v>
      </c>
      <c r="B1006" t="s">
        <v>909</v>
      </c>
      <c r="C1006" t="s">
        <v>909</v>
      </c>
      <c r="D1006" t="s">
        <v>13</v>
      </c>
      <c r="E1006" t="s">
        <v>183</v>
      </c>
      <c r="F1006" t="s">
        <v>31</v>
      </c>
      <c r="G1006">
        <v>0.59487287194319705</v>
      </c>
      <c r="H1006" t="s">
        <v>956</v>
      </c>
      <c r="I1006">
        <v>2.7532660895591898E-3</v>
      </c>
      <c r="J1006">
        <v>2.7532660895591898E-3</v>
      </c>
      <c r="K1006">
        <v>2.7532660895591898E-3</v>
      </c>
      <c r="L1006">
        <v>0.76736832880542005</v>
      </c>
      <c r="M1006" t="s">
        <v>25361</v>
      </c>
      <c r="N1006">
        <v>0.59487287194319705</v>
      </c>
      <c r="O1006" t="str">
        <f>VLOOKUP(E1006,usvi_genera_relabel!A$2:B$12642,2)</f>
        <v>ASV_00634: Gammaproteobacteria; Cellvibrionaceae</v>
      </c>
    </row>
    <row r="1007" spans="1:15" x14ac:dyDescent="0.2">
      <c r="A1007" t="s">
        <v>12</v>
      </c>
      <c r="B1007" t="s">
        <v>909</v>
      </c>
      <c r="C1007" t="s">
        <v>909</v>
      </c>
      <c r="D1007" t="s">
        <v>13</v>
      </c>
      <c r="E1007" t="s">
        <v>183</v>
      </c>
      <c r="F1007" t="s">
        <v>34</v>
      </c>
      <c r="G1007">
        <v>0.51354259648221301</v>
      </c>
      <c r="H1007" t="s">
        <v>956</v>
      </c>
      <c r="I1007">
        <v>1.2197762443832499E-2</v>
      </c>
      <c r="J1007">
        <v>1.2197762443832499E-2</v>
      </c>
      <c r="K1007">
        <v>1.2197762443832499E-2</v>
      </c>
      <c r="L1007">
        <v>0.76736832880542005</v>
      </c>
      <c r="M1007" t="s">
        <v>25361</v>
      </c>
      <c r="N1007">
        <v>0.51354259648221301</v>
      </c>
      <c r="O1007" t="str">
        <f>VLOOKUP(E1007,usvi_genera_relabel!A$2:B$12642,2)</f>
        <v>ASV_00634: Gammaproteobacteria; Cellvibrionaceae</v>
      </c>
    </row>
    <row r="1008" spans="1:15" x14ac:dyDescent="0.2">
      <c r="A1008" t="s">
        <v>12</v>
      </c>
      <c r="B1008" t="s">
        <v>909</v>
      </c>
      <c r="C1008" t="s">
        <v>909</v>
      </c>
      <c r="D1008" t="s">
        <v>13</v>
      </c>
      <c r="E1008" t="s">
        <v>183</v>
      </c>
      <c r="F1008" t="s">
        <v>24</v>
      </c>
      <c r="G1008">
        <v>0.50657143001412896</v>
      </c>
      <c r="H1008" t="s">
        <v>956</v>
      </c>
      <c r="I1008">
        <v>1.36369546496847E-2</v>
      </c>
      <c r="J1008">
        <v>1.36369546496847E-2</v>
      </c>
      <c r="K1008">
        <v>1.36369546496847E-2</v>
      </c>
      <c r="L1008">
        <v>0.76736832880542005</v>
      </c>
      <c r="M1008" t="s">
        <v>25361</v>
      </c>
      <c r="N1008">
        <v>0.50657143001412896</v>
      </c>
      <c r="O1008" t="str">
        <f>VLOOKUP(E1008,usvi_genera_relabel!A$2:B$12642,2)</f>
        <v>ASV_00634: Gammaproteobacteria; Cellvibrionaceae</v>
      </c>
    </row>
    <row r="1009" spans="1:15" x14ac:dyDescent="0.2">
      <c r="A1009" t="s">
        <v>12</v>
      </c>
      <c r="B1009" t="s">
        <v>909</v>
      </c>
      <c r="C1009" t="s">
        <v>909</v>
      </c>
      <c r="D1009" t="s">
        <v>13</v>
      </c>
      <c r="E1009" t="s">
        <v>980</v>
      </c>
      <c r="F1009" t="s">
        <v>31</v>
      </c>
      <c r="G1009">
        <v>-0.54263743127172304</v>
      </c>
      <c r="H1009" t="s">
        <v>956</v>
      </c>
      <c r="I1009">
        <v>7.46605227704352E-3</v>
      </c>
      <c r="J1009">
        <v>7.46605227704352E-3</v>
      </c>
      <c r="K1009">
        <v>7.46605227704352E-3</v>
      </c>
      <c r="L1009">
        <v>0.76736832880542005</v>
      </c>
      <c r="M1009" t="s">
        <v>25361</v>
      </c>
      <c r="N1009">
        <v>-0.54263743127172304</v>
      </c>
      <c r="O1009" t="str">
        <f>VLOOKUP(E1009,usvi_genera_relabel!A$2:B$12642,2)</f>
        <v>ASV_00640: Phycisphaerae; Phycisphaera</v>
      </c>
    </row>
    <row r="1010" spans="1:15" x14ac:dyDescent="0.2">
      <c r="A1010" t="s">
        <v>12</v>
      </c>
      <c r="B1010" t="s">
        <v>909</v>
      </c>
      <c r="C1010" t="s">
        <v>909</v>
      </c>
      <c r="D1010" t="s">
        <v>13</v>
      </c>
      <c r="E1010" t="s">
        <v>980</v>
      </c>
      <c r="F1010" t="s">
        <v>58</v>
      </c>
      <c r="G1010">
        <v>-0.59650836550345498</v>
      </c>
      <c r="H1010" t="s">
        <v>956</v>
      </c>
      <c r="I1010">
        <v>2.6613617382359399E-3</v>
      </c>
      <c r="J1010">
        <v>2.6613617382359399E-3</v>
      </c>
      <c r="K1010">
        <v>2.6613617382359399E-3</v>
      </c>
      <c r="L1010">
        <v>0.76736832880542005</v>
      </c>
      <c r="M1010" t="s">
        <v>25361</v>
      </c>
      <c r="N1010">
        <v>-0.59650836550345498</v>
      </c>
      <c r="O1010" t="str">
        <f>VLOOKUP(E1010,usvi_genera_relabel!A$2:B$12642,2)</f>
        <v>ASV_00640: Phycisphaerae; Phycisphaera</v>
      </c>
    </row>
    <row r="1011" spans="1:15" x14ac:dyDescent="0.2">
      <c r="A1011" t="s">
        <v>12</v>
      </c>
      <c r="B1011" t="s">
        <v>909</v>
      </c>
      <c r="C1011" t="s">
        <v>909</v>
      </c>
      <c r="D1011" t="s">
        <v>13</v>
      </c>
      <c r="E1011" t="s">
        <v>980</v>
      </c>
      <c r="F1011" t="s">
        <v>15</v>
      </c>
      <c r="G1011">
        <v>-0.51121271963654502</v>
      </c>
      <c r="H1011" t="s">
        <v>956</v>
      </c>
      <c r="I1011">
        <v>1.2664200310660401E-2</v>
      </c>
      <c r="J1011">
        <v>1.2664200310660401E-2</v>
      </c>
      <c r="K1011">
        <v>1.2664200310660401E-2</v>
      </c>
      <c r="L1011">
        <v>0.76736832880542005</v>
      </c>
      <c r="M1011" t="s">
        <v>25361</v>
      </c>
      <c r="N1011">
        <v>-0.51121271963654502</v>
      </c>
      <c r="O1011" t="str">
        <f>VLOOKUP(E1011,usvi_genera_relabel!A$2:B$12642,2)</f>
        <v>ASV_00640: Phycisphaerae; Phycisphaera</v>
      </c>
    </row>
    <row r="1012" spans="1:15" x14ac:dyDescent="0.2">
      <c r="A1012" t="s">
        <v>12</v>
      </c>
      <c r="B1012" t="s">
        <v>909</v>
      </c>
      <c r="C1012" t="s">
        <v>909</v>
      </c>
      <c r="D1012" t="s">
        <v>13</v>
      </c>
      <c r="E1012" t="s">
        <v>980</v>
      </c>
      <c r="F1012" t="s">
        <v>101</v>
      </c>
      <c r="G1012">
        <v>-0.56901174282267497</v>
      </c>
      <c r="H1012" t="s">
        <v>956</v>
      </c>
      <c r="I1012">
        <v>4.6036232535781197E-3</v>
      </c>
      <c r="J1012">
        <v>4.6036232535781197E-3</v>
      </c>
      <c r="K1012">
        <v>4.6036232535781197E-3</v>
      </c>
      <c r="L1012">
        <v>0.76736832880542005</v>
      </c>
      <c r="M1012" t="s">
        <v>25361</v>
      </c>
      <c r="N1012">
        <v>-0.56901174282267497</v>
      </c>
      <c r="O1012" t="str">
        <f>VLOOKUP(E1012,usvi_genera_relabel!A$2:B$12642,2)</f>
        <v>ASV_00640: Phycisphaerae; Phycisphaera</v>
      </c>
    </row>
    <row r="1013" spans="1:15" x14ac:dyDescent="0.2">
      <c r="A1013" t="s">
        <v>12</v>
      </c>
      <c r="B1013" t="s">
        <v>909</v>
      </c>
      <c r="C1013" t="s">
        <v>909</v>
      </c>
      <c r="D1013" t="s">
        <v>13</v>
      </c>
      <c r="E1013" t="s">
        <v>980</v>
      </c>
      <c r="F1013" t="s">
        <v>161</v>
      </c>
      <c r="G1013">
        <v>-0.61259034095964704</v>
      </c>
      <c r="H1013" t="s">
        <v>956</v>
      </c>
      <c r="I1013">
        <v>2.4392754085626901E-3</v>
      </c>
      <c r="J1013">
        <v>2.4392754085626901E-3</v>
      </c>
      <c r="K1013">
        <v>2.4392754085626901E-3</v>
      </c>
      <c r="L1013">
        <v>0.76736832880542005</v>
      </c>
      <c r="M1013" t="s">
        <v>25361</v>
      </c>
      <c r="N1013">
        <v>-0.61259034095964704</v>
      </c>
      <c r="O1013" t="str">
        <f>VLOOKUP(E1013,usvi_genera_relabel!A$2:B$12642,2)</f>
        <v>ASV_00640: Phycisphaerae; Phycisphaera</v>
      </c>
    </row>
    <row r="1014" spans="1:15" x14ac:dyDescent="0.2">
      <c r="A1014" t="s">
        <v>12</v>
      </c>
      <c r="B1014" t="s">
        <v>909</v>
      </c>
      <c r="C1014" t="s">
        <v>909</v>
      </c>
      <c r="D1014" t="s">
        <v>13</v>
      </c>
      <c r="E1014" t="s">
        <v>353</v>
      </c>
      <c r="F1014" t="s">
        <v>15</v>
      </c>
      <c r="G1014">
        <v>0.721385911604704</v>
      </c>
      <c r="H1014" t="s">
        <v>956</v>
      </c>
      <c r="I1014" s="1">
        <v>1.02496191623336E-4</v>
      </c>
      <c r="J1014" s="1">
        <v>1.02496191623336E-4</v>
      </c>
      <c r="K1014" s="1">
        <v>1.02496191623336E-4</v>
      </c>
      <c r="L1014">
        <v>0.14835419359316501</v>
      </c>
      <c r="M1014" t="s">
        <v>25361</v>
      </c>
      <c r="N1014">
        <v>0.721385911604704</v>
      </c>
      <c r="O1014" t="str">
        <f>VLOOKUP(E1014,usvi_genera_relabel!A$2:B$12642,2)</f>
        <v>ASV_00641: Proteobacteria; Gammaproteobacteria</v>
      </c>
    </row>
    <row r="1015" spans="1:15" x14ac:dyDescent="0.2">
      <c r="A1015" t="s">
        <v>12</v>
      </c>
      <c r="B1015" t="s">
        <v>909</v>
      </c>
      <c r="C1015" t="s">
        <v>909</v>
      </c>
      <c r="D1015" t="s">
        <v>13</v>
      </c>
      <c r="E1015" t="s">
        <v>353</v>
      </c>
      <c r="F1015" t="s">
        <v>44</v>
      </c>
      <c r="G1015">
        <v>0.60195468898869997</v>
      </c>
      <c r="H1015" t="s">
        <v>956</v>
      </c>
      <c r="I1015">
        <v>2.3737762171793099E-3</v>
      </c>
      <c r="J1015">
        <v>2.3737762171793099E-3</v>
      </c>
      <c r="K1015">
        <v>2.3737762171793099E-3</v>
      </c>
      <c r="L1015">
        <v>0.76736832880542005</v>
      </c>
      <c r="M1015" t="s">
        <v>25361</v>
      </c>
      <c r="N1015">
        <v>0.60195468898869997</v>
      </c>
      <c r="O1015" t="str">
        <f>VLOOKUP(E1015,usvi_genera_relabel!A$2:B$12642,2)</f>
        <v>ASV_00641: Proteobacteria; Gammaproteobacteria</v>
      </c>
    </row>
    <row r="1016" spans="1:15" x14ac:dyDescent="0.2">
      <c r="A1016" t="s">
        <v>12</v>
      </c>
      <c r="B1016" t="s">
        <v>909</v>
      </c>
      <c r="C1016" t="s">
        <v>909</v>
      </c>
      <c r="D1016" t="s">
        <v>13</v>
      </c>
      <c r="E1016" t="s">
        <v>353</v>
      </c>
      <c r="F1016" t="s">
        <v>52</v>
      </c>
      <c r="G1016">
        <v>0.58595943595976996</v>
      </c>
      <c r="H1016" t="s">
        <v>956</v>
      </c>
      <c r="I1016">
        <v>3.30264912428012E-3</v>
      </c>
      <c r="J1016">
        <v>3.30264912428012E-3</v>
      </c>
      <c r="K1016">
        <v>3.30264912428012E-3</v>
      </c>
      <c r="L1016">
        <v>0.76736832880542005</v>
      </c>
      <c r="M1016" t="s">
        <v>25361</v>
      </c>
      <c r="N1016">
        <v>0.58595943595976996</v>
      </c>
      <c r="O1016" t="str">
        <f>VLOOKUP(E1016,usvi_genera_relabel!A$2:B$12642,2)</f>
        <v>ASV_00641: Proteobacteria; Gammaproteobacteria</v>
      </c>
    </row>
    <row r="1017" spans="1:15" x14ac:dyDescent="0.2">
      <c r="A1017" t="s">
        <v>12</v>
      </c>
      <c r="B1017" t="s">
        <v>909</v>
      </c>
      <c r="C1017" t="s">
        <v>909</v>
      </c>
      <c r="D1017" t="s">
        <v>13</v>
      </c>
      <c r="E1017" t="s">
        <v>353</v>
      </c>
      <c r="F1017" t="s">
        <v>37</v>
      </c>
      <c r="G1017">
        <v>0.59449023757519903</v>
      </c>
      <c r="H1017" t="s">
        <v>956</v>
      </c>
      <c r="I1017">
        <v>2.7751504735949099E-3</v>
      </c>
      <c r="J1017">
        <v>2.7751504735949099E-3</v>
      </c>
      <c r="K1017">
        <v>2.7751504735949099E-3</v>
      </c>
      <c r="L1017">
        <v>0.76736832880542005</v>
      </c>
      <c r="M1017" t="s">
        <v>25361</v>
      </c>
      <c r="N1017">
        <v>0.59449023757519903</v>
      </c>
      <c r="O1017" t="str">
        <f>VLOOKUP(E1017,usvi_genera_relabel!A$2:B$12642,2)</f>
        <v>ASV_00641: Proteobacteria; Gammaproteobacteria</v>
      </c>
    </row>
    <row r="1018" spans="1:15" x14ac:dyDescent="0.2">
      <c r="A1018" t="s">
        <v>12</v>
      </c>
      <c r="B1018" t="s">
        <v>909</v>
      </c>
      <c r="C1018" t="s">
        <v>909</v>
      </c>
      <c r="D1018" t="s">
        <v>13</v>
      </c>
      <c r="E1018" t="s">
        <v>353</v>
      </c>
      <c r="F1018" t="s">
        <v>66</v>
      </c>
      <c r="G1018">
        <v>0.54543812828648297</v>
      </c>
      <c r="H1018" t="s">
        <v>956</v>
      </c>
      <c r="I1018">
        <v>7.1052696713323196E-3</v>
      </c>
      <c r="J1018">
        <v>7.1052696713323196E-3</v>
      </c>
      <c r="K1018">
        <v>7.1052696713323196E-3</v>
      </c>
      <c r="L1018">
        <v>0.76736832880542005</v>
      </c>
      <c r="M1018" t="s">
        <v>25361</v>
      </c>
      <c r="N1018">
        <v>0.54543812828648297</v>
      </c>
      <c r="O1018" t="str">
        <f>VLOOKUP(E1018,usvi_genera_relabel!A$2:B$12642,2)</f>
        <v>ASV_00641: Proteobacteria; Gammaproteobacteria</v>
      </c>
    </row>
    <row r="1019" spans="1:15" x14ac:dyDescent="0.2">
      <c r="A1019" t="s">
        <v>12</v>
      </c>
      <c r="B1019" t="s">
        <v>909</v>
      </c>
      <c r="C1019" t="s">
        <v>909</v>
      </c>
      <c r="D1019" t="s">
        <v>13</v>
      </c>
      <c r="E1019" t="s">
        <v>1378</v>
      </c>
      <c r="F1019" t="s">
        <v>15</v>
      </c>
      <c r="G1019">
        <v>0.70247393166337602</v>
      </c>
      <c r="H1019" t="s">
        <v>956</v>
      </c>
      <c r="I1019" s="1">
        <v>1.86068079313583E-4</v>
      </c>
      <c r="J1019" s="1">
        <v>1.86068079313583E-4</v>
      </c>
      <c r="K1019" s="1">
        <v>1.86068079313583E-4</v>
      </c>
      <c r="L1019">
        <v>0.24558650292412401</v>
      </c>
      <c r="M1019" t="s">
        <v>25361</v>
      </c>
      <c r="N1019">
        <v>0.70247393166337602</v>
      </c>
      <c r="O1019" t="str">
        <f>VLOOKUP(E1019,usvi_genera_relabel!A$2:B$12642,2)</f>
        <v>ASV_00644: Alphaproteobacteria; Hirschia</v>
      </c>
    </row>
    <row r="1020" spans="1:15" x14ac:dyDescent="0.2">
      <c r="A1020" t="s">
        <v>12</v>
      </c>
      <c r="B1020" t="s">
        <v>909</v>
      </c>
      <c r="C1020" t="s">
        <v>909</v>
      </c>
      <c r="D1020" t="s">
        <v>13</v>
      </c>
      <c r="E1020" t="s">
        <v>1378</v>
      </c>
      <c r="F1020" t="s">
        <v>44</v>
      </c>
      <c r="G1020">
        <v>0.61428890172560602</v>
      </c>
      <c r="H1020" t="s">
        <v>956</v>
      </c>
      <c r="I1020">
        <v>1.8182522168483501E-3</v>
      </c>
      <c r="J1020">
        <v>1.8182522168483501E-3</v>
      </c>
      <c r="K1020">
        <v>1.8182522168483501E-3</v>
      </c>
      <c r="L1020">
        <v>0.76736832880542005</v>
      </c>
      <c r="M1020" t="s">
        <v>25361</v>
      </c>
      <c r="N1020">
        <v>0.61428890172560602</v>
      </c>
      <c r="O1020" t="str">
        <f>VLOOKUP(E1020,usvi_genera_relabel!A$2:B$12642,2)</f>
        <v>ASV_00644: Alphaproteobacteria; Hirschia</v>
      </c>
    </row>
    <row r="1021" spans="1:15" x14ac:dyDescent="0.2">
      <c r="A1021" t="s">
        <v>12</v>
      </c>
      <c r="B1021" t="s">
        <v>909</v>
      </c>
      <c r="C1021" t="s">
        <v>909</v>
      </c>
      <c r="D1021" t="s">
        <v>13</v>
      </c>
      <c r="E1021" t="s">
        <v>1378</v>
      </c>
      <c r="F1021" t="s">
        <v>37</v>
      </c>
      <c r="G1021">
        <v>0.63934146704883599</v>
      </c>
      <c r="H1021" t="s">
        <v>956</v>
      </c>
      <c r="I1021">
        <v>1.02160311726255E-3</v>
      </c>
      <c r="J1021">
        <v>1.02160311726255E-3</v>
      </c>
      <c r="K1021">
        <v>1.02160311726255E-3</v>
      </c>
      <c r="L1021">
        <v>0.76736832880542005</v>
      </c>
      <c r="M1021" t="s">
        <v>25361</v>
      </c>
      <c r="N1021">
        <v>0.63934146704883599</v>
      </c>
      <c r="O1021" t="str">
        <f>VLOOKUP(E1021,usvi_genera_relabel!A$2:B$12642,2)</f>
        <v>ASV_00644: Alphaproteobacteria; Hirschia</v>
      </c>
    </row>
    <row r="1022" spans="1:15" x14ac:dyDescent="0.2">
      <c r="A1022" t="s">
        <v>12</v>
      </c>
      <c r="B1022" t="s">
        <v>909</v>
      </c>
      <c r="C1022" t="s">
        <v>909</v>
      </c>
      <c r="D1022" t="s">
        <v>13</v>
      </c>
      <c r="E1022" t="s">
        <v>982</v>
      </c>
      <c r="F1022" t="s">
        <v>52</v>
      </c>
      <c r="G1022">
        <v>0.50906629842427997</v>
      </c>
      <c r="H1022" t="s">
        <v>956</v>
      </c>
      <c r="I1022">
        <v>1.31067450609384E-2</v>
      </c>
      <c r="J1022">
        <v>1.31067450609384E-2</v>
      </c>
      <c r="K1022">
        <v>1.31067450609384E-2</v>
      </c>
      <c r="L1022">
        <v>0.76736832880542005</v>
      </c>
      <c r="M1022" t="s">
        <v>25361</v>
      </c>
      <c r="N1022">
        <v>0.50906629842427997</v>
      </c>
      <c r="O1022" t="str">
        <f>VLOOKUP(E1022,usvi_genera_relabel!A$2:B$12642,2)</f>
        <v>ASV_00646: Alphaproteobacteria; Ruegeria</v>
      </c>
    </row>
    <row r="1023" spans="1:15" x14ac:dyDescent="0.2">
      <c r="A1023" t="s">
        <v>12</v>
      </c>
      <c r="B1023" t="s">
        <v>909</v>
      </c>
      <c r="C1023" t="s">
        <v>909</v>
      </c>
      <c r="D1023" t="s">
        <v>13</v>
      </c>
      <c r="E1023" t="s">
        <v>1377</v>
      </c>
      <c r="F1023" t="s">
        <v>15</v>
      </c>
      <c r="G1023">
        <v>0.57894709505116104</v>
      </c>
      <c r="H1023" t="s">
        <v>956</v>
      </c>
      <c r="I1023">
        <v>3.7972832348943499E-3</v>
      </c>
      <c r="J1023">
        <v>3.7972832348943499E-3</v>
      </c>
      <c r="K1023">
        <v>3.7972832348943499E-3</v>
      </c>
      <c r="L1023">
        <v>0.76736832880542005</v>
      </c>
      <c r="M1023" t="s">
        <v>25361</v>
      </c>
      <c r="N1023">
        <v>0.57894709505116104</v>
      </c>
      <c r="O1023" t="str">
        <f>VLOOKUP(E1023,usvi_genera_relabel!A$2:B$12642,2)</f>
        <v>ASV_00648: Bacteroidia; Flavobacteriaceae</v>
      </c>
    </row>
    <row r="1024" spans="1:15" x14ac:dyDescent="0.2">
      <c r="A1024" t="s">
        <v>12</v>
      </c>
      <c r="B1024" t="s">
        <v>909</v>
      </c>
      <c r="C1024" t="s">
        <v>909</v>
      </c>
      <c r="D1024" t="s">
        <v>13</v>
      </c>
      <c r="E1024" t="s">
        <v>1377</v>
      </c>
      <c r="F1024" t="s">
        <v>37</v>
      </c>
      <c r="G1024">
        <v>0.53035933648303801</v>
      </c>
      <c r="H1024" t="s">
        <v>956</v>
      </c>
      <c r="I1024">
        <v>9.2320146333057396E-3</v>
      </c>
      <c r="J1024">
        <v>9.2320146333057396E-3</v>
      </c>
      <c r="K1024">
        <v>9.2320146333057396E-3</v>
      </c>
      <c r="L1024">
        <v>0.76736832880542005</v>
      </c>
      <c r="M1024" t="s">
        <v>25361</v>
      </c>
      <c r="N1024">
        <v>0.53035933648303801</v>
      </c>
      <c r="O1024" t="str">
        <f>VLOOKUP(E1024,usvi_genera_relabel!A$2:B$12642,2)</f>
        <v>ASV_00648: Bacteroidia; Flavobacteriaceae</v>
      </c>
    </row>
    <row r="1025" spans="1:15" x14ac:dyDescent="0.2">
      <c r="A1025" t="s">
        <v>12</v>
      </c>
      <c r="B1025" t="s">
        <v>909</v>
      </c>
      <c r="C1025" t="s">
        <v>909</v>
      </c>
      <c r="D1025" t="s">
        <v>13</v>
      </c>
      <c r="E1025" t="s">
        <v>354</v>
      </c>
      <c r="F1025" t="s">
        <v>22</v>
      </c>
      <c r="G1025">
        <v>0.52925596564203203</v>
      </c>
      <c r="H1025" t="s">
        <v>956</v>
      </c>
      <c r="I1025">
        <v>1.1313162957157501E-2</v>
      </c>
      <c r="J1025">
        <v>1.1313162957157501E-2</v>
      </c>
      <c r="K1025">
        <v>1.1313162957157501E-2</v>
      </c>
      <c r="L1025">
        <v>0.76736832880542005</v>
      </c>
      <c r="M1025" t="s">
        <v>25361</v>
      </c>
      <c r="N1025">
        <v>0.52925596564203203</v>
      </c>
      <c r="O1025" t="str">
        <f>VLOOKUP(E1025,usvi_genera_relabel!A$2:B$12642,2)</f>
        <v>ASV_00650: Bacteroidota; Bacteroidia</v>
      </c>
    </row>
    <row r="1026" spans="1:15" x14ac:dyDescent="0.2">
      <c r="A1026" t="s">
        <v>12</v>
      </c>
      <c r="B1026" t="s">
        <v>909</v>
      </c>
      <c r="C1026" t="s">
        <v>909</v>
      </c>
      <c r="D1026" t="s">
        <v>13</v>
      </c>
      <c r="E1026" t="s">
        <v>189</v>
      </c>
      <c r="F1026" t="s">
        <v>68</v>
      </c>
      <c r="G1026">
        <v>-0.55940782770711295</v>
      </c>
      <c r="H1026" t="s">
        <v>956</v>
      </c>
      <c r="I1026">
        <v>5.5147755567696204E-3</v>
      </c>
      <c r="J1026">
        <v>5.5147755567696204E-3</v>
      </c>
      <c r="K1026">
        <v>5.5147755567696204E-3</v>
      </c>
      <c r="L1026">
        <v>0.76736832880542005</v>
      </c>
      <c r="M1026" t="s">
        <v>25361</v>
      </c>
      <c r="N1026">
        <v>-0.55940782770711295</v>
      </c>
      <c r="O1026" t="str">
        <f>VLOOKUP(E1026,usvi_genera_relabel!A$2:B$12642,2)</f>
        <v>ASV_00664: Bdellovibrionia; OM27 clade</v>
      </c>
    </row>
    <row r="1027" spans="1:15" x14ac:dyDescent="0.2">
      <c r="A1027" t="s">
        <v>12</v>
      </c>
      <c r="B1027" t="s">
        <v>909</v>
      </c>
      <c r="C1027" t="s">
        <v>909</v>
      </c>
      <c r="D1027" t="s">
        <v>13</v>
      </c>
      <c r="E1027" t="s">
        <v>359</v>
      </c>
      <c r="F1027" t="s">
        <v>37</v>
      </c>
      <c r="G1027">
        <v>0.57742907629638296</v>
      </c>
      <c r="H1027" t="s">
        <v>956</v>
      </c>
      <c r="I1027">
        <v>3.9121792112427204E-3</v>
      </c>
      <c r="J1027">
        <v>3.9121792112427204E-3</v>
      </c>
      <c r="K1027">
        <v>3.9121792112427204E-3</v>
      </c>
      <c r="L1027">
        <v>0.76736832880542005</v>
      </c>
      <c r="M1027" t="s">
        <v>25361</v>
      </c>
      <c r="N1027">
        <v>0.57742907629638296</v>
      </c>
      <c r="O1027" t="str">
        <f>VLOOKUP(E1027,usvi_genera_relabel!A$2:B$12642,2)</f>
        <v>ASV_00678: Alphaproteobacteria; Candidatus Megaira</v>
      </c>
    </row>
    <row r="1028" spans="1:15" x14ac:dyDescent="0.2">
      <c r="A1028" t="s">
        <v>12</v>
      </c>
      <c r="B1028" t="s">
        <v>909</v>
      </c>
      <c r="C1028" t="s">
        <v>909</v>
      </c>
      <c r="D1028" t="s">
        <v>13</v>
      </c>
      <c r="E1028" t="s">
        <v>851</v>
      </c>
      <c r="F1028" t="s">
        <v>31</v>
      </c>
      <c r="G1028">
        <v>-0.51468895158573003</v>
      </c>
      <c r="H1028" t="s">
        <v>956</v>
      </c>
      <c r="I1028">
        <v>1.1973489600417201E-2</v>
      </c>
      <c r="J1028">
        <v>1.1973489600417201E-2</v>
      </c>
      <c r="K1028">
        <v>1.1973489600417201E-2</v>
      </c>
      <c r="L1028">
        <v>0.76736832880542005</v>
      </c>
      <c r="M1028" t="s">
        <v>25361</v>
      </c>
      <c r="N1028">
        <v>-0.51468895158573003</v>
      </c>
      <c r="O1028" t="str">
        <f>VLOOKUP(E1028,usvi_genera_relabel!A$2:B$12642,2)</f>
        <v>ASV_00684: Gammaproteobacteria; Coxiella</v>
      </c>
    </row>
    <row r="1029" spans="1:15" x14ac:dyDescent="0.2">
      <c r="A1029" t="s">
        <v>12</v>
      </c>
      <c r="B1029" t="s">
        <v>909</v>
      </c>
      <c r="C1029" t="s">
        <v>909</v>
      </c>
      <c r="D1029" t="s">
        <v>13</v>
      </c>
      <c r="E1029" t="s">
        <v>1486</v>
      </c>
      <c r="F1029" t="s">
        <v>52</v>
      </c>
      <c r="G1029">
        <v>0.50962643730783797</v>
      </c>
      <c r="H1029" t="s">
        <v>956</v>
      </c>
      <c r="I1029">
        <v>1.29900546193184E-2</v>
      </c>
      <c r="J1029">
        <v>1.29900546193184E-2</v>
      </c>
      <c r="K1029">
        <v>1.29900546193184E-2</v>
      </c>
      <c r="L1029">
        <v>0.76736832880542005</v>
      </c>
      <c r="M1029" t="s">
        <v>25361</v>
      </c>
      <c r="N1029">
        <v>0.50962643730783797</v>
      </c>
      <c r="O1029" t="str">
        <f>VLOOKUP(E1029,usvi_genera_relabel!A$2:B$12642,2)</f>
        <v>ASV_00692: Bacteroidia; Bacteroides</v>
      </c>
    </row>
    <row r="1030" spans="1:15" x14ac:dyDescent="0.2">
      <c r="A1030" t="s">
        <v>12</v>
      </c>
      <c r="B1030" t="s">
        <v>909</v>
      </c>
      <c r="C1030" t="s">
        <v>909</v>
      </c>
      <c r="D1030" t="s">
        <v>13</v>
      </c>
      <c r="E1030" t="s">
        <v>1376</v>
      </c>
      <c r="F1030" t="s">
        <v>63</v>
      </c>
      <c r="G1030">
        <v>0.51503200330940302</v>
      </c>
      <c r="H1030" t="s">
        <v>956</v>
      </c>
      <c r="I1030">
        <v>1.4172575756772599E-2</v>
      </c>
      <c r="J1030">
        <v>1.4172575756772599E-2</v>
      </c>
      <c r="K1030">
        <v>1.4172575756772599E-2</v>
      </c>
      <c r="L1030">
        <v>0.76736832880542005</v>
      </c>
      <c r="M1030" t="s">
        <v>25361</v>
      </c>
      <c r="N1030">
        <v>0.51503200330940302</v>
      </c>
      <c r="O1030" t="str">
        <f>VLOOKUP(E1030,usvi_genera_relabel!A$2:B$12642,2)</f>
        <v>ASV_00696: Alphaproteobacteria; Roseobacter clade CHAB-I-5 lineage</v>
      </c>
    </row>
    <row r="1031" spans="1:15" x14ac:dyDescent="0.2">
      <c r="A1031" t="s">
        <v>12</v>
      </c>
      <c r="B1031" t="s">
        <v>909</v>
      </c>
      <c r="C1031" t="s">
        <v>909</v>
      </c>
      <c r="D1031" t="s">
        <v>13</v>
      </c>
      <c r="E1031" t="s">
        <v>1376</v>
      </c>
      <c r="F1031" t="s">
        <v>37</v>
      </c>
      <c r="G1031">
        <v>0.78674010200926103</v>
      </c>
      <c r="H1031" t="s">
        <v>25363</v>
      </c>
      <c r="I1031" s="1">
        <v>8.4924525102277505E-6</v>
      </c>
      <c r="J1031" s="1">
        <v>8.4924525102277505E-6</v>
      </c>
      <c r="K1031" s="1">
        <v>8.4924525102277505E-6</v>
      </c>
      <c r="L1031">
        <v>1.5651246152361398E-2</v>
      </c>
      <c r="M1031">
        <v>1.5651246152361398E-2</v>
      </c>
      <c r="N1031">
        <v>0.78674010200926103</v>
      </c>
      <c r="O1031" t="str">
        <f>VLOOKUP(E1031,usvi_genera_relabel!A$2:B$12642,2)</f>
        <v>ASV_00696: Alphaproteobacteria; Roseobacter clade CHAB-I-5 lineage</v>
      </c>
    </row>
    <row r="1032" spans="1:15" x14ac:dyDescent="0.2">
      <c r="A1032" t="s">
        <v>12</v>
      </c>
      <c r="B1032" t="s">
        <v>909</v>
      </c>
      <c r="C1032" t="s">
        <v>909</v>
      </c>
      <c r="D1032" t="s">
        <v>13</v>
      </c>
      <c r="E1032" t="s">
        <v>983</v>
      </c>
      <c r="F1032" t="s">
        <v>17</v>
      </c>
      <c r="G1032">
        <v>0.51468895158573003</v>
      </c>
      <c r="H1032" t="s">
        <v>956</v>
      </c>
      <c r="I1032">
        <v>1.1973489600417201E-2</v>
      </c>
      <c r="J1032">
        <v>1.1973489600417201E-2</v>
      </c>
      <c r="K1032">
        <v>1.1973489600417201E-2</v>
      </c>
      <c r="L1032">
        <v>0.76736832880542005</v>
      </c>
      <c r="M1032" t="s">
        <v>25361</v>
      </c>
      <c r="N1032">
        <v>0.51468895158573003</v>
      </c>
      <c r="O1032" t="str">
        <f>VLOOKUP(E1032,usvi_genera_relabel!A$2:B$12642,2)</f>
        <v>ASV_00699: Acidimicrobia; Sva0996 marine group</v>
      </c>
    </row>
    <row r="1033" spans="1:15" x14ac:dyDescent="0.2">
      <c r="A1033" t="s">
        <v>12</v>
      </c>
      <c r="B1033" t="s">
        <v>909</v>
      </c>
      <c r="C1033" t="s">
        <v>909</v>
      </c>
      <c r="D1033" t="s">
        <v>13</v>
      </c>
      <c r="E1033" t="s">
        <v>985</v>
      </c>
      <c r="F1033" t="s">
        <v>37</v>
      </c>
      <c r="G1033">
        <v>0.57636228414241297</v>
      </c>
      <c r="H1033" t="s">
        <v>956</v>
      </c>
      <c r="I1033">
        <v>3.9946584609563997E-3</v>
      </c>
      <c r="J1033">
        <v>3.9946584609563997E-3</v>
      </c>
      <c r="K1033">
        <v>3.9946584609563997E-3</v>
      </c>
      <c r="L1033">
        <v>0.76736832880542005</v>
      </c>
      <c r="M1033" t="s">
        <v>25361</v>
      </c>
      <c r="N1033">
        <v>0.57636228414241297</v>
      </c>
      <c r="O1033" t="str">
        <f>VLOOKUP(E1033,usvi_genera_relabel!A$2:B$12642,2)</f>
        <v>ASV_00709: Bacilli; Candidatus Hepatoplasma</v>
      </c>
    </row>
    <row r="1034" spans="1:15" x14ac:dyDescent="0.2">
      <c r="A1034" t="s">
        <v>12</v>
      </c>
      <c r="B1034" t="s">
        <v>909</v>
      </c>
      <c r="C1034" t="s">
        <v>909</v>
      </c>
      <c r="D1034" t="s">
        <v>13</v>
      </c>
      <c r="E1034" t="s">
        <v>986</v>
      </c>
      <c r="F1034" t="s">
        <v>68</v>
      </c>
      <c r="G1034">
        <v>0.554502105002876</v>
      </c>
      <c r="H1034" t="s">
        <v>956</v>
      </c>
      <c r="I1034">
        <v>6.0354202616536004E-3</v>
      </c>
      <c r="J1034">
        <v>6.0354202616536004E-3</v>
      </c>
      <c r="K1034">
        <v>6.0354202616536004E-3</v>
      </c>
      <c r="L1034">
        <v>0.76736832880542005</v>
      </c>
      <c r="M1034" t="s">
        <v>25361</v>
      </c>
      <c r="N1034">
        <v>0.554502105002876</v>
      </c>
      <c r="O1034" t="str">
        <f>VLOOKUP(E1034,usvi_genera_relabel!A$2:B$12642,2)</f>
        <v>ASV_00711: Bacteroidia; Crocinitomix</v>
      </c>
    </row>
    <row r="1035" spans="1:15" x14ac:dyDescent="0.2">
      <c r="A1035" t="s">
        <v>12</v>
      </c>
      <c r="B1035" t="s">
        <v>909</v>
      </c>
      <c r="C1035" t="s">
        <v>909</v>
      </c>
      <c r="D1035" t="s">
        <v>13</v>
      </c>
      <c r="E1035" t="s">
        <v>986</v>
      </c>
      <c r="F1035" t="s">
        <v>37</v>
      </c>
      <c r="G1035">
        <v>0.63821059585427198</v>
      </c>
      <c r="H1035" t="s">
        <v>956</v>
      </c>
      <c r="I1035">
        <v>1.0496649567890001E-3</v>
      </c>
      <c r="J1035">
        <v>1.0496649567890001E-3</v>
      </c>
      <c r="K1035">
        <v>1.0496649567890001E-3</v>
      </c>
      <c r="L1035">
        <v>0.76736832880542005</v>
      </c>
      <c r="M1035" t="s">
        <v>25361</v>
      </c>
      <c r="N1035">
        <v>0.63821059585427198</v>
      </c>
      <c r="O1035" t="str">
        <f>VLOOKUP(E1035,usvi_genera_relabel!A$2:B$12642,2)</f>
        <v>ASV_00711: Bacteroidia; Crocinitomix</v>
      </c>
    </row>
    <row r="1036" spans="1:15" x14ac:dyDescent="0.2">
      <c r="A1036" t="s">
        <v>12</v>
      </c>
      <c r="B1036" t="s">
        <v>909</v>
      </c>
      <c r="C1036" t="s">
        <v>909</v>
      </c>
      <c r="D1036" t="s">
        <v>13</v>
      </c>
      <c r="E1036" t="s">
        <v>987</v>
      </c>
      <c r="F1036" t="s">
        <v>30</v>
      </c>
      <c r="G1036">
        <v>0.59022542763114105</v>
      </c>
      <c r="H1036" t="s">
        <v>956</v>
      </c>
      <c r="I1036">
        <v>3.0291880022496002E-3</v>
      </c>
      <c r="J1036">
        <v>3.0291880022496002E-3</v>
      </c>
      <c r="K1036">
        <v>3.0291880022496002E-3</v>
      </c>
      <c r="L1036">
        <v>0.76736832880542005</v>
      </c>
      <c r="M1036" t="s">
        <v>25361</v>
      </c>
      <c r="N1036">
        <v>0.59022542763114105</v>
      </c>
      <c r="O1036" t="str">
        <f>VLOOKUP(E1036,usvi_genera_relabel!A$2:B$12642,2)</f>
        <v>ASV_00712: Gammaproteobacteria; Unknown Family</v>
      </c>
    </row>
    <row r="1037" spans="1:15" x14ac:dyDescent="0.2">
      <c r="A1037" t="s">
        <v>12</v>
      </c>
      <c r="B1037" t="s">
        <v>909</v>
      </c>
      <c r="C1037" t="s">
        <v>909</v>
      </c>
      <c r="D1037" t="s">
        <v>13</v>
      </c>
      <c r="E1037" t="s">
        <v>852</v>
      </c>
      <c r="F1037" t="s">
        <v>122</v>
      </c>
      <c r="G1037">
        <v>0.58906356655312697</v>
      </c>
      <c r="H1037" t="s">
        <v>956</v>
      </c>
      <c r="I1037">
        <v>3.1017006919005202E-3</v>
      </c>
      <c r="J1037">
        <v>3.1017006919005202E-3</v>
      </c>
      <c r="K1037">
        <v>3.1017006919005202E-3</v>
      </c>
      <c r="L1037">
        <v>0.76736832880542005</v>
      </c>
      <c r="M1037" t="s">
        <v>25361</v>
      </c>
      <c r="N1037">
        <v>0.58906356655312697</v>
      </c>
      <c r="O1037" t="str">
        <f>VLOOKUP(E1037,usvi_genera_relabel!A$2:B$12642,2)</f>
        <v>ASV_00713: Proteobacteria; Gammaproteobacteria</v>
      </c>
    </row>
    <row r="1038" spans="1:15" x14ac:dyDescent="0.2">
      <c r="A1038" t="s">
        <v>12</v>
      </c>
      <c r="B1038" t="s">
        <v>909</v>
      </c>
      <c r="C1038" t="s">
        <v>909</v>
      </c>
      <c r="D1038" t="s">
        <v>13</v>
      </c>
      <c r="E1038" t="s">
        <v>852</v>
      </c>
      <c r="F1038" t="s">
        <v>48</v>
      </c>
      <c r="G1038">
        <v>0.65064220368787196</v>
      </c>
      <c r="H1038" t="s">
        <v>956</v>
      </c>
      <c r="I1038" s="1">
        <v>7.74633944724467E-4</v>
      </c>
      <c r="J1038" s="1">
        <v>7.74633944724467E-4</v>
      </c>
      <c r="K1038" s="1">
        <v>7.74633944724467E-4</v>
      </c>
      <c r="L1038">
        <v>0.71308775047921003</v>
      </c>
      <c r="M1038" t="s">
        <v>25361</v>
      </c>
      <c r="N1038">
        <v>0.65064220368787196</v>
      </c>
      <c r="O1038" t="str">
        <f>VLOOKUP(E1038,usvi_genera_relabel!A$2:B$12642,2)</f>
        <v>ASV_00713: Proteobacteria; Gammaproteobacteria</v>
      </c>
    </row>
    <row r="1039" spans="1:15" x14ac:dyDescent="0.2">
      <c r="A1039" t="s">
        <v>12</v>
      </c>
      <c r="B1039" t="s">
        <v>909</v>
      </c>
      <c r="C1039" t="s">
        <v>909</v>
      </c>
      <c r="D1039" t="s">
        <v>13</v>
      </c>
      <c r="E1039" t="s">
        <v>852</v>
      </c>
      <c r="F1039" t="s">
        <v>74</v>
      </c>
      <c r="G1039">
        <v>0.70914284217825496</v>
      </c>
      <c r="H1039" t="s">
        <v>956</v>
      </c>
      <c r="I1039">
        <v>9.8099856881675596E-3</v>
      </c>
      <c r="J1039">
        <v>9.8099856881675596E-3</v>
      </c>
      <c r="K1039">
        <v>9.8099856881675596E-3</v>
      </c>
      <c r="L1039">
        <v>0.76736832880542005</v>
      </c>
      <c r="M1039" t="s">
        <v>25361</v>
      </c>
      <c r="N1039">
        <v>0.70914284217825496</v>
      </c>
      <c r="O1039" t="str">
        <f>VLOOKUP(E1039,usvi_genera_relabel!A$2:B$12642,2)</f>
        <v>ASV_00713: Proteobacteria; Gammaproteobacteria</v>
      </c>
    </row>
    <row r="1040" spans="1:15" x14ac:dyDescent="0.2">
      <c r="A1040" t="s">
        <v>12</v>
      </c>
      <c r="B1040" t="s">
        <v>909</v>
      </c>
      <c r="C1040" t="s">
        <v>909</v>
      </c>
      <c r="D1040" t="s">
        <v>13</v>
      </c>
      <c r="E1040" t="s">
        <v>988</v>
      </c>
      <c r="F1040" t="s">
        <v>30</v>
      </c>
      <c r="G1040">
        <v>0.54207627570680905</v>
      </c>
      <c r="H1040" t="s">
        <v>956</v>
      </c>
      <c r="I1040">
        <v>7.5401369012785104E-3</v>
      </c>
      <c r="J1040">
        <v>7.5401369012785104E-3</v>
      </c>
      <c r="K1040">
        <v>7.5401369012785104E-3</v>
      </c>
      <c r="L1040">
        <v>0.76736832880542005</v>
      </c>
      <c r="M1040" t="s">
        <v>25361</v>
      </c>
      <c r="N1040">
        <v>0.54207627570680905</v>
      </c>
      <c r="O1040" t="str">
        <f>VLOOKUP(E1040,usvi_genera_relabel!A$2:B$12642,2)</f>
        <v>ASV_00719: Clostridia; Lachnospiraceae UCG-007</v>
      </c>
    </row>
    <row r="1041" spans="1:15" x14ac:dyDescent="0.2">
      <c r="A1041" t="s">
        <v>12</v>
      </c>
      <c r="B1041" t="s">
        <v>909</v>
      </c>
      <c r="C1041" t="s">
        <v>909</v>
      </c>
      <c r="D1041" t="s">
        <v>13</v>
      </c>
      <c r="E1041" t="s">
        <v>1375</v>
      </c>
      <c r="F1041" t="s">
        <v>15</v>
      </c>
      <c r="G1041">
        <v>0.77469195560392401</v>
      </c>
      <c r="H1041" t="s">
        <v>25363</v>
      </c>
      <c r="I1041" s="1">
        <v>1.42770271221757E-5</v>
      </c>
      <c r="J1041" s="1">
        <v>1.42770271221757E-5</v>
      </c>
      <c r="K1041" s="1">
        <v>1.42770271221757E-5</v>
      </c>
      <c r="L1041">
        <v>2.5687983372777501E-2</v>
      </c>
      <c r="M1041">
        <v>2.5687983372777501E-2</v>
      </c>
      <c r="N1041">
        <v>0.77469195560392401</v>
      </c>
      <c r="O1041" t="str">
        <f>VLOOKUP(E1041,usvi_genera_relabel!A$2:B$12642,2)</f>
        <v>ASV_00722: Actinobacteria; ML602J-51</v>
      </c>
    </row>
    <row r="1042" spans="1:15" x14ac:dyDescent="0.2">
      <c r="A1042" t="s">
        <v>12</v>
      </c>
      <c r="B1042" t="s">
        <v>909</v>
      </c>
      <c r="C1042" t="s">
        <v>909</v>
      </c>
      <c r="D1042" t="s">
        <v>13</v>
      </c>
      <c r="E1042" t="s">
        <v>1375</v>
      </c>
      <c r="F1042" t="s">
        <v>44</v>
      </c>
      <c r="G1042">
        <v>0.69067606746096299</v>
      </c>
      <c r="H1042" t="s">
        <v>956</v>
      </c>
      <c r="I1042" s="1">
        <v>2.6396347546561602E-4</v>
      </c>
      <c r="J1042" s="1">
        <v>2.6396347546561602E-4</v>
      </c>
      <c r="K1042" s="1">
        <v>2.6396347546561602E-4</v>
      </c>
      <c r="L1042">
        <v>0.31704242118780701</v>
      </c>
      <c r="M1042" t="s">
        <v>25361</v>
      </c>
      <c r="N1042">
        <v>0.69067606746096299</v>
      </c>
      <c r="O1042" t="str">
        <f>VLOOKUP(E1042,usvi_genera_relabel!A$2:B$12642,2)</f>
        <v>ASV_00722: Actinobacteria; ML602J-51</v>
      </c>
    </row>
    <row r="1043" spans="1:15" x14ac:dyDescent="0.2">
      <c r="A1043" t="s">
        <v>12</v>
      </c>
      <c r="B1043" t="s">
        <v>909</v>
      </c>
      <c r="C1043" t="s">
        <v>909</v>
      </c>
      <c r="D1043" t="s">
        <v>13</v>
      </c>
      <c r="E1043" t="s">
        <v>1375</v>
      </c>
      <c r="F1043" t="s">
        <v>52</v>
      </c>
      <c r="G1043">
        <v>0.55210440779659897</v>
      </c>
      <c r="H1043" t="s">
        <v>956</v>
      </c>
      <c r="I1043">
        <v>6.3044189815270098E-3</v>
      </c>
      <c r="J1043">
        <v>6.3044189815270098E-3</v>
      </c>
      <c r="K1043">
        <v>6.3044189815270098E-3</v>
      </c>
      <c r="L1043">
        <v>0.76736832880542005</v>
      </c>
      <c r="M1043" t="s">
        <v>25361</v>
      </c>
      <c r="N1043">
        <v>0.55210440779659897</v>
      </c>
      <c r="O1043" t="str">
        <f>VLOOKUP(E1043,usvi_genera_relabel!A$2:B$12642,2)</f>
        <v>ASV_00722: Actinobacteria; ML602J-51</v>
      </c>
    </row>
    <row r="1044" spans="1:15" x14ac:dyDescent="0.2">
      <c r="A1044" t="s">
        <v>12</v>
      </c>
      <c r="B1044" t="s">
        <v>909</v>
      </c>
      <c r="C1044" t="s">
        <v>909</v>
      </c>
      <c r="D1044" t="s">
        <v>13</v>
      </c>
      <c r="E1044" t="s">
        <v>1375</v>
      </c>
      <c r="F1044" t="s">
        <v>48</v>
      </c>
      <c r="G1044">
        <v>0.51391536773161695</v>
      </c>
      <c r="H1044" t="s">
        <v>956</v>
      </c>
      <c r="I1044">
        <v>1.21244587110192E-2</v>
      </c>
      <c r="J1044">
        <v>1.21244587110192E-2</v>
      </c>
      <c r="K1044">
        <v>1.21244587110192E-2</v>
      </c>
      <c r="L1044">
        <v>0.76736832880542005</v>
      </c>
      <c r="M1044" t="s">
        <v>25361</v>
      </c>
      <c r="N1044">
        <v>0.51391536773161695</v>
      </c>
      <c r="O1044" t="str">
        <f>VLOOKUP(E1044,usvi_genera_relabel!A$2:B$12642,2)</f>
        <v>ASV_00722: Actinobacteria; ML602J-51</v>
      </c>
    </row>
    <row r="1045" spans="1:15" x14ac:dyDescent="0.2">
      <c r="A1045" t="s">
        <v>12</v>
      </c>
      <c r="B1045" t="s">
        <v>909</v>
      </c>
      <c r="C1045" t="s">
        <v>909</v>
      </c>
      <c r="D1045" t="s">
        <v>13</v>
      </c>
      <c r="E1045" t="s">
        <v>1375</v>
      </c>
      <c r="F1045" t="s">
        <v>37</v>
      </c>
      <c r="G1045">
        <v>0.60447794845714597</v>
      </c>
      <c r="H1045" t="s">
        <v>956</v>
      </c>
      <c r="I1045">
        <v>2.2497367977014899E-3</v>
      </c>
      <c r="J1045">
        <v>2.2497367977014899E-3</v>
      </c>
      <c r="K1045">
        <v>2.2497367977014899E-3</v>
      </c>
      <c r="L1045">
        <v>0.76736832880542005</v>
      </c>
      <c r="M1045" t="s">
        <v>25361</v>
      </c>
      <c r="N1045">
        <v>0.60447794845714597</v>
      </c>
      <c r="O1045" t="str">
        <f>VLOOKUP(E1045,usvi_genera_relabel!A$2:B$12642,2)</f>
        <v>ASV_00722: Actinobacteria; ML602J-51</v>
      </c>
    </row>
    <row r="1046" spans="1:15" x14ac:dyDescent="0.2">
      <c r="A1046" t="s">
        <v>12</v>
      </c>
      <c r="B1046" t="s">
        <v>909</v>
      </c>
      <c r="C1046" t="s">
        <v>909</v>
      </c>
      <c r="D1046" t="s">
        <v>13</v>
      </c>
      <c r="E1046" t="s">
        <v>989</v>
      </c>
      <c r="F1046" t="s">
        <v>161</v>
      </c>
      <c r="G1046">
        <v>-0.51744401268687701</v>
      </c>
      <c r="H1046" t="s">
        <v>956</v>
      </c>
      <c r="I1046">
        <v>1.3650164932723601E-2</v>
      </c>
      <c r="J1046">
        <v>1.3650164932723601E-2</v>
      </c>
      <c r="K1046">
        <v>1.3650164932723601E-2</v>
      </c>
      <c r="L1046">
        <v>0.76736832880542005</v>
      </c>
      <c r="M1046" t="s">
        <v>25361</v>
      </c>
      <c r="N1046">
        <v>-0.51744401268687701</v>
      </c>
      <c r="O1046" t="str">
        <f>VLOOKUP(E1046,usvi_genera_relabel!A$2:B$12642,2)</f>
        <v>ASV_00728: Alphaproteobacteria; SAR116 clade</v>
      </c>
    </row>
    <row r="1047" spans="1:15" x14ac:dyDescent="0.2">
      <c r="A1047" t="s">
        <v>12</v>
      </c>
      <c r="B1047" t="s">
        <v>909</v>
      </c>
      <c r="C1047" t="s">
        <v>909</v>
      </c>
      <c r="D1047" t="s">
        <v>13</v>
      </c>
      <c r="E1047" t="s">
        <v>363</v>
      </c>
      <c r="F1047" t="s">
        <v>91</v>
      </c>
      <c r="G1047">
        <v>-0.50728463068214802</v>
      </c>
      <c r="H1047" t="s">
        <v>956</v>
      </c>
      <c r="I1047">
        <v>1.3483626739074399E-2</v>
      </c>
      <c r="J1047">
        <v>1.3483626739074399E-2</v>
      </c>
      <c r="K1047">
        <v>1.3483626739074399E-2</v>
      </c>
      <c r="L1047">
        <v>0.76736832880542005</v>
      </c>
      <c r="M1047" t="s">
        <v>25361</v>
      </c>
      <c r="N1047">
        <v>-0.50728463068214802</v>
      </c>
      <c r="O1047" t="str">
        <f>VLOOKUP(E1047,usvi_genera_relabel!A$2:B$12642,2)</f>
        <v>ASV_00735: Gammaproteobacteria; Coxiella</v>
      </c>
    </row>
    <row r="1048" spans="1:15" x14ac:dyDescent="0.2">
      <c r="A1048" t="s">
        <v>12</v>
      </c>
      <c r="B1048" t="s">
        <v>909</v>
      </c>
      <c r="C1048" t="s">
        <v>909</v>
      </c>
      <c r="D1048" t="s">
        <v>13</v>
      </c>
      <c r="E1048" t="s">
        <v>363</v>
      </c>
      <c r="F1048" t="s">
        <v>19</v>
      </c>
      <c r="G1048">
        <v>-0.54432089796646399</v>
      </c>
      <c r="H1048" t="s">
        <v>956</v>
      </c>
      <c r="I1048">
        <v>7.24741332131657E-3</v>
      </c>
      <c r="J1048">
        <v>7.24741332131657E-3</v>
      </c>
      <c r="K1048">
        <v>7.24741332131657E-3</v>
      </c>
      <c r="L1048">
        <v>0.76736832880542005</v>
      </c>
      <c r="M1048" t="s">
        <v>25361</v>
      </c>
      <c r="N1048">
        <v>-0.54432089796646399</v>
      </c>
      <c r="O1048" t="str">
        <f>VLOOKUP(E1048,usvi_genera_relabel!A$2:B$12642,2)</f>
        <v>ASV_00735: Gammaproteobacteria; Coxiella</v>
      </c>
    </row>
    <row r="1049" spans="1:15" x14ac:dyDescent="0.2">
      <c r="A1049" t="s">
        <v>12</v>
      </c>
      <c r="B1049" t="s">
        <v>909</v>
      </c>
      <c r="C1049" t="s">
        <v>909</v>
      </c>
      <c r="D1049" t="s">
        <v>13</v>
      </c>
      <c r="E1049" t="s">
        <v>363</v>
      </c>
      <c r="F1049" t="s">
        <v>225</v>
      </c>
      <c r="G1049">
        <v>-0.50672347511723403</v>
      </c>
      <c r="H1049" t="s">
        <v>956</v>
      </c>
      <c r="I1049">
        <v>1.3604148169838799E-2</v>
      </c>
      <c r="J1049">
        <v>1.3604148169838799E-2</v>
      </c>
      <c r="K1049">
        <v>1.3604148169838799E-2</v>
      </c>
      <c r="L1049">
        <v>0.76736832880542005</v>
      </c>
      <c r="M1049" t="s">
        <v>25361</v>
      </c>
      <c r="N1049">
        <v>-0.50672347511723403</v>
      </c>
      <c r="O1049" t="str">
        <f>VLOOKUP(E1049,usvi_genera_relabel!A$2:B$12642,2)</f>
        <v>ASV_00735: Gammaproteobacteria; Coxiella</v>
      </c>
    </row>
    <row r="1050" spans="1:15" x14ac:dyDescent="0.2">
      <c r="A1050" t="s">
        <v>12</v>
      </c>
      <c r="B1050" t="s">
        <v>909</v>
      </c>
      <c r="C1050" t="s">
        <v>909</v>
      </c>
      <c r="D1050" t="s">
        <v>13</v>
      </c>
      <c r="E1050" t="s">
        <v>1374</v>
      </c>
      <c r="F1050" t="s">
        <v>101</v>
      </c>
      <c r="G1050">
        <v>0.51857198604103805</v>
      </c>
      <c r="H1050" t="s">
        <v>956</v>
      </c>
      <c r="I1050">
        <v>1.12388059385012E-2</v>
      </c>
      <c r="J1050">
        <v>1.12388059385012E-2</v>
      </c>
      <c r="K1050">
        <v>1.12388059385012E-2</v>
      </c>
      <c r="L1050">
        <v>0.76736832880542005</v>
      </c>
      <c r="M1050" t="s">
        <v>25361</v>
      </c>
      <c r="N1050">
        <v>0.51857198604103805</v>
      </c>
      <c r="O1050" t="str">
        <f>VLOOKUP(E1050,usvi_genera_relabel!A$2:B$12642,2)</f>
        <v>ASV_00750: Fusobacteria; Fusobacterium</v>
      </c>
    </row>
    <row r="1051" spans="1:15" x14ac:dyDescent="0.2">
      <c r="A1051" t="s">
        <v>12</v>
      </c>
      <c r="B1051" t="s">
        <v>909</v>
      </c>
      <c r="C1051" t="s">
        <v>909</v>
      </c>
      <c r="D1051" t="s">
        <v>13</v>
      </c>
      <c r="E1051" t="s">
        <v>1374</v>
      </c>
      <c r="F1051" t="s">
        <v>63</v>
      </c>
      <c r="G1051">
        <v>0.53457069764209597</v>
      </c>
      <c r="H1051" t="s">
        <v>956</v>
      </c>
      <c r="I1051">
        <v>1.0374256388003799E-2</v>
      </c>
      <c r="J1051">
        <v>1.0374256388003799E-2</v>
      </c>
      <c r="K1051">
        <v>1.0374256388003799E-2</v>
      </c>
      <c r="L1051">
        <v>0.76736832880542005</v>
      </c>
      <c r="M1051" t="s">
        <v>25361</v>
      </c>
      <c r="N1051">
        <v>0.53457069764209597</v>
      </c>
      <c r="O1051" t="str">
        <f>VLOOKUP(E1051,usvi_genera_relabel!A$2:B$12642,2)</f>
        <v>ASV_00750: Fusobacteria; Fusobacterium</v>
      </c>
    </row>
    <row r="1052" spans="1:15" x14ac:dyDescent="0.2">
      <c r="A1052" t="s">
        <v>12</v>
      </c>
      <c r="B1052" t="s">
        <v>909</v>
      </c>
      <c r="C1052" t="s">
        <v>909</v>
      </c>
      <c r="D1052" t="s">
        <v>13</v>
      </c>
      <c r="E1052" t="s">
        <v>1374</v>
      </c>
      <c r="F1052" t="s">
        <v>37</v>
      </c>
      <c r="G1052">
        <v>0.51551556962036404</v>
      </c>
      <c r="H1052" t="s">
        <v>956</v>
      </c>
      <c r="I1052">
        <v>1.18138785307235E-2</v>
      </c>
      <c r="J1052">
        <v>1.18138785307235E-2</v>
      </c>
      <c r="K1052">
        <v>1.18138785307235E-2</v>
      </c>
      <c r="L1052">
        <v>0.76736832880542005</v>
      </c>
      <c r="M1052" t="s">
        <v>25361</v>
      </c>
      <c r="N1052">
        <v>0.51551556962036404</v>
      </c>
      <c r="O1052" t="str">
        <f>VLOOKUP(E1052,usvi_genera_relabel!A$2:B$12642,2)</f>
        <v>ASV_00750: Fusobacteria; Fusobacterium</v>
      </c>
    </row>
    <row r="1053" spans="1:15" x14ac:dyDescent="0.2">
      <c r="A1053" t="s">
        <v>12</v>
      </c>
      <c r="B1053" t="s">
        <v>909</v>
      </c>
      <c r="C1053" t="s">
        <v>909</v>
      </c>
      <c r="D1053" t="s">
        <v>13</v>
      </c>
      <c r="E1053" t="s">
        <v>1374</v>
      </c>
      <c r="F1053" t="s">
        <v>45</v>
      </c>
      <c r="G1053">
        <v>0.51042154225257297</v>
      </c>
      <c r="H1053" t="s">
        <v>956</v>
      </c>
      <c r="I1053">
        <v>1.2825876714345499E-2</v>
      </c>
      <c r="J1053">
        <v>1.2825876714345499E-2</v>
      </c>
      <c r="K1053">
        <v>1.2825876714345499E-2</v>
      </c>
      <c r="L1053">
        <v>0.76736832880542005</v>
      </c>
      <c r="M1053" t="s">
        <v>25361</v>
      </c>
      <c r="N1053">
        <v>0.51042154225257297</v>
      </c>
      <c r="O1053" t="str">
        <f>VLOOKUP(E1053,usvi_genera_relabel!A$2:B$12642,2)</f>
        <v>ASV_00750: Fusobacteria; Fusobacterium</v>
      </c>
    </row>
    <row r="1054" spans="1:15" x14ac:dyDescent="0.2">
      <c r="A1054" t="s">
        <v>12</v>
      </c>
      <c r="B1054" t="s">
        <v>909</v>
      </c>
      <c r="C1054" t="s">
        <v>909</v>
      </c>
      <c r="D1054" t="s">
        <v>13</v>
      </c>
      <c r="E1054" t="s">
        <v>740</v>
      </c>
      <c r="F1054" t="s">
        <v>48</v>
      </c>
      <c r="G1054">
        <v>0.54126155339069004</v>
      </c>
      <c r="H1054" t="s">
        <v>956</v>
      </c>
      <c r="I1054">
        <v>7.6487824981880496E-3</v>
      </c>
      <c r="J1054">
        <v>7.6487824981880496E-3</v>
      </c>
      <c r="K1054">
        <v>7.6487824981880496E-3</v>
      </c>
      <c r="L1054">
        <v>0.76736832880542005</v>
      </c>
      <c r="M1054" t="s">
        <v>25361</v>
      </c>
      <c r="N1054">
        <v>0.54126155339069004</v>
      </c>
      <c r="O1054" t="str">
        <f>VLOOKUP(E1054,usvi_genera_relabel!A$2:B$12642,2)</f>
        <v>ASV_00751: Alphaproteobacteria; Limibaculum</v>
      </c>
    </row>
    <row r="1055" spans="1:15" x14ac:dyDescent="0.2">
      <c r="A1055" t="s">
        <v>12</v>
      </c>
      <c r="B1055" t="s">
        <v>909</v>
      </c>
      <c r="C1055" t="s">
        <v>909</v>
      </c>
      <c r="D1055" t="s">
        <v>13</v>
      </c>
      <c r="E1055" t="s">
        <v>1485</v>
      </c>
      <c r="F1055" t="s">
        <v>45</v>
      </c>
      <c r="G1055">
        <v>0.54168902773449001</v>
      </c>
      <c r="H1055" t="s">
        <v>956</v>
      </c>
      <c r="I1055">
        <v>7.5916167963604999E-3</v>
      </c>
      <c r="J1055">
        <v>7.5916167963604999E-3</v>
      </c>
      <c r="K1055">
        <v>7.5916167963604999E-3</v>
      </c>
      <c r="L1055">
        <v>0.76736832880542005</v>
      </c>
      <c r="M1055" t="s">
        <v>25361</v>
      </c>
      <c r="N1055">
        <v>0.54168902773449001</v>
      </c>
      <c r="O1055" t="str">
        <f>VLOOKUP(E1055,usvi_genera_relabel!A$2:B$12642,2)</f>
        <v>ASV_00758: Bacteroidia; NS5 marine group</v>
      </c>
    </row>
    <row r="1056" spans="1:15" x14ac:dyDescent="0.2">
      <c r="A1056" t="s">
        <v>12</v>
      </c>
      <c r="B1056" t="s">
        <v>909</v>
      </c>
      <c r="C1056" t="s">
        <v>909</v>
      </c>
      <c r="D1056" t="s">
        <v>13</v>
      </c>
      <c r="E1056" t="s">
        <v>200</v>
      </c>
      <c r="F1056" t="s">
        <v>58</v>
      </c>
      <c r="G1056">
        <v>0.50328990393766704</v>
      </c>
      <c r="H1056" t="s">
        <v>956</v>
      </c>
      <c r="I1056">
        <v>1.43609156900297E-2</v>
      </c>
      <c r="J1056">
        <v>1.43609156900297E-2</v>
      </c>
      <c r="K1056">
        <v>1.43609156900297E-2</v>
      </c>
      <c r="L1056">
        <v>0.76736832880542005</v>
      </c>
      <c r="M1056" t="s">
        <v>25361</v>
      </c>
      <c r="N1056">
        <v>0.50328990393766704</v>
      </c>
      <c r="O1056" t="str">
        <f>VLOOKUP(E1056,usvi_genera_relabel!A$2:B$12642,2)</f>
        <v>ASV_00759: Proteobacteria; Gammaproteobacteria</v>
      </c>
    </row>
    <row r="1057" spans="1:15" x14ac:dyDescent="0.2">
      <c r="A1057" t="s">
        <v>12</v>
      </c>
      <c r="B1057" t="s">
        <v>909</v>
      </c>
      <c r="C1057" t="s">
        <v>909</v>
      </c>
      <c r="D1057" t="s">
        <v>13</v>
      </c>
      <c r="E1057" t="s">
        <v>200</v>
      </c>
      <c r="F1057" t="s">
        <v>63</v>
      </c>
      <c r="G1057">
        <v>0.59011051038413198</v>
      </c>
      <c r="H1057" t="s">
        <v>956</v>
      </c>
      <c r="I1057">
        <v>3.84078270249044E-3</v>
      </c>
      <c r="J1057">
        <v>3.84078270249044E-3</v>
      </c>
      <c r="K1057">
        <v>3.84078270249044E-3</v>
      </c>
      <c r="L1057">
        <v>0.76736832880542005</v>
      </c>
      <c r="M1057" t="s">
        <v>25361</v>
      </c>
      <c r="N1057">
        <v>0.59011051038413198</v>
      </c>
      <c r="O1057" t="str">
        <f>VLOOKUP(E1057,usvi_genera_relabel!A$2:B$12642,2)</f>
        <v>ASV_00759: Proteobacteria; Gammaproteobacteria</v>
      </c>
    </row>
    <row r="1058" spans="1:15" x14ac:dyDescent="0.2">
      <c r="A1058" t="s">
        <v>12</v>
      </c>
      <c r="B1058" t="s">
        <v>909</v>
      </c>
      <c r="C1058" t="s">
        <v>909</v>
      </c>
      <c r="D1058" t="s">
        <v>13</v>
      </c>
      <c r="E1058" t="s">
        <v>200</v>
      </c>
      <c r="F1058" t="s">
        <v>45</v>
      </c>
      <c r="G1058">
        <v>0.53792929003863998</v>
      </c>
      <c r="H1058" t="s">
        <v>956</v>
      </c>
      <c r="I1058">
        <v>8.1067581062836697E-3</v>
      </c>
      <c r="J1058">
        <v>8.1067581062836697E-3</v>
      </c>
      <c r="K1058">
        <v>8.1067581062836697E-3</v>
      </c>
      <c r="L1058">
        <v>0.76736832880542005</v>
      </c>
      <c r="M1058" t="s">
        <v>25361</v>
      </c>
      <c r="N1058">
        <v>0.53792929003863998</v>
      </c>
      <c r="O1058" t="str">
        <f>VLOOKUP(E1058,usvi_genera_relabel!A$2:B$12642,2)</f>
        <v>ASV_00759: Proteobacteria; Gammaproteobacteria</v>
      </c>
    </row>
    <row r="1059" spans="1:15" x14ac:dyDescent="0.2">
      <c r="A1059" t="s">
        <v>12</v>
      </c>
      <c r="B1059" t="s">
        <v>909</v>
      </c>
      <c r="C1059" t="s">
        <v>909</v>
      </c>
      <c r="D1059" t="s">
        <v>13</v>
      </c>
      <c r="E1059" t="s">
        <v>854</v>
      </c>
      <c r="F1059" t="s">
        <v>130</v>
      </c>
      <c r="G1059">
        <v>-0.65779351448027201</v>
      </c>
      <c r="H1059" t="s">
        <v>956</v>
      </c>
      <c r="I1059">
        <v>1.4535310769315401E-2</v>
      </c>
      <c r="J1059">
        <v>1.4535310769315401E-2</v>
      </c>
      <c r="K1059">
        <v>1.4535310769315401E-2</v>
      </c>
      <c r="L1059">
        <v>0.76736832880542005</v>
      </c>
      <c r="M1059" t="s">
        <v>25361</v>
      </c>
      <c r="N1059">
        <v>-0.65779351448027201</v>
      </c>
      <c r="O1059" t="str">
        <f>VLOOKUP(E1059,usvi_genera_relabel!A$2:B$12642,2)</f>
        <v>ASV_00776: Phycisphaerae; SM1A02</v>
      </c>
    </row>
    <row r="1060" spans="1:15" x14ac:dyDescent="0.2">
      <c r="A1060" t="s">
        <v>12</v>
      </c>
      <c r="B1060" t="s">
        <v>909</v>
      </c>
      <c r="C1060" t="s">
        <v>909</v>
      </c>
      <c r="D1060" t="s">
        <v>13</v>
      </c>
      <c r="E1060" t="s">
        <v>992</v>
      </c>
      <c r="F1060" t="s">
        <v>37</v>
      </c>
      <c r="G1060">
        <v>0.67064793516564802</v>
      </c>
      <c r="H1060" t="s">
        <v>956</v>
      </c>
      <c r="I1060" s="1">
        <v>4.6141887266536299E-4</v>
      </c>
      <c r="J1060" s="1">
        <v>4.6141887266536299E-4</v>
      </c>
      <c r="K1060" s="1">
        <v>4.6141887266536299E-4</v>
      </c>
      <c r="L1060">
        <v>0.49159441165765899</v>
      </c>
      <c r="M1060" t="s">
        <v>25361</v>
      </c>
      <c r="N1060">
        <v>0.67064793516564802</v>
      </c>
      <c r="O1060" t="str">
        <f>VLOOKUP(E1060,usvi_genera_relabel!A$2:B$12642,2)</f>
        <v>ASV_00777: Alphaproteobacteria; Rhodobacteraceae</v>
      </c>
    </row>
    <row r="1061" spans="1:15" x14ac:dyDescent="0.2">
      <c r="A1061" t="s">
        <v>12</v>
      </c>
      <c r="B1061" t="s">
        <v>909</v>
      </c>
      <c r="C1061" t="s">
        <v>909</v>
      </c>
      <c r="D1061" t="s">
        <v>13</v>
      </c>
      <c r="E1061" t="s">
        <v>1372</v>
      </c>
      <c r="F1061" t="s">
        <v>157</v>
      </c>
      <c r="G1061">
        <v>-0.56205751726003705</v>
      </c>
      <c r="H1061" t="s">
        <v>956</v>
      </c>
      <c r="I1061">
        <v>5.2495313329564098E-3</v>
      </c>
      <c r="J1061">
        <v>5.2495313329564098E-3</v>
      </c>
      <c r="K1061">
        <v>5.2495313329564098E-3</v>
      </c>
      <c r="L1061">
        <v>0.76736832880542005</v>
      </c>
      <c r="M1061" t="s">
        <v>25361</v>
      </c>
      <c r="N1061">
        <v>-0.56205751726003705</v>
      </c>
      <c r="O1061" t="str">
        <f>VLOOKUP(E1061,usvi_genera_relabel!A$2:B$12642,2)</f>
        <v>ASV_00781: Bacteroidia; Paludibacter</v>
      </c>
    </row>
    <row r="1062" spans="1:15" x14ac:dyDescent="0.2">
      <c r="A1062" t="s">
        <v>12</v>
      </c>
      <c r="B1062" t="s">
        <v>909</v>
      </c>
      <c r="C1062" t="s">
        <v>909</v>
      </c>
      <c r="D1062" t="s">
        <v>13</v>
      </c>
      <c r="E1062" t="s">
        <v>1372</v>
      </c>
      <c r="F1062" t="s">
        <v>159</v>
      </c>
      <c r="G1062">
        <v>0.61753060555572103</v>
      </c>
      <c r="H1062" t="s">
        <v>956</v>
      </c>
      <c r="I1062">
        <v>1.6921310146651299E-3</v>
      </c>
      <c r="J1062">
        <v>1.6921310146651299E-3</v>
      </c>
      <c r="K1062">
        <v>1.6921310146651299E-3</v>
      </c>
      <c r="L1062">
        <v>0.76736832880542005</v>
      </c>
      <c r="M1062" t="s">
        <v>25361</v>
      </c>
      <c r="N1062">
        <v>0.61753060555572103</v>
      </c>
      <c r="O1062" t="str">
        <f>VLOOKUP(E1062,usvi_genera_relabel!A$2:B$12642,2)</f>
        <v>ASV_00781: Bacteroidia; Paludibacter</v>
      </c>
    </row>
    <row r="1063" spans="1:15" x14ac:dyDescent="0.2">
      <c r="A1063" t="s">
        <v>12</v>
      </c>
      <c r="B1063" t="s">
        <v>909</v>
      </c>
      <c r="C1063" t="s">
        <v>909</v>
      </c>
      <c r="D1063" t="s">
        <v>13</v>
      </c>
      <c r="E1063" t="s">
        <v>1372</v>
      </c>
      <c r="F1063" t="s">
        <v>98</v>
      </c>
      <c r="G1063">
        <v>-0.614390619425777</v>
      </c>
      <c r="H1063" t="s">
        <v>956</v>
      </c>
      <c r="I1063">
        <v>1.81417676032038E-3</v>
      </c>
      <c r="J1063">
        <v>1.81417676032038E-3</v>
      </c>
      <c r="K1063">
        <v>1.81417676032038E-3</v>
      </c>
      <c r="L1063">
        <v>0.76736832880542005</v>
      </c>
      <c r="M1063" t="s">
        <v>25361</v>
      </c>
      <c r="N1063">
        <v>-0.614390619425777</v>
      </c>
      <c r="O1063" t="str">
        <f>VLOOKUP(E1063,usvi_genera_relabel!A$2:B$12642,2)</f>
        <v>ASV_00781: Bacteroidia; Paludibacter</v>
      </c>
    </row>
    <row r="1064" spans="1:15" x14ac:dyDescent="0.2">
      <c r="A1064" t="s">
        <v>12</v>
      </c>
      <c r="B1064" t="s">
        <v>909</v>
      </c>
      <c r="C1064" t="s">
        <v>909</v>
      </c>
      <c r="D1064" t="s">
        <v>13</v>
      </c>
      <c r="E1064" t="s">
        <v>1372</v>
      </c>
      <c r="F1064" t="s">
        <v>161</v>
      </c>
      <c r="G1064">
        <v>0.53187599756894399</v>
      </c>
      <c r="H1064" t="s">
        <v>956</v>
      </c>
      <c r="I1064">
        <v>1.0841978294291999E-2</v>
      </c>
      <c r="J1064">
        <v>1.0841978294291999E-2</v>
      </c>
      <c r="K1064">
        <v>1.0841978294291999E-2</v>
      </c>
      <c r="L1064">
        <v>0.76736832880542005</v>
      </c>
      <c r="M1064" t="s">
        <v>25361</v>
      </c>
      <c r="N1064">
        <v>0.53187599756894399</v>
      </c>
      <c r="O1064" t="str">
        <f>VLOOKUP(E1064,usvi_genera_relabel!A$2:B$12642,2)</f>
        <v>ASV_00781: Bacteroidia; Paludibacter</v>
      </c>
    </row>
    <row r="1065" spans="1:15" x14ac:dyDescent="0.2">
      <c r="A1065" t="s">
        <v>12</v>
      </c>
      <c r="B1065" t="s">
        <v>909</v>
      </c>
      <c r="C1065" t="s">
        <v>909</v>
      </c>
      <c r="D1065" t="s">
        <v>13</v>
      </c>
      <c r="E1065" t="s">
        <v>1372</v>
      </c>
      <c r="F1065" t="s">
        <v>48</v>
      </c>
      <c r="G1065">
        <v>0.54217093843705699</v>
      </c>
      <c r="H1065" t="s">
        <v>956</v>
      </c>
      <c r="I1065">
        <v>7.5275967954412503E-3</v>
      </c>
      <c r="J1065">
        <v>7.5275967954412503E-3</v>
      </c>
      <c r="K1065">
        <v>7.5275967954412503E-3</v>
      </c>
      <c r="L1065">
        <v>0.76736832880542005</v>
      </c>
      <c r="M1065" t="s">
        <v>25361</v>
      </c>
      <c r="N1065">
        <v>0.54217093843705699</v>
      </c>
      <c r="O1065" t="str">
        <f>VLOOKUP(E1065,usvi_genera_relabel!A$2:B$12642,2)</f>
        <v>ASV_00781: Bacteroidia; Paludibacter</v>
      </c>
    </row>
    <row r="1066" spans="1:15" x14ac:dyDescent="0.2">
      <c r="A1066" t="s">
        <v>12</v>
      </c>
      <c r="B1066" t="s">
        <v>909</v>
      </c>
      <c r="C1066" t="s">
        <v>909</v>
      </c>
      <c r="D1066" t="s">
        <v>13</v>
      </c>
      <c r="E1066" t="s">
        <v>1372</v>
      </c>
      <c r="F1066" t="s">
        <v>45</v>
      </c>
      <c r="G1066">
        <v>0.66253707341825596</v>
      </c>
      <c r="H1066" t="s">
        <v>956</v>
      </c>
      <c r="I1066" s="1">
        <v>5.7185377572193904E-4</v>
      </c>
      <c r="J1066" s="1">
        <v>5.7185377572193904E-4</v>
      </c>
      <c r="K1066" s="1">
        <v>5.7185377572193904E-4</v>
      </c>
      <c r="L1066">
        <v>0.57847584244479899</v>
      </c>
      <c r="M1066" t="s">
        <v>25361</v>
      </c>
      <c r="N1066">
        <v>0.66253707341825596</v>
      </c>
      <c r="O1066" t="str">
        <f>VLOOKUP(E1066,usvi_genera_relabel!A$2:B$12642,2)</f>
        <v>ASV_00781: Bacteroidia; Paludibacter</v>
      </c>
    </row>
    <row r="1067" spans="1:15" x14ac:dyDescent="0.2">
      <c r="A1067" t="s">
        <v>12</v>
      </c>
      <c r="B1067" t="s">
        <v>909</v>
      </c>
      <c r="C1067" t="s">
        <v>909</v>
      </c>
      <c r="D1067" t="s">
        <v>13</v>
      </c>
      <c r="E1067" t="s">
        <v>364</v>
      </c>
      <c r="F1067" t="s">
        <v>58</v>
      </c>
      <c r="G1067">
        <v>0.55052996214969396</v>
      </c>
      <c r="H1067" t="s">
        <v>956</v>
      </c>
      <c r="I1067">
        <v>6.4864298817522998E-3</v>
      </c>
      <c r="J1067">
        <v>6.4864298817522998E-3</v>
      </c>
      <c r="K1067">
        <v>6.4864298817522998E-3</v>
      </c>
      <c r="L1067">
        <v>0.76736832880542005</v>
      </c>
      <c r="M1067" t="s">
        <v>25361</v>
      </c>
      <c r="N1067">
        <v>0.55052996214969396</v>
      </c>
      <c r="O1067" t="str">
        <f>VLOOKUP(E1067,usvi_genera_relabel!A$2:B$12642,2)</f>
        <v>ASV_00783: Bacteroidia; Muribaculaceae</v>
      </c>
    </row>
    <row r="1068" spans="1:15" x14ac:dyDescent="0.2">
      <c r="A1068" t="s">
        <v>12</v>
      </c>
      <c r="B1068" t="s">
        <v>909</v>
      </c>
      <c r="C1068" t="s">
        <v>909</v>
      </c>
      <c r="D1068" t="s">
        <v>13</v>
      </c>
      <c r="E1068" t="s">
        <v>364</v>
      </c>
      <c r="F1068" t="s">
        <v>132</v>
      </c>
      <c r="G1068">
        <v>-0.684517510851682</v>
      </c>
      <c r="H1068" t="s">
        <v>956</v>
      </c>
      <c r="I1068">
        <v>9.8502452529092496E-3</v>
      </c>
      <c r="J1068">
        <v>9.8502452529092496E-3</v>
      </c>
      <c r="K1068">
        <v>9.8502452529092496E-3</v>
      </c>
      <c r="L1068">
        <v>0.76736832880542005</v>
      </c>
      <c r="M1068" t="s">
        <v>25361</v>
      </c>
      <c r="N1068">
        <v>-0.684517510851682</v>
      </c>
      <c r="O1068" t="str">
        <f>VLOOKUP(E1068,usvi_genera_relabel!A$2:B$12642,2)</f>
        <v>ASV_00783: Bacteroidia; Muribaculaceae</v>
      </c>
    </row>
    <row r="1069" spans="1:15" x14ac:dyDescent="0.2">
      <c r="A1069" t="s">
        <v>12</v>
      </c>
      <c r="B1069" t="s">
        <v>909</v>
      </c>
      <c r="C1069" t="s">
        <v>909</v>
      </c>
      <c r="D1069" t="s">
        <v>13</v>
      </c>
      <c r="E1069" t="s">
        <v>364</v>
      </c>
      <c r="F1069" t="s">
        <v>22</v>
      </c>
      <c r="G1069">
        <v>0.55924556617005095</v>
      </c>
      <c r="H1069" t="s">
        <v>956</v>
      </c>
      <c r="I1069">
        <v>6.8114978291582201E-3</v>
      </c>
      <c r="J1069">
        <v>6.8114978291582201E-3</v>
      </c>
      <c r="K1069">
        <v>6.8114978291582201E-3</v>
      </c>
      <c r="L1069">
        <v>0.76736832880542005</v>
      </c>
      <c r="M1069" t="s">
        <v>25361</v>
      </c>
      <c r="N1069">
        <v>0.55924556617005095</v>
      </c>
      <c r="O1069" t="str">
        <f>VLOOKUP(E1069,usvi_genera_relabel!A$2:B$12642,2)</f>
        <v>ASV_00783: Bacteroidia; Muribaculaceae</v>
      </c>
    </row>
    <row r="1070" spans="1:15" x14ac:dyDescent="0.2">
      <c r="A1070" t="s">
        <v>12</v>
      </c>
      <c r="B1070" t="s">
        <v>909</v>
      </c>
      <c r="C1070" t="s">
        <v>909</v>
      </c>
      <c r="D1070" t="s">
        <v>13</v>
      </c>
      <c r="E1070" t="s">
        <v>364</v>
      </c>
      <c r="F1070" t="s">
        <v>30</v>
      </c>
      <c r="G1070">
        <v>0.56083724117672495</v>
      </c>
      <c r="H1070" t="s">
        <v>956</v>
      </c>
      <c r="I1070">
        <v>5.3703296248970803E-3</v>
      </c>
      <c r="J1070">
        <v>5.3703296248970803E-3</v>
      </c>
      <c r="K1070">
        <v>5.3703296248970803E-3</v>
      </c>
      <c r="L1070">
        <v>0.76736832880542005</v>
      </c>
      <c r="M1070" t="s">
        <v>25361</v>
      </c>
      <c r="N1070">
        <v>0.56083724117672495</v>
      </c>
      <c r="O1070" t="str">
        <f>VLOOKUP(E1070,usvi_genera_relabel!A$2:B$12642,2)</f>
        <v>ASV_00783: Bacteroidia; Muribaculaceae</v>
      </c>
    </row>
    <row r="1071" spans="1:15" x14ac:dyDescent="0.2">
      <c r="A1071" t="s">
        <v>12</v>
      </c>
      <c r="B1071" t="s">
        <v>909</v>
      </c>
      <c r="C1071" t="s">
        <v>909</v>
      </c>
      <c r="D1071" t="s">
        <v>13</v>
      </c>
      <c r="E1071" t="s">
        <v>993</v>
      </c>
      <c r="F1071" t="s">
        <v>15</v>
      </c>
      <c r="G1071">
        <v>0.60268107671750804</v>
      </c>
      <c r="H1071" t="s">
        <v>956</v>
      </c>
      <c r="I1071">
        <v>2.3374886792443201E-3</v>
      </c>
      <c r="J1071">
        <v>2.3374886792443201E-3</v>
      </c>
      <c r="K1071">
        <v>2.3374886792443201E-3</v>
      </c>
      <c r="L1071">
        <v>0.76736832880542005</v>
      </c>
      <c r="M1071" t="s">
        <v>25361</v>
      </c>
      <c r="N1071">
        <v>0.60268107671750804</v>
      </c>
      <c r="O1071" t="str">
        <f>VLOOKUP(E1071,usvi_genera_relabel!A$2:B$12642,2)</f>
        <v>ASV_00787: Bacteroidia; NS9 marine group</v>
      </c>
    </row>
    <row r="1072" spans="1:15" x14ac:dyDescent="0.2">
      <c r="A1072" t="s">
        <v>12</v>
      </c>
      <c r="B1072" t="s">
        <v>909</v>
      </c>
      <c r="C1072" t="s">
        <v>909</v>
      </c>
      <c r="D1072" t="s">
        <v>13</v>
      </c>
      <c r="E1072" t="s">
        <v>993</v>
      </c>
      <c r="F1072" t="s">
        <v>52</v>
      </c>
      <c r="G1072">
        <v>0.59482489880871403</v>
      </c>
      <c r="H1072" t="s">
        <v>956</v>
      </c>
      <c r="I1072">
        <v>2.7560018437593802E-3</v>
      </c>
      <c r="J1072">
        <v>2.7560018437593802E-3</v>
      </c>
      <c r="K1072">
        <v>2.7560018437593802E-3</v>
      </c>
      <c r="L1072">
        <v>0.76736832880542005</v>
      </c>
      <c r="M1072" t="s">
        <v>25361</v>
      </c>
      <c r="N1072">
        <v>0.59482489880871403</v>
      </c>
      <c r="O1072" t="str">
        <f>VLOOKUP(E1072,usvi_genera_relabel!A$2:B$12642,2)</f>
        <v>ASV_00787: Bacteroidia; NS9 marine group</v>
      </c>
    </row>
    <row r="1073" spans="1:15" x14ac:dyDescent="0.2">
      <c r="A1073" t="s">
        <v>12</v>
      </c>
      <c r="B1073" t="s">
        <v>909</v>
      </c>
      <c r="C1073" t="s">
        <v>909</v>
      </c>
      <c r="D1073" t="s">
        <v>13</v>
      </c>
      <c r="E1073" t="s">
        <v>993</v>
      </c>
      <c r="F1073" t="s">
        <v>37</v>
      </c>
      <c r="G1073">
        <v>0.75082614585477303</v>
      </c>
      <c r="H1073" t="s">
        <v>956</v>
      </c>
      <c r="I1073" s="1">
        <v>3.6628456614680402E-5</v>
      </c>
      <c r="J1073" s="1">
        <v>3.6628456614680402E-5</v>
      </c>
      <c r="K1073" s="1">
        <v>3.6628456614680402E-5</v>
      </c>
      <c r="L1073">
        <v>6.1526481048063797E-2</v>
      </c>
      <c r="M1073" t="s">
        <v>25361</v>
      </c>
      <c r="N1073">
        <v>0.75082614585477303</v>
      </c>
      <c r="O1073" t="str">
        <f>VLOOKUP(E1073,usvi_genera_relabel!A$2:B$12642,2)</f>
        <v>ASV_00787: Bacteroidia; NS9 marine group</v>
      </c>
    </row>
    <row r="1074" spans="1:15" x14ac:dyDescent="0.2">
      <c r="A1074" t="s">
        <v>12</v>
      </c>
      <c r="B1074" t="s">
        <v>909</v>
      </c>
      <c r="C1074" t="s">
        <v>909</v>
      </c>
      <c r="D1074" t="s">
        <v>13</v>
      </c>
      <c r="E1074" t="s">
        <v>993</v>
      </c>
      <c r="F1074" t="s">
        <v>66</v>
      </c>
      <c r="G1074">
        <v>0.59258027654905798</v>
      </c>
      <c r="H1074" t="s">
        <v>956</v>
      </c>
      <c r="I1074">
        <v>2.8865992363314801E-3</v>
      </c>
      <c r="J1074">
        <v>2.8865992363314801E-3</v>
      </c>
      <c r="K1074">
        <v>2.8865992363314801E-3</v>
      </c>
      <c r="L1074">
        <v>0.76736832880542005</v>
      </c>
      <c r="M1074" t="s">
        <v>25361</v>
      </c>
      <c r="N1074">
        <v>0.59258027654905798</v>
      </c>
      <c r="O1074" t="str">
        <f>VLOOKUP(E1074,usvi_genera_relabel!A$2:B$12642,2)</f>
        <v>ASV_00787: Bacteroidia; NS9 marine group</v>
      </c>
    </row>
    <row r="1075" spans="1:15" x14ac:dyDescent="0.2">
      <c r="A1075" t="s">
        <v>12</v>
      </c>
      <c r="B1075" t="s">
        <v>909</v>
      </c>
      <c r="C1075" t="s">
        <v>909</v>
      </c>
      <c r="D1075" t="s">
        <v>13</v>
      </c>
      <c r="E1075" t="s">
        <v>995</v>
      </c>
      <c r="F1075" t="s">
        <v>15</v>
      </c>
      <c r="G1075">
        <v>0.65627136428386001</v>
      </c>
      <c r="H1075" t="s">
        <v>956</v>
      </c>
      <c r="I1075" s="1">
        <v>6.7207481801194295E-4</v>
      </c>
      <c r="J1075" s="1">
        <v>6.7207481801194295E-4</v>
      </c>
      <c r="K1075" s="1">
        <v>6.7207481801194295E-4</v>
      </c>
      <c r="L1075">
        <v>0.64679883717132003</v>
      </c>
      <c r="M1075" t="s">
        <v>25361</v>
      </c>
      <c r="N1075">
        <v>0.65627136428386001</v>
      </c>
      <c r="O1075" t="str">
        <f>VLOOKUP(E1075,usvi_genera_relabel!A$2:B$12642,2)</f>
        <v>ASV_00801: Bacteroidia; Nonlabens</v>
      </c>
    </row>
    <row r="1076" spans="1:15" x14ac:dyDescent="0.2">
      <c r="A1076" t="s">
        <v>12</v>
      </c>
      <c r="B1076" t="s">
        <v>909</v>
      </c>
      <c r="C1076" t="s">
        <v>909</v>
      </c>
      <c r="D1076" t="s">
        <v>13</v>
      </c>
      <c r="E1076" t="s">
        <v>995</v>
      </c>
      <c r="F1076" t="s">
        <v>48</v>
      </c>
      <c r="G1076">
        <v>0.55832041439074598</v>
      </c>
      <c r="H1076" t="s">
        <v>956</v>
      </c>
      <c r="I1076">
        <v>5.6268215202604603E-3</v>
      </c>
      <c r="J1076">
        <v>5.6268215202604603E-3</v>
      </c>
      <c r="K1076">
        <v>5.6268215202604603E-3</v>
      </c>
      <c r="L1076">
        <v>0.76736832880542005</v>
      </c>
      <c r="M1076" t="s">
        <v>25361</v>
      </c>
      <c r="N1076">
        <v>0.55832041439074598</v>
      </c>
      <c r="O1076" t="str">
        <f>VLOOKUP(E1076,usvi_genera_relabel!A$2:B$12642,2)</f>
        <v>ASV_00801: Bacteroidia; Nonlabens</v>
      </c>
    </row>
    <row r="1077" spans="1:15" x14ac:dyDescent="0.2">
      <c r="A1077" t="s">
        <v>12</v>
      </c>
      <c r="B1077" t="s">
        <v>909</v>
      </c>
      <c r="C1077" t="s">
        <v>909</v>
      </c>
      <c r="D1077" t="s">
        <v>13</v>
      </c>
      <c r="E1077" t="s">
        <v>995</v>
      </c>
      <c r="F1077" t="s">
        <v>37</v>
      </c>
      <c r="G1077">
        <v>0.55213403860802301</v>
      </c>
      <c r="H1077" t="s">
        <v>956</v>
      </c>
      <c r="I1077">
        <v>6.3010347794524501E-3</v>
      </c>
      <c r="J1077">
        <v>6.3010347794524501E-3</v>
      </c>
      <c r="K1077">
        <v>6.3010347794524501E-3</v>
      </c>
      <c r="L1077">
        <v>0.76736832880542005</v>
      </c>
      <c r="M1077" t="s">
        <v>25361</v>
      </c>
      <c r="N1077">
        <v>0.55213403860802301</v>
      </c>
      <c r="O1077" t="str">
        <f>VLOOKUP(E1077,usvi_genera_relabel!A$2:B$12642,2)</f>
        <v>ASV_00801: Bacteroidia; Nonlabens</v>
      </c>
    </row>
    <row r="1078" spans="1:15" x14ac:dyDescent="0.2">
      <c r="A1078" t="s">
        <v>12</v>
      </c>
      <c r="B1078" t="s">
        <v>909</v>
      </c>
      <c r="C1078" t="s">
        <v>909</v>
      </c>
      <c r="D1078" t="s">
        <v>13</v>
      </c>
      <c r="E1078" t="s">
        <v>995</v>
      </c>
      <c r="F1078" t="s">
        <v>45</v>
      </c>
      <c r="G1078">
        <v>0.596985263032765</v>
      </c>
      <c r="H1078" t="s">
        <v>956</v>
      </c>
      <c r="I1078">
        <v>2.6350566780920701E-3</v>
      </c>
      <c r="J1078">
        <v>2.6350566780920701E-3</v>
      </c>
      <c r="K1078">
        <v>2.6350566780920701E-3</v>
      </c>
      <c r="L1078">
        <v>0.76736832880542005</v>
      </c>
      <c r="M1078" t="s">
        <v>25361</v>
      </c>
      <c r="N1078">
        <v>0.596985263032765</v>
      </c>
      <c r="O1078" t="str">
        <f>VLOOKUP(E1078,usvi_genera_relabel!A$2:B$12642,2)</f>
        <v>ASV_00801: Bacteroidia; Nonlabens</v>
      </c>
    </row>
    <row r="1079" spans="1:15" x14ac:dyDescent="0.2">
      <c r="A1079" t="s">
        <v>12</v>
      </c>
      <c r="B1079" t="s">
        <v>909</v>
      </c>
      <c r="C1079" t="s">
        <v>909</v>
      </c>
      <c r="D1079" t="s">
        <v>13</v>
      </c>
      <c r="E1079" t="s">
        <v>1371</v>
      </c>
      <c r="F1079" t="s">
        <v>52</v>
      </c>
      <c r="G1079">
        <v>0.69358827823355695</v>
      </c>
      <c r="H1079" t="s">
        <v>956</v>
      </c>
      <c r="I1079" s="1">
        <v>2.4249640487574901E-4</v>
      </c>
      <c r="J1079" s="1">
        <v>2.4249640487574901E-4</v>
      </c>
      <c r="K1079" s="1">
        <v>2.4249640487574901E-4</v>
      </c>
      <c r="L1079">
        <v>0.29955775023037801</v>
      </c>
      <c r="M1079" t="s">
        <v>25361</v>
      </c>
      <c r="N1079">
        <v>0.69358827823355695</v>
      </c>
      <c r="O1079" t="str">
        <f>VLOOKUP(E1079,usvi_genera_relabel!A$2:B$12642,2)</f>
        <v>ASV_00829: Desulfobacteria; Sva0081 sediment group</v>
      </c>
    </row>
    <row r="1080" spans="1:15" x14ac:dyDescent="0.2">
      <c r="A1080" t="s">
        <v>12</v>
      </c>
      <c r="B1080" t="s">
        <v>909</v>
      </c>
      <c r="C1080" t="s">
        <v>909</v>
      </c>
      <c r="D1080" t="s">
        <v>13</v>
      </c>
      <c r="E1080" t="s">
        <v>209</v>
      </c>
      <c r="F1080" t="s">
        <v>159</v>
      </c>
      <c r="G1080">
        <v>0.52516120726235305</v>
      </c>
      <c r="H1080" t="s">
        <v>956</v>
      </c>
      <c r="I1080">
        <v>1.0077037853479499E-2</v>
      </c>
      <c r="J1080">
        <v>1.0077037853479499E-2</v>
      </c>
      <c r="K1080">
        <v>1.0077037853479499E-2</v>
      </c>
      <c r="L1080">
        <v>0.76736832880542005</v>
      </c>
      <c r="M1080" t="s">
        <v>25361</v>
      </c>
      <c r="N1080">
        <v>0.52516120726235305</v>
      </c>
      <c r="O1080" t="str">
        <f>VLOOKUP(E1080,usvi_genera_relabel!A$2:B$12642,2)</f>
        <v>ASV_00838: Clostridia; Sarcina</v>
      </c>
    </row>
    <row r="1081" spans="1:15" x14ac:dyDescent="0.2">
      <c r="A1081" t="s">
        <v>12</v>
      </c>
      <c r="B1081" t="s">
        <v>909</v>
      </c>
      <c r="C1081" t="s">
        <v>909</v>
      </c>
      <c r="D1081" t="s">
        <v>13</v>
      </c>
      <c r="E1081" t="s">
        <v>209</v>
      </c>
      <c r="F1081" t="s">
        <v>50</v>
      </c>
      <c r="G1081">
        <v>-0.57512123361695799</v>
      </c>
      <c r="H1081" t="s">
        <v>956</v>
      </c>
      <c r="I1081">
        <v>4.09244351560925E-3</v>
      </c>
      <c r="J1081">
        <v>4.09244351560925E-3</v>
      </c>
      <c r="K1081">
        <v>4.09244351560925E-3</v>
      </c>
      <c r="L1081">
        <v>0.76736832880542005</v>
      </c>
      <c r="M1081" t="s">
        <v>25361</v>
      </c>
      <c r="N1081">
        <v>-0.57512123361695799</v>
      </c>
      <c r="O1081" t="str">
        <f>VLOOKUP(E1081,usvi_genera_relabel!A$2:B$12642,2)</f>
        <v>ASV_00838: Clostridia; Sarcina</v>
      </c>
    </row>
    <row r="1082" spans="1:15" x14ac:dyDescent="0.2">
      <c r="A1082" t="s">
        <v>12</v>
      </c>
      <c r="B1082" t="s">
        <v>909</v>
      </c>
      <c r="C1082" t="s">
        <v>909</v>
      </c>
      <c r="D1082" t="s">
        <v>13</v>
      </c>
      <c r="E1082" t="s">
        <v>998</v>
      </c>
      <c r="F1082" t="s">
        <v>52</v>
      </c>
      <c r="G1082">
        <v>0.52692507545413403</v>
      </c>
      <c r="H1082" t="s">
        <v>956</v>
      </c>
      <c r="I1082">
        <v>9.7834357391831297E-3</v>
      </c>
      <c r="J1082">
        <v>9.7834357391831297E-3</v>
      </c>
      <c r="K1082">
        <v>9.7834357391831297E-3</v>
      </c>
      <c r="L1082">
        <v>0.76736832880542005</v>
      </c>
      <c r="M1082" t="s">
        <v>25361</v>
      </c>
      <c r="N1082">
        <v>0.52692507545413403</v>
      </c>
      <c r="O1082" t="str">
        <f>VLOOKUP(E1082,usvi_genera_relabel!A$2:B$12642,2)</f>
        <v>ASV_00851: Alphaproteobacteria; Sphingomonadaceae</v>
      </c>
    </row>
    <row r="1083" spans="1:15" x14ac:dyDescent="0.2">
      <c r="A1083" t="s">
        <v>12</v>
      </c>
      <c r="B1083" t="s">
        <v>909</v>
      </c>
      <c r="C1083" t="s">
        <v>909</v>
      </c>
      <c r="D1083" t="s">
        <v>13</v>
      </c>
      <c r="E1083" t="s">
        <v>858</v>
      </c>
      <c r="F1083" t="s">
        <v>63</v>
      </c>
      <c r="G1083">
        <v>0.563300460365179</v>
      </c>
      <c r="H1083" t="s">
        <v>956</v>
      </c>
      <c r="I1083">
        <v>6.3371283997533502E-3</v>
      </c>
      <c r="J1083">
        <v>6.3371283997533502E-3</v>
      </c>
      <c r="K1083">
        <v>6.3371283997533502E-3</v>
      </c>
      <c r="L1083">
        <v>0.76736832880542005</v>
      </c>
      <c r="M1083" t="s">
        <v>25361</v>
      </c>
      <c r="N1083">
        <v>0.563300460365179</v>
      </c>
      <c r="O1083" t="str">
        <f>VLOOKUP(E1083,usvi_genera_relabel!A$2:B$12642,2)</f>
        <v>ASV_00853: Planctomycetota; OM190</v>
      </c>
    </row>
    <row r="1084" spans="1:15" x14ac:dyDescent="0.2">
      <c r="A1084" t="s">
        <v>12</v>
      </c>
      <c r="B1084" t="s">
        <v>909</v>
      </c>
      <c r="C1084" t="s">
        <v>909</v>
      </c>
      <c r="D1084" t="s">
        <v>13</v>
      </c>
      <c r="E1084" t="s">
        <v>365</v>
      </c>
      <c r="F1084" t="s">
        <v>48</v>
      </c>
      <c r="G1084">
        <v>0.54507316737067701</v>
      </c>
      <c r="H1084" t="s">
        <v>956</v>
      </c>
      <c r="I1084">
        <v>7.1514461652517E-3</v>
      </c>
      <c r="J1084">
        <v>7.1514461652517E-3</v>
      </c>
      <c r="K1084">
        <v>7.1514461652517E-3</v>
      </c>
      <c r="L1084">
        <v>0.76736832880542005</v>
      </c>
      <c r="M1084" t="s">
        <v>25361</v>
      </c>
      <c r="N1084">
        <v>0.54507316737067701</v>
      </c>
      <c r="O1084" t="str">
        <f>VLOOKUP(E1084,usvi_genera_relabel!A$2:B$12642,2)</f>
        <v>ASV_00859: Gammaproteobacteria; Eionea</v>
      </c>
    </row>
    <row r="1085" spans="1:15" x14ac:dyDescent="0.2">
      <c r="A1085" t="s">
        <v>12</v>
      </c>
      <c r="B1085" t="s">
        <v>909</v>
      </c>
      <c r="C1085" t="s">
        <v>909</v>
      </c>
      <c r="D1085" t="s">
        <v>13</v>
      </c>
      <c r="E1085" t="s">
        <v>1000</v>
      </c>
      <c r="F1085" t="s">
        <v>15</v>
      </c>
      <c r="G1085">
        <v>0.51657657241358901</v>
      </c>
      <c r="H1085" t="s">
        <v>956</v>
      </c>
      <c r="I1085">
        <v>1.16115734811748E-2</v>
      </c>
      <c r="J1085">
        <v>1.16115734811748E-2</v>
      </c>
      <c r="K1085">
        <v>1.16115734811748E-2</v>
      </c>
      <c r="L1085">
        <v>0.76736832880542005</v>
      </c>
      <c r="M1085" t="s">
        <v>25361</v>
      </c>
      <c r="N1085">
        <v>0.51657657241358901</v>
      </c>
      <c r="O1085" t="str">
        <f>VLOOKUP(E1085,usvi_genera_relabel!A$2:B$12642,2)</f>
        <v>ASV_00882: Gammaproteobacteria; Halieaceae</v>
      </c>
    </row>
    <row r="1086" spans="1:15" x14ac:dyDescent="0.2">
      <c r="A1086" t="s">
        <v>12</v>
      </c>
      <c r="B1086" t="s">
        <v>909</v>
      </c>
      <c r="C1086" t="s">
        <v>909</v>
      </c>
      <c r="D1086" t="s">
        <v>13</v>
      </c>
      <c r="E1086" t="s">
        <v>1000</v>
      </c>
      <c r="F1086" t="s">
        <v>91</v>
      </c>
      <c r="G1086">
        <v>0.55356151480470295</v>
      </c>
      <c r="H1086" t="s">
        <v>956</v>
      </c>
      <c r="I1086">
        <v>6.1397818725903398E-3</v>
      </c>
      <c r="J1086">
        <v>6.1397818725903398E-3</v>
      </c>
      <c r="K1086">
        <v>6.1397818725903398E-3</v>
      </c>
      <c r="L1086">
        <v>0.76736832880542005</v>
      </c>
      <c r="M1086" t="s">
        <v>25361</v>
      </c>
      <c r="N1086">
        <v>0.55356151480470295</v>
      </c>
      <c r="O1086" t="str">
        <f>VLOOKUP(E1086,usvi_genera_relabel!A$2:B$12642,2)</f>
        <v>ASV_00882: Gammaproteobacteria; Halieaceae</v>
      </c>
    </row>
    <row r="1087" spans="1:15" x14ac:dyDescent="0.2">
      <c r="A1087" t="s">
        <v>12</v>
      </c>
      <c r="B1087" t="s">
        <v>909</v>
      </c>
      <c r="C1087" t="s">
        <v>909</v>
      </c>
      <c r="D1087" t="s">
        <v>13</v>
      </c>
      <c r="E1087" t="s">
        <v>1000</v>
      </c>
      <c r="F1087" t="s">
        <v>101</v>
      </c>
      <c r="G1087">
        <v>0.56326248330073303</v>
      </c>
      <c r="H1087" t="s">
        <v>956</v>
      </c>
      <c r="I1087">
        <v>5.1324853736068599E-3</v>
      </c>
      <c r="J1087">
        <v>5.1324853736068599E-3</v>
      </c>
      <c r="K1087">
        <v>5.1324853736068599E-3</v>
      </c>
      <c r="L1087">
        <v>0.76736832880542005</v>
      </c>
      <c r="M1087" t="s">
        <v>25361</v>
      </c>
      <c r="N1087">
        <v>0.56326248330073303</v>
      </c>
      <c r="O1087" t="str">
        <f>VLOOKUP(E1087,usvi_genera_relabel!A$2:B$12642,2)</f>
        <v>ASV_00882: Gammaproteobacteria; Halieaceae</v>
      </c>
    </row>
    <row r="1088" spans="1:15" x14ac:dyDescent="0.2">
      <c r="A1088" t="s">
        <v>12</v>
      </c>
      <c r="B1088" t="s">
        <v>909</v>
      </c>
      <c r="C1088" t="s">
        <v>909</v>
      </c>
      <c r="D1088" t="s">
        <v>13</v>
      </c>
      <c r="E1088" t="s">
        <v>1000</v>
      </c>
      <c r="F1088" t="s">
        <v>19</v>
      </c>
      <c r="G1088">
        <v>0.53961637259165995</v>
      </c>
      <c r="H1088" t="s">
        <v>956</v>
      </c>
      <c r="I1088">
        <v>7.8721325878722392E-3</v>
      </c>
      <c r="J1088">
        <v>7.8721325878722392E-3</v>
      </c>
      <c r="K1088">
        <v>7.8721325878722392E-3</v>
      </c>
      <c r="L1088">
        <v>0.76736832880542005</v>
      </c>
      <c r="M1088" t="s">
        <v>25361</v>
      </c>
      <c r="N1088">
        <v>0.53961637259165995</v>
      </c>
      <c r="O1088" t="str">
        <f>VLOOKUP(E1088,usvi_genera_relabel!A$2:B$12642,2)</f>
        <v>ASV_00882: Gammaproteobacteria; Halieaceae</v>
      </c>
    </row>
    <row r="1089" spans="1:15" x14ac:dyDescent="0.2">
      <c r="A1089" t="s">
        <v>12</v>
      </c>
      <c r="B1089" t="s">
        <v>909</v>
      </c>
      <c r="C1089" t="s">
        <v>909</v>
      </c>
      <c r="D1089" t="s">
        <v>13</v>
      </c>
      <c r="E1089" t="s">
        <v>1000</v>
      </c>
      <c r="F1089" t="s">
        <v>92</v>
      </c>
      <c r="G1089">
        <v>0.53112802515763402</v>
      </c>
      <c r="H1089" t="s">
        <v>956</v>
      </c>
      <c r="I1089">
        <v>9.1121742146683202E-3</v>
      </c>
      <c r="J1089">
        <v>9.1121742146683202E-3</v>
      </c>
      <c r="K1089">
        <v>9.1121742146683202E-3</v>
      </c>
      <c r="L1089">
        <v>0.76736832880542005</v>
      </c>
      <c r="M1089" t="s">
        <v>25361</v>
      </c>
      <c r="N1089">
        <v>0.53112802515763402</v>
      </c>
      <c r="O1089" t="str">
        <f>VLOOKUP(E1089,usvi_genera_relabel!A$2:B$12642,2)</f>
        <v>ASV_00882: Gammaproteobacteria; Halieaceae</v>
      </c>
    </row>
    <row r="1090" spans="1:15" x14ac:dyDescent="0.2">
      <c r="A1090" t="s">
        <v>12</v>
      </c>
      <c r="B1090" t="s">
        <v>909</v>
      </c>
      <c r="C1090" t="s">
        <v>909</v>
      </c>
      <c r="D1090" t="s">
        <v>13</v>
      </c>
      <c r="E1090" t="s">
        <v>1370</v>
      </c>
      <c r="F1090" t="s">
        <v>17</v>
      </c>
      <c r="G1090">
        <v>-0.51181773918092799</v>
      </c>
      <c r="H1090" t="s">
        <v>956</v>
      </c>
      <c r="I1090">
        <v>1.2541694828380299E-2</v>
      </c>
      <c r="J1090">
        <v>1.2541694828380299E-2</v>
      </c>
      <c r="K1090">
        <v>1.2541694828380299E-2</v>
      </c>
      <c r="L1090">
        <v>0.76736832880542005</v>
      </c>
      <c r="M1090" t="s">
        <v>25361</v>
      </c>
      <c r="N1090">
        <v>-0.51181773918092799</v>
      </c>
      <c r="O1090" t="str">
        <f>VLOOKUP(E1090,usvi_genera_relabel!A$2:B$12642,2)</f>
        <v>ASV_00884: Gammaproteobacteria; Endozoicomonas</v>
      </c>
    </row>
    <row r="1091" spans="1:15" x14ac:dyDescent="0.2">
      <c r="A1091" t="s">
        <v>12</v>
      </c>
      <c r="B1091" t="s">
        <v>909</v>
      </c>
      <c r="C1091" t="s">
        <v>909</v>
      </c>
      <c r="D1091" t="s">
        <v>13</v>
      </c>
      <c r="E1091" t="s">
        <v>1370</v>
      </c>
      <c r="F1091" t="s">
        <v>122</v>
      </c>
      <c r="G1091">
        <v>0.561010855216723</v>
      </c>
      <c r="H1091" t="s">
        <v>956</v>
      </c>
      <c r="I1091">
        <v>5.3530027615636203E-3</v>
      </c>
      <c r="J1091">
        <v>5.3530027615636203E-3</v>
      </c>
      <c r="K1091">
        <v>5.3530027615636203E-3</v>
      </c>
      <c r="L1091">
        <v>0.76736832880542005</v>
      </c>
      <c r="M1091" t="s">
        <v>25361</v>
      </c>
      <c r="N1091">
        <v>0.561010855216723</v>
      </c>
      <c r="O1091" t="str">
        <f>VLOOKUP(E1091,usvi_genera_relabel!A$2:B$12642,2)</f>
        <v>ASV_00884: Gammaproteobacteria; Endozoicomonas</v>
      </c>
    </row>
    <row r="1092" spans="1:15" x14ac:dyDescent="0.2">
      <c r="A1092" t="s">
        <v>12</v>
      </c>
      <c r="B1092" t="s">
        <v>909</v>
      </c>
      <c r="C1092" t="s">
        <v>909</v>
      </c>
      <c r="D1092" t="s">
        <v>13</v>
      </c>
      <c r="E1092" t="s">
        <v>1002</v>
      </c>
      <c r="F1092" t="s">
        <v>117</v>
      </c>
      <c r="G1092">
        <v>0.52864679049639596</v>
      </c>
      <c r="H1092" t="s">
        <v>956</v>
      </c>
      <c r="I1092">
        <v>9.5036895503985003E-3</v>
      </c>
      <c r="J1092">
        <v>9.5036895503985003E-3</v>
      </c>
      <c r="K1092">
        <v>9.5036895503985003E-3</v>
      </c>
      <c r="L1092">
        <v>0.76736832880542005</v>
      </c>
      <c r="M1092" t="s">
        <v>25361</v>
      </c>
      <c r="N1092">
        <v>0.52864679049639596</v>
      </c>
      <c r="O1092" t="str">
        <f>VLOOKUP(E1092,usvi_genera_relabel!A$2:B$12642,2)</f>
        <v>ASV_00908: Alphaproteobacteria; Stappiaceae</v>
      </c>
    </row>
    <row r="1093" spans="1:15" x14ac:dyDescent="0.2">
      <c r="A1093" t="s">
        <v>12</v>
      </c>
      <c r="B1093" t="s">
        <v>909</v>
      </c>
      <c r="C1093" t="s">
        <v>909</v>
      </c>
      <c r="D1093" t="s">
        <v>13</v>
      </c>
      <c r="E1093" t="s">
        <v>1368</v>
      </c>
      <c r="F1093" t="s">
        <v>98</v>
      </c>
      <c r="G1093">
        <v>-0.51804131318407698</v>
      </c>
      <c r="H1093" t="s">
        <v>956</v>
      </c>
      <c r="I1093">
        <v>1.1336968398408901E-2</v>
      </c>
      <c r="J1093">
        <v>1.1336968398408901E-2</v>
      </c>
      <c r="K1093">
        <v>1.1336968398408901E-2</v>
      </c>
      <c r="L1093">
        <v>0.76736832880542005</v>
      </c>
      <c r="M1093" t="s">
        <v>25361</v>
      </c>
      <c r="N1093">
        <v>-0.51804131318407698</v>
      </c>
      <c r="O1093" t="str">
        <f>VLOOKUP(E1093,usvi_genera_relabel!A$2:B$12642,2)</f>
        <v>ASV_00942: Bacteroidia; Muribaculaceae</v>
      </c>
    </row>
    <row r="1094" spans="1:15" x14ac:dyDescent="0.2">
      <c r="A1094" t="s">
        <v>12</v>
      </c>
      <c r="B1094" t="s">
        <v>909</v>
      </c>
      <c r="C1094" t="s">
        <v>909</v>
      </c>
      <c r="D1094" t="s">
        <v>13</v>
      </c>
      <c r="E1094" t="s">
        <v>1005</v>
      </c>
      <c r="F1094" t="s">
        <v>132</v>
      </c>
      <c r="G1094">
        <v>0.68366066478760801</v>
      </c>
      <c r="H1094" t="s">
        <v>956</v>
      </c>
      <c r="I1094">
        <v>9.9797742808083508E-3</v>
      </c>
      <c r="J1094">
        <v>9.9797742808083508E-3</v>
      </c>
      <c r="K1094">
        <v>9.9797742808083508E-3</v>
      </c>
      <c r="L1094">
        <v>0.76736832880542005</v>
      </c>
      <c r="M1094" t="s">
        <v>25361</v>
      </c>
      <c r="N1094">
        <v>0.68366066478760801</v>
      </c>
      <c r="O1094" t="str">
        <f>VLOOKUP(E1094,usvi_genera_relabel!A$2:B$12642,2)</f>
        <v>ASV_00955: Gammaproteobacteria; Kistimonas</v>
      </c>
    </row>
    <row r="1095" spans="1:15" x14ac:dyDescent="0.2">
      <c r="A1095" t="s">
        <v>12</v>
      </c>
      <c r="B1095" t="s">
        <v>909</v>
      </c>
      <c r="C1095" t="s">
        <v>909</v>
      </c>
      <c r="D1095" t="s">
        <v>13</v>
      </c>
      <c r="E1095" t="s">
        <v>1005</v>
      </c>
      <c r="F1095" t="s">
        <v>262</v>
      </c>
      <c r="G1095">
        <v>0.62693788051603205</v>
      </c>
      <c r="H1095" t="s">
        <v>956</v>
      </c>
      <c r="I1095">
        <v>4.0690685590882396E-3</v>
      </c>
      <c r="J1095">
        <v>4.0690685590882396E-3</v>
      </c>
      <c r="K1095">
        <v>4.0690685590882396E-3</v>
      </c>
      <c r="L1095">
        <v>0.76736832880542005</v>
      </c>
      <c r="M1095" t="s">
        <v>25361</v>
      </c>
      <c r="N1095">
        <v>0.62693788051603205</v>
      </c>
      <c r="O1095" t="str">
        <f>VLOOKUP(E1095,usvi_genera_relabel!A$2:B$12642,2)</f>
        <v>ASV_00955: Gammaproteobacteria; Kistimonas</v>
      </c>
    </row>
    <row r="1096" spans="1:15" x14ac:dyDescent="0.2">
      <c r="A1096" t="s">
        <v>12</v>
      </c>
      <c r="B1096" t="s">
        <v>909</v>
      </c>
      <c r="C1096" t="s">
        <v>909</v>
      </c>
      <c r="D1096" t="s">
        <v>13</v>
      </c>
      <c r="E1096" t="s">
        <v>745</v>
      </c>
      <c r="F1096" t="s">
        <v>122</v>
      </c>
      <c r="G1096">
        <v>-0.51135760016468501</v>
      </c>
      <c r="H1096" t="s">
        <v>956</v>
      </c>
      <c r="I1096">
        <v>1.26347757471895E-2</v>
      </c>
      <c r="J1096">
        <v>1.26347757471895E-2</v>
      </c>
      <c r="K1096">
        <v>1.26347757471895E-2</v>
      </c>
      <c r="L1096">
        <v>0.76736832880542005</v>
      </c>
      <c r="M1096" t="s">
        <v>25361</v>
      </c>
      <c r="N1096">
        <v>-0.51135760016468501</v>
      </c>
      <c r="O1096" t="str">
        <f>VLOOKUP(E1096,usvi_genera_relabel!A$2:B$12642,2)</f>
        <v>ASV_00962: Acidimicrobia; Ilumatobacteraceae</v>
      </c>
    </row>
    <row r="1097" spans="1:15" x14ac:dyDescent="0.2">
      <c r="A1097" t="s">
        <v>12</v>
      </c>
      <c r="B1097" t="s">
        <v>909</v>
      </c>
      <c r="C1097" t="s">
        <v>909</v>
      </c>
      <c r="D1097" t="s">
        <v>13</v>
      </c>
      <c r="E1097" t="s">
        <v>745</v>
      </c>
      <c r="F1097" t="s">
        <v>48</v>
      </c>
      <c r="G1097">
        <v>-0.565184715971494</v>
      </c>
      <c r="H1097" t="s">
        <v>956</v>
      </c>
      <c r="I1097">
        <v>4.9502869932563399E-3</v>
      </c>
      <c r="J1097">
        <v>4.9502869932563399E-3</v>
      </c>
      <c r="K1097">
        <v>4.9502869932563399E-3</v>
      </c>
      <c r="L1097">
        <v>0.76736832880542005</v>
      </c>
      <c r="M1097" t="s">
        <v>25361</v>
      </c>
      <c r="N1097">
        <v>-0.565184715971494</v>
      </c>
      <c r="O1097" t="str">
        <f>VLOOKUP(E1097,usvi_genera_relabel!A$2:B$12642,2)</f>
        <v>ASV_00962: Acidimicrobia; Ilumatobacteraceae</v>
      </c>
    </row>
    <row r="1098" spans="1:15" x14ac:dyDescent="0.2">
      <c r="A1098" t="s">
        <v>12</v>
      </c>
      <c r="B1098" t="s">
        <v>909</v>
      </c>
      <c r="C1098" t="s">
        <v>909</v>
      </c>
      <c r="D1098" t="s">
        <v>13</v>
      </c>
      <c r="E1098" t="s">
        <v>222</v>
      </c>
      <c r="F1098" t="s">
        <v>37</v>
      </c>
      <c r="G1098">
        <v>0.62798301774610399</v>
      </c>
      <c r="H1098" t="s">
        <v>956</v>
      </c>
      <c r="I1098">
        <v>1.33485144159307E-3</v>
      </c>
      <c r="J1098">
        <v>1.33485144159307E-3</v>
      </c>
      <c r="K1098">
        <v>1.33485144159307E-3</v>
      </c>
      <c r="L1098">
        <v>0.76736832880542005</v>
      </c>
      <c r="M1098" t="s">
        <v>25361</v>
      </c>
      <c r="N1098">
        <v>0.62798301774610399</v>
      </c>
      <c r="O1098" t="str">
        <f>VLOOKUP(E1098,usvi_genera_relabel!A$2:B$12642,2)</f>
        <v>ASV_00967: Alphaproteobacteria; Rhizobiales</v>
      </c>
    </row>
    <row r="1099" spans="1:15" x14ac:dyDescent="0.2">
      <c r="A1099" t="s">
        <v>12</v>
      </c>
      <c r="B1099" t="s">
        <v>909</v>
      </c>
      <c r="C1099" t="s">
        <v>909</v>
      </c>
      <c r="D1099" t="s">
        <v>13</v>
      </c>
      <c r="E1099" t="s">
        <v>224</v>
      </c>
      <c r="F1099" t="s">
        <v>101</v>
      </c>
      <c r="G1099">
        <v>0.54082899365366399</v>
      </c>
      <c r="H1099" t="s">
        <v>956</v>
      </c>
      <c r="I1099">
        <v>7.70699120484901E-3</v>
      </c>
      <c r="J1099">
        <v>7.70699120484901E-3</v>
      </c>
      <c r="K1099">
        <v>7.70699120484901E-3</v>
      </c>
      <c r="L1099">
        <v>0.76736832880542005</v>
      </c>
      <c r="M1099" t="s">
        <v>25361</v>
      </c>
      <c r="N1099">
        <v>0.54082899365366399</v>
      </c>
      <c r="O1099" t="str">
        <f>VLOOKUP(E1099,usvi_genera_relabel!A$2:B$12642,2)</f>
        <v>ASV_00975: Alphaproteobacteria; Rhizobiaceae</v>
      </c>
    </row>
    <row r="1100" spans="1:15" x14ac:dyDescent="0.2">
      <c r="A1100" t="s">
        <v>12</v>
      </c>
      <c r="B1100" t="s">
        <v>909</v>
      </c>
      <c r="C1100" t="s">
        <v>909</v>
      </c>
      <c r="D1100" t="s">
        <v>13</v>
      </c>
      <c r="E1100" t="s">
        <v>224</v>
      </c>
      <c r="F1100" t="s">
        <v>45</v>
      </c>
      <c r="G1100">
        <v>0.53112802515763402</v>
      </c>
      <c r="H1100" t="s">
        <v>956</v>
      </c>
      <c r="I1100">
        <v>9.1121742146683202E-3</v>
      </c>
      <c r="J1100">
        <v>9.1121742146683202E-3</v>
      </c>
      <c r="K1100">
        <v>9.1121742146683202E-3</v>
      </c>
      <c r="L1100">
        <v>0.76736832880542005</v>
      </c>
      <c r="M1100" t="s">
        <v>25361</v>
      </c>
      <c r="N1100">
        <v>0.53112802515763402</v>
      </c>
      <c r="O1100" t="str">
        <f>VLOOKUP(E1100,usvi_genera_relabel!A$2:B$12642,2)</f>
        <v>ASV_00975: Alphaproteobacteria; Rhizobiaceae</v>
      </c>
    </row>
    <row r="1101" spans="1:15" x14ac:dyDescent="0.2">
      <c r="A1101" t="s">
        <v>12</v>
      </c>
      <c r="B1101" t="s">
        <v>909</v>
      </c>
      <c r="C1101" t="s">
        <v>909</v>
      </c>
      <c r="D1101" t="s">
        <v>13</v>
      </c>
      <c r="E1101" t="s">
        <v>224</v>
      </c>
      <c r="F1101" t="s">
        <v>30</v>
      </c>
      <c r="G1101">
        <v>0.502025119669544</v>
      </c>
      <c r="H1101" t="s">
        <v>956</v>
      </c>
      <c r="I1101">
        <v>1.4648191689733799E-2</v>
      </c>
      <c r="J1101">
        <v>1.4648191689733799E-2</v>
      </c>
      <c r="K1101">
        <v>1.4648191689733799E-2</v>
      </c>
      <c r="L1101">
        <v>0.76736832880542005</v>
      </c>
      <c r="M1101" t="s">
        <v>25361</v>
      </c>
      <c r="N1101">
        <v>0.502025119669544</v>
      </c>
      <c r="O1101" t="str">
        <f>VLOOKUP(E1101,usvi_genera_relabel!A$2:B$12642,2)</f>
        <v>ASV_00975: Alphaproteobacteria; Rhizobiaceae</v>
      </c>
    </row>
    <row r="1102" spans="1:15" x14ac:dyDescent="0.2">
      <c r="A1102" t="s">
        <v>12</v>
      </c>
      <c r="B1102" t="s">
        <v>909</v>
      </c>
      <c r="C1102" t="s">
        <v>909</v>
      </c>
      <c r="D1102" t="s">
        <v>13</v>
      </c>
      <c r="E1102" t="s">
        <v>1007</v>
      </c>
      <c r="F1102" t="s">
        <v>63</v>
      </c>
      <c r="G1102">
        <v>0.58494392329660905</v>
      </c>
      <c r="H1102" t="s">
        <v>956</v>
      </c>
      <c r="I1102">
        <v>4.2438516896012302E-3</v>
      </c>
      <c r="J1102">
        <v>4.2438516896012302E-3</v>
      </c>
      <c r="K1102">
        <v>4.2438516896012302E-3</v>
      </c>
      <c r="L1102">
        <v>0.76736832880542005</v>
      </c>
      <c r="M1102" t="s">
        <v>25361</v>
      </c>
      <c r="N1102">
        <v>0.58494392329660905</v>
      </c>
      <c r="O1102" t="str">
        <f>VLOOKUP(E1102,usvi_genera_relabel!A$2:B$12642,2)</f>
        <v>ASV_00996: Polyangia; Nannocystaceae</v>
      </c>
    </row>
    <row r="1103" spans="1:15" x14ac:dyDescent="0.2">
      <c r="A1103" t="s">
        <v>12</v>
      </c>
      <c r="B1103" t="s">
        <v>909</v>
      </c>
      <c r="C1103" t="s">
        <v>909</v>
      </c>
      <c r="D1103" t="s">
        <v>13</v>
      </c>
      <c r="E1103" t="s">
        <v>1008</v>
      </c>
      <c r="F1103" t="s">
        <v>1291</v>
      </c>
      <c r="G1103">
        <v>0.82182246067063902</v>
      </c>
      <c r="H1103" t="s">
        <v>956</v>
      </c>
      <c r="I1103">
        <v>6.5734279833437204E-3</v>
      </c>
      <c r="J1103">
        <v>6.5734279833437204E-3</v>
      </c>
      <c r="K1103">
        <v>6.5734279833437204E-3</v>
      </c>
      <c r="L1103">
        <v>0.76736832880542005</v>
      </c>
      <c r="M1103" t="s">
        <v>25361</v>
      </c>
      <c r="N1103">
        <v>0.82182246067063902</v>
      </c>
      <c r="O1103" t="str">
        <f>VLOOKUP(E1103,usvi_genera_relabel!A$2:B$12642,2)</f>
        <v>ASV_01009: Campylobacteria; Arcobacteraceae</v>
      </c>
    </row>
    <row r="1104" spans="1:15" x14ac:dyDescent="0.2">
      <c r="A1104" t="s">
        <v>12</v>
      </c>
      <c r="B1104" t="s">
        <v>909</v>
      </c>
      <c r="C1104" t="s">
        <v>909</v>
      </c>
      <c r="D1104" t="s">
        <v>13</v>
      </c>
      <c r="E1104" t="s">
        <v>372</v>
      </c>
      <c r="F1104" t="s">
        <v>1291</v>
      </c>
      <c r="G1104">
        <v>-0.78506899909073802</v>
      </c>
      <c r="H1104" t="s">
        <v>956</v>
      </c>
      <c r="I1104">
        <v>1.21946126420881E-2</v>
      </c>
      <c r="J1104">
        <v>1.21946126420881E-2</v>
      </c>
      <c r="K1104">
        <v>1.21946126420881E-2</v>
      </c>
      <c r="L1104">
        <v>0.76736832880542005</v>
      </c>
      <c r="M1104" t="s">
        <v>25361</v>
      </c>
      <c r="N1104">
        <v>-0.78506899909073802</v>
      </c>
      <c r="O1104" t="str">
        <f>VLOOKUP(E1104,usvi_genera_relabel!A$2:B$12642,2)</f>
        <v>ASV_01015: Acidimicrobia; Microtrichaceae</v>
      </c>
    </row>
    <row r="1105" spans="1:15" x14ac:dyDescent="0.2">
      <c r="A1105" t="s">
        <v>12</v>
      </c>
      <c r="B1105" t="s">
        <v>909</v>
      </c>
      <c r="C1105" t="s">
        <v>909</v>
      </c>
      <c r="D1105" t="s">
        <v>13</v>
      </c>
      <c r="E1105" t="s">
        <v>1009</v>
      </c>
      <c r="F1105" t="s">
        <v>31</v>
      </c>
      <c r="G1105">
        <v>0.50238641419688301</v>
      </c>
      <c r="H1105" t="s">
        <v>956</v>
      </c>
      <c r="I1105">
        <v>1.45656551289076E-2</v>
      </c>
      <c r="J1105">
        <v>1.45656551289076E-2</v>
      </c>
      <c r="K1105">
        <v>1.45656551289076E-2</v>
      </c>
      <c r="L1105">
        <v>0.76736832880542005</v>
      </c>
      <c r="M1105" t="s">
        <v>25361</v>
      </c>
      <c r="N1105">
        <v>0.50238641419688301</v>
      </c>
      <c r="O1105" t="str">
        <f>VLOOKUP(E1105,usvi_genera_relabel!A$2:B$12642,2)</f>
        <v>ASV_01017: Gammaproteobacteria; Litoricola</v>
      </c>
    </row>
    <row r="1106" spans="1:15" x14ac:dyDescent="0.2">
      <c r="A1106" t="s">
        <v>12</v>
      </c>
      <c r="B1106" t="s">
        <v>909</v>
      </c>
      <c r="C1106" t="s">
        <v>909</v>
      </c>
      <c r="D1106" t="s">
        <v>13</v>
      </c>
      <c r="E1106" t="s">
        <v>1009</v>
      </c>
      <c r="F1106" t="s">
        <v>37</v>
      </c>
      <c r="G1106">
        <v>0.55023273935849104</v>
      </c>
      <c r="H1106" t="s">
        <v>956</v>
      </c>
      <c r="I1106">
        <v>6.5212757241609604E-3</v>
      </c>
      <c r="J1106">
        <v>6.5212757241609604E-3</v>
      </c>
      <c r="K1106">
        <v>6.5212757241609604E-3</v>
      </c>
      <c r="L1106">
        <v>0.76736832880542005</v>
      </c>
      <c r="M1106" t="s">
        <v>25361</v>
      </c>
      <c r="N1106">
        <v>0.55023273935849104</v>
      </c>
      <c r="O1106" t="str">
        <f>VLOOKUP(E1106,usvi_genera_relabel!A$2:B$12642,2)</f>
        <v>ASV_01017: Gammaproteobacteria; Litoricola</v>
      </c>
    </row>
    <row r="1107" spans="1:15" x14ac:dyDescent="0.2">
      <c r="A1107" t="s">
        <v>12</v>
      </c>
      <c r="B1107" t="s">
        <v>909</v>
      </c>
      <c r="C1107" t="s">
        <v>909</v>
      </c>
      <c r="D1107" t="s">
        <v>13</v>
      </c>
      <c r="E1107" t="s">
        <v>1367</v>
      </c>
      <c r="F1107" t="s">
        <v>66</v>
      </c>
      <c r="G1107">
        <v>-0.51233503076637299</v>
      </c>
      <c r="H1107" t="s">
        <v>956</v>
      </c>
      <c r="I1107">
        <v>1.24377242566867E-2</v>
      </c>
      <c r="J1107">
        <v>1.24377242566867E-2</v>
      </c>
      <c r="K1107">
        <v>1.24377242566867E-2</v>
      </c>
      <c r="L1107">
        <v>0.76736832880542005</v>
      </c>
      <c r="M1107" t="s">
        <v>25361</v>
      </c>
      <c r="N1107">
        <v>-0.51233503076637299</v>
      </c>
      <c r="O1107" t="str">
        <f>VLOOKUP(E1107,usvi_genera_relabel!A$2:B$12642,2)</f>
        <v>ASV_01021: Bacteroidia; Saprospiraceae</v>
      </c>
    </row>
    <row r="1108" spans="1:15" x14ac:dyDescent="0.2">
      <c r="A1108" t="s">
        <v>12</v>
      </c>
      <c r="B1108" t="s">
        <v>909</v>
      </c>
      <c r="C1108" t="s">
        <v>909</v>
      </c>
      <c r="D1108" t="s">
        <v>13</v>
      </c>
      <c r="E1108" t="s">
        <v>1367</v>
      </c>
      <c r="F1108" t="s">
        <v>262</v>
      </c>
      <c r="G1108">
        <v>-0.56829867739392803</v>
      </c>
      <c r="H1108" t="s">
        <v>956</v>
      </c>
      <c r="I1108">
        <v>1.1128043159442999E-2</v>
      </c>
      <c r="J1108">
        <v>1.1128043159442999E-2</v>
      </c>
      <c r="K1108">
        <v>1.1128043159442999E-2</v>
      </c>
      <c r="L1108">
        <v>0.76736832880542005</v>
      </c>
      <c r="M1108" t="s">
        <v>25361</v>
      </c>
      <c r="N1108">
        <v>-0.56829867739392803</v>
      </c>
      <c r="O1108" t="str">
        <f>VLOOKUP(E1108,usvi_genera_relabel!A$2:B$12642,2)</f>
        <v>ASV_01021: Bacteroidia; Saprospiraceae</v>
      </c>
    </row>
    <row r="1109" spans="1:15" x14ac:dyDescent="0.2">
      <c r="A1109" t="s">
        <v>12</v>
      </c>
      <c r="B1109" t="s">
        <v>909</v>
      </c>
      <c r="C1109" t="s">
        <v>909</v>
      </c>
      <c r="D1109" t="s">
        <v>13</v>
      </c>
      <c r="E1109" t="s">
        <v>373</v>
      </c>
      <c r="F1109" t="s">
        <v>63</v>
      </c>
      <c r="G1109">
        <v>0.55339076311119395</v>
      </c>
      <c r="H1109" t="s">
        <v>956</v>
      </c>
      <c r="I1109">
        <v>7.5479948872811502E-3</v>
      </c>
      <c r="J1109">
        <v>7.5479948872811502E-3</v>
      </c>
      <c r="K1109">
        <v>7.5479948872811502E-3</v>
      </c>
      <c r="L1109">
        <v>0.76736832880542005</v>
      </c>
      <c r="M1109" t="s">
        <v>25361</v>
      </c>
      <c r="N1109">
        <v>0.55339076311119395</v>
      </c>
      <c r="O1109" t="str">
        <f>VLOOKUP(E1109,usvi_genera_relabel!A$2:B$12642,2)</f>
        <v>ASV_01031: Gammaproteobacteria; Coxiella</v>
      </c>
    </row>
    <row r="1110" spans="1:15" x14ac:dyDescent="0.2">
      <c r="A1110" t="s">
        <v>12</v>
      </c>
      <c r="B1110" t="s">
        <v>909</v>
      </c>
      <c r="C1110" t="s">
        <v>909</v>
      </c>
      <c r="D1110" t="s">
        <v>13</v>
      </c>
      <c r="E1110" t="s">
        <v>1010</v>
      </c>
      <c r="F1110" t="s">
        <v>159</v>
      </c>
      <c r="G1110">
        <v>0.52630957677768697</v>
      </c>
      <c r="H1110" t="s">
        <v>956</v>
      </c>
      <c r="I1110">
        <v>9.8850755354596403E-3</v>
      </c>
      <c r="J1110">
        <v>9.8850755354596403E-3</v>
      </c>
      <c r="K1110">
        <v>9.8850755354596403E-3</v>
      </c>
      <c r="L1110">
        <v>0.76736832880542005</v>
      </c>
      <c r="M1110" t="s">
        <v>25361</v>
      </c>
      <c r="N1110">
        <v>0.52630957677768697</v>
      </c>
      <c r="O1110" t="str">
        <f>VLOOKUP(E1110,usvi_genera_relabel!A$2:B$12642,2)</f>
        <v>ASV_01034: Alphaproteobacteria; Defluviicoccales</v>
      </c>
    </row>
    <row r="1111" spans="1:15" x14ac:dyDescent="0.2">
      <c r="A1111" t="s">
        <v>12</v>
      </c>
      <c r="B1111" t="s">
        <v>909</v>
      </c>
      <c r="C1111" t="s">
        <v>909</v>
      </c>
      <c r="D1111" t="s">
        <v>13</v>
      </c>
      <c r="E1111" t="s">
        <v>229</v>
      </c>
      <c r="F1111" t="s">
        <v>122</v>
      </c>
      <c r="G1111">
        <v>-0.57301935099014401</v>
      </c>
      <c r="H1111" t="s">
        <v>956</v>
      </c>
      <c r="I1111">
        <v>4.2626382548526104E-3</v>
      </c>
      <c r="J1111">
        <v>4.2626382548526104E-3</v>
      </c>
      <c r="K1111">
        <v>4.2626382548526104E-3</v>
      </c>
      <c r="L1111">
        <v>0.76736832880542005</v>
      </c>
      <c r="M1111" t="s">
        <v>25361</v>
      </c>
      <c r="N1111">
        <v>-0.57301935099014401</v>
      </c>
      <c r="O1111" t="str">
        <f>VLOOKUP(E1111,usvi_genera_relabel!A$2:B$12642,2)</f>
        <v>ASV_01056: Verrucomicrobiae; Rubritalea</v>
      </c>
    </row>
    <row r="1112" spans="1:15" x14ac:dyDescent="0.2">
      <c r="A1112" t="s">
        <v>12</v>
      </c>
      <c r="B1112" t="s">
        <v>909</v>
      </c>
      <c r="C1112" t="s">
        <v>909</v>
      </c>
      <c r="D1112" t="s">
        <v>13</v>
      </c>
      <c r="E1112" t="s">
        <v>379</v>
      </c>
      <c r="F1112" t="s">
        <v>15</v>
      </c>
      <c r="G1112">
        <v>0.69197202876265196</v>
      </c>
      <c r="H1112" t="s">
        <v>956</v>
      </c>
      <c r="I1112" s="1">
        <v>2.5421535212213897E-4</v>
      </c>
      <c r="J1112" s="1">
        <v>2.5421535212213897E-4</v>
      </c>
      <c r="K1112" s="1">
        <v>2.5421535212213897E-4</v>
      </c>
      <c r="L1112">
        <v>0.31225899363061899</v>
      </c>
      <c r="M1112" t="s">
        <v>25361</v>
      </c>
      <c r="N1112">
        <v>0.69197202876265196</v>
      </c>
      <c r="O1112" t="str">
        <f>VLOOKUP(E1112,usvi_genera_relabel!A$2:B$12642,2)</f>
        <v>ASV_01068: Alphaproteobacteria; Methyloligellaceae</v>
      </c>
    </row>
    <row r="1113" spans="1:15" x14ac:dyDescent="0.2">
      <c r="A1113" t="s">
        <v>12</v>
      </c>
      <c r="B1113" t="s">
        <v>909</v>
      </c>
      <c r="C1113" t="s">
        <v>909</v>
      </c>
      <c r="D1113" t="s">
        <v>13</v>
      </c>
      <c r="E1113" t="s">
        <v>379</v>
      </c>
      <c r="F1113" t="s">
        <v>44</v>
      </c>
      <c r="G1113">
        <v>0.55127531311775002</v>
      </c>
      <c r="H1113" t="s">
        <v>956</v>
      </c>
      <c r="I1113">
        <v>6.39972731944549E-3</v>
      </c>
      <c r="J1113">
        <v>6.39972731944549E-3</v>
      </c>
      <c r="K1113">
        <v>6.39972731944549E-3</v>
      </c>
      <c r="L1113">
        <v>0.76736832880542005</v>
      </c>
      <c r="M1113" t="s">
        <v>25361</v>
      </c>
      <c r="N1113">
        <v>0.55127531311775002</v>
      </c>
      <c r="O1113" t="str">
        <f>VLOOKUP(E1113,usvi_genera_relabel!A$2:B$12642,2)</f>
        <v>ASV_01068: Alphaproteobacteria; Methyloligellaceae</v>
      </c>
    </row>
    <row r="1114" spans="1:15" x14ac:dyDescent="0.2">
      <c r="A1114" t="s">
        <v>12</v>
      </c>
      <c r="B1114" t="s">
        <v>909</v>
      </c>
      <c r="C1114" t="s">
        <v>909</v>
      </c>
      <c r="D1114" t="s">
        <v>13</v>
      </c>
      <c r="E1114" t="s">
        <v>1479</v>
      </c>
      <c r="F1114" t="s">
        <v>58</v>
      </c>
      <c r="G1114">
        <v>0.66923198093609704</v>
      </c>
      <c r="H1114" t="s">
        <v>956</v>
      </c>
      <c r="I1114" s="1">
        <v>4.7925242781560098E-4</v>
      </c>
      <c r="J1114" s="1">
        <v>4.7925242781560098E-4</v>
      </c>
      <c r="K1114" s="1">
        <v>4.7925242781560098E-4</v>
      </c>
      <c r="L1114">
        <v>0.507348579204984</v>
      </c>
      <c r="M1114" t="s">
        <v>25361</v>
      </c>
      <c r="N1114">
        <v>0.66923198093609704</v>
      </c>
      <c r="O1114" t="str">
        <f>VLOOKUP(E1114,usvi_genera_relabel!A$2:B$12642,2)</f>
        <v>ASV_01107: Bacteroidia; Muribaculaceae</v>
      </c>
    </row>
    <row r="1115" spans="1:15" x14ac:dyDescent="0.2">
      <c r="A1115" t="s">
        <v>12</v>
      </c>
      <c r="B1115" t="s">
        <v>909</v>
      </c>
      <c r="C1115" t="s">
        <v>909</v>
      </c>
      <c r="D1115" t="s">
        <v>13</v>
      </c>
      <c r="E1115" t="s">
        <v>1479</v>
      </c>
      <c r="F1115" t="s">
        <v>159</v>
      </c>
      <c r="G1115">
        <v>0.518190040794269</v>
      </c>
      <c r="H1115" t="s">
        <v>956</v>
      </c>
      <c r="I1115">
        <v>1.13093863868444E-2</v>
      </c>
      <c r="J1115">
        <v>1.13093863868444E-2</v>
      </c>
      <c r="K1115">
        <v>1.13093863868444E-2</v>
      </c>
      <c r="L1115">
        <v>0.76736832880542005</v>
      </c>
      <c r="M1115" t="s">
        <v>25361</v>
      </c>
      <c r="N1115">
        <v>0.518190040794269</v>
      </c>
      <c r="O1115" t="str">
        <f>VLOOKUP(E1115,usvi_genera_relabel!A$2:B$12642,2)</f>
        <v>ASV_01107: Bacteroidia; Muribaculaceae</v>
      </c>
    </row>
    <row r="1116" spans="1:15" x14ac:dyDescent="0.2">
      <c r="A1116" t="s">
        <v>12</v>
      </c>
      <c r="B1116" t="s">
        <v>909</v>
      </c>
      <c r="C1116" t="s">
        <v>909</v>
      </c>
      <c r="D1116" t="s">
        <v>13</v>
      </c>
      <c r="E1116" t="s">
        <v>1479</v>
      </c>
      <c r="F1116" t="s">
        <v>101</v>
      </c>
      <c r="G1116">
        <v>0.57163565038291597</v>
      </c>
      <c r="H1116" t="s">
        <v>956</v>
      </c>
      <c r="I1116">
        <v>4.3778898455245699E-3</v>
      </c>
      <c r="J1116">
        <v>4.3778898455245699E-3</v>
      </c>
      <c r="K1116">
        <v>4.3778898455245699E-3</v>
      </c>
      <c r="L1116">
        <v>0.76736832880542005</v>
      </c>
      <c r="M1116" t="s">
        <v>25361</v>
      </c>
      <c r="N1116">
        <v>0.57163565038291597</v>
      </c>
      <c r="O1116" t="str">
        <f>VLOOKUP(E1116,usvi_genera_relabel!A$2:B$12642,2)</f>
        <v>ASV_01107: Bacteroidia; Muribaculaceae</v>
      </c>
    </row>
    <row r="1117" spans="1:15" x14ac:dyDescent="0.2">
      <c r="A1117" t="s">
        <v>12</v>
      </c>
      <c r="B1117" t="s">
        <v>909</v>
      </c>
      <c r="C1117" t="s">
        <v>909</v>
      </c>
      <c r="D1117" t="s">
        <v>13</v>
      </c>
      <c r="E1117" t="s">
        <v>1479</v>
      </c>
      <c r="F1117" t="s">
        <v>115</v>
      </c>
      <c r="G1117">
        <v>0.74763532783929698</v>
      </c>
      <c r="H1117" t="s">
        <v>956</v>
      </c>
      <c r="I1117">
        <v>1.35324212453896E-3</v>
      </c>
      <c r="J1117">
        <v>1.35324212453896E-3</v>
      </c>
      <c r="K1117">
        <v>1.35324212453896E-3</v>
      </c>
      <c r="L1117">
        <v>0.76736832880542005</v>
      </c>
      <c r="M1117" t="s">
        <v>25361</v>
      </c>
      <c r="N1117">
        <v>0.74763532783929698</v>
      </c>
      <c r="O1117" t="str">
        <f>VLOOKUP(E1117,usvi_genera_relabel!A$2:B$12642,2)</f>
        <v>ASV_01107: Bacteroidia; Muribaculaceae</v>
      </c>
    </row>
    <row r="1118" spans="1:15" x14ac:dyDescent="0.2">
      <c r="A1118" t="s">
        <v>12</v>
      </c>
      <c r="B1118" t="s">
        <v>909</v>
      </c>
      <c r="C1118" t="s">
        <v>909</v>
      </c>
      <c r="D1118" t="s">
        <v>13</v>
      </c>
      <c r="E1118" t="s">
        <v>1479</v>
      </c>
      <c r="F1118" t="s">
        <v>45</v>
      </c>
      <c r="G1118">
        <v>0.60300589948929495</v>
      </c>
      <c r="H1118" t="s">
        <v>956</v>
      </c>
      <c r="I1118">
        <v>2.3214144522977799E-3</v>
      </c>
      <c r="J1118">
        <v>2.3214144522977799E-3</v>
      </c>
      <c r="K1118">
        <v>2.3214144522977799E-3</v>
      </c>
      <c r="L1118">
        <v>0.76736832880542005</v>
      </c>
      <c r="M1118" t="s">
        <v>25361</v>
      </c>
      <c r="N1118">
        <v>0.60300589948929495</v>
      </c>
      <c r="O1118" t="str">
        <f>VLOOKUP(E1118,usvi_genera_relabel!A$2:B$12642,2)</f>
        <v>ASV_01107: Bacteroidia; Muribaculaceae</v>
      </c>
    </row>
    <row r="1119" spans="1:15" x14ac:dyDescent="0.2">
      <c r="A1119" t="s">
        <v>12</v>
      </c>
      <c r="B1119" t="s">
        <v>909</v>
      </c>
      <c r="C1119" t="s">
        <v>909</v>
      </c>
      <c r="D1119" t="s">
        <v>13</v>
      </c>
      <c r="E1119" t="s">
        <v>1479</v>
      </c>
      <c r="F1119" t="s">
        <v>22</v>
      </c>
      <c r="G1119">
        <v>0.67730349013291602</v>
      </c>
      <c r="H1119" t="s">
        <v>956</v>
      </c>
      <c r="I1119" s="1">
        <v>5.3494876113420096E-4</v>
      </c>
      <c r="J1119" s="1">
        <v>5.3494876113420096E-4</v>
      </c>
      <c r="K1119" s="1">
        <v>5.3494876113420096E-4</v>
      </c>
      <c r="L1119">
        <v>0.54355928684076105</v>
      </c>
      <c r="M1119" t="s">
        <v>25361</v>
      </c>
      <c r="N1119">
        <v>0.67730349013291602</v>
      </c>
      <c r="O1119" t="str">
        <f>VLOOKUP(E1119,usvi_genera_relabel!A$2:B$12642,2)</f>
        <v>ASV_01107: Bacteroidia; Muribaculaceae</v>
      </c>
    </row>
    <row r="1120" spans="1:15" x14ac:dyDescent="0.2">
      <c r="A1120" t="s">
        <v>12</v>
      </c>
      <c r="B1120" t="s">
        <v>909</v>
      </c>
      <c r="C1120" t="s">
        <v>909</v>
      </c>
      <c r="D1120" t="s">
        <v>13</v>
      </c>
      <c r="E1120" t="s">
        <v>1479</v>
      </c>
      <c r="F1120" t="s">
        <v>30</v>
      </c>
      <c r="G1120">
        <v>0.58906356655312697</v>
      </c>
      <c r="H1120" t="s">
        <v>956</v>
      </c>
      <c r="I1120">
        <v>3.1017006919005202E-3</v>
      </c>
      <c r="J1120">
        <v>3.1017006919005202E-3</v>
      </c>
      <c r="K1120">
        <v>3.1017006919005202E-3</v>
      </c>
      <c r="L1120">
        <v>0.76736832880542005</v>
      </c>
      <c r="M1120" t="s">
        <v>25361</v>
      </c>
      <c r="N1120">
        <v>0.58906356655312697</v>
      </c>
      <c r="O1120" t="str">
        <f>VLOOKUP(E1120,usvi_genera_relabel!A$2:B$12642,2)</f>
        <v>ASV_01107: Bacteroidia; Muribaculaceae</v>
      </c>
    </row>
    <row r="1121" spans="1:15" x14ac:dyDescent="0.2">
      <c r="A1121" t="s">
        <v>12</v>
      </c>
      <c r="B1121" t="s">
        <v>909</v>
      </c>
      <c r="C1121" t="s">
        <v>909</v>
      </c>
      <c r="D1121" t="s">
        <v>13</v>
      </c>
      <c r="E1121" t="s">
        <v>1018</v>
      </c>
      <c r="F1121" t="s">
        <v>262</v>
      </c>
      <c r="G1121">
        <v>0.62693788051603205</v>
      </c>
      <c r="H1121" t="s">
        <v>956</v>
      </c>
      <c r="I1121">
        <v>4.0690685590882396E-3</v>
      </c>
      <c r="J1121">
        <v>4.0690685590882396E-3</v>
      </c>
      <c r="K1121">
        <v>4.0690685590882396E-3</v>
      </c>
      <c r="L1121">
        <v>0.76736832880542005</v>
      </c>
      <c r="M1121" t="s">
        <v>25361</v>
      </c>
      <c r="N1121">
        <v>0.62693788051603205</v>
      </c>
      <c r="O1121" t="str">
        <f>VLOOKUP(E1121,usvi_genera_relabel!A$2:B$12642,2)</f>
        <v>ASV_01134: Nanoarchaeia; Woesearchaeales</v>
      </c>
    </row>
    <row r="1122" spans="1:15" x14ac:dyDescent="0.2">
      <c r="A1122" t="s">
        <v>12</v>
      </c>
      <c r="B1122" t="s">
        <v>909</v>
      </c>
      <c r="C1122" t="s">
        <v>909</v>
      </c>
      <c r="D1122" t="s">
        <v>13</v>
      </c>
      <c r="E1122" t="s">
        <v>1585</v>
      </c>
      <c r="F1122" t="s">
        <v>63</v>
      </c>
      <c r="G1122">
        <v>-0.51366014422116002</v>
      </c>
      <c r="H1122" t="s">
        <v>956</v>
      </c>
      <c r="I1122">
        <v>1.4476881719328301E-2</v>
      </c>
      <c r="J1122">
        <v>1.4476881719328301E-2</v>
      </c>
      <c r="K1122">
        <v>1.4476881719328301E-2</v>
      </c>
      <c r="L1122">
        <v>0.76736832880542005</v>
      </c>
      <c r="M1122" t="s">
        <v>25361</v>
      </c>
      <c r="N1122">
        <v>-0.51366014422116002</v>
      </c>
      <c r="O1122" t="str">
        <f>VLOOKUP(E1122,usvi_genera_relabel!A$2:B$12642,2)</f>
        <v>ASV_01164: Gammaproteobacteria; Coxiella</v>
      </c>
    </row>
    <row r="1123" spans="1:15" x14ac:dyDescent="0.2">
      <c r="A1123" t="s">
        <v>12</v>
      </c>
      <c r="B1123" t="s">
        <v>909</v>
      </c>
      <c r="C1123" t="s">
        <v>909</v>
      </c>
      <c r="D1123" t="s">
        <v>13</v>
      </c>
      <c r="E1123" t="s">
        <v>875</v>
      </c>
      <c r="F1123" t="s">
        <v>15</v>
      </c>
      <c r="G1123">
        <v>-0.50640762451283605</v>
      </c>
      <c r="H1123" t="s">
        <v>956</v>
      </c>
      <c r="I1123">
        <v>1.36723709902305E-2</v>
      </c>
      <c r="J1123">
        <v>1.36723709902305E-2</v>
      </c>
      <c r="K1123">
        <v>1.36723709902305E-2</v>
      </c>
      <c r="L1123">
        <v>0.76736832880542005</v>
      </c>
      <c r="M1123" t="s">
        <v>25361</v>
      </c>
      <c r="N1123">
        <v>-0.50640762451283605</v>
      </c>
      <c r="O1123" t="str">
        <f>VLOOKUP(E1123,usvi_genera_relabel!A$2:B$12642,2)</f>
        <v>ASV_01203: Bacteroidia; Ekhidna</v>
      </c>
    </row>
    <row r="1124" spans="1:15" x14ac:dyDescent="0.2">
      <c r="A1124" t="s">
        <v>12</v>
      </c>
      <c r="B1124" t="s">
        <v>909</v>
      </c>
      <c r="C1124" t="s">
        <v>909</v>
      </c>
      <c r="D1124" t="s">
        <v>13</v>
      </c>
      <c r="E1124" t="s">
        <v>875</v>
      </c>
      <c r="F1124" t="s">
        <v>44</v>
      </c>
      <c r="G1124">
        <v>-0.58852777983924198</v>
      </c>
      <c r="H1124" t="s">
        <v>956</v>
      </c>
      <c r="I1124">
        <v>3.13562953230123E-3</v>
      </c>
      <c r="J1124">
        <v>3.13562953230123E-3</v>
      </c>
      <c r="K1124">
        <v>3.13562953230123E-3</v>
      </c>
      <c r="L1124">
        <v>0.76736832880542005</v>
      </c>
      <c r="M1124" t="s">
        <v>25361</v>
      </c>
      <c r="N1124">
        <v>-0.58852777983924198</v>
      </c>
      <c r="O1124" t="str">
        <f>VLOOKUP(E1124,usvi_genera_relabel!A$2:B$12642,2)</f>
        <v>ASV_01203: Bacteroidia; Ekhidna</v>
      </c>
    </row>
    <row r="1125" spans="1:15" x14ac:dyDescent="0.2">
      <c r="A1125" t="s">
        <v>12</v>
      </c>
      <c r="B1125" t="s">
        <v>909</v>
      </c>
      <c r="C1125" t="s">
        <v>909</v>
      </c>
      <c r="D1125" t="s">
        <v>13</v>
      </c>
      <c r="E1125" t="s">
        <v>875</v>
      </c>
      <c r="F1125" t="s">
        <v>52</v>
      </c>
      <c r="G1125">
        <v>-0.603583141649083</v>
      </c>
      <c r="H1125" t="s">
        <v>956</v>
      </c>
      <c r="I1125">
        <v>2.29307996092762E-3</v>
      </c>
      <c r="J1125">
        <v>2.29307996092762E-3</v>
      </c>
      <c r="K1125">
        <v>2.29307996092762E-3</v>
      </c>
      <c r="L1125">
        <v>0.76736832880542005</v>
      </c>
      <c r="M1125" t="s">
        <v>25361</v>
      </c>
      <c r="N1125">
        <v>-0.603583141649083</v>
      </c>
      <c r="O1125" t="str">
        <f>VLOOKUP(E1125,usvi_genera_relabel!A$2:B$12642,2)</f>
        <v>ASV_01203: Bacteroidia; Ekhidna</v>
      </c>
    </row>
    <row r="1126" spans="1:15" x14ac:dyDescent="0.2">
      <c r="A1126" t="s">
        <v>12</v>
      </c>
      <c r="B1126" t="s">
        <v>909</v>
      </c>
      <c r="C1126" t="s">
        <v>909</v>
      </c>
      <c r="D1126" t="s">
        <v>13</v>
      </c>
      <c r="E1126" t="s">
        <v>875</v>
      </c>
      <c r="F1126" t="s">
        <v>122</v>
      </c>
      <c r="G1126">
        <v>-0.50298595137423596</v>
      </c>
      <c r="H1126" t="s">
        <v>956</v>
      </c>
      <c r="I1126">
        <v>1.44295303561461E-2</v>
      </c>
      <c r="J1126">
        <v>1.44295303561461E-2</v>
      </c>
      <c r="K1126">
        <v>1.44295303561461E-2</v>
      </c>
      <c r="L1126">
        <v>0.76736832880542005</v>
      </c>
      <c r="M1126" t="s">
        <v>25361</v>
      </c>
      <c r="N1126">
        <v>-0.50298595137423596</v>
      </c>
      <c r="O1126" t="str">
        <f>VLOOKUP(E1126,usvi_genera_relabel!A$2:B$12642,2)</f>
        <v>ASV_01203: Bacteroidia; Ekhidna</v>
      </c>
    </row>
    <row r="1127" spans="1:15" x14ac:dyDescent="0.2">
      <c r="A1127" t="s">
        <v>12</v>
      </c>
      <c r="B1127" t="s">
        <v>909</v>
      </c>
      <c r="C1127" t="s">
        <v>909</v>
      </c>
      <c r="D1127" t="s">
        <v>13</v>
      </c>
      <c r="E1127" t="s">
        <v>875</v>
      </c>
      <c r="F1127" t="s">
        <v>48</v>
      </c>
      <c r="G1127">
        <v>-0.69596831639128998</v>
      </c>
      <c r="H1127" t="s">
        <v>956</v>
      </c>
      <c r="I1127" s="1">
        <v>2.2609276372477101E-4</v>
      </c>
      <c r="J1127" s="1">
        <v>2.2609276372477101E-4</v>
      </c>
      <c r="K1127" s="1">
        <v>2.2609276372477101E-4</v>
      </c>
      <c r="L1127">
        <v>0.28430915212131702</v>
      </c>
      <c r="M1127" t="s">
        <v>25361</v>
      </c>
      <c r="N1127">
        <v>-0.69596831639128998</v>
      </c>
      <c r="O1127" t="str">
        <f>VLOOKUP(E1127,usvi_genera_relabel!A$2:B$12642,2)</f>
        <v>ASV_01203: Bacteroidia; Ekhidna</v>
      </c>
    </row>
    <row r="1128" spans="1:15" x14ac:dyDescent="0.2">
      <c r="A1128" t="s">
        <v>12</v>
      </c>
      <c r="B1128" t="s">
        <v>909</v>
      </c>
      <c r="C1128" t="s">
        <v>909</v>
      </c>
      <c r="D1128" t="s">
        <v>13</v>
      </c>
      <c r="E1128" t="s">
        <v>875</v>
      </c>
      <c r="F1128" t="s">
        <v>30</v>
      </c>
      <c r="G1128">
        <v>-0.54336169440971904</v>
      </c>
      <c r="H1128" t="s">
        <v>956</v>
      </c>
      <c r="I1128">
        <v>7.37132775875631E-3</v>
      </c>
      <c r="J1128">
        <v>7.37132775875631E-3</v>
      </c>
      <c r="K1128">
        <v>7.37132775875631E-3</v>
      </c>
      <c r="L1128">
        <v>0.76736832880542005</v>
      </c>
      <c r="M1128" t="s">
        <v>25361</v>
      </c>
      <c r="N1128">
        <v>-0.54336169440971904</v>
      </c>
      <c r="O1128" t="str">
        <f>VLOOKUP(E1128,usvi_genera_relabel!A$2:B$12642,2)</f>
        <v>ASV_01203: Bacteroidia; Ekhidna</v>
      </c>
    </row>
    <row r="1129" spans="1:15" x14ac:dyDescent="0.2">
      <c r="A1129" t="s">
        <v>12</v>
      </c>
      <c r="B1129" t="s">
        <v>909</v>
      </c>
      <c r="C1129" t="s">
        <v>909</v>
      </c>
      <c r="D1129" t="s">
        <v>13</v>
      </c>
      <c r="E1129" t="s">
        <v>1264</v>
      </c>
      <c r="F1129" t="s">
        <v>115</v>
      </c>
      <c r="G1129">
        <v>0.65085593289002996</v>
      </c>
      <c r="H1129" t="s">
        <v>956</v>
      </c>
      <c r="I1129">
        <v>8.5942987135535203E-3</v>
      </c>
      <c r="J1129">
        <v>8.5942987135535203E-3</v>
      </c>
      <c r="K1129">
        <v>8.5942987135535203E-3</v>
      </c>
      <c r="L1129">
        <v>0.76736832880542005</v>
      </c>
      <c r="M1129" t="s">
        <v>25361</v>
      </c>
      <c r="N1129">
        <v>0.65085593289002996</v>
      </c>
      <c r="O1129" t="str">
        <f>VLOOKUP(E1129,usvi_genera_relabel!A$2:B$12642,2)</f>
        <v>ASV_01212: Bacteroidia; Aureitalea</v>
      </c>
    </row>
    <row r="1130" spans="1:15" x14ac:dyDescent="0.2">
      <c r="A1130" t="s">
        <v>12</v>
      </c>
      <c r="B1130" t="s">
        <v>909</v>
      </c>
      <c r="C1130" t="s">
        <v>909</v>
      </c>
      <c r="D1130" t="s">
        <v>13</v>
      </c>
      <c r="E1130" t="s">
        <v>1363</v>
      </c>
      <c r="F1130" t="s">
        <v>91</v>
      </c>
      <c r="G1130">
        <v>-0.51325097079003701</v>
      </c>
      <c r="H1130" t="s">
        <v>956</v>
      </c>
      <c r="I1130">
        <v>1.22553622997788E-2</v>
      </c>
      <c r="J1130">
        <v>1.22553622997788E-2</v>
      </c>
      <c r="K1130">
        <v>1.22553622997788E-2</v>
      </c>
      <c r="L1130">
        <v>0.76736832880542005</v>
      </c>
      <c r="M1130" t="s">
        <v>25361</v>
      </c>
      <c r="N1130">
        <v>-0.51325097079003701</v>
      </c>
      <c r="O1130" t="str">
        <f>VLOOKUP(E1130,usvi_genera_relabel!A$2:B$12642,2)</f>
        <v>ASV_01221: Bdellovibrionia; Halobacteriovorax</v>
      </c>
    </row>
    <row r="1131" spans="1:15" x14ac:dyDescent="0.2">
      <c r="A1131" t="s">
        <v>12</v>
      </c>
      <c r="B1131" t="s">
        <v>909</v>
      </c>
      <c r="C1131" t="s">
        <v>909</v>
      </c>
      <c r="D1131" t="s">
        <v>13</v>
      </c>
      <c r="E1131" t="s">
        <v>1363</v>
      </c>
      <c r="F1131" t="s">
        <v>96</v>
      </c>
      <c r="G1131">
        <v>-0.52146298632267696</v>
      </c>
      <c r="H1131" t="s">
        <v>956</v>
      </c>
      <c r="I1131">
        <v>1.07162250805406E-2</v>
      </c>
      <c r="J1131">
        <v>1.07162250805406E-2</v>
      </c>
      <c r="K1131">
        <v>1.07162250805406E-2</v>
      </c>
      <c r="L1131">
        <v>0.76736832880542005</v>
      </c>
      <c r="M1131" t="s">
        <v>25361</v>
      </c>
      <c r="N1131">
        <v>-0.52146298632267696</v>
      </c>
      <c r="O1131" t="str">
        <f>VLOOKUP(E1131,usvi_genera_relabel!A$2:B$12642,2)</f>
        <v>ASV_01221: Bdellovibrionia; Halobacteriovorax</v>
      </c>
    </row>
    <row r="1132" spans="1:15" x14ac:dyDescent="0.2">
      <c r="A1132" t="s">
        <v>12</v>
      </c>
      <c r="B1132" t="s">
        <v>909</v>
      </c>
      <c r="C1132" t="s">
        <v>909</v>
      </c>
      <c r="D1132" t="s">
        <v>13</v>
      </c>
      <c r="E1132" t="s">
        <v>1363</v>
      </c>
      <c r="F1132" t="s">
        <v>71</v>
      </c>
      <c r="G1132">
        <v>-0.54883637143147901</v>
      </c>
      <c r="H1132" t="s">
        <v>956</v>
      </c>
      <c r="I1132">
        <v>6.6870753527247103E-3</v>
      </c>
      <c r="J1132">
        <v>6.6870753527247103E-3</v>
      </c>
      <c r="K1132">
        <v>6.6870753527247103E-3</v>
      </c>
      <c r="L1132">
        <v>0.76736832880542005</v>
      </c>
      <c r="M1132" t="s">
        <v>25361</v>
      </c>
      <c r="N1132">
        <v>-0.54883637143147901</v>
      </c>
      <c r="O1132" t="str">
        <f>VLOOKUP(E1132,usvi_genera_relabel!A$2:B$12642,2)</f>
        <v>ASV_01221: Bdellovibrionia; Halobacteriovorax</v>
      </c>
    </row>
    <row r="1133" spans="1:15" x14ac:dyDescent="0.2">
      <c r="A1133" t="s">
        <v>12</v>
      </c>
      <c r="B1133" t="s">
        <v>909</v>
      </c>
      <c r="C1133" t="s">
        <v>909</v>
      </c>
      <c r="D1133" t="s">
        <v>13</v>
      </c>
      <c r="E1133" t="s">
        <v>1363</v>
      </c>
      <c r="F1133" t="s">
        <v>225</v>
      </c>
      <c r="G1133">
        <v>-0.56594473712448001</v>
      </c>
      <c r="H1133" t="s">
        <v>956</v>
      </c>
      <c r="I1133">
        <v>4.8797572616191397E-3</v>
      </c>
      <c r="J1133">
        <v>4.8797572616191397E-3</v>
      </c>
      <c r="K1133">
        <v>4.8797572616191397E-3</v>
      </c>
      <c r="L1133">
        <v>0.76736832880542005</v>
      </c>
      <c r="M1133" t="s">
        <v>25361</v>
      </c>
      <c r="N1133">
        <v>-0.56594473712448001</v>
      </c>
      <c r="O1133" t="str">
        <f>VLOOKUP(E1133,usvi_genera_relabel!A$2:B$12642,2)</f>
        <v>ASV_01221: Bdellovibrionia; Halobacteriovorax</v>
      </c>
    </row>
    <row r="1134" spans="1:15" x14ac:dyDescent="0.2">
      <c r="A1134" t="s">
        <v>12</v>
      </c>
      <c r="B1134" t="s">
        <v>909</v>
      </c>
      <c r="C1134" t="s">
        <v>909</v>
      </c>
      <c r="D1134" t="s">
        <v>13</v>
      </c>
      <c r="E1134" t="s">
        <v>1363</v>
      </c>
      <c r="F1134" t="s">
        <v>92</v>
      </c>
      <c r="G1134">
        <v>-0.52283165557811695</v>
      </c>
      <c r="H1134" t="s">
        <v>956</v>
      </c>
      <c r="I1134">
        <v>1.0475890355089E-2</v>
      </c>
      <c r="J1134">
        <v>1.0475890355089E-2</v>
      </c>
      <c r="K1134">
        <v>1.0475890355089E-2</v>
      </c>
      <c r="L1134">
        <v>0.76736832880542005</v>
      </c>
      <c r="M1134" t="s">
        <v>25361</v>
      </c>
      <c r="N1134">
        <v>-0.52283165557811695</v>
      </c>
      <c r="O1134" t="str">
        <f>VLOOKUP(E1134,usvi_genera_relabel!A$2:B$12642,2)</f>
        <v>ASV_01221: Bdellovibrionia; Halobacteriovorax</v>
      </c>
    </row>
    <row r="1135" spans="1:15" x14ac:dyDescent="0.2">
      <c r="A1135" t="s">
        <v>12</v>
      </c>
      <c r="B1135" t="s">
        <v>909</v>
      </c>
      <c r="C1135" t="s">
        <v>909</v>
      </c>
      <c r="D1135" t="s">
        <v>13</v>
      </c>
      <c r="E1135" t="s">
        <v>386</v>
      </c>
      <c r="F1135" t="s">
        <v>58</v>
      </c>
      <c r="G1135">
        <v>0.50335654172775102</v>
      </c>
      <c r="H1135" t="s">
        <v>956</v>
      </c>
      <c r="I1135">
        <v>1.4345908437927501E-2</v>
      </c>
      <c r="J1135">
        <v>1.4345908437927501E-2</v>
      </c>
      <c r="K1135">
        <v>1.4345908437927501E-2</v>
      </c>
      <c r="L1135">
        <v>0.76736832880542005</v>
      </c>
      <c r="M1135" t="s">
        <v>25361</v>
      </c>
      <c r="N1135">
        <v>0.50335654172775102</v>
      </c>
      <c r="O1135" t="str">
        <f>VLOOKUP(E1135,usvi_genera_relabel!A$2:B$12642,2)</f>
        <v>ASV_01225: Bacteria</v>
      </c>
    </row>
    <row r="1136" spans="1:15" x14ac:dyDescent="0.2">
      <c r="A1136" t="s">
        <v>12</v>
      </c>
      <c r="B1136" t="s">
        <v>909</v>
      </c>
      <c r="C1136" t="s">
        <v>909</v>
      </c>
      <c r="D1136" t="s">
        <v>13</v>
      </c>
      <c r="E1136" t="s">
        <v>386</v>
      </c>
      <c r="F1136" t="s">
        <v>101</v>
      </c>
      <c r="G1136">
        <v>0.58304063194552203</v>
      </c>
      <c r="H1136" t="s">
        <v>956</v>
      </c>
      <c r="I1136">
        <v>3.5014975012021298E-3</v>
      </c>
      <c r="J1136">
        <v>3.5014975012021298E-3</v>
      </c>
      <c r="K1136">
        <v>3.5014975012021298E-3</v>
      </c>
      <c r="L1136">
        <v>0.76736832880542005</v>
      </c>
      <c r="M1136" t="s">
        <v>25361</v>
      </c>
      <c r="N1136">
        <v>0.58304063194552203</v>
      </c>
      <c r="O1136" t="str">
        <f>VLOOKUP(E1136,usvi_genera_relabel!A$2:B$12642,2)</f>
        <v>ASV_01225: Bacteria</v>
      </c>
    </row>
    <row r="1137" spans="1:15" x14ac:dyDescent="0.2">
      <c r="A1137" t="s">
        <v>12</v>
      </c>
      <c r="B1137" t="s">
        <v>909</v>
      </c>
      <c r="C1137" t="s">
        <v>909</v>
      </c>
      <c r="D1137" t="s">
        <v>13</v>
      </c>
      <c r="E1137" t="s">
        <v>386</v>
      </c>
      <c r="F1137" t="s">
        <v>63</v>
      </c>
      <c r="G1137">
        <v>0.57711458181410302</v>
      </c>
      <c r="H1137" t="s">
        <v>956</v>
      </c>
      <c r="I1137">
        <v>4.9216210450936104E-3</v>
      </c>
      <c r="J1137">
        <v>4.9216210450936104E-3</v>
      </c>
      <c r="K1137">
        <v>4.9216210450936104E-3</v>
      </c>
      <c r="L1137">
        <v>0.76736832880542005</v>
      </c>
      <c r="M1137" t="s">
        <v>25361</v>
      </c>
      <c r="N1137">
        <v>0.57711458181410302</v>
      </c>
      <c r="O1137" t="str">
        <f>VLOOKUP(E1137,usvi_genera_relabel!A$2:B$12642,2)</f>
        <v>ASV_01225: Bacteria</v>
      </c>
    </row>
    <row r="1138" spans="1:15" x14ac:dyDescent="0.2">
      <c r="A1138" t="s">
        <v>12</v>
      </c>
      <c r="B1138" t="s">
        <v>909</v>
      </c>
      <c r="C1138" t="s">
        <v>909</v>
      </c>
      <c r="D1138" t="s">
        <v>13</v>
      </c>
      <c r="E1138" t="s">
        <v>386</v>
      </c>
      <c r="F1138" t="s">
        <v>22</v>
      </c>
      <c r="G1138">
        <v>0.52770191728995397</v>
      </c>
      <c r="H1138" t="s">
        <v>956</v>
      </c>
      <c r="I1138">
        <v>1.1600468374238299E-2</v>
      </c>
      <c r="J1138">
        <v>1.1600468374238299E-2</v>
      </c>
      <c r="K1138">
        <v>1.1600468374238299E-2</v>
      </c>
      <c r="L1138">
        <v>0.76736832880542005</v>
      </c>
      <c r="M1138" t="s">
        <v>25361</v>
      </c>
      <c r="N1138">
        <v>0.52770191728995397</v>
      </c>
      <c r="O1138" t="str">
        <f>VLOOKUP(E1138,usvi_genera_relabel!A$2:B$12642,2)</f>
        <v>ASV_01225: Bacteria</v>
      </c>
    </row>
    <row r="1139" spans="1:15" x14ac:dyDescent="0.2">
      <c r="A1139" t="s">
        <v>12</v>
      </c>
      <c r="B1139" t="s">
        <v>909</v>
      </c>
      <c r="C1139" t="s">
        <v>909</v>
      </c>
      <c r="D1139" t="s">
        <v>13</v>
      </c>
      <c r="E1139" t="s">
        <v>1477</v>
      </c>
      <c r="F1139" t="s">
        <v>157</v>
      </c>
      <c r="G1139">
        <v>-0.52182398379378603</v>
      </c>
      <c r="H1139" t="s">
        <v>956</v>
      </c>
      <c r="I1139">
        <v>1.0652398774079501E-2</v>
      </c>
      <c r="J1139">
        <v>1.0652398774079501E-2</v>
      </c>
      <c r="K1139">
        <v>1.0652398774079501E-2</v>
      </c>
      <c r="L1139">
        <v>0.76736832880542005</v>
      </c>
      <c r="M1139" t="s">
        <v>25361</v>
      </c>
      <c r="N1139">
        <v>-0.52182398379378603</v>
      </c>
      <c r="O1139" t="str">
        <f>VLOOKUP(E1139,usvi_genera_relabel!A$2:B$12642,2)</f>
        <v>ASV_01242: Alphaproteobacteria; Rhodobacteraceae</v>
      </c>
    </row>
    <row r="1140" spans="1:15" x14ac:dyDescent="0.2">
      <c r="A1140" t="s">
        <v>12</v>
      </c>
      <c r="B1140" t="s">
        <v>909</v>
      </c>
      <c r="C1140" t="s">
        <v>909</v>
      </c>
      <c r="D1140" t="s">
        <v>13</v>
      </c>
      <c r="E1140" t="s">
        <v>1476</v>
      </c>
      <c r="F1140" t="s">
        <v>45</v>
      </c>
      <c r="G1140">
        <v>0.53378100962163799</v>
      </c>
      <c r="H1140" t="s">
        <v>956</v>
      </c>
      <c r="I1140">
        <v>8.7083945967200201E-3</v>
      </c>
      <c r="J1140">
        <v>8.7083945967200201E-3</v>
      </c>
      <c r="K1140">
        <v>8.7083945967200201E-3</v>
      </c>
      <c r="L1140">
        <v>0.76736832880542005</v>
      </c>
      <c r="M1140" t="s">
        <v>25361</v>
      </c>
      <c r="N1140">
        <v>0.53378100962163799</v>
      </c>
      <c r="O1140" t="str">
        <f>VLOOKUP(E1140,usvi_genera_relabel!A$2:B$12642,2)</f>
        <v>ASV_01256: Gammaproteobacteria; Aliiglaciecola</v>
      </c>
    </row>
    <row r="1141" spans="1:15" x14ac:dyDescent="0.2">
      <c r="A1141" t="s">
        <v>12</v>
      </c>
      <c r="B1141" t="s">
        <v>909</v>
      </c>
      <c r="C1141" t="s">
        <v>909</v>
      </c>
      <c r="D1141" t="s">
        <v>13</v>
      </c>
      <c r="E1141" t="s">
        <v>1361</v>
      </c>
      <c r="F1141" t="s">
        <v>68</v>
      </c>
      <c r="G1141">
        <v>0.56150780152828905</v>
      </c>
      <c r="H1141" t="s">
        <v>956</v>
      </c>
      <c r="I1141">
        <v>5.3036649649119303E-3</v>
      </c>
      <c r="J1141">
        <v>5.3036649649119303E-3</v>
      </c>
      <c r="K1141">
        <v>5.3036649649119303E-3</v>
      </c>
      <c r="L1141">
        <v>0.76736832880542005</v>
      </c>
      <c r="M1141" t="s">
        <v>25361</v>
      </c>
      <c r="N1141">
        <v>0.56150780152828905</v>
      </c>
      <c r="O1141" t="str">
        <f>VLOOKUP(E1141,usvi_genera_relabel!A$2:B$12642,2)</f>
        <v>ASV_01257: Nanoarchaeia; Woesearchaeales</v>
      </c>
    </row>
    <row r="1142" spans="1:15" x14ac:dyDescent="0.2">
      <c r="A1142" t="s">
        <v>12</v>
      </c>
      <c r="B1142" t="s">
        <v>909</v>
      </c>
      <c r="C1142" t="s">
        <v>909</v>
      </c>
      <c r="D1142" t="s">
        <v>13</v>
      </c>
      <c r="E1142" t="s">
        <v>1303</v>
      </c>
      <c r="F1142" t="s">
        <v>37</v>
      </c>
      <c r="G1142">
        <v>-0.52420032483355705</v>
      </c>
      <c r="H1142" t="s">
        <v>956</v>
      </c>
      <c r="I1142">
        <v>1.02400106336733E-2</v>
      </c>
      <c r="J1142">
        <v>1.02400106336733E-2</v>
      </c>
      <c r="K1142">
        <v>1.02400106336733E-2</v>
      </c>
      <c r="L1142">
        <v>0.76736832880542005</v>
      </c>
      <c r="M1142" t="s">
        <v>25361</v>
      </c>
      <c r="N1142">
        <v>-0.52420032483355705</v>
      </c>
      <c r="O1142" t="str">
        <f>VLOOKUP(E1142,usvi_genera_relabel!A$2:B$12642,2)</f>
        <v>ASV_01298: Lentisphaeria; Lentisphaera</v>
      </c>
    </row>
    <row r="1143" spans="1:15" x14ac:dyDescent="0.2">
      <c r="A1143" t="s">
        <v>12</v>
      </c>
      <c r="B1143" t="s">
        <v>909</v>
      </c>
      <c r="C1143" t="s">
        <v>909</v>
      </c>
      <c r="D1143" t="s">
        <v>13</v>
      </c>
      <c r="E1143" t="s">
        <v>1303</v>
      </c>
      <c r="F1143" t="s">
        <v>22</v>
      </c>
      <c r="G1143">
        <v>-0.68050654151922396</v>
      </c>
      <c r="H1143" t="s">
        <v>956</v>
      </c>
      <c r="I1143" s="1">
        <v>4.9153694379658797E-4</v>
      </c>
      <c r="J1143" s="1">
        <v>4.9153694379658797E-4</v>
      </c>
      <c r="K1143" s="1">
        <v>4.9153694379658797E-4</v>
      </c>
      <c r="L1143">
        <v>0.51202064925077395</v>
      </c>
      <c r="M1143" t="s">
        <v>25361</v>
      </c>
      <c r="N1143">
        <v>-0.68050654151922396</v>
      </c>
      <c r="O1143" t="str">
        <f>VLOOKUP(E1143,usvi_genera_relabel!A$2:B$12642,2)</f>
        <v>ASV_01298: Lentisphaeria; Lentisphaera</v>
      </c>
    </row>
    <row r="1144" spans="1:15" x14ac:dyDescent="0.2">
      <c r="A1144" t="s">
        <v>12</v>
      </c>
      <c r="B1144" t="s">
        <v>909</v>
      </c>
      <c r="C1144" t="s">
        <v>909</v>
      </c>
      <c r="D1144" t="s">
        <v>13</v>
      </c>
      <c r="E1144" t="s">
        <v>1035</v>
      </c>
      <c r="F1144" t="s">
        <v>96</v>
      </c>
      <c r="G1144">
        <v>0.50625142778924304</v>
      </c>
      <c r="H1144" t="s">
        <v>956</v>
      </c>
      <c r="I1144">
        <v>1.3706212233442899E-2</v>
      </c>
      <c r="J1144">
        <v>1.3706212233442899E-2</v>
      </c>
      <c r="K1144">
        <v>1.3706212233442899E-2</v>
      </c>
      <c r="L1144">
        <v>0.76736832880542005</v>
      </c>
      <c r="M1144" t="s">
        <v>25361</v>
      </c>
      <c r="N1144">
        <v>0.50625142778924304</v>
      </c>
      <c r="O1144" t="str">
        <f>VLOOKUP(E1144,usvi_genera_relabel!A$2:B$12642,2)</f>
        <v>ASV_01321: Gammaproteobacteria; Coxiella</v>
      </c>
    </row>
    <row r="1145" spans="1:15" x14ac:dyDescent="0.2">
      <c r="A1145" t="s">
        <v>12</v>
      </c>
      <c r="B1145" t="s">
        <v>909</v>
      </c>
      <c r="C1145" t="s">
        <v>909</v>
      </c>
      <c r="D1145" t="s">
        <v>13</v>
      </c>
      <c r="E1145" t="s">
        <v>1035</v>
      </c>
      <c r="F1145" t="s">
        <v>71</v>
      </c>
      <c r="G1145">
        <v>0.50625142778924304</v>
      </c>
      <c r="H1145" t="s">
        <v>956</v>
      </c>
      <c r="I1145">
        <v>1.3706212233442899E-2</v>
      </c>
      <c r="J1145">
        <v>1.3706212233442899E-2</v>
      </c>
      <c r="K1145">
        <v>1.3706212233442899E-2</v>
      </c>
      <c r="L1145">
        <v>0.76736832880542005</v>
      </c>
      <c r="M1145" t="s">
        <v>25361</v>
      </c>
      <c r="N1145">
        <v>0.50625142778924304</v>
      </c>
      <c r="O1145" t="str">
        <f>VLOOKUP(E1145,usvi_genera_relabel!A$2:B$12642,2)</f>
        <v>ASV_01321: Gammaproteobacteria; Coxiella</v>
      </c>
    </row>
    <row r="1146" spans="1:15" x14ac:dyDescent="0.2">
      <c r="A1146" t="s">
        <v>12</v>
      </c>
      <c r="B1146" t="s">
        <v>909</v>
      </c>
      <c r="C1146" t="s">
        <v>909</v>
      </c>
      <c r="D1146" t="s">
        <v>13</v>
      </c>
      <c r="E1146" t="s">
        <v>1035</v>
      </c>
      <c r="F1146" t="s">
        <v>177</v>
      </c>
      <c r="G1146">
        <v>0.55339076311119395</v>
      </c>
      <c r="H1146" t="s">
        <v>956</v>
      </c>
      <c r="I1146">
        <v>7.5479948872811502E-3</v>
      </c>
      <c r="J1146">
        <v>7.5479948872811502E-3</v>
      </c>
      <c r="K1146">
        <v>7.5479948872811502E-3</v>
      </c>
      <c r="L1146">
        <v>0.76736832880542005</v>
      </c>
      <c r="M1146" t="s">
        <v>25361</v>
      </c>
      <c r="N1146">
        <v>0.55339076311119395</v>
      </c>
      <c r="O1146" t="str">
        <f>VLOOKUP(E1146,usvi_genera_relabel!A$2:B$12642,2)</f>
        <v>ASV_01321: Gammaproteobacteria; Coxiella</v>
      </c>
    </row>
    <row r="1147" spans="1:15" x14ac:dyDescent="0.2">
      <c r="A1147" t="s">
        <v>12</v>
      </c>
      <c r="B1147" t="s">
        <v>909</v>
      </c>
      <c r="C1147" t="s">
        <v>909</v>
      </c>
      <c r="D1147" t="s">
        <v>13</v>
      </c>
      <c r="E1147" t="s">
        <v>1035</v>
      </c>
      <c r="F1147" t="s">
        <v>39</v>
      </c>
      <c r="G1147">
        <v>0.50625142778924304</v>
      </c>
      <c r="H1147" t="s">
        <v>956</v>
      </c>
      <c r="I1147">
        <v>1.3706212233442899E-2</v>
      </c>
      <c r="J1147">
        <v>1.3706212233442899E-2</v>
      </c>
      <c r="K1147">
        <v>1.3706212233442899E-2</v>
      </c>
      <c r="L1147">
        <v>0.76736832880542005</v>
      </c>
      <c r="M1147" t="s">
        <v>25361</v>
      </c>
      <c r="N1147">
        <v>0.50625142778924304</v>
      </c>
      <c r="O1147" t="str">
        <f>VLOOKUP(E1147,usvi_genera_relabel!A$2:B$12642,2)</f>
        <v>ASV_01321: Gammaproteobacteria; Coxiella</v>
      </c>
    </row>
    <row r="1148" spans="1:15" x14ac:dyDescent="0.2">
      <c r="A1148" t="s">
        <v>12</v>
      </c>
      <c r="B1148" t="s">
        <v>909</v>
      </c>
      <c r="C1148" t="s">
        <v>909</v>
      </c>
      <c r="D1148" t="s">
        <v>13</v>
      </c>
      <c r="E1148" t="s">
        <v>1035</v>
      </c>
      <c r="F1148" t="s">
        <v>225</v>
      </c>
      <c r="G1148">
        <v>0.52565773252116399</v>
      </c>
      <c r="H1148" t="s">
        <v>956</v>
      </c>
      <c r="I1148">
        <v>9.9936647853710696E-3</v>
      </c>
      <c r="J1148">
        <v>9.9936647853710696E-3</v>
      </c>
      <c r="K1148">
        <v>9.9936647853710696E-3</v>
      </c>
      <c r="L1148">
        <v>0.76736832880542005</v>
      </c>
      <c r="M1148" t="s">
        <v>25361</v>
      </c>
      <c r="N1148">
        <v>0.52565773252116399</v>
      </c>
      <c r="O1148" t="str">
        <f>VLOOKUP(E1148,usvi_genera_relabel!A$2:B$12642,2)</f>
        <v>ASV_01321: Gammaproteobacteria; Coxiella</v>
      </c>
    </row>
    <row r="1149" spans="1:15" x14ac:dyDescent="0.2">
      <c r="A1149" t="s">
        <v>12</v>
      </c>
      <c r="B1149" t="s">
        <v>909</v>
      </c>
      <c r="C1149" t="s">
        <v>909</v>
      </c>
      <c r="D1149" t="s">
        <v>13</v>
      </c>
      <c r="E1149" t="s">
        <v>1035</v>
      </c>
      <c r="F1149" t="s">
        <v>92</v>
      </c>
      <c r="G1149">
        <v>0.52565773252116399</v>
      </c>
      <c r="H1149" t="s">
        <v>956</v>
      </c>
      <c r="I1149">
        <v>9.9936647853710696E-3</v>
      </c>
      <c r="J1149">
        <v>9.9936647853710696E-3</v>
      </c>
      <c r="K1149">
        <v>9.9936647853710696E-3</v>
      </c>
      <c r="L1149">
        <v>0.76736832880542005</v>
      </c>
      <c r="M1149" t="s">
        <v>25361</v>
      </c>
      <c r="N1149">
        <v>0.52565773252116399</v>
      </c>
      <c r="O1149" t="str">
        <f>VLOOKUP(E1149,usvi_genera_relabel!A$2:B$12642,2)</f>
        <v>ASV_01321: Gammaproteobacteria; Coxiella</v>
      </c>
    </row>
    <row r="1150" spans="1:15" x14ac:dyDescent="0.2">
      <c r="A1150" t="s">
        <v>12</v>
      </c>
      <c r="B1150" t="s">
        <v>909</v>
      </c>
      <c r="C1150" t="s">
        <v>909</v>
      </c>
      <c r="D1150" t="s">
        <v>13</v>
      </c>
      <c r="E1150" t="s">
        <v>1035</v>
      </c>
      <c r="F1150" t="s">
        <v>185</v>
      </c>
      <c r="G1150">
        <v>0.54506403725308505</v>
      </c>
      <c r="H1150" t="s">
        <v>956</v>
      </c>
      <c r="I1150">
        <v>7.1526045365871297E-3</v>
      </c>
      <c r="J1150">
        <v>7.1526045365871297E-3</v>
      </c>
      <c r="K1150">
        <v>7.1526045365871297E-3</v>
      </c>
      <c r="L1150">
        <v>0.76736832880542005</v>
      </c>
      <c r="M1150" t="s">
        <v>25361</v>
      </c>
      <c r="N1150">
        <v>0.54506403725308505</v>
      </c>
      <c r="O1150" t="str">
        <f>VLOOKUP(E1150,usvi_genera_relabel!A$2:B$12642,2)</f>
        <v>ASV_01321: Gammaproteobacteria; Coxiella</v>
      </c>
    </row>
    <row r="1151" spans="1:15" x14ac:dyDescent="0.2">
      <c r="A1151" t="s">
        <v>12</v>
      </c>
      <c r="B1151" t="s">
        <v>909</v>
      </c>
      <c r="C1151" t="s">
        <v>909</v>
      </c>
      <c r="D1151" t="s">
        <v>13</v>
      </c>
      <c r="E1151" t="s">
        <v>395</v>
      </c>
      <c r="F1151" t="s">
        <v>15</v>
      </c>
      <c r="G1151">
        <v>0.52182398379378603</v>
      </c>
      <c r="H1151" t="s">
        <v>956</v>
      </c>
      <c r="I1151">
        <v>1.0652398774079599E-2</v>
      </c>
      <c r="J1151">
        <v>1.0652398774079599E-2</v>
      </c>
      <c r="K1151">
        <v>1.0652398774079599E-2</v>
      </c>
      <c r="L1151">
        <v>0.76736832880542005</v>
      </c>
      <c r="M1151" t="s">
        <v>25361</v>
      </c>
      <c r="N1151">
        <v>0.52182398379378603</v>
      </c>
      <c r="O1151" t="str">
        <f>VLOOKUP(E1151,usvi_genera_relabel!A$2:B$12642,2)</f>
        <v>ASV_01354: Gammaproteobacteria; Sedimenticola</v>
      </c>
    </row>
    <row r="1152" spans="1:15" x14ac:dyDescent="0.2">
      <c r="A1152" t="s">
        <v>12</v>
      </c>
      <c r="B1152" t="s">
        <v>909</v>
      </c>
      <c r="C1152" t="s">
        <v>909</v>
      </c>
      <c r="D1152" t="s">
        <v>13</v>
      </c>
      <c r="E1152" t="s">
        <v>244</v>
      </c>
      <c r="F1152" t="s">
        <v>225</v>
      </c>
      <c r="G1152">
        <v>0.55536959529071905</v>
      </c>
      <c r="H1152" t="s">
        <v>956</v>
      </c>
      <c r="I1152">
        <v>5.9404840466714898E-3</v>
      </c>
      <c r="J1152">
        <v>5.9404840466714898E-3</v>
      </c>
      <c r="K1152">
        <v>5.9404840466714898E-3</v>
      </c>
      <c r="L1152">
        <v>0.76736832880542005</v>
      </c>
      <c r="M1152" t="s">
        <v>25361</v>
      </c>
      <c r="N1152">
        <v>0.55536959529071905</v>
      </c>
      <c r="O1152" t="str">
        <f>VLOOKUP(E1152,usvi_genera_relabel!A$2:B$12642,2)</f>
        <v>ASV_01387: Gammaproteobacteria; Francisella</v>
      </c>
    </row>
    <row r="1153" spans="1:15" x14ac:dyDescent="0.2">
      <c r="A1153" t="s">
        <v>12</v>
      </c>
      <c r="B1153" t="s">
        <v>909</v>
      </c>
      <c r="C1153" t="s">
        <v>909</v>
      </c>
      <c r="D1153" t="s">
        <v>13</v>
      </c>
      <c r="E1153" t="s">
        <v>244</v>
      </c>
      <c r="F1153" t="s">
        <v>92</v>
      </c>
      <c r="G1153">
        <v>0.518190040794269</v>
      </c>
      <c r="H1153" t="s">
        <v>956</v>
      </c>
      <c r="I1153">
        <v>1.13093863868444E-2</v>
      </c>
      <c r="J1153">
        <v>1.13093863868444E-2</v>
      </c>
      <c r="K1153">
        <v>1.13093863868444E-2</v>
      </c>
      <c r="L1153">
        <v>0.76736832880542005</v>
      </c>
      <c r="M1153" t="s">
        <v>25361</v>
      </c>
      <c r="N1153">
        <v>0.518190040794269</v>
      </c>
      <c r="O1153" t="str">
        <f>VLOOKUP(E1153,usvi_genera_relabel!A$2:B$12642,2)</f>
        <v>ASV_01387: Gammaproteobacteria; Francisella</v>
      </c>
    </row>
    <row r="1154" spans="1:15" x14ac:dyDescent="0.2">
      <c r="A1154" t="s">
        <v>12</v>
      </c>
      <c r="B1154" t="s">
        <v>909</v>
      </c>
      <c r="C1154" t="s">
        <v>909</v>
      </c>
      <c r="D1154" t="s">
        <v>13</v>
      </c>
      <c r="E1154" t="s">
        <v>1473</v>
      </c>
      <c r="F1154" t="s">
        <v>101</v>
      </c>
      <c r="G1154">
        <v>0.56815006714887395</v>
      </c>
      <c r="H1154" t="s">
        <v>956</v>
      </c>
      <c r="I1154">
        <v>4.6798465511924802E-3</v>
      </c>
      <c r="J1154">
        <v>4.6798465511924802E-3</v>
      </c>
      <c r="K1154">
        <v>4.6798465511924802E-3</v>
      </c>
      <c r="L1154">
        <v>0.76736832880542005</v>
      </c>
      <c r="M1154" t="s">
        <v>25361</v>
      </c>
      <c r="N1154">
        <v>0.56815006714887395</v>
      </c>
      <c r="O1154" t="str">
        <f>VLOOKUP(E1154,usvi_genera_relabel!A$2:B$12642,2)</f>
        <v>ASV_01399: Bacteroidia; Marinifilaceae</v>
      </c>
    </row>
    <row r="1155" spans="1:15" x14ac:dyDescent="0.2">
      <c r="A1155" t="s">
        <v>12</v>
      </c>
      <c r="B1155" t="s">
        <v>909</v>
      </c>
      <c r="C1155" t="s">
        <v>909</v>
      </c>
      <c r="D1155" t="s">
        <v>13</v>
      </c>
      <c r="E1155" t="s">
        <v>1473</v>
      </c>
      <c r="F1155" t="s">
        <v>161</v>
      </c>
      <c r="G1155">
        <v>0.51289036051651105</v>
      </c>
      <c r="H1155" t="s">
        <v>956</v>
      </c>
      <c r="I1155">
        <v>1.46499473424327E-2</v>
      </c>
      <c r="J1155">
        <v>1.46499473424327E-2</v>
      </c>
      <c r="K1155">
        <v>1.46499473424327E-2</v>
      </c>
      <c r="L1155">
        <v>0.76736832880542005</v>
      </c>
      <c r="M1155" t="s">
        <v>25361</v>
      </c>
      <c r="N1155">
        <v>0.51289036051651105</v>
      </c>
      <c r="O1155" t="str">
        <f>VLOOKUP(E1155,usvi_genera_relabel!A$2:B$12642,2)</f>
        <v>ASV_01399: Bacteroidia; Marinifilaceae</v>
      </c>
    </row>
    <row r="1156" spans="1:15" x14ac:dyDescent="0.2">
      <c r="A1156" t="s">
        <v>12</v>
      </c>
      <c r="B1156" t="s">
        <v>909</v>
      </c>
      <c r="C1156" t="s">
        <v>909</v>
      </c>
      <c r="D1156" t="s">
        <v>13</v>
      </c>
      <c r="E1156" t="s">
        <v>1473</v>
      </c>
      <c r="F1156" t="s">
        <v>30</v>
      </c>
      <c r="G1156">
        <v>0.67387942524815303</v>
      </c>
      <c r="H1156" t="s">
        <v>956</v>
      </c>
      <c r="I1156" s="1">
        <v>4.2284899829055003E-4</v>
      </c>
      <c r="J1156" s="1">
        <v>4.2284899829055003E-4</v>
      </c>
      <c r="K1156" s="1">
        <v>4.2284899829055003E-4</v>
      </c>
      <c r="L1156">
        <v>0.45994149429113401</v>
      </c>
      <c r="M1156" t="s">
        <v>25361</v>
      </c>
      <c r="N1156">
        <v>0.67387942524815303</v>
      </c>
      <c r="O1156" t="str">
        <f>VLOOKUP(E1156,usvi_genera_relabel!A$2:B$12642,2)</f>
        <v>ASV_01399: Bacteroidia; Marinifilaceae</v>
      </c>
    </row>
    <row r="1157" spans="1:15" x14ac:dyDescent="0.2">
      <c r="A1157" t="s">
        <v>12</v>
      </c>
      <c r="B1157" t="s">
        <v>909</v>
      </c>
      <c r="C1157" t="s">
        <v>909</v>
      </c>
      <c r="D1157" t="s">
        <v>13</v>
      </c>
      <c r="E1157" t="s">
        <v>1258</v>
      </c>
      <c r="F1157" t="s">
        <v>37</v>
      </c>
      <c r="G1157">
        <v>0.50793893254853995</v>
      </c>
      <c r="H1157" t="s">
        <v>956</v>
      </c>
      <c r="I1157">
        <v>1.3344203944555001E-2</v>
      </c>
      <c r="J1157">
        <v>1.3344203944555001E-2</v>
      </c>
      <c r="K1157">
        <v>1.3344203944555001E-2</v>
      </c>
      <c r="L1157">
        <v>0.76736832880542005</v>
      </c>
      <c r="M1157" t="s">
        <v>25361</v>
      </c>
      <c r="N1157">
        <v>0.50793893254853995</v>
      </c>
      <c r="O1157" t="str">
        <f>VLOOKUP(E1157,usvi_genera_relabel!A$2:B$12642,2)</f>
        <v>ASV_01421: Oligoflexia; Silvanigrellaceae</v>
      </c>
    </row>
    <row r="1158" spans="1:15" x14ac:dyDescent="0.2">
      <c r="A1158" t="s">
        <v>12</v>
      </c>
      <c r="B1158" t="s">
        <v>909</v>
      </c>
      <c r="C1158" t="s">
        <v>909</v>
      </c>
      <c r="D1158" t="s">
        <v>13</v>
      </c>
      <c r="E1158" t="s">
        <v>1357</v>
      </c>
      <c r="F1158" t="s">
        <v>92</v>
      </c>
      <c r="G1158">
        <v>0.50962643730783797</v>
      </c>
      <c r="H1158" t="s">
        <v>956</v>
      </c>
      <c r="I1158">
        <v>1.29900546193184E-2</v>
      </c>
      <c r="J1158">
        <v>1.29900546193184E-2</v>
      </c>
      <c r="K1158">
        <v>1.29900546193184E-2</v>
      </c>
      <c r="L1158">
        <v>0.76736832880542005</v>
      </c>
      <c r="M1158" t="s">
        <v>25361</v>
      </c>
      <c r="N1158">
        <v>0.50962643730783797</v>
      </c>
      <c r="O1158" t="str">
        <f>VLOOKUP(E1158,usvi_genera_relabel!A$2:B$12642,2)</f>
        <v>ASV_01430: Nitrososphaeria; Candidatus Nitrosopumilus</v>
      </c>
    </row>
    <row r="1159" spans="1:15" x14ac:dyDescent="0.2">
      <c r="A1159" t="s">
        <v>12</v>
      </c>
      <c r="B1159" t="s">
        <v>909</v>
      </c>
      <c r="C1159" t="s">
        <v>909</v>
      </c>
      <c r="D1159" t="s">
        <v>13</v>
      </c>
      <c r="E1159" t="s">
        <v>1357</v>
      </c>
      <c r="F1159" t="s">
        <v>185</v>
      </c>
      <c r="G1159">
        <v>0.52734523728046101</v>
      </c>
      <c r="H1159" t="s">
        <v>956</v>
      </c>
      <c r="I1159">
        <v>9.7145488919045293E-3</v>
      </c>
      <c r="J1159">
        <v>9.7145488919045293E-3</v>
      </c>
      <c r="K1159">
        <v>9.7145488919045293E-3</v>
      </c>
      <c r="L1159">
        <v>0.76736832880542005</v>
      </c>
      <c r="M1159" t="s">
        <v>25361</v>
      </c>
      <c r="N1159">
        <v>0.52734523728046101</v>
      </c>
      <c r="O1159" t="str">
        <f>VLOOKUP(E1159,usvi_genera_relabel!A$2:B$12642,2)</f>
        <v>ASV_01430: Nitrososphaeria; Candidatus Nitrosopumilus</v>
      </c>
    </row>
    <row r="1160" spans="1:15" x14ac:dyDescent="0.2">
      <c r="A1160" t="s">
        <v>12</v>
      </c>
      <c r="B1160" t="s">
        <v>909</v>
      </c>
      <c r="C1160" t="s">
        <v>909</v>
      </c>
      <c r="D1160" t="s">
        <v>13</v>
      </c>
      <c r="E1160" t="s">
        <v>399</v>
      </c>
      <c r="F1160" t="s">
        <v>98</v>
      </c>
      <c r="G1160">
        <v>0.50388161185818303</v>
      </c>
      <c r="H1160" t="s">
        <v>956</v>
      </c>
      <c r="I1160">
        <v>1.42281066055998E-2</v>
      </c>
      <c r="J1160">
        <v>1.42281066055998E-2</v>
      </c>
      <c r="K1160">
        <v>1.42281066055998E-2</v>
      </c>
      <c r="L1160">
        <v>0.76736832880542005</v>
      </c>
      <c r="M1160" t="s">
        <v>25361</v>
      </c>
      <c r="N1160">
        <v>0.50388161185818303</v>
      </c>
      <c r="O1160" t="str">
        <f>VLOOKUP(E1160,usvi_genera_relabel!A$2:B$12642,2)</f>
        <v>ASV_01469: Proteobacteria; Alphaproteobacteria</v>
      </c>
    </row>
    <row r="1161" spans="1:15" x14ac:dyDescent="0.2">
      <c r="A1161" t="s">
        <v>12</v>
      </c>
      <c r="B1161" t="s">
        <v>909</v>
      </c>
      <c r="C1161" t="s">
        <v>909</v>
      </c>
      <c r="D1161" t="s">
        <v>13</v>
      </c>
      <c r="E1161" t="s">
        <v>1044</v>
      </c>
      <c r="F1161" t="s">
        <v>122</v>
      </c>
      <c r="G1161">
        <v>0.50640762451283605</v>
      </c>
      <c r="H1161" t="s">
        <v>956</v>
      </c>
      <c r="I1161">
        <v>1.36723709902305E-2</v>
      </c>
      <c r="J1161">
        <v>1.36723709902305E-2</v>
      </c>
      <c r="K1161">
        <v>1.36723709902305E-2</v>
      </c>
      <c r="L1161">
        <v>0.76736832880542005</v>
      </c>
      <c r="M1161" t="s">
        <v>25361</v>
      </c>
      <c r="N1161">
        <v>0.50640762451283605</v>
      </c>
      <c r="O1161" t="str">
        <f>VLOOKUP(E1161,usvi_genera_relabel!A$2:B$12642,2)</f>
        <v>ASV_01479: Bacteria</v>
      </c>
    </row>
    <row r="1162" spans="1:15" x14ac:dyDescent="0.2">
      <c r="A1162" t="s">
        <v>12</v>
      </c>
      <c r="B1162" t="s">
        <v>909</v>
      </c>
      <c r="C1162" t="s">
        <v>909</v>
      </c>
      <c r="D1162" t="s">
        <v>13</v>
      </c>
      <c r="E1162" t="s">
        <v>1044</v>
      </c>
      <c r="F1162" t="s">
        <v>117</v>
      </c>
      <c r="G1162">
        <v>0.50982929765143603</v>
      </c>
      <c r="H1162" t="s">
        <v>956</v>
      </c>
      <c r="I1162">
        <v>1.29480042711818E-2</v>
      </c>
      <c r="J1162">
        <v>1.29480042711818E-2</v>
      </c>
      <c r="K1162">
        <v>1.29480042711818E-2</v>
      </c>
      <c r="L1162">
        <v>0.76736832880542005</v>
      </c>
      <c r="M1162" t="s">
        <v>25361</v>
      </c>
      <c r="N1162">
        <v>0.50982929765143603</v>
      </c>
      <c r="O1162" t="str">
        <f>VLOOKUP(E1162,usvi_genera_relabel!A$2:B$12642,2)</f>
        <v>ASV_01479: Bacteria</v>
      </c>
    </row>
    <row r="1163" spans="1:15" x14ac:dyDescent="0.2">
      <c r="A1163" t="s">
        <v>12</v>
      </c>
      <c r="B1163" t="s">
        <v>909</v>
      </c>
      <c r="C1163" t="s">
        <v>909</v>
      </c>
      <c r="D1163" t="s">
        <v>13</v>
      </c>
      <c r="E1163" t="s">
        <v>1470</v>
      </c>
      <c r="F1163" t="s">
        <v>74</v>
      </c>
      <c r="G1163">
        <v>-0.70677903758553995</v>
      </c>
      <c r="H1163" t="s">
        <v>956</v>
      </c>
      <c r="I1163">
        <v>1.01700630496473E-2</v>
      </c>
      <c r="J1163">
        <v>1.01700630496473E-2</v>
      </c>
      <c r="K1163">
        <v>1.01700630496473E-2</v>
      </c>
      <c r="L1163">
        <v>0.76736832880542005</v>
      </c>
      <c r="M1163" t="s">
        <v>25361</v>
      </c>
      <c r="N1163">
        <v>-0.70677903758553995</v>
      </c>
      <c r="O1163" t="str">
        <f>VLOOKUP(E1163,usvi_genera_relabel!A$2:B$12642,2)</f>
        <v>ASV_01519: Bacteroidia; Muricauda</v>
      </c>
    </row>
    <row r="1164" spans="1:15" x14ac:dyDescent="0.2">
      <c r="A1164" t="s">
        <v>12</v>
      </c>
      <c r="B1164" t="s">
        <v>909</v>
      </c>
      <c r="C1164" t="s">
        <v>909</v>
      </c>
      <c r="D1164" t="s">
        <v>13</v>
      </c>
      <c r="E1164" t="s">
        <v>1047</v>
      </c>
      <c r="F1164" t="s">
        <v>52</v>
      </c>
      <c r="G1164">
        <v>0.53240775155835396</v>
      </c>
      <c r="H1164" t="s">
        <v>956</v>
      </c>
      <c r="I1164">
        <v>8.9155135205364697E-3</v>
      </c>
      <c r="J1164">
        <v>8.9155135205364697E-3</v>
      </c>
      <c r="K1164">
        <v>8.9155135205364697E-3</v>
      </c>
      <c r="L1164">
        <v>0.76736832880542005</v>
      </c>
      <c r="M1164" t="s">
        <v>25361</v>
      </c>
      <c r="N1164">
        <v>0.53240775155835396</v>
      </c>
      <c r="O1164" t="str">
        <f>VLOOKUP(E1164,usvi_genera_relabel!A$2:B$12642,2)</f>
        <v>ASV_01527: Bacteroidia; Flavobacteriaceae</v>
      </c>
    </row>
    <row r="1165" spans="1:15" x14ac:dyDescent="0.2">
      <c r="A1165" t="s">
        <v>12</v>
      </c>
      <c r="B1165" t="s">
        <v>909</v>
      </c>
      <c r="C1165" t="s">
        <v>909</v>
      </c>
      <c r="D1165" t="s">
        <v>13</v>
      </c>
      <c r="E1165" t="s">
        <v>1355</v>
      </c>
      <c r="F1165" t="s">
        <v>68</v>
      </c>
      <c r="G1165">
        <v>0.55322313468109197</v>
      </c>
      <c r="H1165" t="s">
        <v>956</v>
      </c>
      <c r="I1165">
        <v>6.1776921013075503E-3</v>
      </c>
      <c r="J1165">
        <v>6.1776921013075503E-3</v>
      </c>
      <c r="K1165">
        <v>6.1776921013075503E-3</v>
      </c>
      <c r="L1165">
        <v>0.76736832880542005</v>
      </c>
      <c r="M1165" t="s">
        <v>25361</v>
      </c>
      <c r="N1165">
        <v>0.55322313468109197</v>
      </c>
      <c r="O1165" t="str">
        <f>VLOOKUP(E1165,usvi_genera_relabel!A$2:B$12642,2)</f>
        <v>ASV_01565: Bacteroidia; Amoebophilaceae</v>
      </c>
    </row>
    <row r="1166" spans="1:15" x14ac:dyDescent="0.2">
      <c r="A1166" t="s">
        <v>12</v>
      </c>
      <c r="B1166" t="s">
        <v>909</v>
      </c>
      <c r="C1166" t="s">
        <v>909</v>
      </c>
      <c r="D1166" t="s">
        <v>13</v>
      </c>
      <c r="E1166" t="s">
        <v>1355</v>
      </c>
      <c r="F1166" t="s">
        <v>98</v>
      </c>
      <c r="G1166">
        <v>0.50836720484208398</v>
      </c>
      <c r="H1166" t="s">
        <v>956</v>
      </c>
      <c r="I1166">
        <v>1.3253585193836299E-2</v>
      </c>
      <c r="J1166">
        <v>1.3253585193836299E-2</v>
      </c>
      <c r="K1166">
        <v>1.3253585193836299E-2</v>
      </c>
      <c r="L1166">
        <v>0.76736832880542005</v>
      </c>
      <c r="M1166" t="s">
        <v>25361</v>
      </c>
      <c r="N1166">
        <v>0.50836720484208398</v>
      </c>
      <c r="O1166" t="str">
        <f>VLOOKUP(E1166,usvi_genera_relabel!A$2:B$12642,2)</f>
        <v>ASV_01565: Bacteroidia; Amoebophilaceae</v>
      </c>
    </row>
    <row r="1167" spans="1:15" x14ac:dyDescent="0.2">
      <c r="A1167" t="s">
        <v>12</v>
      </c>
      <c r="B1167" t="s">
        <v>909</v>
      </c>
      <c r="C1167" t="s">
        <v>909</v>
      </c>
      <c r="D1167" t="s">
        <v>13</v>
      </c>
      <c r="E1167" t="s">
        <v>1469</v>
      </c>
      <c r="F1167" t="s">
        <v>58</v>
      </c>
      <c r="G1167">
        <v>0.56447034198500601</v>
      </c>
      <c r="H1167" t="s">
        <v>956</v>
      </c>
      <c r="I1167">
        <v>5.0173563103164502E-3</v>
      </c>
      <c r="J1167">
        <v>5.0173563103164502E-3</v>
      </c>
      <c r="K1167">
        <v>5.0173563103164502E-3</v>
      </c>
      <c r="L1167">
        <v>0.76736832880542005</v>
      </c>
      <c r="M1167" t="s">
        <v>25361</v>
      </c>
      <c r="N1167">
        <v>0.56447034198500601</v>
      </c>
      <c r="O1167" t="str">
        <f>VLOOKUP(E1167,usvi_genera_relabel!A$2:B$12642,2)</f>
        <v>ASV_01571: Thermoanaerobaculia; Subgroup 10</v>
      </c>
    </row>
    <row r="1168" spans="1:15" x14ac:dyDescent="0.2">
      <c r="A1168" t="s">
        <v>12</v>
      </c>
      <c r="B1168" t="s">
        <v>909</v>
      </c>
      <c r="C1168" t="s">
        <v>909</v>
      </c>
      <c r="D1168" t="s">
        <v>13</v>
      </c>
      <c r="E1168" t="s">
        <v>1469</v>
      </c>
      <c r="F1168" t="s">
        <v>91</v>
      </c>
      <c r="G1168">
        <v>0.56447034198500601</v>
      </c>
      <c r="H1168" t="s">
        <v>956</v>
      </c>
      <c r="I1168">
        <v>5.0173563103164502E-3</v>
      </c>
      <c r="J1168">
        <v>5.0173563103164502E-3</v>
      </c>
      <c r="K1168">
        <v>5.0173563103164502E-3</v>
      </c>
      <c r="L1168">
        <v>0.76736832880542005</v>
      </c>
      <c r="M1168" t="s">
        <v>25361</v>
      </c>
      <c r="N1168">
        <v>0.56447034198500601</v>
      </c>
      <c r="O1168" t="str">
        <f>VLOOKUP(E1168,usvi_genera_relabel!A$2:B$12642,2)</f>
        <v>ASV_01571: Thermoanaerobaculia; Subgroup 10</v>
      </c>
    </row>
    <row r="1169" spans="1:15" x14ac:dyDescent="0.2">
      <c r="A1169" t="s">
        <v>12</v>
      </c>
      <c r="B1169" t="s">
        <v>909</v>
      </c>
      <c r="C1169" t="s">
        <v>909</v>
      </c>
      <c r="D1169" t="s">
        <v>13</v>
      </c>
      <c r="E1169" t="s">
        <v>1469</v>
      </c>
      <c r="F1169" t="s">
        <v>101</v>
      </c>
      <c r="G1169">
        <v>0.58556415147622398</v>
      </c>
      <c r="H1169" t="s">
        <v>956</v>
      </c>
      <c r="I1169">
        <v>3.3290081206875399E-3</v>
      </c>
      <c r="J1169">
        <v>3.3290081206875399E-3</v>
      </c>
      <c r="K1169">
        <v>3.3290081206875399E-3</v>
      </c>
      <c r="L1169">
        <v>0.76736832880542005</v>
      </c>
      <c r="M1169" t="s">
        <v>25361</v>
      </c>
      <c r="N1169">
        <v>0.58556415147622398</v>
      </c>
      <c r="O1169" t="str">
        <f>VLOOKUP(E1169,usvi_genera_relabel!A$2:B$12642,2)</f>
        <v>ASV_01571: Thermoanaerobaculia; Subgroup 10</v>
      </c>
    </row>
    <row r="1170" spans="1:15" x14ac:dyDescent="0.2">
      <c r="A1170" t="s">
        <v>12</v>
      </c>
      <c r="B1170" t="s">
        <v>909</v>
      </c>
      <c r="C1170" t="s">
        <v>909</v>
      </c>
      <c r="D1170" t="s">
        <v>13</v>
      </c>
      <c r="E1170" t="s">
        <v>1469</v>
      </c>
      <c r="F1170" t="s">
        <v>19</v>
      </c>
      <c r="G1170">
        <v>0.50625142778924304</v>
      </c>
      <c r="H1170" t="s">
        <v>956</v>
      </c>
      <c r="I1170">
        <v>1.3706212233442899E-2</v>
      </c>
      <c r="J1170">
        <v>1.3706212233442899E-2</v>
      </c>
      <c r="K1170">
        <v>1.3706212233442899E-2</v>
      </c>
      <c r="L1170">
        <v>0.76736832880542005</v>
      </c>
      <c r="M1170" t="s">
        <v>25361</v>
      </c>
      <c r="N1170">
        <v>0.50625142778924304</v>
      </c>
      <c r="O1170" t="str">
        <f>VLOOKUP(E1170,usvi_genera_relabel!A$2:B$12642,2)</f>
        <v>ASV_01571: Thermoanaerobaculia; Subgroup 10</v>
      </c>
    </row>
    <row r="1171" spans="1:15" x14ac:dyDescent="0.2">
      <c r="A1171" t="s">
        <v>12</v>
      </c>
      <c r="B1171" t="s">
        <v>909</v>
      </c>
      <c r="C1171" t="s">
        <v>909</v>
      </c>
      <c r="D1171" t="s">
        <v>13</v>
      </c>
      <c r="E1171" t="s">
        <v>1256</v>
      </c>
      <c r="F1171" t="s">
        <v>31</v>
      </c>
      <c r="G1171">
        <v>-0.52059521824327104</v>
      </c>
      <c r="H1171" t="s">
        <v>956</v>
      </c>
      <c r="I1171">
        <v>1.08709392988675E-2</v>
      </c>
      <c r="J1171">
        <v>1.08709392988675E-2</v>
      </c>
      <c r="K1171">
        <v>1.08709392988675E-2</v>
      </c>
      <c r="L1171">
        <v>0.76736832880542005</v>
      </c>
      <c r="M1171" t="s">
        <v>25361</v>
      </c>
      <c r="N1171">
        <v>-0.52059521824327104</v>
      </c>
      <c r="O1171" t="str">
        <f>VLOOKUP(E1171,usvi_genera_relabel!A$2:B$12642,2)</f>
        <v>ASV_01593: Proteobacteria; Gammaproteobacteria</v>
      </c>
    </row>
    <row r="1172" spans="1:15" x14ac:dyDescent="0.2">
      <c r="A1172" t="s">
        <v>12</v>
      </c>
      <c r="B1172" t="s">
        <v>909</v>
      </c>
      <c r="C1172" t="s">
        <v>909</v>
      </c>
      <c r="D1172" t="s">
        <v>13</v>
      </c>
      <c r="E1172" t="s">
        <v>1256</v>
      </c>
      <c r="F1172" t="s">
        <v>58</v>
      </c>
      <c r="G1172">
        <v>-0.52228272300256895</v>
      </c>
      <c r="H1172" t="s">
        <v>956</v>
      </c>
      <c r="I1172">
        <v>1.05717428662524E-2</v>
      </c>
      <c r="J1172">
        <v>1.05717428662524E-2</v>
      </c>
      <c r="K1172">
        <v>1.05717428662524E-2</v>
      </c>
      <c r="L1172">
        <v>0.76736832880542005</v>
      </c>
      <c r="M1172" t="s">
        <v>25361</v>
      </c>
      <c r="N1172">
        <v>-0.52228272300256895</v>
      </c>
      <c r="O1172" t="str">
        <f>VLOOKUP(E1172,usvi_genera_relabel!A$2:B$12642,2)</f>
        <v>ASV_01593: Proteobacteria; Gammaproteobacteria</v>
      </c>
    </row>
    <row r="1173" spans="1:15" x14ac:dyDescent="0.2">
      <c r="A1173" t="s">
        <v>12</v>
      </c>
      <c r="B1173" t="s">
        <v>909</v>
      </c>
      <c r="C1173" t="s">
        <v>909</v>
      </c>
      <c r="D1173" t="s">
        <v>13</v>
      </c>
      <c r="E1173" t="s">
        <v>1256</v>
      </c>
      <c r="F1173" t="s">
        <v>15</v>
      </c>
      <c r="G1173">
        <v>-0.50625142778924304</v>
      </c>
      <c r="H1173" t="s">
        <v>956</v>
      </c>
      <c r="I1173">
        <v>1.37062122334428E-2</v>
      </c>
      <c r="J1173">
        <v>1.37062122334428E-2</v>
      </c>
      <c r="K1173">
        <v>1.37062122334428E-2</v>
      </c>
      <c r="L1173">
        <v>0.76736832880542005</v>
      </c>
      <c r="M1173" t="s">
        <v>25361</v>
      </c>
      <c r="N1173">
        <v>-0.50625142778924304</v>
      </c>
      <c r="O1173" t="str">
        <f>VLOOKUP(E1173,usvi_genera_relabel!A$2:B$12642,2)</f>
        <v>ASV_01593: Proteobacteria; Gammaproteobacteria</v>
      </c>
    </row>
    <row r="1174" spans="1:15" x14ac:dyDescent="0.2">
      <c r="A1174" t="s">
        <v>12</v>
      </c>
      <c r="B1174" t="s">
        <v>909</v>
      </c>
      <c r="C1174" t="s">
        <v>909</v>
      </c>
      <c r="D1174" t="s">
        <v>13</v>
      </c>
      <c r="E1174" t="s">
        <v>1256</v>
      </c>
      <c r="F1174" t="s">
        <v>159</v>
      </c>
      <c r="G1174">
        <v>-0.502876418270648</v>
      </c>
      <c r="H1174" t="s">
        <v>956</v>
      </c>
      <c r="I1174">
        <v>1.4454321994699801E-2</v>
      </c>
      <c r="J1174">
        <v>1.4454321994699801E-2</v>
      </c>
      <c r="K1174">
        <v>1.4454321994699801E-2</v>
      </c>
      <c r="L1174">
        <v>0.76736832880542005</v>
      </c>
      <c r="M1174" t="s">
        <v>25361</v>
      </c>
      <c r="N1174">
        <v>-0.502876418270648</v>
      </c>
      <c r="O1174" t="str">
        <f>VLOOKUP(E1174,usvi_genera_relabel!A$2:B$12642,2)</f>
        <v>ASV_01593: Proteobacteria; Gammaproteobacteria</v>
      </c>
    </row>
    <row r="1175" spans="1:15" x14ac:dyDescent="0.2">
      <c r="A1175" t="s">
        <v>12</v>
      </c>
      <c r="B1175" t="s">
        <v>909</v>
      </c>
      <c r="C1175" t="s">
        <v>909</v>
      </c>
      <c r="D1175" t="s">
        <v>13</v>
      </c>
      <c r="E1175" t="s">
        <v>1256</v>
      </c>
      <c r="F1175" t="s">
        <v>101</v>
      </c>
      <c r="G1175">
        <v>-0.52734523728046101</v>
      </c>
      <c r="H1175" t="s">
        <v>956</v>
      </c>
      <c r="I1175">
        <v>9.7145488919044808E-3</v>
      </c>
      <c r="J1175">
        <v>9.7145488919044808E-3</v>
      </c>
      <c r="K1175">
        <v>9.7145488919044808E-3</v>
      </c>
      <c r="L1175">
        <v>0.76736832880542005</v>
      </c>
      <c r="M1175" t="s">
        <v>25361</v>
      </c>
      <c r="N1175">
        <v>-0.52734523728046101</v>
      </c>
      <c r="O1175" t="str">
        <f>VLOOKUP(E1175,usvi_genera_relabel!A$2:B$12642,2)</f>
        <v>ASV_01593: Proteobacteria; Gammaproteobacteria</v>
      </c>
    </row>
    <row r="1176" spans="1:15" x14ac:dyDescent="0.2">
      <c r="A1176" t="s">
        <v>12</v>
      </c>
      <c r="B1176" t="s">
        <v>909</v>
      </c>
      <c r="C1176" t="s">
        <v>909</v>
      </c>
      <c r="D1176" t="s">
        <v>13</v>
      </c>
      <c r="E1176" t="s">
        <v>1256</v>
      </c>
      <c r="F1176" t="s">
        <v>37</v>
      </c>
      <c r="G1176">
        <v>-0.52734523728046101</v>
      </c>
      <c r="H1176" t="s">
        <v>956</v>
      </c>
      <c r="I1176">
        <v>9.7145488919044808E-3</v>
      </c>
      <c r="J1176">
        <v>9.7145488919044808E-3</v>
      </c>
      <c r="K1176">
        <v>9.7145488919044808E-3</v>
      </c>
      <c r="L1176">
        <v>0.76736832880542005</v>
      </c>
      <c r="M1176" t="s">
        <v>25361</v>
      </c>
      <c r="N1176">
        <v>-0.52734523728046101</v>
      </c>
      <c r="O1176" t="str">
        <f>VLOOKUP(E1176,usvi_genera_relabel!A$2:B$12642,2)</f>
        <v>ASV_01593: Proteobacteria; Gammaproteobacteria</v>
      </c>
    </row>
    <row r="1177" spans="1:15" x14ac:dyDescent="0.2">
      <c r="A1177" t="s">
        <v>12</v>
      </c>
      <c r="B1177" t="s">
        <v>909</v>
      </c>
      <c r="C1177" t="s">
        <v>909</v>
      </c>
      <c r="D1177" t="s">
        <v>13</v>
      </c>
      <c r="E1177" t="s">
        <v>1256</v>
      </c>
      <c r="F1177" t="s">
        <v>39</v>
      </c>
      <c r="G1177">
        <v>-0.50793893254853995</v>
      </c>
      <c r="H1177" t="s">
        <v>956</v>
      </c>
      <c r="I1177">
        <v>1.3344203944555001E-2</v>
      </c>
      <c r="J1177">
        <v>1.3344203944555001E-2</v>
      </c>
      <c r="K1177">
        <v>1.3344203944555001E-2</v>
      </c>
      <c r="L1177">
        <v>0.76736832880542005</v>
      </c>
      <c r="M1177" t="s">
        <v>25361</v>
      </c>
      <c r="N1177">
        <v>-0.50793893254853995</v>
      </c>
      <c r="O1177" t="str">
        <f>VLOOKUP(E1177,usvi_genera_relabel!A$2:B$12642,2)</f>
        <v>ASV_01593: Proteobacteria; Gammaproteobacteria</v>
      </c>
    </row>
    <row r="1178" spans="1:15" x14ac:dyDescent="0.2">
      <c r="A1178" t="s">
        <v>12</v>
      </c>
      <c r="B1178" t="s">
        <v>909</v>
      </c>
      <c r="C1178" t="s">
        <v>909</v>
      </c>
      <c r="D1178" t="s">
        <v>13</v>
      </c>
      <c r="E1178" t="s">
        <v>1256</v>
      </c>
      <c r="F1178" t="s">
        <v>45</v>
      </c>
      <c r="G1178">
        <v>-0.52228272300256895</v>
      </c>
      <c r="H1178" t="s">
        <v>956</v>
      </c>
      <c r="I1178">
        <v>1.05717428662524E-2</v>
      </c>
      <c r="J1178">
        <v>1.05717428662524E-2</v>
      </c>
      <c r="K1178">
        <v>1.05717428662524E-2</v>
      </c>
      <c r="L1178">
        <v>0.76736832880542005</v>
      </c>
      <c r="M1178" t="s">
        <v>25361</v>
      </c>
      <c r="N1178">
        <v>-0.52228272300256895</v>
      </c>
      <c r="O1178" t="str">
        <f>VLOOKUP(E1178,usvi_genera_relabel!A$2:B$12642,2)</f>
        <v>ASV_01593: Proteobacteria; Gammaproteobacteria</v>
      </c>
    </row>
    <row r="1179" spans="1:15" x14ac:dyDescent="0.2">
      <c r="A1179" t="s">
        <v>12</v>
      </c>
      <c r="B1179" t="s">
        <v>909</v>
      </c>
      <c r="C1179" t="s">
        <v>909</v>
      </c>
      <c r="D1179" t="s">
        <v>13</v>
      </c>
      <c r="E1179" t="s">
        <v>1256</v>
      </c>
      <c r="F1179" t="s">
        <v>22</v>
      </c>
      <c r="G1179">
        <v>-0.51933594691973595</v>
      </c>
      <c r="H1179" t="s">
        <v>956</v>
      </c>
      <c r="I1179">
        <v>1.3251459606369601E-2</v>
      </c>
      <c r="J1179">
        <v>1.3251459606369601E-2</v>
      </c>
      <c r="K1179">
        <v>1.3251459606369601E-2</v>
      </c>
      <c r="L1179">
        <v>0.76736832880542005</v>
      </c>
      <c r="M1179" t="s">
        <v>25361</v>
      </c>
      <c r="N1179">
        <v>-0.51933594691973595</v>
      </c>
      <c r="O1179" t="str">
        <f>VLOOKUP(E1179,usvi_genera_relabel!A$2:B$12642,2)</f>
        <v>ASV_01593: Proteobacteria; Gammaproteobacteria</v>
      </c>
    </row>
    <row r="1180" spans="1:15" x14ac:dyDescent="0.2">
      <c r="A1180" t="s">
        <v>12</v>
      </c>
      <c r="B1180" t="s">
        <v>909</v>
      </c>
      <c r="C1180" t="s">
        <v>909</v>
      </c>
      <c r="D1180" t="s">
        <v>13</v>
      </c>
      <c r="E1180" t="s">
        <v>1465</v>
      </c>
      <c r="F1180" t="s">
        <v>159</v>
      </c>
      <c r="G1180">
        <v>0.61004064581050099</v>
      </c>
      <c r="H1180" t="s">
        <v>956</v>
      </c>
      <c r="I1180">
        <v>1.9955575503463499E-3</v>
      </c>
      <c r="J1180">
        <v>1.9955575503463499E-3</v>
      </c>
      <c r="K1180">
        <v>1.9955575503463499E-3</v>
      </c>
      <c r="L1180">
        <v>0.76736832880542005</v>
      </c>
      <c r="M1180" t="s">
        <v>25361</v>
      </c>
      <c r="N1180">
        <v>0.61004064581050099</v>
      </c>
      <c r="O1180" t="str">
        <f>VLOOKUP(E1180,usvi_genera_relabel!A$2:B$12642,2)</f>
        <v>ASV_01681: Alphaproteobacteria; Rickettsiaceae</v>
      </c>
    </row>
    <row r="1181" spans="1:15" x14ac:dyDescent="0.2">
      <c r="A1181" t="s">
        <v>12</v>
      </c>
      <c r="B1181" t="s">
        <v>909</v>
      </c>
      <c r="C1181" t="s">
        <v>909</v>
      </c>
      <c r="D1181" t="s">
        <v>13</v>
      </c>
      <c r="E1181" t="s">
        <v>1465</v>
      </c>
      <c r="F1181" t="s">
        <v>30</v>
      </c>
      <c r="G1181">
        <v>0.50238641419688301</v>
      </c>
      <c r="H1181" t="s">
        <v>956</v>
      </c>
      <c r="I1181">
        <v>1.45656551289076E-2</v>
      </c>
      <c r="J1181">
        <v>1.45656551289076E-2</v>
      </c>
      <c r="K1181">
        <v>1.45656551289076E-2</v>
      </c>
      <c r="L1181">
        <v>0.76736832880542005</v>
      </c>
      <c r="M1181" t="s">
        <v>25361</v>
      </c>
      <c r="N1181">
        <v>0.50238641419688301</v>
      </c>
      <c r="O1181" t="str">
        <f>VLOOKUP(E1181,usvi_genera_relabel!A$2:B$12642,2)</f>
        <v>ASV_01681: Alphaproteobacteria; Rickettsiaceae</v>
      </c>
    </row>
    <row r="1182" spans="1:15" x14ac:dyDescent="0.2">
      <c r="A1182" t="s">
        <v>12</v>
      </c>
      <c r="B1182" t="s">
        <v>909</v>
      </c>
      <c r="C1182" t="s">
        <v>909</v>
      </c>
      <c r="D1182" t="s">
        <v>13</v>
      </c>
      <c r="E1182" t="s">
        <v>1353</v>
      </c>
      <c r="F1182" t="s">
        <v>46</v>
      </c>
      <c r="G1182">
        <v>-0.502876418270648</v>
      </c>
      <c r="H1182" t="s">
        <v>956</v>
      </c>
      <c r="I1182">
        <v>1.4454321994699801E-2</v>
      </c>
      <c r="J1182">
        <v>1.4454321994699801E-2</v>
      </c>
      <c r="K1182">
        <v>1.4454321994699801E-2</v>
      </c>
      <c r="L1182">
        <v>0.76736832880542005</v>
      </c>
      <c r="M1182" t="s">
        <v>25361</v>
      </c>
      <c r="N1182">
        <v>-0.502876418270648</v>
      </c>
      <c r="O1182" t="str">
        <f>VLOOKUP(E1182,usvi_genera_relabel!A$2:B$12642,2)</f>
        <v>ASV_01697: Bacteroidia; Aureispira</v>
      </c>
    </row>
    <row r="1183" spans="1:15" x14ac:dyDescent="0.2">
      <c r="A1183" t="s">
        <v>12</v>
      </c>
      <c r="B1183" t="s">
        <v>909</v>
      </c>
      <c r="C1183" t="s">
        <v>909</v>
      </c>
      <c r="D1183" t="s">
        <v>13</v>
      </c>
      <c r="E1183" t="s">
        <v>1059</v>
      </c>
      <c r="F1183" t="s">
        <v>15</v>
      </c>
      <c r="G1183">
        <v>0.63300953064104504</v>
      </c>
      <c r="H1183" t="s">
        <v>956</v>
      </c>
      <c r="I1183">
        <v>1.1873784166720001E-3</v>
      </c>
      <c r="J1183">
        <v>1.1873784166720001E-3</v>
      </c>
      <c r="K1183">
        <v>1.1873784166720001E-3</v>
      </c>
      <c r="L1183">
        <v>0.76736832880542005</v>
      </c>
      <c r="M1183" t="s">
        <v>25361</v>
      </c>
      <c r="N1183">
        <v>0.63300953064104504</v>
      </c>
      <c r="O1183" t="str">
        <f>VLOOKUP(E1183,usvi_genera_relabel!A$2:B$12642,2)</f>
        <v>ASV_01741: Fusobacteria; Cetobacterium</v>
      </c>
    </row>
    <row r="1184" spans="1:15" x14ac:dyDescent="0.2">
      <c r="A1184" t="s">
        <v>12</v>
      </c>
      <c r="B1184" t="s">
        <v>909</v>
      </c>
      <c r="C1184" t="s">
        <v>909</v>
      </c>
      <c r="D1184" t="s">
        <v>13</v>
      </c>
      <c r="E1184" t="s">
        <v>1059</v>
      </c>
      <c r="F1184" t="s">
        <v>44</v>
      </c>
      <c r="G1184">
        <v>0.50982929765143603</v>
      </c>
      <c r="H1184" t="s">
        <v>956</v>
      </c>
      <c r="I1184">
        <v>1.29480042711818E-2</v>
      </c>
      <c r="J1184">
        <v>1.29480042711818E-2</v>
      </c>
      <c r="K1184">
        <v>1.29480042711818E-2</v>
      </c>
      <c r="L1184">
        <v>0.76736832880542005</v>
      </c>
      <c r="M1184" t="s">
        <v>25361</v>
      </c>
      <c r="N1184">
        <v>0.50982929765143603</v>
      </c>
      <c r="O1184" t="str">
        <f>VLOOKUP(E1184,usvi_genera_relabel!A$2:B$12642,2)</f>
        <v>ASV_01741: Fusobacteria; Cetobacterium</v>
      </c>
    </row>
    <row r="1185" spans="1:15" x14ac:dyDescent="0.2">
      <c r="A1185" t="s">
        <v>12</v>
      </c>
      <c r="B1185" t="s">
        <v>909</v>
      </c>
      <c r="C1185" t="s">
        <v>909</v>
      </c>
      <c r="D1185" t="s">
        <v>13</v>
      </c>
      <c r="E1185" t="s">
        <v>413</v>
      </c>
      <c r="F1185" t="s">
        <v>17</v>
      </c>
      <c r="G1185">
        <v>0.52032878613248601</v>
      </c>
      <c r="H1185" t="s">
        <v>956</v>
      </c>
      <c r="I1185">
        <v>1.09188083587689E-2</v>
      </c>
      <c r="J1185">
        <v>1.09188083587689E-2</v>
      </c>
      <c r="K1185">
        <v>1.09188083587689E-2</v>
      </c>
      <c r="L1185">
        <v>0.76736832880542005</v>
      </c>
      <c r="M1185" t="s">
        <v>25361</v>
      </c>
      <c r="N1185">
        <v>0.52032878613248601</v>
      </c>
      <c r="O1185" t="str">
        <f>VLOOKUP(E1185,usvi_genera_relabel!A$2:B$12642,2)</f>
        <v>ASV_01760: Bacteroidia; Saprospiraceae</v>
      </c>
    </row>
    <row r="1186" spans="1:15" x14ac:dyDescent="0.2">
      <c r="A1186" t="s">
        <v>12</v>
      </c>
      <c r="B1186" t="s">
        <v>909</v>
      </c>
      <c r="C1186" t="s">
        <v>909</v>
      </c>
      <c r="D1186" t="s">
        <v>13</v>
      </c>
      <c r="E1186" t="s">
        <v>1060</v>
      </c>
      <c r="F1186" t="s">
        <v>50</v>
      </c>
      <c r="G1186">
        <v>0.54000152297519199</v>
      </c>
      <c r="H1186" t="s">
        <v>956</v>
      </c>
      <c r="I1186">
        <v>7.8193658996343098E-3</v>
      </c>
      <c r="J1186">
        <v>7.8193658996343098E-3</v>
      </c>
      <c r="K1186">
        <v>7.8193658996343098E-3</v>
      </c>
      <c r="L1186">
        <v>0.76736832880542005</v>
      </c>
      <c r="M1186" t="s">
        <v>25361</v>
      </c>
      <c r="N1186">
        <v>0.54000152297519199</v>
      </c>
      <c r="O1186" t="str">
        <f>VLOOKUP(E1186,usvi_genera_relabel!A$2:B$12642,2)</f>
        <v>ASV_01767: Verrucomicrobiae; Verruc-01</v>
      </c>
    </row>
    <row r="1187" spans="1:15" x14ac:dyDescent="0.2">
      <c r="A1187" t="s">
        <v>12</v>
      </c>
      <c r="B1187" t="s">
        <v>909</v>
      </c>
      <c r="C1187" t="s">
        <v>909</v>
      </c>
      <c r="D1187" t="s">
        <v>13</v>
      </c>
      <c r="E1187" t="s">
        <v>1456</v>
      </c>
      <c r="F1187" t="s">
        <v>161</v>
      </c>
      <c r="G1187">
        <v>0.51933594691973595</v>
      </c>
      <c r="H1187" t="s">
        <v>956</v>
      </c>
      <c r="I1187">
        <v>1.3251459606369601E-2</v>
      </c>
      <c r="J1187">
        <v>1.3251459606369601E-2</v>
      </c>
      <c r="K1187">
        <v>1.3251459606369601E-2</v>
      </c>
      <c r="L1187">
        <v>0.76736832880542005</v>
      </c>
      <c r="M1187" t="s">
        <v>25361</v>
      </c>
      <c r="N1187">
        <v>0.51933594691973595</v>
      </c>
      <c r="O1187" t="str">
        <f>VLOOKUP(E1187,usvi_genera_relabel!A$2:B$12642,2)</f>
        <v>ASV_01804: Gammaproteobacteria; Thiotrichaceae</v>
      </c>
    </row>
    <row r="1188" spans="1:15" x14ac:dyDescent="0.2">
      <c r="A1188" t="s">
        <v>12</v>
      </c>
      <c r="B1188" t="s">
        <v>909</v>
      </c>
      <c r="C1188" t="s">
        <v>909</v>
      </c>
      <c r="D1188" t="s">
        <v>13</v>
      </c>
      <c r="E1188" t="s">
        <v>1454</v>
      </c>
      <c r="F1188" t="s">
        <v>159</v>
      </c>
      <c r="G1188">
        <v>0.56447034198500601</v>
      </c>
      <c r="H1188" t="s">
        <v>956</v>
      </c>
      <c r="I1188">
        <v>5.0173563103164502E-3</v>
      </c>
      <c r="J1188">
        <v>5.0173563103164502E-3</v>
      </c>
      <c r="K1188">
        <v>5.0173563103164502E-3</v>
      </c>
      <c r="L1188">
        <v>0.76736832880542005</v>
      </c>
      <c r="M1188" t="s">
        <v>25361</v>
      </c>
      <c r="N1188">
        <v>0.56447034198500601</v>
      </c>
      <c r="O1188" t="str">
        <f>VLOOKUP(E1188,usvi_genera_relabel!A$2:B$12642,2)</f>
        <v>ASV_01822: Bacteria; WPS-2</v>
      </c>
    </row>
    <row r="1189" spans="1:15" x14ac:dyDescent="0.2">
      <c r="A1189" t="s">
        <v>12</v>
      </c>
      <c r="B1189" t="s">
        <v>909</v>
      </c>
      <c r="C1189" t="s">
        <v>909</v>
      </c>
      <c r="D1189" t="s">
        <v>13</v>
      </c>
      <c r="E1189" t="s">
        <v>1064</v>
      </c>
      <c r="F1189" t="s">
        <v>44</v>
      </c>
      <c r="G1189">
        <v>0.50836720484208398</v>
      </c>
      <c r="H1189" t="s">
        <v>956</v>
      </c>
      <c r="I1189">
        <v>1.3253585193836299E-2</v>
      </c>
      <c r="J1189">
        <v>1.3253585193836299E-2</v>
      </c>
      <c r="K1189">
        <v>1.3253585193836299E-2</v>
      </c>
      <c r="L1189">
        <v>0.76736832880542005</v>
      </c>
      <c r="M1189" t="s">
        <v>25361</v>
      </c>
      <c r="N1189">
        <v>0.50836720484208398</v>
      </c>
      <c r="O1189" t="str">
        <f>VLOOKUP(E1189,usvi_genera_relabel!A$2:B$12642,2)</f>
        <v>ASV_01843: Proteobacteria; Gammaproteobacteria</v>
      </c>
    </row>
    <row r="1190" spans="1:15" x14ac:dyDescent="0.2">
      <c r="A1190" t="s">
        <v>12</v>
      </c>
      <c r="B1190" t="s">
        <v>909</v>
      </c>
      <c r="C1190" t="s">
        <v>909</v>
      </c>
      <c r="D1190" t="s">
        <v>13</v>
      </c>
      <c r="E1190" t="s">
        <v>1451</v>
      </c>
      <c r="F1190" t="s">
        <v>159</v>
      </c>
      <c r="G1190">
        <v>0.54506403725308505</v>
      </c>
      <c r="H1190" t="s">
        <v>956</v>
      </c>
      <c r="I1190">
        <v>7.1526045365871297E-3</v>
      </c>
      <c r="J1190">
        <v>7.1526045365871297E-3</v>
      </c>
      <c r="K1190">
        <v>7.1526045365871297E-3</v>
      </c>
      <c r="L1190">
        <v>0.76736832880542005</v>
      </c>
      <c r="M1190" t="s">
        <v>25361</v>
      </c>
      <c r="N1190">
        <v>0.54506403725308505</v>
      </c>
      <c r="O1190" t="str">
        <f>VLOOKUP(E1190,usvi_genera_relabel!A$2:B$12642,2)</f>
        <v>ASV_01861: Bacteroidia; Cyclobacteriaceae</v>
      </c>
    </row>
    <row r="1191" spans="1:15" x14ac:dyDescent="0.2">
      <c r="A1191" t="s">
        <v>12</v>
      </c>
      <c r="B1191" t="s">
        <v>909</v>
      </c>
      <c r="C1191" t="s">
        <v>909</v>
      </c>
      <c r="D1191" t="s">
        <v>13</v>
      </c>
      <c r="E1191" t="s">
        <v>1450</v>
      </c>
      <c r="F1191" t="s">
        <v>96</v>
      </c>
      <c r="G1191">
        <v>-0.50793893254853995</v>
      </c>
      <c r="H1191" t="s">
        <v>956</v>
      </c>
      <c r="I1191">
        <v>1.3344203944555001E-2</v>
      </c>
      <c r="J1191">
        <v>1.3344203944555001E-2</v>
      </c>
      <c r="K1191">
        <v>1.3344203944555001E-2</v>
      </c>
      <c r="L1191">
        <v>0.76736832880542005</v>
      </c>
      <c r="M1191" t="s">
        <v>25361</v>
      </c>
      <c r="N1191">
        <v>-0.50793893254853995</v>
      </c>
      <c r="O1191" t="str">
        <f>VLOOKUP(E1191,usvi_genera_relabel!A$2:B$12642,2)</f>
        <v>ASV_01871: Gammaproteobacteria; Pseudomonadales</v>
      </c>
    </row>
    <row r="1192" spans="1:15" x14ac:dyDescent="0.2">
      <c r="A1192" t="s">
        <v>12</v>
      </c>
      <c r="B1192" t="s">
        <v>909</v>
      </c>
      <c r="C1192" t="s">
        <v>909</v>
      </c>
      <c r="D1192" t="s">
        <v>13</v>
      </c>
      <c r="E1192" t="s">
        <v>1449</v>
      </c>
      <c r="F1192" t="s">
        <v>58</v>
      </c>
      <c r="G1192">
        <v>0.53831401821589497</v>
      </c>
      <c r="H1192" t="s">
        <v>956</v>
      </c>
      <c r="I1192">
        <v>8.0527499138927996E-3</v>
      </c>
      <c r="J1192">
        <v>8.0527499138927996E-3</v>
      </c>
      <c r="K1192">
        <v>8.0527499138927996E-3</v>
      </c>
      <c r="L1192">
        <v>0.76736832880542005</v>
      </c>
      <c r="M1192" t="s">
        <v>25361</v>
      </c>
      <c r="N1192">
        <v>0.53831401821589497</v>
      </c>
      <c r="O1192" t="str">
        <f>VLOOKUP(E1192,usvi_genera_relabel!A$2:B$12642,2)</f>
        <v>ASV_01874: Bacteroidia; Fulvivirga</v>
      </c>
    </row>
    <row r="1193" spans="1:15" x14ac:dyDescent="0.2">
      <c r="A1193" t="s">
        <v>12</v>
      </c>
      <c r="B1193" t="s">
        <v>909</v>
      </c>
      <c r="C1193" t="s">
        <v>909</v>
      </c>
      <c r="D1193" t="s">
        <v>13</v>
      </c>
      <c r="E1193" t="s">
        <v>1449</v>
      </c>
      <c r="F1193" t="s">
        <v>34</v>
      </c>
      <c r="G1193">
        <v>0.55940782770711295</v>
      </c>
      <c r="H1193" t="s">
        <v>956</v>
      </c>
      <c r="I1193">
        <v>5.51477555676959E-3</v>
      </c>
      <c r="J1193">
        <v>5.51477555676959E-3</v>
      </c>
      <c r="K1193">
        <v>5.51477555676959E-3</v>
      </c>
      <c r="L1193">
        <v>0.76736832880542005</v>
      </c>
      <c r="M1193" t="s">
        <v>25361</v>
      </c>
      <c r="N1193">
        <v>0.55940782770711295</v>
      </c>
      <c r="O1193" t="str">
        <f>VLOOKUP(E1193,usvi_genera_relabel!A$2:B$12642,2)</f>
        <v>ASV_01874: Bacteroidia; Fulvivirga</v>
      </c>
    </row>
    <row r="1194" spans="1:15" x14ac:dyDescent="0.2">
      <c r="A1194" t="s">
        <v>12</v>
      </c>
      <c r="B1194" t="s">
        <v>909</v>
      </c>
      <c r="C1194" t="s">
        <v>909</v>
      </c>
      <c r="D1194" t="s">
        <v>13</v>
      </c>
      <c r="E1194" t="s">
        <v>1449</v>
      </c>
      <c r="F1194" t="s">
        <v>101</v>
      </c>
      <c r="G1194">
        <v>0.54168902773449001</v>
      </c>
      <c r="H1194" t="s">
        <v>956</v>
      </c>
      <c r="I1194">
        <v>7.5916167963604999E-3</v>
      </c>
      <c r="J1194">
        <v>7.5916167963604999E-3</v>
      </c>
      <c r="K1194">
        <v>7.5916167963604999E-3</v>
      </c>
      <c r="L1194">
        <v>0.76736832880542005</v>
      </c>
      <c r="M1194" t="s">
        <v>25361</v>
      </c>
      <c r="N1194">
        <v>0.54168902773449001</v>
      </c>
      <c r="O1194" t="str">
        <f>VLOOKUP(E1194,usvi_genera_relabel!A$2:B$12642,2)</f>
        <v>ASV_01874: Bacteroidia; Fulvivirga</v>
      </c>
    </row>
    <row r="1195" spans="1:15" x14ac:dyDescent="0.2">
      <c r="A1195" t="s">
        <v>12</v>
      </c>
      <c r="B1195" t="s">
        <v>909</v>
      </c>
      <c r="C1195" t="s">
        <v>909</v>
      </c>
      <c r="D1195" t="s">
        <v>13</v>
      </c>
      <c r="E1195" t="s">
        <v>1449</v>
      </c>
      <c r="F1195" t="s">
        <v>96</v>
      </c>
      <c r="G1195">
        <v>0.517220208724676</v>
      </c>
      <c r="H1195" t="s">
        <v>956</v>
      </c>
      <c r="I1195">
        <v>1.1490241498679299E-2</v>
      </c>
      <c r="J1195">
        <v>1.1490241498679299E-2</v>
      </c>
      <c r="K1195">
        <v>1.1490241498679299E-2</v>
      </c>
      <c r="L1195">
        <v>0.76736832880542005</v>
      </c>
      <c r="M1195" t="s">
        <v>25361</v>
      </c>
      <c r="N1195">
        <v>0.517220208724676</v>
      </c>
      <c r="O1195" t="str">
        <f>VLOOKUP(E1195,usvi_genera_relabel!A$2:B$12642,2)</f>
        <v>ASV_01874: Bacteroidia; Fulvivirga</v>
      </c>
    </row>
    <row r="1196" spans="1:15" x14ac:dyDescent="0.2">
      <c r="A1196" t="s">
        <v>12</v>
      </c>
      <c r="B1196" t="s">
        <v>909</v>
      </c>
      <c r="C1196" t="s">
        <v>909</v>
      </c>
      <c r="D1196" t="s">
        <v>13</v>
      </c>
      <c r="E1196" t="s">
        <v>1449</v>
      </c>
      <c r="F1196" t="s">
        <v>63</v>
      </c>
      <c r="G1196">
        <v>0.59690525046694598</v>
      </c>
      <c r="H1196" t="s">
        <v>956</v>
      </c>
      <c r="I1196">
        <v>3.3599020026689802E-3</v>
      </c>
      <c r="J1196">
        <v>3.3599020026689802E-3</v>
      </c>
      <c r="K1196">
        <v>3.3599020026689802E-3</v>
      </c>
      <c r="L1196">
        <v>0.76736832880542005</v>
      </c>
      <c r="M1196" t="s">
        <v>25361</v>
      </c>
      <c r="N1196">
        <v>0.59690525046694598</v>
      </c>
      <c r="O1196" t="str">
        <f>VLOOKUP(E1196,usvi_genera_relabel!A$2:B$12642,2)</f>
        <v>ASV_01874: Bacteroidia; Fulvivirga</v>
      </c>
    </row>
    <row r="1197" spans="1:15" x14ac:dyDescent="0.2">
      <c r="A1197" t="s">
        <v>12</v>
      </c>
      <c r="B1197" t="s">
        <v>909</v>
      </c>
      <c r="C1197" t="s">
        <v>909</v>
      </c>
      <c r="D1197" t="s">
        <v>13</v>
      </c>
      <c r="E1197" t="s">
        <v>1449</v>
      </c>
      <c r="F1197" t="s">
        <v>71</v>
      </c>
      <c r="G1197">
        <v>0.53831401821589497</v>
      </c>
      <c r="H1197" t="s">
        <v>956</v>
      </c>
      <c r="I1197">
        <v>8.0527499138927996E-3</v>
      </c>
      <c r="J1197">
        <v>8.0527499138927996E-3</v>
      </c>
      <c r="K1197">
        <v>8.0527499138927996E-3</v>
      </c>
      <c r="L1197">
        <v>0.76736832880542005</v>
      </c>
      <c r="M1197" t="s">
        <v>25361</v>
      </c>
      <c r="N1197">
        <v>0.53831401821589497</v>
      </c>
      <c r="O1197" t="str">
        <f>VLOOKUP(E1197,usvi_genera_relabel!A$2:B$12642,2)</f>
        <v>ASV_01874: Bacteroidia; Fulvivirga</v>
      </c>
    </row>
    <row r="1198" spans="1:15" x14ac:dyDescent="0.2">
      <c r="A1198" t="s">
        <v>12</v>
      </c>
      <c r="B1198" t="s">
        <v>909</v>
      </c>
      <c r="C1198" t="s">
        <v>909</v>
      </c>
      <c r="D1198" t="s">
        <v>13</v>
      </c>
      <c r="E1198" t="s">
        <v>1449</v>
      </c>
      <c r="F1198" t="s">
        <v>19</v>
      </c>
      <c r="G1198">
        <v>0.58050163719833203</v>
      </c>
      <c r="H1198" t="s">
        <v>956</v>
      </c>
      <c r="I1198">
        <v>3.6825759428746299E-3</v>
      </c>
      <c r="J1198">
        <v>3.6825759428746299E-3</v>
      </c>
      <c r="K1198">
        <v>3.6825759428746299E-3</v>
      </c>
      <c r="L1198">
        <v>0.76736832880542005</v>
      </c>
      <c r="M1198" t="s">
        <v>25361</v>
      </c>
      <c r="N1198">
        <v>0.58050163719833203</v>
      </c>
      <c r="O1198" t="str">
        <f>VLOOKUP(E1198,usvi_genera_relabel!A$2:B$12642,2)</f>
        <v>ASV_01874: Bacteroidia; Fulvivirga</v>
      </c>
    </row>
    <row r="1199" spans="1:15" x14ac:dyDescent="0.2">
      <c r="A1199" t="s">
        <v>12</v>
      </c>
      <c r="B1199" t="s">
        <v>909</v>
      </c>
      <c r="C1199" t="s">
        <v>909</v>
      </c>
      <c r="D1199" t="s">
        <v>13</v>
      </c>
      <c r="E1199" t="s">
        <v>1449</v>
      </c>
      <c r="F1199" t="s">
        <v>177</v>
      </c>
      <c r="G1199">
        <v>0.59122944776837005</v>
      </c>
      <c r="H1199" t="s">
        <v>956</v>
      </c>
      <c r="I1199">
        <v>3.75785067137222E-3</v>
      </c>
      <c r="J1199">
        <v>3.75785067137222E-3</v>
      </c>
      <c r="K1199">
        <v>3.75785067137222E-3</v>
      </c>
      <c r="L1199">
        <v>0.76736832880542005</v>
      </c>
      <c r="M1199" t="s">
        <v>25361</v>
      </c>
      <c r="N1199">
        <v>0.59122944776837005</v>
      </c>
      <c r="O1199" t="str">
        <f>VLOOKUP(E1199,usvi_genera_relabel!A$2:B$12642,2)</f>
        <v>ASV_01874: Bacteroidia; Fulvivirga</v>
      </c>
    </row>
    <row r="1200" spans="1:15" x14ac:dyDescent="0.2">
      <c r="A1200" t="s">
        <v>12</v>
      </c>
      <c r="B1200" t="s">
        <v>909</v>
      </c>
      <c r="C1200" t="s">
        <v>909</v>
      </c>
      <c r="D1200" t="s">
        <v>13</v>
      </c>
      <c r="E1200" t="s">
        <v>1449</v>
      </c>
      <c r="F1200" t="s">
        <v>39</v>
      </c>
      <c r="G1200">
        <v>0.517220208724676</v>
      </c>
      <c r="H1200" t="s">
        <v>956</v>
      </c>
      <c r="I1200">
        <v>1.1490241498679299E-2</v>
      </c>
      <c r="J1200">
        <v>1.1490241498679299E-2</v>
      </c>
      <c r="K1200">
        <v>1.1490241498679299E-2</v>
      </c>
      <c r="L1200">
        <v>0.76736832880542005</v>
      </c>
      <c r="M1200" t="s">
        <v>25361</v>
      </c>
      <c r="N1200">
        <v>0.517220208724676</v>
      </c>
      <c r="O1200" t="str">
        <f>VLOOKUP(E1200,usvi_genera_relabel!A$2:B$12642,2)</f>
        <v>ASV_01874: Bacteroidia; Fulvivirga</v>
      </c>
    </row>
    <row r="1201" spans="1:15" x14ac:dyDescent="0.2">
      <c r="A1201" t="s">
        <v>12</v>
      </c>
      <c r="B1201" t="s">
        <v>909</v>
      </c>
      <c r="C1201" t="s">
        <v>909</v>
      </c>
      <c r="D1201" t="s">
        <v>13</v>
      </c>
      <c r="E1201" t="s">
        <v>1449</v>
      </c>
      <c r="F1201" t="s">
        <v>132</v>
      </c>
      <c r="G1201">
        <v>-0.69109175897008202</v>
      </c>
      <c r="H1201" t="s">
        <v>956</v>
      </c>
      <c r="I1201">
        <v>8.8984028758989208E-3</v>
      </c>
      <c r="J1201">
        <v>8.8984028758989208E-3</v>
      </c>
      <c r="K1201">
        <v>8.8984028758989208E-3</v>
      </c>
      <c r="L1201">
        <v>0.76736832880542005</v>
      </c>
      <c r="M1201" t="s">
        <v>25361</v>
      </c>
      <c r="N1201">
        <v>-0.69109175897008202</v>
      </c>
      <c r="O1201" t="str">
        <f>VLOOKUP(E1201,usvi_genera_relabel!A$2:B$12642,2)</f>
        <v>ASV_01874: Bacteroidia; Fulvivirga</v>
      </c>
    </row>
    <row r="1202" spans="1:15" x14ac:dyDescent="0.2">
      <c r="A1202" t="s">
        <v>12</v>
      </c>
      <c r="B1202" t="s">
        <v>909</v>
      </c>
      <c r="C1202" t="s">
        <v>909</v>
      </c>
      <c r="D1202" t="s">
        <v>13</v>
      </c>
      <c r="E1202" t="s">
        <v>1449</v>
      </c>
      <c r="F1202" t="s">
        <v>225</v>
      </c>
      <c r="G1202">
        <v>0.58050163719833203</v>
      </c>
      <c r="H1202" t="s">
        <v>956</v>
      </c>
      <c r="I1202">
        <v>3.6825759428746299E-3</v>
      </c>
      <c r="J1202">
        <v>3.6825759428746299E-3</v>
      </c>
      <c r="K1202">
        <v>3.6825759428746299E-3</v>
      </c>
      <c r="L1202">
        <v>0.76736832880542005</v>
      </c>
      <c r="M1202" t="s">
        <v>25361</v>
      </c>
      <c r="N1202">
        <v>0.58050163719833203</v>
      </c>
      <c r="O1202" t="str">
        <f>VLOOKUP(E1202,usvi_genera_relabel!A$2:B$12642,2)</f>
        <v>ASV_01874: Bacteroidia; Fulvivirga</v>
      </c>
    </row>
    <row r="1203" spans="1:15" x14ac:dyDescent="0.2">
      <c r="A1203" t="s">
        <v>12</v>
      </c>
      <c r="B1203" t="s">
        <v>909</v>
      </c>
      <c r="C1203" t="s">
        <v>909</v>
      </c>
      <c r="D1203" t="s">
        <v>13</v>
      </c>
      <c r="E1203" t="s">
        <v>1449</v>
      </c>
      <c r="F1203" t="s">
        <v>92</v>
      </c>
      <c r="G1203">
        <v>0.55940782770711295</v>
      </c>
      <c r="H1203" t="s">
        <v>956</v>
      </c>
      <c r="I1203">
        <v>5.51477555676959E-3</v>
      </c>
      <c r="J1203">
        <v>5.51477555676959E-3</v>
      </c>
      <c r="K1203">
        <v>5.51477555676959E-3</v>
      </c>
      <c r="L1203">
        <v>0.76736832880542005</v>
      </c>
      <c r="M1203" t="s">
        <v>25361</v>
      </c>
      <c r="N1203">
        <v>0.55940782770711295</v>
      </c>
      <c r="O1203" t="str">
        <f>VLOOKUP(E1203,usvi_genera_relabel!A$2:B$12642,2)</f>
        <v>ASV_01874: Bacteroidia; Fulvivirga</v>
      </c>
    </row>
    <row r="1204" spans="1:15" x14ac:dyDescent="0.2">
      <c r="A1204" t="s">
        <v>12</v>
      </c>
      <c r="B1204" t="s">
        <v>909</v>
      </c>
      <c r="C1204" t="s">
        <v>909</v>
      </c>
      <c r="D1204" t="s">
        <v>13</v>
      </c>
      <c r="E1204" t="s">
        <v>1449</v>
      </c>
      <c r="F1204" t="s">
        <v>30</v>
      </c>
      <c r="G1204">
        <v>0.55940782770711295</v>
      </c>
      <c r="H1204" t="s">
        <v>956</v>
      </c>
      <c r="I1204">
        <v>5.51477555676959E-3</v>
      </c>
      <c r="J1204">
        <v>5.51477555676959E-3</v>
      </c>
      <c r="K1204">
        <v>5.51477555676959E-3</v>
      </c>
      <c r="L1204">
        <v>0.76736832880542005</v>
      </c>
      <c r="M1204" t="s">
        <v>25361</v>
      </c>
      <c r="N1204">
        <v>0.55940782770711295</v>
      </c>
      <c r="O1204" t="str">
        <f>VLOOKUP(E1204,usvi_genera_relabel!A$2:B$12642,2)</f>
        <v>ASV_01874: Bacteroidia; Fulvivirga</v>
      </c>
    </row>
    <row r="1205" spans="1:15" x14ac:dyDescent="0.2">
      <c r="A1205" t="s">
        <v>12</v>
      </c>
      <c r="B1205" t="s">
        <v>909</v>
      </c>
      <c r="C1205" t="s">
        <v>909</v>
      </c>
      <c r="D1205" t="s">
        <v>13</v>
      </c>
      <c r="E1205" t="s">
        <v>1448</v>
      </c>
      <c r="F1205" t="s">
        <v>45</v>
      </c>
      <c r="G1205">
        <v>0.53446534424935799</v>
      </c>
      <c r="H1205" t="s">
        <v>956</v>
      </c>
      <c r="I1205">
        <v>8.6066763185055992E-3</v>
      </c>
      <c r="J1205">
        <v>8.6066763185055992E-3</v>
      </c>
      <c r="K1205">
        <v>8.6066763185055992E-3</v>
      </c>
      <c r="L1205">
        <v>0.76736832880542005</v>
      </c>
      <c r="M1205" t="s">
        <v>25361</v>
      </c>
      <c r="N1205">
        <v>0.53446534424935799</v>
      </c>
      <c r="O1205" t="str">
        <f>VLOOKUP(E1205,usvi_genera_relabel!A$2:B$12642,2)</f>
        <v>ASV_01891: Gammaproteobacteria; Pseudomonadales</v>
      </c>
    </row>
    <row r="1206" spans="1:15" x14ac:dyDescent="0.2">
      <c r="A1206" t="s">
        <v>12</v>
      </c>
      <c r="B1206" t="s">
        <v>909</v>
      </c>
      <c r="C1206" t="s">
        <v>909</v>
      </c>
      <c r="D1206" t="s">
        <v>13</v>
      </c>
      <c r="E1206" t="s">
        <v>261</v>
      </c>
      <c r="F1206" t="s">
        <v>91</v>
      </c>
      <c r="G1206">
        <v>-0.53229036742288804</v>
      </c>
      <c r="H1206" t="s">
        <v>956</v>
      </c>
      <c r="I1206">
        <v>8.9334050040198194E-3</v>
      </c>
      <c r="J1206">
        <v>8.9334050040198194E-3</v>
      </c>
      <c r="K1206">
        <v>8.9334050040198194E-3</v>
      </c>
      <c r="L1206">
        <v>0.76736832880542005</v>
      </c>
      <c r="M1206" t="s">
        <v>25361</v>
      </c>
      <c r="N1206">
        <v>-0.53229036742288804</v>
      </c>
      <c r="O1206" t="str">
        <f>VLOOKUP(E1206,usvi_genera_relabel!A$2:B$12642,2)</f>
        <v>ASV_01939: Campylobacteria; Sulfurimonas</v>
      </c>
    </row>
    <row r="1207" spans="1:15" x14ac:dyDescent="0.2">
      <c r="A1207" t="s">
        <v>12</v>
      </c>
      <c r="B1207" t="s">
        <v>909</v>
      </c>
      <c r="C1207" t="s">
        <v>909</v>
      </c>
      <c r="D1207" t="s">
        <v>13</v>
      </c>
      <c r="E1207" t="s">
        <v>1069</v>
      </c>
      <c r="F1207" t="s">
        <v>19</v>
      </c>
      <c r="G1207">
        <v>0.50962643730783797</v>
      </c>
      <c r="H1207" t="s">
        <v>956</v>
      </c>
      <c r="I1207">
        <v>1.29900546193184E-2</v>
      </c>
      <c r="J1207">
        <v>1.29900546193184E-2</v>
      </c>
      <c r="K1207">
        <v>1.29900546193184E-2</v>
      </c>
      <c r="L1207">
        <v>0.76736832880542005</v>
      </c>
      <c r="M1207" t="s">
        <v>25361</v>
      </c>
      <c r="N1207">
        <v>0.50962643730783797</v>
      </c>
      <c r="O1207" t="str">
        <f>VLOOKUP(E1207,usvi_genera_relabel!A$2:B$12642,2)</f>
        <v>ASV_01991: Gammaproteobacteria; Legionellaceae</v>
      </c>
    </row>
    <row r="1208" spans="1:15" x14ac:dyDescent="0.2">
      <c r="A1208" t="s">
        <v>12</v>
      </c>
      <c r="B1208" t="s">
        <v>909</v>
      </c>
      <c r="C1208" t="s">
        <v>909</v>
      </c>
      <c r="D1208" t="s">
        <v>13</v>
      </c>
      <c r="E1208" t="s">
        <v>765</v>
      </c>
      <c r="F1208" t="s">
        <v>117</v>
      </c>
      <c r="G1208">
        <v>-0.52762199797215803</v>
      </c>
      <c r="H1208" t="s">
        <v>956</v>
      </c>
      <c r="I1208">
        <v>9.6693920362705705E-3</v>
      </c>
      <c r="J1208">
        <v>9.6693920362705705E-3</v>
      </c>
      <c r="K1208">
        <v>9.6693920362705705E-3</v>
      </c>
      <c r="L1208">
        <v>0.76736832880542005</v>
      </c>
      <c r="M1208" t="s">
        <v>25361</v>
      </c>
      <c r="N1208">
        <v>-0.52762199797215803</v>
      </c>
      <c r="O1208" t="str">
        <f>VLOOKUP(E1208,usvi_genera_relabel!A$2:B$12642,2)</f>
        <v>ASV_02020: Cyanobacteria; Cyanobacteria</v>
      </c>
    </row>
    <row r="1209" spans="1:15" x14ac:dyDescent="0.2">
      <c r="A1209" t="s">
        <v>12</v>
      </c>
      <c r="B1209" t="s">
        <v>909</v>
      </c>
      <c r="C1209" t="s">
        <v>909</v>
      </c>
      <c r="D1209" t="s">
        <v>13</v>
      </c>
      <c r="E1209" t="s">
        <v>1442</v>
      </c>
      <c r="F1209" t="s">
        <v>68</v>
      </c>
      <c r="G1209">
        <v>-0.574155901939295</v>
      </c>
      <c r="H1209" t="s">
        <v>956</v>
      </c>
      <c r="I1209">
        <v>4.1698864886716598E-3</v>
      </c>
      <c r="J1209">
        <v>4.1698864886716598E-3</v>
      </c>
      <c r="K1209">
        <v>4.1698864886716598E-3</v>
      </c>
      <c r="L1209">
        <v>0.76736832880542005</v>
      </c>
      <c r="M1209" t="s">
        <v>25361</v>
      </c>
      <c r="N1209">
        <v>-0.574155901939295</v>
      </c>
      <c r="O1209" t="str">
        <f>VLOOKUP(E1209,usvi_genera_relabel!A$2:B$12642,2)</f>
        <v>ASV_02052: Kiritimatiellae; WCHB1-41</v>
      </c>
    </row>
    <row r="1210" spans="1:15" x14ac:dyDescent="0.2">
      <c r="A1210" t="s">
        <v>12</v>
      </c>
      <c r="B1210" t="s">
        <v>909</v>
      </c>
      <c r="C1210" t="s">
        <v>909</v>
      </c>
      <c r="D1210" t="s">
        <v>13</v>
      </c>
      <c r="E1210" t="s">
        <v>1442</v>
      </c>
      <c r="F1210" t="s">
        <v>98</v>
      </c>
      <c r="G1210">
        <v>-0.51883358847118599</v>
      </c>
      <c r="H1210" t="s">
        <v>956</v>
      </c>
      <c r="I1210">
        <v>1.1190673072000499E-2</v>
      </c>
      <c r="J1210">
        <v>1.1190673072000499E-2</v>
      </c>
      <c r="K1210">
        <v>1.1190673072000499E-2</v>
      </c>
      <c r="L1210">
        <v>0.76736832880542005</v>
      </c>
      <c r="M1210" t="s">
        <v>25361</v>
      </c>
      <c r="N1210">
        <v>-0.51883358847118599</v>
      </c>
      <c r="O1210" t="str">
        <f>VLOOKUP(E1210,usvi_genera_relabel!A$2:B$12642,2)</f>
        <v>ASV_02052: Kiritimatiellae; WCHB1-41</v>
      </c>
    </row>
    <row r="1211" spans="1:15" x14ac:dyDescent="0.2">
      <c r="A1211" t="s">
        <v>12</v>
      </c>
      <c r="B1211" t="s">
        <v>909</v>
      </c>
      <c r="C1211" t="s">
        <v>909</v>
      </c>
      <c r="D1211" t="s">
        <v>13</v>
      </c>
      <c r="E1211" t="s">
        <v>1251</v>
      </c>
      <c r="F1211" t="s">
        <v>161</v>
      </c>
      <c r="G1211">
        <v>0.57041817120692395</v>
      </c>
      <c r="H1211" t="s">
        <v>956</v>
      </c>
      <c r="I1211">
        <v>5.5707210401206202E-3</v>
      </c>
      <c r="J1211">
        <v>5.5707210401206202E-3</v>
      </c>
      <c r="K1211">
        <v>5.5707210401206202E-3</v>
      </c>
      <c r="L1211">
        <v>0.76736832880542005</v>
      </c>
      <c r="M1211" t="s">
        <v>25361</v>
      </c>
      <c r="N1211">
        <v>0.57041817120692395</v>
      </c>
      <c r="O1211" t="str">
        <f>VLOOKUP(E1211,usvi_genera_relabel!A$2:B$12642,2)</f>
        <v>ASV_02055: Oligoflexia; Oligoflexaceae</v>
      </c>
    </row>
    <row r="1212" spans="1:15" x14ac:dyDescent="0.2">
      <c r="A1212" t="s">
        <v>12</v>
      </c>
      <c r="B1212" t="s">
        <v>909</v>
      </c>
      <c r="C1212" t="s">
        <v>909</v>
      </c>
      <c r="D1212" t="s">
        <v>13</v>
      </c>
      <c r="E1212" t="s">
        <v>1251</v>
      </c>
      <c r="F1212" t="s">
        <v>66</v>
      </c>
      <c r="G1212">
        <v>-0.52565773252116399</v>
      </c>
      <c r="H1212" t="s">
        <v>956</v>
      </c>
      <c r="I1212">
        <v>9.9936647853710696E-3</v>
      </c>
      <c r="J1212">
        <v>9.9936647853710696E-3</v>
      </c>
      <c r="K1212">
        <v>9.9936647853710696E-3</v>
      </c>
      <c r="L1212">
        <v>0.76736832880542005</v>
      </c>
      <c r="M1212" t="s">
        <v>25361</v>
      </c>
      <c r="N1212">
        <v>-0.52565773252116399</v>
      </c>
      <c r="O1212" t="str">
        <f>VLOOKUP(E1212,usvi_genera_relabel!A$2:B$12642,2)</f>
        <v>ASV_02055: Oligoflexia; Oligoflexaceae</v>
      </c>
    </row>
    <row r="1213" spans="1:15" x14ac:dyDescent="0.2">
      <c r="A1213" t="s">
        <v>12</v>
      </c>
      <c r="B1213" t="s">
        <v>909</v>
      </c>
      <c r="C1213" t="s">
        <v>909</v>
      </c>
      <c r="D1213" t="s">
        <v>13</v>
      </c>
      <c r="E1213" t="s">
        <v>1440</v>
      </c>
      <c r="F1213" t="s">
        <v>45</v>
      </c>
      <c r="G1213">
        <v>0.52059521824327104</v>
      </c>
      <c r="H1213" t="s">
        <v>956</v>
      </c>
      <c r="I1213">
        <v>1.08709392988675E-2</v>
      </c>
      <c r="J1213">
        <v>1.08709392988675E-2</v>
      </c>
      <c r="K1213">
        <v>1.08709392988675E-2</v>
      </c>
      <c r="L1213">
        <v>0.76736832880542005</v>
      </c>
      <c r="M1213" t="s">
        <v>25361</v>
      </c>
      <c r="N1213">
        <v>0.52059521824327104</v>
      </c>
      <c r="O1213" t="str">
        <f>VLOOKUP(E1213,usvi_genera_relabel!A$2:B$12642,2)</f>
        <v>ASV_02073: Verrucomicrobiae; Methylacidiphilaceae</v>
      </c>
    </row>
    <row r="1214" spans="1:15" x14ac:dyDescent="0.2">
      <c r="A1214" t="s">
        <v>12</v>
      </c>
      <c r="B1214" t="s">
        <v>909</v>
      </c>
      <c r="C1214" t="s">
        <v>909</v>
      </c>
      <c r="D1214" t="s">
        <v>13</v>
      </c>
      <c r="E1214" t="s">
        <v>1077</v>
      </c>
      <c r="F1214" t="s">
        <v>28</v>
      </c>
      <c r="G1214">
        <v>-0.60221447239364301</v>
      </c>
      <c r="H1214" t="s">
        <v>956</v>
      </c>
      <c r="I1214">
        <v>2.3607440335368999E-3</v>
      </c>
      <c r="J1214">
        <v>2.3607440335368999E-3</v>
      </c>
      <c r="K1214">
        <v>2.3607440335368999E-3</v>
      </c>
      <c r="L1214">
        <v>0.76736832880542005</v>
      </c>
      <c r="M1214" t="s">
        <v>25361</v>
      </c>
      <c r="N1214">
        <v>-0.60221447239364301</v>
      </c>
      <c r="O1214" t="str">
        <f>VLOOKUP(E1214,usvi_genera_relabel!A$2:B$12642,2)</f>
        <v>ASV_02145: Verrucomicrobiota; Lentisphaeria</v>
      </c>
    </row>
    <row r="1215" spans="1:15" x14ac:dyDescent="0.2">
      <c r="A1215" t="s">
        <v>12</v>
      </c>
      <c r="B1215" t="s">
        <v>909</v>
      </c>
      <c r="C1215" t="s">
        <v>909</v>
      </c>
      <c r="D1215" t="s">
        <v>13</v>
      </c>
      <c r="E1215" t="s">
        <v>1077</v>
      </c>
      <c r="F1215" t="s">
        <v>31</v>
      </c>
      <c r="G1215">
        <v>-0.56594473712448001</v>
      </c>
      <c r="H1215" t="s">
        <v>956</v>
      </c>
      <c r="I1215">
        <v>4.8797572616191397E-3</v>
      </c>
      <c r="J1215">
        <v>4.8797572616191397E-3</v>
      </c>
      <c r="K1215">
        <v>4.8797572616191397E-3</v>
      </c>
      <c r="L1215">
        <v>0.76736832880542005</v>
      </c>
      <c r="M1215" t="s">
        <v>25361</v>
      </c>
      <c r="N1215">
        <v>-0.56594473712448001</v>
      </c>
      <c r="O1215" t="str">
        <f>VLOOKUP(E1215,usvi_genera_relabel!A$2:B$12642,2)</f>
        <v>ASV_02145: Verrucomicrobiota; Lentisphaeria</v>
      </c>
    </row>
    <row r="1216" spans="1:15" x14ac:dyDescent="0.2">
      <c r="A1216" t="s">
        <v>12</v>
      </c>
      <c r="B1216" t="s">
        <v>909</v>
      </c>
      <c r="C1216" t="s">
        <v>909</v>
      </c>
      <c r="D1216" t="s">
        <v>13</v>
      </c>
      <c r="E1216" t="s">
        <v>1077</v>
      </c>
      <c r="F1216" t="s">
        <v>34</v>
      </c>
      <c r="G1216">
        <v>-0.51735697855635698</v>
      </c>
      <c r="H1216" t="s">
        <v>956</v>
      </c>
      <c r="I1216">
        <v>1.1464593616600099E-2</v>
      </c>
      <c r="J1216">
        <v>1.1464593616600099E-2</v>
      </c>
      <c r="K1216">
        <v>1.1464593616600099E-2</v>
      </c>
      <c r="L1216">
        <v>0.76736832880542005</v>
      </c>
      <c r="M1216" t="s">
        <v>25361</v>
      </c>
      <c r="N1216">
        <v>-0.51735697855635698</v>
      </c>
      <c r="O1216" t="str">
        <f>VLOOKUP(E1216,usvi_genera_relabel!A$2:B$12642,2)</f>
        <v>ASV_02145: Verrucomicrobiota; Lentisphaeria</v>
      </c>
    </row>
    <row r="1217" spans="1:15" x14ac:dyDescent="0.2">
      <c r="A1217" t="s">
        <v>12</v>
      </c>
      <c r="B1217" t="s">
        <v>909</v>
      </c>
      <c r="C1217" t="s">
        <v>909</v>
      </c>
      <c r="D1217" t="s">
        <v>13</v>
      </c>
      <c r="E1217" t="s">
        <v>1077</v>
      </c>
      <c r="F1217" t="s">
        <v>15</v>
      </c>
      <c r="G1217">
        <v>-0.53651834813251797</v>
      </c>
      <c r="H1217" t="s">
        <v>956</v>
      </c>
      <c r="I1217">
        <v>8.3074007625926205E-3</v>
      </c>
      <c r="J1217">
        <v>8.3074007625926205E-3</v>
      </c>
      <c r="K1217">
        <v>8.3074007625926205E-3</v>
      </c>
      <c r="L1217">
        <v>0.76736832880542005</v>
      </c>
      <c r="M1217" t="s">
        <v>25361</v>
      </c>
      <c r="N1217">
        <v>-0.53651834813251797</v>
      </c>
      <c r="O1217" t="str">
        <f>VLOOKUP(E1217,usvi_genera_relabel!A$2:B$12642,2)</f>
        <v>ASV_02145: Verrucomicrobiota; Lentisphaeria</v>
      </c>
    </row>
    <row r="1218" spans="1:15" x14ac:dyDescent="0.2">
      <c r="A1218" t="s">
        <v>12</v>
      </c>
      <c r="B1218" t="s">
        <v>909</v>
      </c>
      <c r="C1218" t="s">
        <v>909</v>
      </c>
      <c r="D1218" t="s">
        <v>13</v>
      </c>
      <c r="E1218" t="s">
        <v>1077</v>
      </c>
      <c r="F1218" t="s">
        <v>101</v>
      </c>
      <c r="G1218">
        <v>-0.56662907175220001</v>
      </c>
      <c r="H1218" t="s">
        <v>956</v>
      </c>
      <c r="I1218">
        <v>4.81697264259084E-3</v>
      </c>
      <c r="J1218">
        <v>4.81697264259084E-3</v>
      </c>
      <c r="K1218">
        <v>4.81697264259084E-3</v>
      </c>
      <c r="L1218">
        <v>0.76736832880542005</v>
      </c>
      <c r="M1218" t="s">
        <v>25361</v>
      </c>
      <c r="N1218">
        <v>-0.56662907175220001</v>
      </c>
      <c r="O1218" t="str">
        <f>VLOOKUP(E1218,usvi_genera_relabel!A$2:B$12642,2)</f>
        <v>ASV_02145: Verrucomicrobiota; Lentisphaeria</v>
      </c>
    </row>
    <row r="1219" spans="1:15" x14ac:dyDescent="0.2">
      <c r="A1219" t="s">
        <v>12</v>
      </c>
      <c r="B1219" t="s">
        <v>909</v>
      </c>
      <c r="C1219" t="s">
        <v>909</v>
      </c>
      <c r="D1219" t="s">
        <v>13</v>
      </c>
      <c r="E1219" t="s">
        <v>1077</v>
      </c>
      <c r="F1219" t="s">
        <v>96</v>
      </c>
      <c r="G1219">
        <v>-0.56936641026308099</v>
      </c>
      <c r="H1219" t="s">
        <v>956</v>
      </c>
      <c r="I1219">
        <v>4.5725531930243396E-3</v>
      </c>
      <c r="J1219">
        <v>4.5725531930243396E-3</v>
      </c>
      <c r="K1219">
        <v>4.5725531930243396E-3</v>
      </c>
      <c r="L1219">
        <v>0.76736832880542005</v>
      </c>
      <c r="M1219" t="s">
        <v>25361</v>
      </c>
      <c r="N1219">
        <v>-0.56936641026308099</v>
      </c>
      <c r="O1219" t="str">
        <f>VLOOKUP(E1219,usvi_genera_relabel!A$2:B$12642,2)</f>
        <v>ASV_02145: Verrucomicrobiota; Lentisphaeria</v>
      </c>
    </row>
    <row r="1220" spans="1:15" x14ac:dyDescent="0.2">
      <c r="A1220" t="s">
        <v>12</v>
      </c>
      <c r="B1220" t="s">
        <v>909</v>
      </c>
      <c r="C1220" t="s">
        <v>909</v>
      </c>
      <c r="D1220" t="s">
        <v>13</v>
      </c>
      <c r="E1220" t="s">
        <v>1077</v>
      </c>
      <c r="F1220" t="s">
        <v>71</v>
      </c>
      <c r="G1220">
        <v>-0.56662907175220001</v>
      </c>
      <c r="H1220" t="s">
        <v>956</v>
      </c>
      <c r="I1220">
        <v>4.81697264259084E-3</v>
      </c>
      <c r="J1220">
        <v>4.81697264259084E-3</v>
      </c>
      <c r="K1220">
        <v>4.81697264259084E-3</v>
      </c>
      <c r="L1220">
        <v>0.76736832880542005</v>
      </c>
      <c r="M1220" t="s">
        <v>25361</v>
      </c>
      <c r="N1220">
        <v>-0.56662907175220001</v>
      </c>
      <c r="O1220" t="str">
        <f>VLOOKUP(E1220,usvi_genera_relabel!A$2:B$12642,2)</f>
        <v>ASV_02145: Verrucomicrobiota; Lentisphaeria</v>
      </c>
    </row>
    <row r="1221" spans="1:15" x14ac:dyDescent="0.2">
      <c r="A1221" t="s">
        <v>12</v>
      </c>
      <c r="B1221" t="s">
        <v>909</v>
      </c>
      <c r="C1221" t="s">
        <v>909</v>
      </c>
      <c r="D1221" t="s">
        <v>13</v>
      </c>
      <c r="E1221" t="s">
        <v>1077</v>
      </c>
      <c r="F1221" t="s">
        <v>19</v>
      </c>
      <c r="G1221">
        <v>-0.58305310281748202</v>
      </c>
      <c r="H1221" t="s">
        <v>956</v>
      </c>
      <c r="I1221">
        <v>3.5006269427488301E-3</v>
      </c>
      <c r="J1221">
        <v>3.5006269427488301E-3</v>
      </c>
      <c r="K1221">
        <v>3.5006269427488301E-3</v>
      </c>
      <c r="L1221">
        <v>0.76736832880542005</v>
      </c>
      <c r="M1221" t="s">
        <v>25361</v>
      </c>
      <c r="N1221">
        <v>-0.58305310281748202</v>
      </c>
      <c r="O1221" t="str">
        <f>VLOOKUP(E1221,usvi_genera_relabel!A$2:B$12642,2)</f>
        <v>ASV_02145: Verrucomicrobiota; Lentisphaeria</v>
      </c>
    </row>
    <row r="1222" spans="1:15" x14ac:dyDescent="0.2">
      <c r="A1222" t="s">
        <v>12</v>
      </c>
      <c r="B1222" t="s">
        <v>909</v>
      </c>
      <c r="C1222" t="s">
        <v>909</v>
      </c>
      <c r="D1222" t="s">
        <v>13</v>
      </c>
      <c r="E1222" t="s">
        <v>1077</v>
      </c>
      <c r="F1222" t="s">
        <v>39</v>
      </c>
      <c r="G1222">
        <v>-0.50640762451283605</v>
      </c>
      <c r="H1222" t="s">
        <v>956</v>
      </c>
      <c r="I1222">
        <v>1.36723709902305E-2</v>
      </c>
      <c r="J1222">
        <v>1.36723709902305E-2</v>
      </c>
      <c r="K1222">
        <v>1.36723709902305E-2</v>
      </c>
      <c r="L1222">
        <v>0.76736832880542005</v>
      </c>
      <c r="M1222" t="s">
        <v>25361</v>
      </c>
      <c r="N1222">
        <v>-0.50640762451283605</v>
      </c>
      <c r="O1222" t="str">
        <f>VLOOKUP(E1222,usvi_genera_relabel!A$2:B$12642,2)</f>
        <v>ASV_02145: Verrucomicrobiota; Lentisphaeria</v>
      </c>
    </row>
    <row r="1223" spans="1:15" x14ac:dyDescent="0.2">
      <c r="A1223" t="s">
        <v>12</v>
      </c>
      <c r="B1223" t="s">
        <v>909</v>
      </c>
      <c r="C1223" t="s">
        <v>909</v>
      </c>
      <c r="D1223" t="s">
        <v>13</v>
      </c>
      <c r="E1223" t="s">
        <v>1077</v>
      </c>
      <c r="F1223" t="s">
        <v>24</v>
      </c>
      <c r="G1223">
        <v>-0.57826276042344105</v>
      </c>
      <c r="H1223" t="s">
        <v>956</v>
      </c>
      <c r="I1223">
        <v>3.8487230555024998E-3</v>
      </c>
      <c r="J1223">
        <v>3.8487230555024998E-3</v>
      </c>
      <c r="K1223">
        <v>3.8487230555024998E-3</v>
      </c>
      <c r="L1223">
        <v>0.76736832880542005</v>
      </c>
      <c r="M1223" t="s">
        <v>25361</v>
      </c>
      <c r="N1223">
        <v>-0.57826276042344105</v>
      </c>
      <c r="O1223" t="str">
        <f>VLOOKUP(E1223,usvi_genera_relabel!A$2:B$12642,2)</f>
        <v>ASV_02145: Verrucomicrobiota; Lentisphaeria</v>
      </c>
    </row>
    <row r="1224" spans="1:15" x14ac:dyDescent="0.2">
      <c r="A1224" t="s">
        <v>12</v>
      </c>
      <c r="B1224" t="s">
        <v>909</v>
      </c>
      <c r="C1224" t="s">
        <v>909</v>
      </c>
      <c r="D1224" t="s">
        <v>13</v>
      </c>
      <c r="E1224" t="s">
        <v>1077</v>
      </c>
      <c r="F1224" t="s">
        <v>225</v>
      </c>
      <c r="G1224">
        <v>-0.54130869052655906</v>
      </c>
      <c r="H1224" t="s">
        <v>956</v>
      </c>
      <c r="I1224">
        <v>7.6424614383555902E-3</v>
      </c>
      <c r="J1224">
        <v>7.6424614383555902E-3</v>
      </c>
      <c r="K1224">
        <v>7.6424614383555902E-3</v>
      </c>
      <c r="L1224">
        <v>0.76736832880542005</v>
      </c>
      <c r="M1224" t="s">
        <v>25361</v>
      </c>
      <c r="N1224">
        <v>-0.54130869052655906</v>
      </c>
      <c r="O1224" t="str">
        <f>VLOOKUP(E1224,usvi_genera_relabel!A$2:B$12642,2)</f>
        <v>ASV_02145: Verrucomicrobiota; Lentisphaeria</v>
      </c>
    </row>
    <row r="1225" spans="1:15" x14ac:dyDescent="0.2">
      <c r="A1225" t="s">
        <v>12</v>
      </c>
      <c r="B1225" t="s">
        <v>909</v>
      </c>
      <c r="C1225" t="s">
        <v>909</v>
      </c>
      <c r="D1225" t="s">
        <v>13</v>
      </c>
      <c r="E1225" t="s">
        <v>1077</v>
      </c>
      <c r="F1225" t="s">
        <v>92</v>
      </c>
      <c r="G1225">
        <v>-0.550205040686919</v>
      </c>
      <c r="H1225" t="s">
        <v>956</v>
      </c>
      <c r="I1225">
        <v>6.5245309841116999E-3</v>
      </c>
      <c r="J1225">
        <v>6.5245309841116999E-3</v>
      </c>
      <c r="K1225">
        <v>6.5245309841116999E-3</v>
      </c>
      <c r="L1225">
        <v>0.76736832880542005</v>
      </c>
      <c r="M1225" t="s">
        <v>25361</v>
      </c>
      <c r="N1225">
        <v>-0.550205040686919</v>
      </c>
      <c r="O1225" t="str">
        <f>VLOOKUP(E1225,usvi_genera_relabel!A$2:B$12642,2)</f>
        <v>ASV_02145: Verrucomicrobiota; Lentisphaeria</v>
      </c>
    </row>
    <row r="1226" spans="1:15" x14ac:dyDescent="0.2">
      <c r="A1226" t="s">
        <v>12</v>
      </c>
      <c r="B1226" t="s">
        <v>909</v>
      </c>
      <c r="C1226" t="s">
        <v>909</v>
      </c>
      <c r="D1226" t="s">
        <v>13</v>
      </c>
      <c r="E1226" t="s">
        <v>1078</v>
      </c>
      <c r="F1226" t="s">
        <v>50</v>
      </c>
      <c r="G1226">
        <v>0.55172793701979095</v>
      </c>
      <c r="H1226" t="s">
        <v>956</v>
      </c>
      <c r="I1226">
        <v>6.3475485116426499E-3</v>
      </c>
      <c r="J1226">
        <v>6.3475485116426499E-3</v>
      </c>
      <c r="K1226">
        <v>6.3475485116426499E-3</v>
      </c>
      <c r="L1226">
        <v>0.76736832880542005</v>
      </c>
      <c r="M1226" t="s">
        <v>25361</v>
      </c>
      <c r="N1226">
        <v>0.55172793701979095</v>
      </c>
      <c r="O1226" t="str">
        <f>VLOOKUP(E1226,usvi_genera_relabel!A$2:B$12642,2)</f>
        <v>ASV_02151: Bacteroidia; Bacteroidetes VC2.1 Bac22</v>
      </c>
    </row>
    <row r="1227" spans="1:15" x14ac:dyDescent="0.2">
      <c r="A1227" t="s">
        <v>12</v>
      </c>
      <c r="B1227" t="s">
        <v>909</v>
      </c>
      <c r="C1227" t="s">
        <v>909</v>
      </c>
      <c r="D1227" t="s">
        <v>13</v>
      </c>
      <c r="E1227" t="s">
        <v>433</v>
      </c>
      <c r="F1227" t="s">
        <v>45</v>
      </c>
      <c r="G1227">
        <v>0.57881413243903401</v>
      </c>
      <c r="H1227" t="s">
        <v>956</v>
      </c>
      <c r="I1227">
        <v>3.8072322272866802E-3</v>
      </c>
      <c r="J1227">
        <v>3.8072322272866802E-3</v>
      </c>
      <c r="K1227">
        <v>3.8072322272866802E-3</v>
      </c>
      <c r="L1227">
        <v>0.76736832880542005</v>
      </c>
      <c r="M1227" t="s">
        <v>25361</v>
      </c>
      <c r="N1227">
        <v>0.57881413243903401</v>
      </c>
      <c r="O1227" t="str">
        <f>VLOOKUP(E1227,usvi_genera_relabel!A$2:B$12642,2)</f>
        <v>ASV_02202: Bacteroidia; Cytophagales</v>
      </c>
    </row>
    <row r="1228" spans="1:15" x14ac:dyDescent="0.2">
      <c r="A1228" t="s">
        <v>12</v>
      </c>
      <c r="B1228" t="s">
        <v>909</v>
      </c>
      <c r="C1228" t="s">
        <v>909</v>
      </c>
      <c r="D1228" t="s">
        <v>13</v>
      </c>
      <c r="E1228" t="s">
        <v>1434</v>
      </c>
      <c r="F1228" t="s">
        <v>96</v>
      </c>
      <c r="G1228">
        <v>-0.64080958670996102</v>
      </c>
      <c r="H1228" t="s">
        <v>956</v>
      </c>
      <c r="I1228" s="1">
        <v>9.8613230443801996E-4</v>
      </c>
      <c r="J1228" s="1">
        <v>9.8613230443801996E-4</v>
      </c>
      <c r="K1228" s="1">
        <v>9.8613230443801996E-4</v>
      </c>
      <c r="L1228">
        <v>0.76736832880542005</v>
      </c>
      <c r="M1228" t="s">
        <v>25361</v>
      </c>
      <c r="N1228">
        <v>-0.64080958670996102</v>
      </c>
      <c r="O1228" t="str">
        <f>VLOOKUP(E1228,usvi_genera_relabel!A$2:B$12642,2)</f>
        <v>ASV_02289: Verrucomicrobiae; Chthoniobacteraceae</v>
      </c>
    </row>
    <row r="1229" spans="1:15" x14ac:dyDescent="0.2">
      <c r="A1229" t="s">
        <v>12</v>
      </c>
      <c r="B1229" t="s">
        <v>909</v>
      </c>
      <c r="C1229" t="s">
        <v>909</v>
      </c>
      <c r="D1229" t="s">
        <v>13</v>
      </c>
      <c r="E1229" t="s">
        <v>1434</v>
      </c>
      <c r="F1229" t="s">
        <v>71</v>
      </c>
      <c r="G1229">
        <v>-0.62673991514547001</v>
      </c>
      <c r="H1229" t="s">
        <v>956</v>
      </c>
      <c r="I1229">
        <v>1.3736422883501699E-3</v>
      </c>
      <c r="J1229">
        <v>1.3736422883501699E-3</v>
      </c>
      <c r="K1229">
        <v>1.3736422883501699E-3</v>
      </c>
      <c r="L1229">
        <v>0.76736832880542005</v>
      </c>
      <c r="M1229" t="s">
        <v>25361</v>
      </c>
      <c r="N1229">
        <v>-0.62673991514547001</v>
      </c>
      <c r="O1229" t="str">
        <f>VLOOKUP(E1229,usvi_genera_relabel!A$2:B$12642,2)</f>
        <v>ASV_02289: Verrucomicrobiae; Chthoniobacteraceae</v>
      </c>
    </row>
    <row r="1230" spans="1:15" x14ac:dyDescent="0.2">
      <c r="A1230" t="s">
        <v>12</v>
      </c>
      <c r="B1230" t="s">
        <v>909</v>
      </c>
      <c r="C1230" t="s">
        <v>909</v>
      </c>
      <c r="D1230" t="s">
        <v>13</v>
      </c>
      <c r="E1230" t="s">
        <v>1434</v>
      </c>
      <c r="F1230" t="s">
        <v>225</v>
      </c>
      <c r="G1230">
        <v>-0.52569409209140505</v>
      </c>
      <c r="H1230" t="s">
        <v>956</v>
      </c>
      <c r="I1230">
        <v>9.9875819481970302E-3</v>
      </c>
      <c r="J1230">
        <v>9.9875819481970302E-3</v>
      </c>
      <c r="K1230">
        <v>9.9875819481970302E-3</v>
      </c>
      <c r="L1230">
        <v>0.76736832880542005</v>
      </c>
      <c r="M1230" t="s">
        <v>25361</v>
      </c>
      <c r="N1230">
        <v>-0.52569409209140505</v>
      </c>
      <c r="O1230" t="str">
        <f>VLOOKUP(E1230,usvi_genera_relabel!A$2:B$12642,2)</f>
        <v>ASV_02289: Verrucomicrobiae; Chthoniobacteraceae</v>
      </c>
    </row>
    <row r="1231" spans="1:15" x14ac:dyDescent="0.2">
      <c r="A1231" t="s">
        <v>12</v>
      </c>
      <c r="B1231" t="s">
        <v>909</v>
      </c>
      <c r="C1231" t="s">
        <v>909</v>
      </c>
      <c r="D1231" t="s">
        <v>13</v>
      </c>
      <c r="E1231" t="s">
        <v>1434</v>
      </c>
      <c r="F1231" t="s">
        <v>92</v>
      </c>
      <c r="G1231">
        <v>-0.54232188575852902</v>
      </c>
      <c r="H1231" t="s">
        <v>956</v>
      </c>
      <c r="I1231">
        <v>7.5076363854929299E-3</v>
      </c>
      <c r="J1231">
        <v>7.5076363854929299E-3</v>
      </c>
      <c r="K1231">
        <v>7.5076363854929299E-3</v>
      </c>
      <c r="L1231">
        <v>0.76736832880542005</v>
      </c>
      <c r="M1231" t="s">
        <v>25361</v>
      </c>
      <c r="N1231">
        <v>-0.54232188575852902</v>
      </c>
      <c r="O1231" t="str">
        <f>VLOOKUP(E1231,usvi_genera_relabel!A$2:B$12642,2)</f>
        <v>ASV_02289: Verrucomicrobiae; Chthoniobacteraceae</v>
      </c>
    </row>
    <row r="1232" spans="1:15" x14ac:dyDescent="0.2">
      <c r="A1232" t="s">
        <v>12</v>
      </c>
      <c r="B1232" t="s">
        <v>909</v>
      </c>
      <c r="C1232" t="s">
        <v>909</v>
      </c>
      <c r="D1232" t="s">
        <v>13</v>
      </c>
      <c r="E1232" t="s">
        <v>1434</v>
      </c>
      <c r="F1232" t="s">
        <v>185</v>
      </c>
      <c r="G1232">
        <v>-0.64336770881259497</v>
      </c>
      <c r="H1232" t="s">
        <v>956</v>
      </c>
      <c r="I1232" s="1">
        <v>9.2684260287652896E-4</v>
      </c>
      <c r="J1232" s="1">
        <v>9.2684260287652896E-4</v>
      </c>
      <c r="K1232" s="1">
        <v>9.2684260287652896E-4</v>
      </c>
      <c r="L1232">
        <v>0.76736832880542005</v>
      </c>
      <c r="M1232" t="s">
        <v>25361</v>
      </c>
      <c r="N1232">
        <v>-0.64336770881259497</v>
      </c>
      <c r="O1232" t="str">
        <f>VLOOKUP(E1232,usvi_genera_relabel!A$2:B$12642,2)</f>
        <v>ASV_02289: Verrucomicrobiae; Chthoniobacteraceae</v>
      </c>
    </row>
    <row r="1233" spans="1:15" x14ac:dyDescent="0.2">
      <c r="A1233" t="s">
        <v>12</v>
      </c>
      <c r="B1233" t="s">
        <v>909</v>
      </c>
      <c r="C1233" t="s">
        <v>909</v>
      </c>
      <c r="D1233" t="s">
        <v>13</v>
      </c>
      <c r="E1233" t="s">
        <v>277</v>
      </c>
      <c r="F1233" t="s">
        <v>58</v>
      </c>
      <c r="G1233">
        <v>-0.53662651345659795</v>
      </c>
      <c r="H1233" t="s">
        <v>956</v>
      </c>
      <c r="I1233">
        <v>8.2918750638952404E-3</v>
      </c>
      <c r="J1233">
        <v>8.2918750638952404E-3</v>
      </c>
      <c r="K1233">
        <v>8.2918750638952404E-3</v>
      </c>
      <c r="L1233">
        <v>0.76736832880542005</v>
      </c>
      <c r="M1233" t="s">
        <v>25361</v>
      </c>
      <c r="N1233">
        <v>-0.53662651345659795</v>
      </c>
      <c r="O1233" t="str">
        <f>VLOOKUP(E1233,usvi_genera_relabel!A$2:B$12642,2)</f>
        <v>ASV_02436: Alphaproteobacteria; Rickettsiales</v>
      </c>
    </row>
    <row r="1234" spans="1:15" x14ac:dyDescent="0.2">
      <c r="A1234" t="s">
        <v>12</v>
      </c>
      <c r="B1234" t="s">
        <v>909</v>
      </c>
      <c r="C1234" t="s">
        <v>909</v>
      </c>
      <c r="D1234" t="s">
        <v>13</v>
      </c>
      <c r="E1234" t="s">
        <v>277</v>
      </c>
      <c r="F1234" t="s">
        <v>44</v>
      </c>
      <c r="G1234">
        <v>-0.55940782770711295</v>
      </c>
      <c r="H1234" t="s">
        <v>956</v>
      </c>
      <c r="I1234">
        <v>5.5147755567696204E-3</v>
      </c>
      <c r="J1234">
        <v>5.5147755567696204E-3</v>
      </c>
      <c r="K1234">
        <v>5.5147755567696204E-3</v>
      </c>
      <c r="L1234">
        <v>0.76736832880542005</v>
      </c>
      <c r="M1234" t="s">
        <v>25361</v>
      </c>
      <c r="N1234">
        <v>-0.55940782770711295</v>
      </c>
      <c r="O1234" t="str">
        <f>VLOOKUP(E1234,usvi_genera_relabel!A$2:B$12642,2)</f>
        <v>ASV_02436: Alphaproteobacteria; Rickettsiales</v>
      </c>
    </row>
    <row r="1235" spans="1:15" x14ac:dyDescent="0.2">
      <c r="A1235" t="s">
        <v>12</v>
      </c>
      <c r="B1235" t="s">
        <v>909</v>
      </c>
      <c r="C1235" t="s">
        <v>909</v>
      </c>
      <c r="D1235" t="s">
        <v>13</v>
      </c>
      <c r="E1235" t="s">
        <v>277</v>
      </c>
      <c r="F1235" t="s">
        <v>48</v>
      </c>
      <c r="G1235">
        <v>-0.52228272300256895</v>
      </c>
      <c r="H1235" t="s">
        <v>956</v>
      </c>
      <c r="I1235">
        <v>1.05717428662524E-2</v>
      </c>
      <c r="J1235">
        <v>1.05717428662524E-2</v>
      </c>
      <c r="K1235">
        <v>1.05717428662524E-2</v>
      </c>
      <c r="L1235">
        <v>0.76736832880542005</v>
      </c>
      <c r="M1235" t="s">
        <v>25361</v>
      </c>
      <c r="N1235">
        <v>-0.52228272300256895</v>
      </c>
      <c r="O1235" t="str">
        <f>VLOOKUP(E1235,usvi_genera_relabel!A$2:B$12642,2)</f>
        <v>ASV_02436: Alphaproteobacteria; Rickettsiales</v>
      </c>
    </row>
    <row r="1236" spans="1:15" x14ac:dyDescent="0.2">
      <c r="A1236" t="s">
        <v>12</v>
      </c>
      <c r="B1236" t="s">
        <v>909</v>
      </c>
      <c r="C1236" t="s">
        <v>909</v>
      </c>
      <c r="D1236" t="s">
        <v>13</v>
      </c>
      <c r="E1236" t="s">
        <v>277</v>
      </c>
      <c r="F1236" t="s">
        <v>30</v>
      </c>
      <c r="G1236">
        <v>-0.50793893254853995</v>
      </c>
      <c r="H1236" t="s">
        <v>956</v>
      </c>
      <c r="I1236">
        <v>1.3344203944555001E-2</v>
      </c>
      <c r="J1236">
        <v>1.3344203944555001E-2</v>
      </c>
      <c r="K1236">
        <v>1.3344203944555001E-2</v>
      </c>
      <c r="L1236">
        <v>0.76736832880542005</v>
      </c>
      <c r="M1236" t="s">
        <v>25361</v>
      </c>
      <c r="N1236">
        <v>-0.50793893254853995</v>
      </c>
      <c r="O1236" t="str">
        <f>VLOOKUP(E1236,usvi_genera_relabel!A$2:B$12642,2)</f>
        <v>ASV_02436: Alphaproteobacteria; Rickettsiales</v>
      </c>
    </row>
    <row r="1237" spans="1:15" x14ac:dyDescent="0.2">
      <c r="A1237" t="s">
        <v>12</v>
      </c>
      <c r="B1237" t="s">
        <v>909</v>
      </c>
      <c r="C1237" t="s">
        <v>909</v>
      </c>
      <c r="D1237" t="s">
        <v>13</v>
      </c>
      <c r="E1237" t="s">
        <v>1426</v>
      </c>
      <c r="F1237" t="s">
        <v>96</v>
      </c>
      <c r="G1237">
        <v>-0.56447034198500601</v>
      </c>
      <c r="H1237" t="s">
        <v>956</v>
      </c>
      <c r="I1237">
        <v>5.0173563103164502E-3</v>
      </c>
      <c r="J1237">
        <v>5.0173563103164502E-3</v>
      </c>
      <c r="K1237">
        <v>5.0173563103164502E-3</v>
      </c>
      <c r="L1237">
        <v>0.76736832880542005</v>
      </c>
      <c r="M1237" t="s">
        <v>25361</v>
      </c>
      <c r="N1237">
        <v>-0.56447034198500601</v>
      </c>
      <c r="O1237" t="str">
        <f>VLOOKUP(E1237,usvi_genera_relabel!A$2:B$12642,2)</f>
        <v>ASV_02678: Clostridia; Hungateiclostridiaceae</v>
      </c>
    </row>
    <row r="1238" spans="1:15" x14ac:dyDescent="0.2">
      <c r="A1238" t="s">
        <v>12</v>
      </c>
      <c r="B1238" t="s">
        <v>909</v>
      </c>
      <c r="C1238" t="s">
        <v>909</v>
      </c>
      <c r="D1238" t="s">
        <v>13</v>
      </c>
      <c r="E1238" t="s">
        <v>1426</v>
      </c>
      <c r="F1238" t="s">
        <v>71</v>
      </c>
      <c r="G1238">
        <v>-0.52565773252116399</v>
      </c>
      <c r="H1238" t="s">
        <v>956</v>
      </c>
      <c r="I1238">
        <v>9.9936647853710696E-3</v>
      </c>
      <c r="J1238">
        <v>9.9936647853710696E-3</v>
      </c>
      <c r="K1238">
        <v>9.9936647853710696E-3</v>
      </c>
      <c r="L1238">
        <v>0.76736832880542005</v>
      </c>
      <c r="M1238" t="s">
        <v>25361</v>
      </c>
      <c r="N1238">
        <v>-0.52565773252116399</v>
      </c>
      <c r="O1238" t="str">
        <f>VLOOKUP(E1238,usvi_genera_relabel!A$2:B$12642,2)</f>
        <v>ASV_02678: Clostridia; Hungateiclostridiaceae</v>
      </c>
    </row>
    <row r="1239" spans="1:15" x14ac:dyDescent="0.2">
      <c r="A1239" t="s">
        <v>12</v>
      </c>
      <c r="B1239" t="s">
        <v>909</v>
      </c>
      <c r="C1239" t="s">
        <v>909</v>
      </c>
      <c r="D1239" t="s">
        <v>13</v>
      </c>
      <c r="E1239" t="s">
        <v>1426</v>
      </c>
      <c r="F1239" t="s">
        <v>177</v>
      </c>
      <c r="G1239">
        <v>-0.53447142078260701</v>
      </c>
      <c r="H1239" t="s">
        <v>956</v>
      </c>
      <c r="I1239">
        <v>1.0391189340922201E-2</v>
      </c>
      <c r="J1239">
        <v>1.0391189340922201E-2</v>
      </c>
      <c r="K1239">
        <v>1.0391189340922201E-2</v>
      </c>
      <c r="L1239">
        <v>0.76736832880542005</v>
      </c>
      <c r="M1239" t="s">
        <v>25361</v>
      </c>
      <c r="N1239">
        <v>-0.53447142078260701</v>
      </c>
      <c r="O1239" t="str">
        <f>VLOOKUP(E1239,usvi_genera_relabel!A$2:B$12642,2)</f>
        <v>ASV_02678: Clostridia; Hungateiclostridiaceae</v>
      </c>
    </row>
    <row r="1240" spans="1:15" x14ac:dyDescent="0.2">
      <c r="A1240" t="s">
        <v>12</v>
      </c>
      <c r="B1240" t="s">
        <v>909</v>
      </c>
      <c r="C1240" t="s">
        <v>909</v>
      </c>
      <c r="D1240" t="s">
        <v>13</v>
      </c>
      <c r="E1240" t="s">
        <v>1426</v>
      </c>
      <c r="F1240" t="s">
        <v>185</v>
      </c>
      <c r="G1240">
        <v>-0.57881413243903401</v>
      </c>
      <c r="H1240" t="s">
        <v>956</v>
      </c>
      <c r="I1240">
        <v>3.8072322272866802E-3</v>
      </c>
      <c r="J1240">
        <v>3.8072322272866802E-3</v>
      </c>
      <c r="K1240">
        <v>3.8072322272866802E-3</v>
      </c>
      <c r="L1240">
        <v>0.76736832880542005</v>
      </c>
      <c r="M1240" t="s">
        <v>25361</v>
      </c>
      <c r="N1240">
        <v>-0.57881413243903401</v>
      </c>
      <c r="O1240" t="str">
        <f>VLOOKUP(E1240,usvi_genera_relabel!A$2:B$12642,2)</f>
        <v>ASV_02678: Clostridia; Hungateiclostridiaceae</v>
      </c>
    </row>
    <row r="1241" spans="1:15" x14ac:dyDescent="0.2">
      <c r="A1241" t="s">
        <v>12</v>
      </c>
      <c r="B1241" t="s">
        <v>909</v>
      </c>
      <c r="C1241" t="s">
        <v>909</v>
      </c>
      <c r="D1241" t="s">
        <v>13</v>
      </c>
      <c r="E1241" t="s">
        <v>1424</v>
      </c>
      <c r="F1241" t="s">
        <v>91</v>
      </c>
      <c r="G1241">
        <v>-0.53831401821589497</v>
      </c>
      <c r="H1241" t="s">
        <v>956</v>
      </c>
      <c r="I1241">
        <v>8.0527499138927806E-3</v>
      </c>
      <c r="J1241">
        <v>8.0527499138927806E-3</v>
      </c>
      <c r="K1241">
        <v>8.0527499138927806E-3</v>
      </c>
      <c r="L1241">
        <v>0.76736832880542005</v>
      </c>
      <c r="M1241" t="s">
        <v>25361</v>
      </c>
      <c r="N1241">
        <v>-0.53831401821589497</v>
      </c>
      <c r="O1241" t="str">
        <f>VLOOKUP(E1241,usvi_genera_relabel!A$2:B$12642,2)</f>
        <v>ASV_02764: Gammaproteobacteria; Thiotrichaceae</v>
      </c>
    </row>
    <row r="1242" spans="1:15" x14ac:dyDescent="0.2">
      <c r="A1242" t="s">
        <v>12</v>
      </c>
      <c r="B1242" t="s">
        <v>909</v>
      </c>
      <c r="C1242" t="s">
        <v>909</v>
      </c>
      <c r="D1242" t="s">
        <v>13</v>
      </c>
      <c r="E1242" t="s">
        <v>1424</v>
      </c>
      <c r="F1242" t="s">
        <v>96</v>
      </c>
      <c r="G1242">
        <v>-0.58387664671692696</v>
      </c>
      <c r="H1242" t="s">
        <v>956</v>
      </c>
      <c r="I1242">
        <v>3.4435393673916898E-3</v>
      </c>
      <c r="J1242">
        <v>3.4435393673916898E-3</v>
      </c>
      <c r="K1242">
        <v>3.4435393673916898E-3</v>
      </c>
      <c r="L1242">
        <v>0.76736832880542005</v>
      </c>
      <c r="M1242" t="s">
        <v>25361</v>
      </c>
      <c r="N1242">
        <v>-0.58387664671692696</v>
      </c>
      <c r="O1242" t="str">
        <f>VLOOKUP(E1242,usvi_genera_relabel!A$2:B$12642,2)</f>
        <v>ASV_02764: Gammaproteobacteria; Thiotrichaceae</v>
      </c>
    </row>
    <row r="1243" spans="1:15" x14ac:dyDescent="0.2">
      <c r="A1243" t="s">
        <v>12</v>
      </c>
      <c r="B1243" t="s">
        <v>909</v>
      </c>
      <c r="C1243" t="s">
        <v>909</v>
      </c>
      <c r="D1243" t="s">
        <v>13</v>
      </c>
      <c r="E1243" t="s">
        <v>1424</v>
      </c>
      <c r="F1243" t="s">
        <v>71</v>
      </c>
      <c r="G1243">
        <v>-0.58387664671692696</v>
      </c>
      <c r="H1243" t="s">
        <v>956</v>
      </c>
      <c r="I1243">
        <v>3.4435393673916898E-3</v>
      </c>
      <c r="J1243">
        <v>3.4435393673916898E-3</v>
      </c>
      <c r="K1243">
        <v>3.4435393673916898E-3</v>
      </c>
      <c r="L1243">
        <v>0.76736832880542005</v>
      </c>
      <c r="M1243" t="s">
        <v>25361</v>
      </c>
      <c r="N1243">
        <v>-0.58387664671692696</v>
      </c>
      <c r="O1243" t="str">
        <f>VLOOKUP(E1243,usvi_genera_relabel!A$2:B$12642,2)</f>
        <v>ASV_02764: Gammaproteobacteria; Thiotrichaceae</v>
      </c>
    </row>
    <row r="1244" spans="1:15" x14ac:dyDescent="0.2">
      <c r="A1244" t="s">
        <v>12</v>
      </c>
      <c r="B1244" t="s">
        <v>909</v>
      </c>
      <c r="C1244" t="s">
        <v>909</v>
      </c>
      <c r="D1244" t="s">
        <v>13</v>
      </c>
      <c r="E1244" t="s">
        <v>1424</v>
      </c>
      <c r="F1244" t="s">
        <v>225</v>
      </c>
      <c r="G1244">
        <v>-0.57881413243903401</v>
      </c>
      <c r="H1244" t="s">
        <v>956</v>
      </c>
      <c r="I1244">
        <v>3.8072322272866802E-3</v>
      </c>
      <c r="J1244">
        <v>3.8072322272866802E-3</v>
      </c>
      <c r="K1244">
        <v>3.8072322272866802E-3</v>
      </c>
      <c r="L1244">
        <v>0.76736832880542005</v>
      </c>
      <c r="M1244" t="s">
        <v>25361</v>
      </c>
      <c r="N1244">
        <v>-0.57881413243903401</v>
      </c>
      <c r="O1244" t="str">
        <f>VLOOKUP(E1244,usvi_genera_relabel!A$2:B$12642,2)</f>
        <v>ASV_02764: Gammaproteobacteria; Thiotrichaceae</v>
      </c>
    </row>
    <row r="1245" spans="1:15" x14ac:dyDescent="0.2">
      <c r="A1245" t="s">
        <v>12</v>
      </c>
      <c r="B1245" t="s">
        <v>909</v>
      </c>
      <c r="C1245" t="s">
        <v>909</v>
      </c>
      <c r="D1245" t="s">
        <v>13</v>
      </c>
      <c r="E1245" t="s">
        <v>1424</v>
      </c>
      <c r="F1245" t="s">
        <v>45</v>
      </c>
      <c r="G1245">
        <v>0.50625142778924304</v>
      </c>
      <c r="H1245" t="s">
        <v>956</v>
      </c>
      <c r="I1245">
        <v>1.3706212233442899E-2</v>
      </c>
      <c r="J1245">
        <v>1.3706212233442899E-2</v>
      </c>
      <c r="K1245">
        <v>1.3706212233442899E-2</v>
      </c>
      <c r="L1245">
        <v>0.76736832880542005</v>
      </c>
      <c r="M1245" t="s">
        <v>25361</v>
      </c>
      <c r="N1245">
        <v>0.50625142778924304</v>
      </c>
      <c r="O1245" t="str">
        <f>VLOOKUP(E1245,usvi_genera_relabel!A$2:B$12642,2)</f>
        <v>ASV_02764: Gammaproteobacteria; Thiotrichaceae</v>
      </c>
    </row>
    <row r="1246" spans="1:15" x14ac:dyDescent="0.2">
      <c r="A1246" t="s">
        <v>12</v>
      </c>
      <c r="B1246" t="s">
        <v>909</v>
      </c>
      <c r="C1246" t="s">
        <v>909</v>
      </c>
      <c r="D1246" t="s">
        <v>13</v>
      </c>
      <c r="E1246" t="s">
        <v>1424</v>
      </c>
      <c r="F1246" t="s">
        <v>92</v>
      </c>
      <c r="G1246">
        <v>-0.57881413243903401</v>
      </c>
      <c r="H1246" t="s">
        <v>956</v>
      </c>
      <c r="I1246">
        <v>3.8072322272866802E-3</v>
      </c>
      <c r="J1246">
        <v>3.8072322272866802E-3</v>
      </c>
      <c r="K1246">
        <v>3.8072322272866802E-3</v>
      </c>
      <c r="L1246">
        <v>0.76736832880542005</v>
      </c>
      <c r="M1246" t="s">
        <v>25361</v>
      </c>
      <c r="N1246">
        <v>-0.57881413243903401</v>
      </c>
      <c r="O1246" t="str">
        <f>VLOOKUP(E1246,usvi_genera_relabel!A$2:B$12642,2)</f>
        <v>ASV_02764: Gammaproteobacteria; Thiotrichaceae</v>
      </c>
    </row>
    <row r="1247" spans="1:15" x14ac:dyDescent="0.2">
      <c r="A1247" t="s">
        <v>12</v>
      </c>
      <c r="B1247" t="s">
        <v>909</v>
      </c>
      <c r="C1247" t="s">
        <v>909</v>
      </c>
      <c r="D1247" t="s">
        <v>13</v>
      </c>
      <c r="E1247" t="s">
        <v>1424</v>
      </c>
      <c r="F1247" t="s">
        <v>185</v>
      </c>
      <c r="G1247">
        <v>-0.54843904677167998</v>
      </c>
      <c r="H1247" t="s">
        <v>956</v>
      </c>
      <c r="I1247">
        <v>6.7348878002724301E-3</v>
      </c>
      <c r="J1247">
        <v>6.7348878002724301E-3</v>
      </c>
      <c r="K1247">
        <v>6.7348878002724301E-3</v>
      </c>
      <c r="L1247">
        <v>0.76736832880542005</v>
      </c>
      <c r="M1247" t="s">
        <v>25361</v>
      </c>
      <c r="N1247">
        <v>-0.54843904677167998</v>
      </c>
      <c r="O1247" t="str">
        <f>VLOOKUP(E1247,usvi_genera_relabel!A$2:B$12642,2)</f>
        <v>ASV_02764: Gammaproteobacteria; Thiotrichaceae</v>
      </c>
    </row>
    <row r="1248" spans="1:15" x14ac:dyDescent="0.2">
      <c r="A1248" t="s">
        <v>12</v>
      </c>
      <c r="B1248" t="s">
        <v>909</v>
      </c>
      <c r="C1248" t="s">
        <v>909</v>
      </c>
      <c r="D1248" t="s">
        <v>13</v>
      </c>
      <c r="E1248" t="s">
        <v>1420</v>
      </c>
      <c r="F1248" t="s">
        <v>66</v>
      </c>
      <c r="G1248">
        <v>-0.58556415147622398</v>
      </c>
      <c r="H1248" t="s">
        <v>956</v>
      </c>
      <c r="I1248">
        <v>3.3290081206875399E-3</v>
      </c>
      <c r="J1248">
        <v>3.3290081206875399E-3</v>
      </c>
      <c r="K1248">
        <v>3.3290081206875399E-3</v>
      </c>
      <c r="L1248">
        <v>0.76736832880542005</v>
      </c>
      <c r="M1248" t="s">
        <v>25361</v>
      </c>
      <c r="N1248">
        <v>-0.58556415147622398</v>
      </c>
      <c r="O1248" t="str">
        <f>VLOOKUP(E1248,usvi_genera_relabel!A$2:B$12642,2)</f>
        <v>ASV_02893: Verrucomicrobiae; Methylacidiphilaceae</v>
      </c>
    </row>
    <row r="1249" spans="1:15" x14ac:dyDescent="0.2">
      <c r="A1249" t="s">
        <v>12</v>
      </c>
      <c r="B1249" t="s">
        <v>909</v>
      </c>
      <c r="C1249" t="s">
        <v>909</v>
      </c>
      <c r="D1249" t="s">
        <v>13</v>
      </c>
      <c r="E1249" t="s">
        <v>1414</v>
      </c>
      <c r="F1249" t="s">
        <v>58</v>
      </c>
      <c r="G1249">
        <v>0.59658386685879905</v>
      </c>
      <c r="H1249" t="s">
        <v>956</v>
      </c>
      <c r="I1249">
        <v>2.6571824506584699E-3</v>
      </c>
      <c r="J1249">
        <v>2.6571824506584699E-3</v>
      </c>
      <c r="K1249">
        <v>2.6571824506584699E-3</v>
      </c>
      <c r="L1249">
        <v>0.76736832880542005</v>
      </c>
      <c r="M1249" t="s">
        <v>25361</v>
      </c>
      <c r="N1249">
        <v>0.59658386685879905</v>
      </c>
      <c r="O1249" t="str">
        <f>VLOOKUP(E1249,usvi_genera_relabel!A$2:B$12642,2)</f>
        <v>ASV_03116: Bacteroidia; Algoriphagus</v>
      </c>
    </row>
    <row r="1250" spans="1:15" x14ac:dyDescent="0.2">
      <c r="A1250" t="s">
        <v>12</v>
      </c>
      <c r="B1250" t="s">
        <v>909</v>
      </c>
      <c r="C1250" t="s">
        <v>909</v>
      </c>
      <c r="D1250" t="s">
        <v>13</v>
      </c>
      <c r="E1250" t="s">
        <v>1414</v>
      </c>
      <c r="F1250" t="s">
        <v>101</v>
      </c>
      <c r="G1250">
        <v>0.59359347153619801</v>
      </c>
      <c r="H1250" t="s">
        <v>956</v>
      </c>
      <c r="I1250">
        <v>2.8270165606026302E-3</v>
      </c>
      <c r="J1250">
        <v>2.8270165606026302E-3</v>
      </c>
      <c r="K1250">
        <v>2.8270165606026302E-3</v>
      </c>
      <c r="L1250">
        <v>0.76736832880542005</v>
      </c>
      <c r="M1250" t="s">
        <v>25361</v>
      </c>
      <c r="N1250">
        <v>0.59359347153619801</v>
      </c>
      <c r="O1250" t="str">
        <f>VLOOKUP(E1250,usvi_genera_relabel!A$2:B$12642,2)</f>
        <v>ASV_03116: Bacteroidia; Algoriphagus</v>
      </c>
    </row>
    <row r="1251" spans="1:15" x14ac:dyDescent="0.2">
      <c r="A1251" t="s">
        <v>12</v>
      </c>
      <c r="B1251" t="s">
        <v>909</v>
      </c>
      <c r="C1251" t="s">
        <v>909</v>
      </c>
      <c r="D1251" t="s">
        <v>13</v>
      </c>
      <c r="E1251" t="s">
        <v>1414</v>
      </c>
      <c r="F1251" t="s">
        <v>115</v>
      </c>
      <c r="G1251">
        <v>0.63710545543460595</v>
      </c>
      <c r="H1251" t="s">
        <v>956</v>
      </c>
      <c r="I1251">
        <v>1.06349458771413E-2</v>
      </c>
      <c r="J1251">
        <v>1.06349458771413E-2</v>
      </c>
      <c r="K1251">
        <v>1.06349458771413E-2</v>
      </c>
      <c r="L1251">
        <v>0.76736832880542005</v>
      </c>
      <c r="M1251" t="s">
        <v>25361</v>
      </c>
      <c r="N1251">
        <v>0.63710545543460595</v>
      </c>
      <c r="O1251" t="str">
        <f>VLOOKUP(E1251,usvi_genera_relabel!A$2:B$12642,2)</f>
        <v>ASV_03116: Bacteroidia; Algoriphagus</v>
      </c>
    </row>
    <row r="1252" spans="1:15" x14ac:dyDescent="0.2">
      <c r="A1252" t="s">
        <v>12</v>
      </c>
      <c r="B1252" t="s">
        <v>909</v>
      </c>
      <c r="C1252" t="s">
        <v>909</v>
      </c>
      <c r="D1252" t="s">
        <v>13</v>
      </c>
      <c r="E1252" t="s">
        <v>1414</v>
      </c>
      <c r="F1252" t="s">
        <v>22</v>
      </c>
      <c r="G1252">
        <v>0.54204588684955501</v>
      </c>
      <c r="H1252" t="s">
        <v>956</v>
      </c>
      <c r="I1252">
        <v>9.1626778647347293E-3</v>
      </c>
      <c r="J1252">
        <v>9.1626778647347293E-3</v>
      </c>
      <c r="K1252">
        <v>9.1626778647347293E-3</v>
      </c>
      <c r="L1252">
        <v>0.76736832880542005</v>
      </c>
      <c r="M1252" t="s">
        <v>25361</v>
      </c>
      <c r="N1252">
        <v>0.54204588684955501</v>
      </c>
      <c r="O1252" t="str">
        <f>VLOOKUP(E1252,usvi_genera_relabel!A$2:B$12642,2)</f>
        <v>ASV_03116: Bacteroidia; Algoriphagus</v>
      </c>
    </row>
    <row r="1253" spans="1:15" x14ac:dyDescent="0.2">
      <c r="A1253" t="s">
        <v>12</v>
      </c>
      <c r="B1253" t="s">
        <v>648</v>
      </c>
      <c r="C1253" t="s">
        <v>648</v>
      </c>
      <c r="D1253" t="s">
        <v>13</v>
      </c>
      <c r="E1253" t="s">
        <v>650</v>
      </c>
      <c r="F1253" t="s">
        <v>37</v>
      </c>
      <c r="G1253">
        <v>0.57826086956521705</v>
      </c>
      <c r="H1253" t="s">
        <v>956</v>
      </c>
      <c r="I1253">
        <v>3.0778970421024301E-3</v>
      </c>
      <c r="J1253">
        <v>3.0778970421024301E-3</v>
      </c>
      <c r="K1253">
        <v>3.0778970421024301E-3</v>
      </c>
      <c r="L1253">
        <v>0.76736832880542005</v>
      </c>
      <c r="M1253" t="s">
        <v>25361</v>
      </c>
      <c r="N1253">
        <v>0.57826086956521705</v>
      </c>
      <c r="O1253" t="str">
        <f>VLOOKUP(E1253,usvi_genera_relabel!A$2:B$12642,2)</f>
        <v>ASV_00003: Alphaproteobacteria; HIMB11</v>
      </c>
    </row>
    <row r="1254" spans="1:15" x14ac:dyDescent="0.2">
      <c r="A1254" t="s">
        <v>12</v>
      </c>
      <c r="B1254" t="s">
        <v>648</v>
      </c>
      <c r="C1254" t="s">
        <v>648</v>
      </c>
      <c r="D1254" t="s">
        <v>13</v>
      </c>
      <c r="E1254" t="s">
        <v>651</v>
      </c>
      <c r="F1254" t="s">
        <v>130</v>
      </c>
      <c r="G1254">
        <v>-0.76969696969696899</v>
      </c>
      <c r="H1254" t="s">
        <v>956</v>
      </c>
      <c r="I1254">
        <v>9.2219527222160494E-3</v>
      </c>
      <c r="J1254">
        <v>9.2219527222160494E-3</v>
      </c>
      <c r="K1254">
        <v>9.2219527222160494E-3</v>
      </c>
      <c r="L1254">
        <v>0.76736832880542005</v>
      </c>
      <c r="M1254" t="s">
        <v>25361</v>
      </c>
      <c r="N1254">
        <v>-0.76969696969696899</v>
      </c>
      <c r="O1254" t="str">
        <f>VLOOKUP(E1254,usvi_genera_relabel!A$2:B$12642,2)</f>
        <v>ASV_00011: Gammaproteobacteria; SAR86 clade</v>
      </c>
    </row>
    <row r="1255" spans="1:15" x14ac:dyDescent="0.2">
      <c r="A1255" t="s">
        <v>12</v>
      </c>
      <c r="B1255" t="s">
        <v>648</v>
      </c>
      <c r="C1255" t="s">
        <v>648</v>
      </c>
      <c r="D1255" t="s">
        <v>13</v>
      </c>
      <c r="E1255" t="s">
        <v>20</v>
      </c>
      <c r="F1255" t="s">
        <v>115</v>
      </c>
      <c r="G1255">
        <v>0.70549450549450499</v>
      </c>
      <c r="H1255" t="s">
        <v>956</v>
      </c>
      <c r="I1255">
        <v>4.8195579790485102E-3</v>
      </c>
      <c r="J1255">
        <v>4.8195579790485102E-3</v>
      </c>
      <c r="K1255">
        <v>4.8195579790485102E-3</v>
      </c>
      <c r="L1255">
        <v>0.76736832880542005</v>
      </c>
      <c r="M1255" t="s">
        <v>25361</v>
      </c>
      <c r="N1255">
        <v>0.70549450549450499</v>
      </c>
      <c r="O1255" t="str">
        <f>VLOOKUP(E1255,usvi_genera_relabel!A$2:B$12642,2)</f>
        <v>ASV_00012: Alphaproteobacteria; SAR11 Clade II</v>
      </c>
    </row>
    <row r="1256" spans="1:15" x14ac:dyDescent="0.2">
      <c r="A1256" t="s">
        <v>12</v>
      </c>
      <c r="B1256" t="s">
        <v>648</v>
      </c>
      <c r="C1256" t="s">
        <v>648</v>
      </c>
      <c r="D1256" t="s">
        <v>13</v>
      </c>
      <c r="E1256" t="s">
        <v>787</v>
      </c>
      <c r="F1256" t="s">
        <v>58</v>
      </c>
      <c r="G1256">
        <v>-0.537391304347826</v>
      </c>
      <c r="H1256" t="s">
        <v>956</v>
      </c>
      <c r="I1256">
        <v>6.7672907797162703E-3</v>
      </c>
      <c r="J1256">
        <v>6.7672907797162703E-3</v>
      </c>
      <c r="K1256">
        <v>6.7672907797162703E-3</v>
      </c>
      <c r="L1256">
        <v>0.76736832880542005</v>
      </c>
      <c r="M1256" t="s">
        <v>25361</v>
      </c>
      <c r="N1256">
        <v>-0.537391304347826</v>
      </c>
      <c r="O1256" t="str">
        <f>VLOOKUP(E1256,usvi_genera_relabel!A$2:B$12642,2)</f>
        <v>ASV_00018: Verrucomicrobiae; Coraliomargarita</v>
      </c>
    </row>
    <row r="1257" spans="1:15" x14ac:dyDescent="0.2">
      <c r="A1257" t="s">
        <v>12</v>
      </c>
      <c r="B1257" t="s">
        <v>648</v>
      </c>
      <c r="C1257" t="s">
        <v>648</v>
      </c>
      <c r="D1257" t="s">
        <v>13</v>
      </c>
      <c r="E1257" t="s">
        <v>787</v>
      </c>
      <c r="F1257" t="s">
        <v>34</v>
      </c>
      <c r="G1257">
        <v>-0.58869565217391295</v>
      </c>
      <c r="H1257" t="s">
        <v>956</v>
      </c>
      <c r="I1257">
        <v>2.4757615189034501E-3</v>
      </c>
      <c r="J1257">
        <v>2.4757615189034501E-3</v>
      </c>
      <c r="K1257">
        <v>2.4757615189034501E-3</v>
      </c>
      <c r="L1257">
        <v>0.76736832880542005</v>
      </c>
      <c r="M1257" t="s">
        <v>25361</v>
      </c>
      <c r="N1257">
        <v>-0.58869565217391295</v>
      </c>
      <c r="O1257" t="str">
        <f>VLOOKUP(E1257,usvi_genera_relabel!A$2:B$12642,2)</f>
        <v>ASV_00018: Verrucomicrobiae; Coraliomargarita</v>
      </c>
    </row>
    <row r="1258" spans="1:15" x14ac:dyDescent="0.2">
      <c r="A1258" t="s">
        <v>12</v>
      </c>
      <c r="B1258" t="s">
        <v>648</v>
      </c>
      <c r="C1258" t="s">
        <v>648</v>
      </c>
      <c r="D1258" t="s">
        <v>13</v>
      </c>
      <c r="E1258" t="s">
        <v>787</v>
      </c>
      <c r="F1258" t="s">
        <v>46</v>
      </c>
      <c r="G1258">
        <v>-0.50347826086956504</v>
      </c>
      <c r="H1258" t="s">
        <v>956</v>
      </c>
      <c r="I1258">
        <v>1.21372755395871E-2</v>
      </c>
      <c r="J1258">
        <v>1.21372755395871E-2</v>
      </c>
      <c r="K1258">
        <v>1.21372755395871E-2</v>
      </c>
      <c r="L1258">
        <v>0.76736832880542005</v>
      </c>
      <c r="M1258" t="s">
        <v>25361</v>
      </c>
      <c r="N1258">
        <v>-0.50347826086956504</v>
      </c>
      <c r="O1258" t="str">
        <f>VLOOKUP(E1258,usvi_genera_relabel!A$2:B$12642,2)</f>
        <v>ASV_00018: Verrucomicrobiae; Coraliomargarita</v>
      </c>
    </row>
    <row r="1259" spans="1:15" x14ac:dyDescent="0.2">
      <c r="A1259" t="s">
        <v>12</v>
      </c>
      <c r="B1259" t="s">
        <v>648</v>
      </c>
      <c r="C1259" t="s">
        <v>648</v>
      </c>
      <c r="D1259" t="s">
        <v>13</v>
      </c>
      <c r="E1259" t="s">
        <v>787</v>
      </c>
      <c r="F1259" t="s">
        <v>96</v>
      </c>
      <c r="G1259">
        <v>-0.56086956521739095</v>
      </c>
      <c r="H1259" t="s">
        <v>956</v>
      </c>
      <c r="I1259">
        <v>4.3562597379924704E-3</v>
      </c>
      <c r="J1259">
        <v>4.3562597379924704E-3</v>
      </c>
      <c r="K1259">
        <v>4.3562597379924704E-3</v>
      </c>
      <c r="L1259">
        <v>0.76736832880542005</v>
      </c>
      <c r="M1259" t="s">
        <v>25361</v>
      </c>
      <c r="N1259">
        <v>-0.56086956521739095</v>
      </c>
      <c r="O1259" t="str">
        <f>VLOOKUP(E1259,usvi_genera_relabel!A$2:B$12642,2)</f>
        <v>ASV_00018: Verrucomicrobiae; Coraliomargarita</v>
      </c>
    </row>
    <row r="1260" spans="1:15" x14ac:dyDescent="0.2">
      <c r="A1260" t="s">
        <v>12</v>
      </c>
      <c r="B1260" t="s">
        <v>648</v>
      </c>
      <c r="C1260" t="s">
        <v>648</v>
      </c>
      <c r="D1260" t="s">
        <v>13</v>
      </c>
      <c r="E1260" t="s">
        <v>787</v>
      </c>
      <c r="F1260" t="s">
        <v>71</v>
      </c>
      <c r="G1260">
        <v>-0.57652173913043403</v>
      </c>
      <c r="H1260" t="s">
        <v>956</v>
      </c>
      <c r="I1260">
        <v>3.1894142635749399E-3</v>
      </c>
      <c r="J1260">
        <v>3.1894142635749399E-3</v>
      </c>
      <c r="K1260">
        <v>3.1894142635749399E-3</v>
      </c>
      <c r="L1260">
        <v>0.76736832880542005</v>
      </c>
      <c r="M1260" t="s">
        <v>25361</v>
      </c>
      <c r="N1260">
        <v>-0.57652173913043403</v>
      </c>
      <c r="O1260" t="str">
        <f>VLOOKUP(E1260,usvi_genera_relabel!A$2:B$12642,2)</f>
        <v>ASV_00018: Verrucomicrobiae; Coraliomargarita</v>
      </c>
    </row>
    <row r="1261" spans="1:15" x14ac:dyDescent="0.2">
      <c r="A1261" t="s">
        <v>12</v>
      </c>
      <c r="B1261" t="s">
        <v>648</v>
      </c>
      <c r="C1261" t="s">
        <v>648</v>
      </c>
      <c r="D1261" t="s">
        <v>13</v>
      </c>
      <c r="E1261" t="s">
        <v>787</v>
      </c>
      <c r="F1261" t="s">
        <v>177</v>
      </c>
      <c r="G1261">
        <v>-0.57391304347826</v>
      </c>
      <c r="H1261" t="s">
        <v>956</v>
      </c>
      <c r="I1261">
        <v>3.3630914138609198E-3</v>
      </c>
      <c r="J1261">
        <v>3.3630914138609198E-3</v>
      </c>
      <c r="K1261">
        <v>3.3630914138609198E-3</v>
      </c>
      <c r="L1261">
        <v>0.76736832880542005</v>
      </c>
      <c r="M1261" t="s">
        <v>25361</v>
      </c>
      <c r="N1261">
        <v>-0.57391304347826</v>
      </c>
      <c r="O1261" t="str">
        <f>VLOOKUP(E1261,usvi_genera_relabel!A$2:B$12642,2)</f>
        <v>ASV_00018: Verrucomicrobiae; Coraliomargarita</v>
      </c>
    </row>
    <row r="1262" spans="1:15" x14ac:dyDescent="0.2">
      <c r="A1262" t="s">
        <v>12</v>
      </c>
      <c r="B1262" t="s">
        <v>648</v>
      </c>
      <c r="C1262" t="s">
        <v>648</v>
      </c>
      <c r="D1262" t="s">
        <v>13</v>
      </c>
      <c r="E1262" t="s">
        <v>787</v>
      </c>
      <c r="F1262" t="s">
        <v>24</v>
      </c>
      <c r="G1262">
        <v>-0.60086956521739099</v>
      </c>
      <c r="H1262" t="s">
        <v>956</v>
      </c>
      <c r="I1262">
        <v>1.90259857399049E-3</v>
      </c>
      <c r="J1262">
        <v>1.90259857399049E-3</v>
      </c>
      <c r="K1262">
        <v>1.90259857399049E-3</v>
      </c>
      <c r="L1262">
        <v>0.76736832880542005</v>
      </c>
      <c r="M1262" t="s">
        <v>25361</v>
      </c>
      <c r="N1262">
        <v>-0.60086956521739099</v>
      </c>
      <c r="O1262" t="str">
        <f>VLOOKUP(E1262,usvi_genera_relabel!A$2:B$12642,2)</f>
        <v>ASV_00018: Verrucomicrobiae; Coraliomargarita</v>
      </c>
    </row>
    <row r="1263" spans="1:15" x14ac:dyDescent="0.2">
      <c r="A1263" t="s">
        <v>12</v>
      </c>
      <c r="B1263" t="s">
        <v>648</v>
      </c>
      <c r="C1263" t="s">
        <v>648</v>
      </c>
      <c r="D1263" t="s">
        <v>13</v>
      </c>
      <c r="E1263" t="s">
        <v>787</v>
      </c>
      <c r="F1263" t="s">
        <v>225</v>
      </c>
      <c r="G1263">
        <v>-0.56782608695652104</v>
      </c>
      <c r="H1263" t="s">
        <v>956</v>
      </c>
      <c r="I1263">
        <v>3.7996733225035498E-3</v>
      </c>
      <c r="J1263">
        <v>3.7996733225035498E-3</v>
      </c>
      <c r="K1263">
        <v>3.7996733225035498E-3</v>
      </c>
      <c r="L1263">
        <v>0.76736832880542005</v>
      </c>
      <c r="M1263" t="s">
        <v>25361</v>
      </c>
      <c r="N1263">
        <v>-0.56782608695652104</v>
      </c>
      <c r="O1263" t="str">
        <f>VLOOKUP(E1263,usvi_genera_relabel!A$2:B$12642,2)</f>
        <v>ASV_00018: Verrucomicrobiae; Coraliomargarita</v>
      </c>
    </row>
    <row r="1264" spans="1:15" x14ac:dyDescent="0.2">
      <c r="A1264" t="s">
        <v>12</v>
      </c>
      <c r="B1264" t="s">
        <v>648</v>
      </c>
      <c r="C1264" t="s">
        <v>648</v>
      </c>
      <c r="D1264" t="s">
        <v>13</v>
      </c>
      <c r="E1264" t="s">
        <v>787</v>
      </c>
      <c r="F1264" t="s">
        <v>92</v>
      </c>
      <c r="G1264">
        <v>-0.51185770750988102</v>
      </c>
      <c r="H1264" t="s">
        <v>956</v>
      </c>
      <c r="I1264">
        <v>1.2533636281864701E-2</v>
      </c>
      <c r="J1264">
        <v>1.2533636281864701E-2</v>
      </c>
      <c r="K1264">
        <v>1.2533636281864701E-2</v>
      </c>
      <c r="L1264">
        <v>0.76736832880542005</v>
      </c>
      <c r="M1264" t="s">
        <v>25361</v>
      </c>
      <c r="N1264">
        <v>-0.51185770750988102</v>
      </c>
      <c r="O1264" t="str">
        <f>VLOOKUP(E1264,usvi_genera_relabel!A$2:B$12642,2)</f>
        <v>ASV_00018: Verrucomicrobiae; Coraliomargarita</v>
      </c>
    </row>
    <row r="1265" spans="1:15" x14ac:dyDescent="0.2">
      <c r="A1265" t="s">
        <v>12</v>
      </c>
      <c r="B1265" t="s">
        <v>648</v>
      </c>
      <c r="C1265" t="s">
        <v>648</v>
      </c>
      <c r="D1265" t="s">
        <v>13</v>
      </c>
      <c r="E1265" t="s">
        <v>787</v>
      </c>
      <c r="F1265" t="s">
        <v>185</v>
      </c>
      <c r="G1265">
        <v>-0.51482213438735103</v>
      </c>
      <c r="H1265" t="s">
        <v>956</v>
      </c>
      <c r="I1265">
        <v>1.1947654542326399E-2</v>
      </c>
      <c r="J1265">
        <v>1.1947654542326399E-2</v>
      </c>
      <c r="K1265">
        <v>1.1947654542326399E-2</v>
      </c>
      <c r="L1265">
        <v>0.76736832880542005</v>
      </c>
      <c r="M1265" t="s">
        <v>25361</v>
      </c>
      <c r="N1265">
        <v>-0.51482213438735103</v>
      </c>
      <c r="O1265" t="str">
        <f>VLOOKUP(E1265,usvi_genera_relabel!A$2:B$12642,2)</f>
        <v>ASV_00018: Verrucomicrobiae; Coraliomargarita</v>
      </c>
    </row>
    <row r="1266" spans="1:15" x14ac:dyDescent="0.2">
      <c r="A1266" t="s">
        <v>12</v>
      </c>
      <c r="B1266" t="s">
        <v>648</v>
      </c>
      <c r="C1266" t="s">
        <v>648</v>
      </c>
      <c r="D1266" t="s">
        <v>13</v>
      </c>
      <c r="E1266" t="s">
        <v>33</v>
      </c>
      <c r="F1266" t="s">
        <v>177</v>
      </c>
      <c r="G1266">
        <v>0.553598621480071</v>
      </c>
      <c r="H1266" t="s">
        <v>956</v>
      </c>
      <c r="I1266">
        <v>5.0098214898364702E-3</v>
      </c>
      <c r="J1266">
        <v>5.0098214898364702E-3</v>
      </c>
      <c r="K1266">
        <v>5.0098214898364702E-3</v>
      </c>
      <c r="L1266">
        <v>0.76736832880542005</v>
      </c>
      <c r="M1266" t="s">
        <v>25361</v>
      </c>
      <c r="N1266">
        <v>0.553598621480071</v>
      </c>
      <c r="O1266" t="str">
        <f>VLOOKUP(E1266,usvi_genera_relabel!A$2:B$12642,2)</f>
        <v>ASV_00024: Alphaproteobacteria; Rhodobacteraceae</v>
      </c>
    </row>
    <row r="1267" spans="1:15" x14ac:dyDescent="0.2">
      <c r="A1267" t="s">
        <v>12</v>
      </c>
      <c r="B1267" t="s">
        <v>648</v>
      </c>
      <c r="C1267" t="s">
        <v>648</v>
      </c>
      <c r="D1267" t="s">
        <v>13</v>
      </c>
      <c r="E1267" t="s">
        <v>33</v>
      </c>
      <c r="F1267" t="s">
        <v>92</v>
      </c>
      <c r="G1267">
        <v>0.50308872304318197</v>
      </c>
      <c r="H1267" t="s">
        <v>956</v>
      </c>
      <c r="I1267">
        <v>1.4406300664011299E-2</v>
      </c>
      <c r="J1267">
        <v>1.4406300664011299E-2</v>
      </c>
      <c r="K1267">
        <v>1.4406300664011299E-2</v>
      </c>
      <c r="L1267">
        <v>0.76736832880542005</v>
      </c>
      <c r="M1267" t="s">
        <v>25361</v>
      </c>
      <c r="N1267">
        <v>0.50308872304318197</v>
      </c>
      <c r="O1267" t="str">
        <f>VLOOKUP(E1267,usvi_genera_relabel!A$2:B$12642,2)</f>
        <v>ASV_00024: Alphaproteobacteria; Rhodobacteraceae</v>
      </c>
    </row>
    <row r="1268" spans="1:15" x14ac:dyDescent="0.2">
      <c r="A1268" t="s">
        <v>12</v>
      </c>
      <c r="B1268" t="s">
        <v>648</v>
      </c>
      <c r="C1268" t="s">
        <v>648</v>
      </c>
      <c r="D1268" t="s">
        <v>13</v>
      </c>
      <c r="E1268" t="s">
        <v>655</v>
      </c>
      <c r="F1268" t="s">
        <v>115</v>
      </c>
      <c r="G1268">
        <v>-0.74945054945054901</v>
      </c>
      <c r="H1268" t="s">
        <v>956</v>
      </c>
      <c r="I1268">
        <v>2.0301455491006401E-3</v>
      </c>
      <c r="J1268">
        <v>2.0301455491006401E-3</v>
      </c>
      <c r="K1268">
        <v>2.0301455491006401E-3</v>
      </c>
      <c r="L1268">
        <v>0.76736832880542005</v>
      </c>
      <c r="M1268" t="s">
        <v>25361</v>
      </c>
      <c r="N1268">
        <v>-0.74945054945054901</v>
      </c>
      <c r="O1268" t="str">
        <f>VLOOKUP(E1268,usvi_genera_relabel!A$2:B$12642,2)</f>
        <v>ASV_00025: Bacteroidia; NS5 marine group</v>
      </c>
    </row>
    <row r="1269" spans="1:15" x14ac:dyDescent="0.2">
      <c r="A1269" t="s">
        <v>12</v>
      </c>
      <c r="B1269" t="s">
        <v>648</v>
      </c>
      <c r="C1269" t="s">
        <v>648</v>
      </c>
      <c r="D1269" t="s">
        <v>13</v>
      </c>
      <c r="E1269" t="s">
        <v>35</v>
      </c>
      <c r="F1269" t="s">
        <v>115</v>
      </c>
      <c r="G1269">
        <v>0.67472527472527399</v>
      </c>
      <c r="H1269" t="s">
        <v>956</v>
      </c>
      <c r="I1269">
        <v>8.1177063975532305E-3</v>
      </c>
      <c r="J1269">
        <v>8.1177063975532305E-3</v>
      </c>
      <c r="K1269">
        <v>8.1177063975532305E-3</v>
      </c>
      <c r="L1269">
        <v>0.76736832880542005</v>
      </c>
      <c r="M1269" t="s">
        <v>25361</v>
      </c>
      <c r="N1269">
        <v>0.67472527472527399</v>
      </c>
      <c r="O1269" t="str">
        <f>VLOOKUP(E1269,usvi_genera_relabel!A$2:B$12642,2)</f>
        <v>ASV_00026: Alphaproteobacteria; AEGEAN-169 marine group</v>
      </c>
    </row>
    <row r="1270" spans="1:15" x14ac:dyDescent="0.2">
      <c r="A1270" t="s">
        <v>12</v>
      </c>
      <c r="B1270" t="s">
        <v>648</v>
      </c>
      <c r="C1270" t="s">
        <v>648</v>
      </c>
      <c r="D1270" t="s">
        <v>13</v>
      </c>
      <c r="E1270" t="s">
        <v>35</v>
      </c>
      <c r="F1270" t="s">
        <v>132</v>
      </c>
      <c r="G1270">
        <v>-0.70897832817337403</v>
      </c>
      <c r="H1270" t="s">
        <v>956</v>
      </c>
      <c r="I1270" s="1">
        <v>9.8692586779512009E-4</v>
      </c>
      <c r="J1270" s="1">
        <v>9.8692586779512009E-4</v>
      </c>
      <c r="K1270" s="1">
        <v>9.8692586779512009E-4</v>
      </c>
      <c r="L1270">
        <v>0.76736832880542005</v>
      </c>
      <c r="M1270" t="s">
        <v>25361</v>
      </c>
      <c r="N1270">
        <v>-0.70897832817337403</v>
      </c>
      <c r="O1270" t="str">
        <f>VLOOKUP(E1270,usvi_genera_relabel!A$2:B$12642,2)</f>
        <v>ASV_00026: Alphaproteobacteria; AEGEAN-169 marine group</v>
      </c>
    </row>
    <row r="1271" spans="1:15" x14ac:dyDescent="0.2">
      <c r="A1271" t="s">
        <v>12</v>
      </c>
      <c r="B1271" t="s">
        <v>648</v>
      </c>
      <c r="C1271" t="s">
        <v>648</v>
      </c>
      <c r="D1271" t="s">
        <v>13</v>
      </c>
      <c r="E1271" t="s">
        <v>917</v>
      </c>
      <c r="F1271" t="s">
        <v>115</v>
      </c>
      <c r="G1271">
        <v>-0.67032967032966995</v>
      </c>
      <c r="H1271" t="s">
        <v>956</v>
      </c>
      <c r="I1271">
        <v>8.7042338098588298E-3</v>
      </c>
      <c r="J1271">
        <v>8.7042338098588298E-3</v>
      </c>
      <c r="K1271">
        <v>8.7042338098588298E-3</v>
      </c>
      <c r="L1271">
        <v>0.76736832880542005</v>
      </c>
      <c r="M1271" t="s">
        <v>25361</v>
      </c>
      <c r="N1271">
        <v>-0.67032967032966995</v>
      </c>
      <c r="O1271" t="str">
        <f>VLOOKUP(E1271,usvi_genera_relabel!A$2:B$12642,2)</f>
        <v>ASV_00027: Bacteroidia; NS5 marine group</v>
      </c>
    </row>
    <row r="1272" spans="1:15" x14ac:dyDescent="0.2">
      <c r="A1272" t="s">
        <v>12</v>
      </c>
      <c r="B1272" t="s">
        <v>648</v>
      </c>
      <c r="C1272" t="s">
        <v>648</v>
      </c>
      <c r="D1272" t="s">
        <v>13</v>
      </c>
      <c r="E1272" t="s">
        <v>656</v>
      </c>
      <c r="F1272" t="s">
        <v>132</v>
      </c>
      <c r="G1272">
        <v>0.56449948400412797</v>
      </c>
      <c r="H1272" t="s">
        <v>956</v>
      </c>
      <c r="I1272">
        <v>1.4663613053810899E-2</v>
      </c>
      <c r="J1272">
        <v>1.4663613053810899E-2</v>
      </c>
      <c r="K1272">
        <v>1.4663613053810899E-2</v>
      </c>
      <c r="L1272">
        <v>0.76736832880542005</v>
      </c>
      <c r="M1272" t="s">
        <v>25361</v>
      </c>
      <c r="N1272">
        <v>0.56449948400412797</v>
      </c>
      <c r="O1272" t="str">
        <f>VLOOKUP(E1272,usvi_genera_relabel!A$2:B$12642,2)</f>
        <v>ASV_00028: Gammaproteobacteria; Stenotrophomonas</v>
      </c>
    </row>
    <row r="1273" spans="1:15" x14ac:dyDescent="0.2">
      <c r="A1273" t="s">
        <v>12</v>
      </c>
      <c r="B1273" t="s">
        <v>648</v>
      </c>
      <c r="C1273" t="s">
        <v>648</v>
      </c>
      <c r="D1273" t="s">
        <v>13</v>
      </c>
      <c r="E1273" t="s">
        <v>38</v>
      </c>
      <c r="F1273" t="s">
        <v>157</v>
      </c>
      <c r="G1273">
        <v>-0.50608695652173896</v>
      </c>
      <c r="H1273" t="s">
        <v>956</v>
      </c>
      <c r="I1273">
        <v>1.16275282833614E-2</v>
      </c>
      <c r="J1273">
        <v>1.16275282833614E-2</v>
      </c>
      <c r="K1273">
        <v>1.16275282833614E-2</v>
      </c>
      <c r="L1273">
        <v>0.76736832880542005</v>
      </c>
      <c r="M1273" t="s">
        <v>25361</v>
      </c>
      <c r="N1273">
        <v>-0.50608695652173896</v>
      </c>
      <c r="O1273" t="str">
        <f>VLOOKUP(E1273,usvi_genera_relabel!A$2:B$12642,2)</f>
        <v>ASV_00031: Bacteria; Marinimicrobia (SAR406 clade)</v>
      </c>
    </row>
    <row r="1274" spans="1:15" x14ac:dyDescent="0.2">
      <c r="A1274" t="s">
        <v>12</v>
      </c>
      <c r="B1274" t="s">
        <v>648</v>
      </c>
      <c r="C1274" t="s">
        <v>648</v>
      </c>
      <c r="D1274" t="s">
        <v>13</v>
      </c>
      <c r="E1274" t="s">
        <v>41</v>
      </c>
      <c r="F1274" t="s">
        <v>115</v>
      </c>
      <c r="G1274">
        <v>0.70989010989010903</v>
      </c>
      <c r="H1274" t="s">
        <v>956</v>
      </c>
      <c r="I1274">
        <v>4.4507414187642102E-3</v>
      </c>
      <c r="J1274">
        <v>4.4507414187642102E-3</v>
      </c>
      <c r="K1274">
        <v>4.4507414187642102E-3</v>
      </c>
      <c r="L1274">
        <v>0.76736832880542005</v>
      </c>
      <c r="M1274" t="s">
        <v>25361</v>
      </c>
      <c r="N1274">
        <v>0.70989010989010903</v>
      </c>
      <c r="O1274" t="str">
        <f>VLOOKUP(E1274,usvi_genera_relabel!A$2:B$12642,2)</f>
        <v>ASV_00035: Alphaproteobacteria; SAR11 Clade Ib</v>
      </c>
    </row>
    <row r="1275" spans="1:15" x14ac:dyDescent="0.2">
      <c r="A1275" t="s">
        <v>12</v>
      </c>
      <c r="B1275" t="s">
        <v>648</v>
      </c>
      <c r="C1275" t="s">
        <v>648</v>
      </c>
      <c r="D1275" t="s">
        <v>13</v>
      </c>
      <c r="E1275" t="s">
        <v>41</v>
      </c>
      <c r="F1275" t="s">
        <v>132</v>
      </c>
      <c r="G1275">
        <v>-0.60371517027863697</v>
      </c>
      <c r="H1275" t="s">
        <v>956</v>
      </c>
      <c r="I1275">
        <v>7.9784672111826195E-3</v>
      </c>
      <c r="J1275">
        <v>7.9784672111826195E-3</v>
      </c>
      <c r="K1275">
        <v>7.9784672111826195E-3</v>
      </c>
      <c r="L1275">
        <v>0.76736832880542005</v>
      </c>
      <c r="M1275" t="s">
        <v>25361</v>
      </c>
      <c r="N1275">
        <v>-0.60371517027863697</v>
      </c>
      <c r="O1275" t="str">
        <f>VLOOKUP(E1275,usvi_genera_relabel!A$2:B$12642,2)</f>
        <v>ASV_00035: Alphaproteobacteria; SAR11 Clade Ib</v>
      </c>
    </row>
    <row r="1276" spans="1:15" x14ac:dyDescent="0.2">
      <c r="A1276" t="s">
        <v>12</v>
      </c>
      <c r="B1276" t="s">
        <v>648</v>
      </c>
      <c r="C1276" t="s">
        <v>648</v>
      </c>
      <c r="D1276" t="s">
        <v>13</v>
      </c>
      <c r="E1276" t="s">
        <v>658</v>
      </c>
      <c r="F1276" t="s">
        <v>157</v>
      </c>
      <c r="G1276">
        <v>-0.63652173913043397</v>
      </c>
      <c r="H1276" t="s">
        <v>956</v>
      </c>
      <c r="I1276" s="1">
        <v>8.2565477756584005E-4</v>
      </c>
      <c r="J1276" s="1">
        <v>8.2565477756584005E-4</v>
      </c>
      <c r="K1276" s="1">
        <v>8.2565477756584005E-4</v>
      </c>
      <c r="L1276">
        <v>0.743001927863433</v>
      </c>
      <c r="M1276" t="s">
        <v>25361</v>
      </c>
      <c r="N1276">
        <v>-0.63652173913043397</v>
      </c>
      <c r="O1276" t="str">
        <f>VLOOKUP(E1276,usvi_genera_relabel!A$2:B$12642,2)</f>
        <v>ASV_00036: Bacteroidia; NS9 marine group</v>
      </c>
    </row>
    <row r="1277" spans="1:15" x14ac:dyDescent="0.2">
      <c r="A1277" t="s">
        <v>12</v>
      </c>
      <c r="B1277" t="s">
        <v>648</v>
      </c>
      <c r="C1277" t="s">
        <v>648</v>
      </c>
      <c r="D1277" t="s">
        <v>13</v>
      </c>
      <c r="E1277" t="s">
        <v>42</v>
      </c>
      <c r="F1277" t="s">
        <v>63</v>
      </c>
      <c r="G1277">
        <v>-0.59122807017543799</v>
      </c>
      <c r="H1277" t="s">
        <v>956</v>
      </c>
      <c r="I1277">
        <v>7.6764725922264503E-3</v>
      </c>
      <c r="J1277">
        <v>7.6764725922264503E-3</v>
      </c>
      <c r="K1277">
        <v>7.6764725922264503E-3</v>
      </c>
      <c r="L1277">
        <v>0.76736832880542005</v>
      </c>
      <c r="M1277" t="s">
        <v>25361</v>
      </c>
      <c r="N1277">
        <v>-0.59122807017543799</v>
      </c>
      <c r="O1277" t="str">
        <f>VLOOKUP(E1277,usvi_genera_relabel!A$2:B$12642,2)</f>
        <v>ASV_00037: Alphaproteobacteria; SAR11 Clade II</v>
      </c>
    </row>
    <row r="1278" spans="1:15" x14ac:dyDescent="0.2">
      <c r="A1278" t="s">
        <v>12</v>
      </c>
      <c r="B1278" t="s">
        <v>648</v>
      </c>
      <c r="C1278" t="s">
        <v>648</v>
      </c>
      <c r="D1278" t="s">
        <v>13</v>
      </c>
      <c r="E1278" t="s">
        <v>42</v>
      </c>
      <c r="F1278" t="s">
        <v>37</v>
      </c>
      <c r="G1278">
        <v>-0.60347826086956502</v>
      </c>
      <c r="H1278" t="s">
        <v>956</v>
      </c>
      <c r="I1278">
        <v>1.79576538475958E-3</v>
      </c>
      <c r="J1278">
        <v>1.79576538475958E-3</v>
      </c>
      <c r="K1278">
        <v>1.79576538475958E-3</v>
      </c>
      <c r="L1278">
        <v>0.76736832880542005</v>
      </c>
      <c r="M1278" t="s">
        <v>25361</v>
      </c>
      <c r="N1278">
        <v>-0.60347826086956502</v>
      </c>
      <c r="O1278" t="str">
        <f>VLOOKUP(E1278,usvi_genera_relabel!A$2:B$12642,2)</f>
        <v>ASV_00037: Alphaproteobacteria; SAR11 Clade II</v>
      </c>
    </row>
    <row r="1279" spans="1:15" x14ac:dyDescent="0.2">
      <c r="A1279" t="s">
        <v>12</v>
      </c>
      <c r="B1279" t="s">
        <v>648</v>
      </c>
      <c r="C1279" t="s">
        <v>648</v>
      </c>
      <c r="D1279" t="s">
        <v>13</v>
      </c>
      <c r="E1279" t="s">
        <v>789</v>
      </c>
      <c r="F1279" t="s">
        <v>15</v>
      </c>
      <c r="G1279">
        <v>-0.57565217391304302</v>
      </c>
      <c r="H1279" t="s">
        <v>956</v>
      </c>
      <c r="I1279">
        <v>3.24644288725634E-3</v>
      </c>
      <c r="J1279">
        <v>3.24644288725634E-3</v>
      </c>
      <c r="K1279">
        <v>3.24644288725634E-3</v>
      </c>
      <c r="L1279">
        <v>0.76736832880542005</v>
      </c>
      <c r="M1279" t="s">
        <v>25361</v>
      </c>
      <c r="N1279">
        <v>-0.57565217391304302</v>
      </c>
      <c r="O1279" t="str">
        <f>VLOOKUP(E1279,usvi_genera_relabel!A$2:B$12642,2)</f>
        <v>ASV_00040: Gammaproteobacteria; OM60(NOR5) clade</v>
      </c>
    </row>
    <row r="1280" spans="1:15" x14ac:dyDescent="0.2">
      <c r="A1280" t="s">
        <v>12</v>
      </c>
      <c r="B1280" t="s">
        <v>648</v>
      </c>
      <c r="C1280" t="s">
        <v>648</v>
      </c>
      <c r="D1280" t="s">
        <v>13</v>
      </c>
      <c r="E1280" t="s">
        <v>789</v>
      </c>
      <c r="F1280" t="s">
        <v>115</v>
      </c>
      <c r="G1280">
        <v>-0.75824175824175799</v>
      </c>
      <c r="H1280" t="s">
        <v>956</v>
      </c>
      <c r="I1280">
        <v>1.6730034070264301E-3</v>
      </c>
      <c r="J1280">
        <v>1.6730034070264301E-3</v>
      </c>
      <c r="K1280">
        <v>1.6730034070264301E-3</v>
      </c>
      <c r="L1280">
        <v>0.76736832880542005</v>
      </c>
      <c r="M1280" t="s">
        <v>25361</v>
      </c>
      <c r="N1280">
        <v>-0.75824175824175799</v>
      </c>
      <c r="O1280" t="str">
        <f>VLOOKUP(E1280,usvi_genera_relabel!A$2:B$12642,2)</f>
        <v>ASV_00040: Gammaproteobacteria; OM60(NOR5) clade</v>
      </c>
    </row>
    <row r="1281" spans="1:15" x14ac:dyDescent="0.2">
      <c r="A1281" t="s">
        <v>12</v>
      </c>
      <c r="B1281" t="s">
        <v>648</v>
      </c>
      <c r="C1281" t="s">
        <v>648</v>
      </c>
      <c r="D1281" t="s">
        <v>13</v>
      </c>
      <c r="E1281" t="s">
        <v>789</v>
      </c>
      <c r="F1281" t="s">
        <v>30</v>
      </c>
      <c r="G1281">
        <v>-0.49739130434782602</v>
      </c>
      <c r="H1281" t="s">
        <v>956</v>
      </c>
      <c r="I1281">
        <v>1.3398524953480401E-2</v>
      </c>
      <c r="J1281">
        <v>1.3398524953480401E-2</v>
      </c>
      <c r="K1281">
        <v>1.3398524953480401E-2</v>
      </c>
      <c r="L1281">
        <v>0.76736832880542005</v>
      </c>
      <c r="M1281" t="s">
        <v>25361</v>
      </c>
      <c r="N1281" t="s">
        <v>25361</v>
      </c>
      <c r="O1281" t="str">
        <f>VLOOKUP(E1281,usvi_genera_relabel!A$2:B$12642,2)</f>
        <v>ASV_00040: Gammaproteobacteria; OM60(NOR5) clade</v>
      </c>
    </row>
    <row r="1282" spans="1:15" x14ac:dyDescent="0.2">
      <c r="A1282" t="s">
        <v>12</v>
      </c>
      <c r="B1282" t="s">
        <v>648</v>
      </c>
      <c r="C1282" t="s">
        <v>648</v>
      </c>
      <c r="D1282" t="s">
        <v>13</v>
      </c>
      <c r="E1282" t="s">
        <v>292</v>
      </c>
      <c r="F1282" t="s">
        <v>157</v>
      </c>
      <c r="G1282">
        <v>-0.62608695652173896</v>
      </c>
      <c r="H1282" t="s">
        <v>956</v>
      </c>
      <c r="I1282">
        <v>1.0652327596246899E-3</v>
      </c>
      <c r="J1282">
        <v>1.0652327596246899E-3</v>
      </c>
      <c r="K1282">
        <v>1.0652327596246899E-3</v>
      </c>
      <c r="L1282">
        <v>0.76736832880542005</v>
      </c>
      <c r="M1282" t="s">
        <v>25361</v>
      </c>
      <c r="N1282">
        <v>-0.62608695652173896</v>
      </c>
      <c r="O1282" t="str">
        <f>VLOOKUP(E1282,usvi_genera_relabel!A$2:B$12642,2)</f>
        <v>ASV_00041: Gammaproteobacteria; OM60(NOR5) clade</v>
      </c>
    </row>
    <row r="1283" spans="1:15" x14ac:dyDescent="0.2">
      <c r="A1283" t="s">
        <v>12</v>
      </c>
      <c r="B1283" t="s">
        <v>648</v>
      </c>
      <c r="C1283" t="s">
        <v>648</v>
      </c>
      <c r="D1283" t="s">
        <v>13</v>
      </c>
      <c r="E1283" t="s">
        <v>292</v>
      </c>
      <c r="F1283" t="s">
        <v>31</v>
      </c>
      <c r="G1283">
        <v>-0.55999999999999905</v>
      </c>
      <c r="H1283" t="s">
        <v>956</v>
      </c>
      <c r="I1283">
        <v>4.4304270262825697E-3</v>
      </c>
      <c r="J1283">
        <v>4.4304270262825697E-3</v>
      </c>
      <c r="K1283">
        <v>4.4304270262825697E-3</v>
      </c>
      <c r="L1283">
        <v>0.76736832880542005</v>
      </c>
      <c r="M1283" t="s">
        <v>25361</v>
      </c>
      <c r="N1283">
        <v>-0.55999999999999905</v>
      </c>
      <c r="O1283" t="str">
        <f>VLOOKUP(E1283,usvi_genera_relabel!A$2:B$12642,2)</f>
        <v>ASV_00041: Gammaproteobacteria; OM60(NOR5) clade</v>
      </c>
    </row>
    <row r="1284" spans="1:15" x14ac:dyDescent="0.2">
      <c r="A1284" t="s">
        <v>12</v>
      </c>
      <c r="B1284" t="s">
        <v>648</v>
      </c>
      <c r="C1284" t="s">
        <v>648</v>
      </c>
      <c r="D1284" t="s">
        <v>13</v>
      </c>
      <c r="E1284" t="s">
        <v>292</v>
      </c>
      <c r="F1284" t="s">
        <v>58</v>
      </c>
      <c r="G1284">
        <v>-0.58608695652173903</v>
      </c>
      <c r="H1284" t="s">
        <v>956</v>
      </c>
      <c r="I1284">
        <v>2.61600961521652E-3</v>
      </c>
      <c r="J1284">
        <v>2.61600961521652E-3</v>
      </c>
      <c r="K1284">
        <v>2.61600961521652E-3</v>
      </c>
      <c r="L1284">
        <v>0.76736832880542005</v>
      </c>
      <c r="M1284" t="s">
        <v>25361</v>
      </c>
      <c r="N1284">
        <v>-0.58608695652173903</v>
      </c>
      <c r="O1284" t="str">
        <f>VLOOKUP(E1284,usvi_genera_relabel!A$2:B$12642,2)</f>
        <v>ASV_00041: Gammaproteobacteria; OM60(NOR5) clade</v>
      </c>
    </row>
    <row r="1285" spans="1:15" x14ac:dyDescent="0.2">
      <c r="A1285" t="s">
        <v>12</v>
      </c>
      <c r="B1285" t="s">
        <v>648</v>
      </c>
      <c r="C1285" t="s">
        <v>648</v>
      </c>
      <c r="D1285" t="s">
        <v>13</v>
      </c>
      <c r="E1285" t="s">
        <v>292</v>
      </c>
      <c r="F1285" t="s">
        <v>34</v>
      </c>
      <c r="G1285">
        <v>-0.52869565217391301</v>
      </c>
      <c r="H1285" t="s">
        <v>956</v>
      </c>
      <c r="I1285">
        <v>7.9050859550298096E-3</v>
      </c>
      <c r="J1285">
        <v>7.9050859550298096E-3</v>
      </c>
      <c r="K1285">
        <v>7.9050859550298096E-3</v>
      </c>
      <c r="L1285">
        <v>0.76736832880542005</v>
      </c>
      <c r="M1285" t="s">
        <v>25361</v>
      </c>
      <c r="N1285">
        <v>-0.52869565217391301</v>
      </c>
      <c r="O1285" t="str">
        <f>VLOOKUP(E1285,usvi_genera_relabel!A$2:B$12642,2)</f>
        <v>ASV_00041: Gammaproteobacteria; OM60(NOR5) clade</v>
      </c>
    </row>
    <row r="1286" spans="1:15" x14ac:dyDescent="0.2">
      <c r="A1286" t="s">
        <v>12</v>
      </c>
      <c r="B1286" t="s">
        <v>648</v>
      </c>
      <c r="C1286" t="s">
        <v>648</v>
      </c>
      <c r="D1286" t="s">
        <v>13</v>
      </c>
      <c r="E1286" t="s">
        <v>292</v>
      </c>
      <c r="F1286" t="s">
        <v>91</v>
      </c>
      <c r="G1286">
        <v>-0.509565217391304</v>
      </c>
      <c r="H1286" t="s">
        <v>956</v>
      </c>
      <c r="I1286">
        <v>1.0975435304819E-2</v>
      </c>
      <c r="J1286">
        <v>1.0975435304819E-2</v>
      </c>
      <c r="K1286">
        <v>1.0975435304819E-2</v>
      </c>
      <c r="L1286">
        <v>0.76736832880542005</v>
      </c>
      <c r="M1286" t="s">
        <v>25361</v>
      </c>
      <c r="N1286">
        <v>-0.509565217391304</v>
      </c>
      <c r="O1286" t="str">
        <f>VLOOKUP(E1286,usvi_genera_relabel!A$2:B$12642,2)</f>
        <v>ASV_00041: Gammaproteobacteria; OM60(NOR5) clade</v>
      </c>
    </row>
    <row r="1287" spans="1:15" x14ac:dyDescent="0.2">
      <c r="A1287" t="s">
        <v>12</v>
      </c>
      <c r="B1287" t="s">
        <v>648</v>
      </c>
      <c r="C1287" t="s">
        <v>648</v>
      </c>
      <c r="D1287" t="s">
        <v>13</v>
      </c>
      <c r="E1287" t="s">
        <v>292</v>
      </c>
      <c r="F1287" t="s">
        <v>46</v>
      </c>
      <c r="G1287">
        <v>-0.51391304347825995</v>
      </c>
      <c r="H1287" t="s">
        <v>956</v>
      </c>
      <c r="I1287">
        <v>1.0203061092230001E-2</v>
      </c>
      <c r="J1287">
        <v>1.0203061092230001E-2</v>
      </c>
      <c r="K1287">
        <v>1.0203061092230001E-2</v>
      </c>
      <c r="L1287">
        <v>0.76736832880542005</v>
      </c>
      <c r="M1287" t="s">
        <v>25361</v>
      </c>
      <c r="N1287">
        <v>-0.51391304347825995</v>
      </c>
      <c r="O1287" t="str">
        <f>VLOOKUP(E1287,usvi_genera_relabel!A$2:B$12642,2)</f>
        <v>ASV_00041: Gammaproteobacteria; OM60(NOR5) clade</v>
      </c>
    </row>
    <row r="1288" spans="1:15" x14ac:dyDescent="0.2">
      <c r="A1288" t="s">
        <v>12</v>
      </c>
      <c r="B1288" t="s">
        <v>648</v>
      </c>
      <c r="C1288" t="s">
        <v>648</v>
      </c>
      <c r="D1288" t="s">
        <v>13</v>
      </c>
      <c r="E1288" t="s">
        <v>292</v>
      </c>
      <c r="F1288" t="s">
        <v>96</v>
      </c>
      <c r="G1288">
        <v>-0.57304347826086899</v>
      </c>
      <c r="H1288" t="s">
        <v>956</v>
      </c>
      <c r="I1288">
        <v>3.4227320772804398E-3</v>
      </c>
      <c r="J1288">
        <v>3.4227320772804398E-3</v>
      </c>
      <c r="K1288">
        <v>3.4227320772804398E-3</v>
      </c>
      <c r="L1288">
        <v>0.76736832880542005</v>
      </c>
      <c r="M1288" t="s">
        <v>25361</v>
      </c>
      <c r="N1288">
        <v>-0.57304347826086899</v>
      </c>
      <c r="O1288" t="str">
        <f>VLOOKUP(E1288,usvi_genera_relabel!A$2:B$12642,2)</f>
        <v>ASV_00041: Gammaproteobacteria; OM60(NOR5) clade</v>
      </c>
    </row>
    <row r="1289" spans="1:15" x14ac:dyDescent="0.2">
      <c r="A1289" t="s">
        <v>12</v>
      </c>
      <c r="B1289" t="s">
        <v>648</v>
      </c>
      <c r="C1289" t="s">
        <v>648</v>
      </c>
      <c r="D1289" t="s">
        <v>13</v>
      </c>
      <c r="E1289" t="s">
        <v>292</v>
      </c>
      <c r="F1289" t="s">
        <v>71</v>
      </c>
      <c r="G1289">
        <v>-0.56173913043478196</v>
      </c>
      <c r="H1289" t="s">
        <v>956</v>
      </c>
      <c r="I1289">
        <v>4.2831404432191397E-3</v>
      </c>
      <c r="J1289">
        <v>4.2831404432191397E-3</v>
      </c>
      <c r="K1289">
        <v>4.2831404432191397E-3</v>
      </c>
      <c r="L1289">
        <v>0.76736832880542005</v>
      </c>
      <c r="M1289" t="s">
        <v>25361</v>
      </c>
      <c r="N1289">
        <v>-0.56173913043478196</v>
      </c>
      <c r="O1289" t="str">
        <f>VLOOKUP(E1289,usvi_genera_relabel!A$2:B$12642,2)</f>
        <v>ASV_00041: Gammaproteobacteria; OM60(NOR5) clade</v>
      </c>
    </row>
    <row r="1290" spans="1:15" x14ac:dyDescent="0.2">
      <c r="A1290" t="s">
        <v>12</v>
      </c>
      <c r="B1290" t="s">
        <v>648</v>
      </c>
      <c r="C1290" t="s">
        <v>648</v>
      </c>
      <c r="D1290" t="s">
        <v>13</v>
      </c>
      <c r="E1290" t="s">
        <v>292</v>
      </c>
      <c r="F1290" t="s">
        <v>19</v>
      </c>
      <c r="G1290">
        <v>-0.54086956521739105</v>
      </c>
      <c r="H1290" t="s">
        <v>956</v>
      </c>
      <c r="I1290">
        <v>6.3521895787366804E-3</v>
      </c>
      <c r="J1290">
        <v>6.3521895787366804E-3</v>
      </c>
      <c r="K1290">
        <v>6.3521895787366804E-3</v>
      </c>
      <c r="L1290">
        <v>0.76736832880542005</v>
      </c>
      <c r="M1290" t="s">
        <v>25361</v>
      </c>
      <c r="N1290">
        <v>-0.54086956521739105</v>
      </c>
      <c r="O1290" t="str">
        <f>VLOOKUP(E1290,usvi_genera_relabel!A$2:B$12642,2)</f>
        <v>ASV_00041: Gammaproteobacteria; OM60(NOR5) clade</v>
      </c>
    </row>
    <row r="1291" spans="1:15" x14ac:dyDescent="0.2">
      <c r="A1291" t="s">
        <v>12</v>
      </c>
      <c r="B1291" t="s">
        <v>648</v>
      </c>
      <c r="C1291" t="s">
        <v>648</v>
      </c>
      <c r="D1291" t="s">
        <v>13</v>
      </c>
      <c r="E1291" t="s">
        <v>292</v>
      </c>
      <c r="F1291" t="s">
        <v>177</v>
      </c>
      <c r="G1291">
        <v>-0.56260869565217297</v>
      </c>
      <c r="H1291" t="s">
        <v>956</v>
      </c>
      <c r="I1291">
        <v>4.2110573894358003E-3</v>
      </c>
      <c r="J1291">
        <v>4.2110573894358003E-3</v>
      </c>
      <c r="K1291">
        <v>4.2110573894358003E-3</v>
      </c>
      <c r="L1291">
        <v>0.76736832880542005</v>
      </c>
      <c r="M1291" t="s">
        <v>25361</v>
      </c>
      <c r="N1291">
        <v>-0.56260869565217297</v>
      </c>
      <c r="O1291" t="str">
        <f>VLOOKUP(E1291,usvi_genera_relabel!A$2:B$12642,2)</f>
        <v>ASV_00041: Gammaproteobacteria; OM60(NOR5) clade</v>
      </c>
    </row>
    <row r="1292" spans="1:15" x14ac:dyDescent="0.2">
      <c r="A1292" t="s">
        <v>12</v>
      </c>
      <c r="B1292" t="s">
        <v>648</v>
      </c>
      <c r="C1292" t="s">
        <v>648</v>
      </c>
      <c r="D1292" t="s">
        <v>13</v>
      </c>
      <c r="E1292" t="s">
        <v>292</v>
      </c>
      <c r="F1292" t="s">
        <v>39</v>
      </c>
      <c r="G1292">
        <v>-0.60782608695652096</v>
      </c>
      <c r="H1292" t="s">
        <v>956</v>
      </c>
      <c r="I1292">
        <v>1.62907859702505E-3</v>
      </c>
      <c r="J1292">
        <v>1.62907859702505E-3</v>
      </c>
      <c r="K1292">
        <v>1.62907859702505E-3</v>
      </c>
      <c r="L1292">
        <v>0.76736832880542005</v>
      </c>
      <c r="M1292" t="s">
        <v>25361</v>
      </c>
      <c r="N1292">
        <v>-0.60782608695652096</v>
      </c>
      <c r="O1292" t="str">
        <f>VLOOKUP(E1292,usvi_genera_relabel!A$2:B$12642,2)</f>
        <v>ASV_00041: Gammaproteobacteria; OM60(NOR5) clade</v>
      </c>
    </row>
    <row r="1293" spans="1:15" x14ac:dyDescent="0.2">
      <c r="A1293" t="s">
        <v>12</v>
      </c>
      <c r="B1293" t="s">
        <v>648</v>
      </c>
      <c r="C1293" t="s">
        <v>648</v>
      </c>
      <c r="D1293" t="s">
        <v>13</v>
      </c>
      <c r="E1293" t="s">
        <v>292</v>
      </c>
      <c r="F1293" t="s">
        <v>24</v>
      </c>
      <c r="G1293">
        <v>-0.57217391304347798</v>
      </c>
      <c r="H1293" t="s">
        <v>956</v>
      </c>
      <c r="I1293">
        <v>3.4832643257208902E-3</v>
      </c>
      <c r="J1293">
        <v>3.4832643257208902E-3</v>
      </c>
      <c r="K1293">
        <v>3.4832643257208902E-3</v>
      </c>
      <c r="L1293">
        <v>0.76736832880542005</v>
      </c>
      <c r="M1293" t="s">
        <v>25361</v>
      </c>
      <c r="N1293">
        <v>-0.57217391304347798</v>
      </c>
      <c r="O1293" t="str">
        <f>VLOOKUP(E1293,usvi_genera_relabel!A$2:B$12642,2)</f>
        <v>ASV_00041: Gammaproteobacteria; OM60(NOR5) clade</v>
      </c>
    </row>
    <row r="1294" spans="1:15" x14ac:dyDescent="0.2">
      <c r="A1294" t="s">
        <v>12</v>
      </c>
      <c r="B1294" t="s">
        <v>648</v>
      </c>
      <c r="C1294" t="s">
        <v>648</v>
      </c>
      <c r="D1294" t="s">
        <v>13</v>
      </c>
      <c r="E1294" t="s">
        <v>292</v>
      </c>
      <c r="F1294" t="s">
        <v>225</v>
      </c>
      <c r="G1294">
        <v>-0.54782608695652102</v>
      </c>
      <c r="H1294" t="s">
        <v>956</v>
      </c>
      <c r="I1294">
        <v>5.5856060440724704E-3</v>
      </c>
      <c r="J1294">
        <v>5.5856060440724704E-3</v>
      </c>
      <c r="K1294">
        <v>5.5856060440724704E-3</v>
      </c>
      <c r="L1294">
        <v>0.76736832880542005</v>
      </c>
      <c r="M1294" t="s">
        <v>25361</v>
      </c>
      <c r="N1294">
        <v>-0.54782608695652102</v>
      </c>
      <c r="O1294" t="str">
        <f>VLOOKUP(E1294,usvi_genera_relabel!A$2:B$12642,2)</f>
        <v>ASV_00041: Gammaproteobacteria; OM60(NOR5) clade</v>
      </c>
    </row>
    <row r="1295" spans="1:15" x14ac:dyDescent="0.2">
      <c r="A1295" t="s">
        <v>12</v>
      </c>
      <c r="B1295" t="s">
        <v>648</v>
      </c>
      <c r="C1295" t="s">
        <v>648</v>
      </c>
      <c r="D1295" t="s">
        <v>13</v>
      </c>
      <c r="E1295" t="s">
        <v>292</v>
      </c>
      <c r="F1295" t="s">
        <v>45</v>
      </c>
      <c r="G1295">
        <v>-0.58521739130434702</v>
      </c>
      <c r="H1295" t="s">
        <v>956</v>
      </c>
      <c r="I1295">
        <v>2.6642325357170101E-3</v>
      </c>
      <c r="J1295">
        <v>2.6642325357170101E-3</v>
      </c>
      <c r="K1295">
        <v>2.6642325357170101E-3</v>
      </c>
      <c r="L1295">
        <v>0.76736832880542005</v>
      </c>
      <c r="M1295" t="s">
        <v>25361</v>
      </c>
      <c r="N1295">
        <v>-0.58521739130434702</v>
      </c>
      <c r="O1295" t="str">
        <f>VLOOKUP(E1295,usvi_genera_relabel!A$2:B$12642,2)</f>
        <v>ASV_00041: Gammaproteobacteria; OM60(NOR5) clade</v>
      </c>
    </row>
    <row r="1296" spans="1:15" x14ac:dyDescent="0.2">
      <c r="A1296" t="s">
        <v>12</v>
      </c>
      <c r="B1296" t="s">
        <v>648</v>
      </c>
      <c r="C1296" t="s">
        <v>648</v>
      </c>
      <c r="D1296" t="s">
        <v>13</v>
      </c>
      <c r="E1296" t="s">
        <v>292</v>
      </c>
      <c r="F1296" t="s">
        <v>92</v>
      </c>
      <c r="G1296">
        <v>-0.51778656126482203</v>
      </c>
      <c r="H1296" t="s">
        <v>956</v>
      </c>
      <c r="I1296">
        <v>1.1384341355399801E-2</v>
      </c>
      <c r="J1296">
        <v>1.1384341355399801E-2</v>
      </c>
      <c r="K1296">
        <v>1.1384341355399801E-2</v>
      </c>
      <c r="L1296">
        <v>0.76736832880542005</v>
      </c>
      <c r="M1296" t="s">
        <v>25361</v>
      </c>
      <c r="N1296">
        <v>-0.51778656126482203</v>
      </c>
      <c r="O1296" t="str">
        <f>VLOOKUP(E1296,usvi_genera_relabel!A$2:B$12642,2)</f>
        <v>ASV_00041: Gammaproteobacteria; OM60(NOR5) clade</v>
      </c>
    </row>
    <row r="1297" spans="1:15" x14ac:dyDescent="0.2">
      <c r="A1297" t="s">
        <v>12</v>
      </c>
      <c r="B1297" t="s">
        <v>648</v>
      </c>
      <c r="C1297" t="s">
        <v>648</v>
      </c>
      <c r="D1297" t="s">
        <v>13</v>
      </c>
      <c r="E1297" t="s">
        <v>292</v>
      </c>
      <c r="F1297" t="s">
        <v>22</v>
      </c>
      <c r="G1297">
        <v>-0.55053642010163695</v>
      </c>
      <c r="H1297" t="s">
        <v>956</v>
      </c>
      <c r="I1297">
        <v>7.9302129927485802E-3</v>
      </c>
      <c r="J1297">
        <v>7.9302129927485802E-3</v>
      </c>
      <c r="K1297">
        <v>7.9302129927485802E-3</v>
      </c>
      <c r="L1297">
        <v>0.76736832880542005</v>
      </c>
      <c r="M1297" t="s">
        <v>25361</v>
      </c>
      <c r="N1297">
        <v>-0.55053642010163695</v>
      </c>
      <c r="O1297" t="str">
        <f>VLOOKUP(E1297,usvi_genera_relabel!A$2:B$12642,2)</f>
        <v>ASV_00041: Gammaproteobacteria; OM60(NOR5) clade</v>
      </c>
    </row>
    <row r="1298" spans="1:15" x14ac:dyDescent="0.2">
      <c r="A1298" t="s">
        <v>12</v>
      </c>
      <c r="B1298" t="s">
        <v>648</v>
      </c>
      <c r="C1298" t="s">
        <v>648</v>
      </c>
      <c r="D1298" t="s">
        <v>13</v>
      </c>
      <c r="E1298" t="s">
        <v>292</v>
      </c>
      <c r="F1298" t="s">
        <v>185</v>
      </c>
      <c r="G1298">
        <v>-0.53557312252964395</v>
      </c>
      <c r="H1298" t="s">
        <v>956</v>
      </c>
      <c r="I1298">
        <v>8.4441021764183402E-3</v>
      </c>
      <c r="J1298">
        <v>8.4441021764183402E-3</v>
      </c>
      <c r="K1298">
        <v>8.4441021764183402E-3</v>
      </c>
      <c r="L1298">
        <v>0.76736832880542005</v>
      </c>
      <c r="M1298" t="s">
        <v>25361</v>
      </c>
      <c r="N1298">
        <v>-0.53557312252964395</v>
      </c>
      <c r="O1298" t="str">
        <f>VLOOKUP(E1298,usvi_genera_relabel!A$2:B$12642,2)</f>
        <v>ASV_00041: Gammaproteobacteria; OM60(NOR5) clade</v>
      </c>
    </row>
    <row r="1299" spans="1:15" x14ac:dyDescent="0.2">
      <c r="A1299" t="s">
        <v>12</v>
      </c>
      <c r="B1299" t="s">
        <v>648</v>
      </c>
      <c r="C1299" t="s">
        <v>648</v>
      </c>
      <c r="D1299" t="s">
        <v>13</v>
      </c>
      <c r="E1299" t="s">
        <v>919</v>
      </c>
      <c r="F1299" t="s">
        <v>58</v>
      </c>
      <c r="G1299">
        <v>-0.54869565217391203</v>
      </c>
      <c r="H1299" t="s">
        <v>956</v>
      </c>
      <c r="I1299">
        <v>5.4954818861800998E-3</v>
      </c>
      <c r="J1299">
        <v>5.4954818861800998E-3</v>
      </c>
      <c r="K1299">
        <v>5.4954818861800998E-3</v>
      </c>
      <c r="L1299">
        <v>0.76736832880542005</v>
      </c>
      <c r="M1299" t="s">
        <v>25361</v>
      </c>
      <c r="N1299">
        <v>-0.54869565217391203</v>
      </c>
      <c r="O1299" t="str">
        <f>VLOOKUP(E1299,usvi_genera_relabel!A$2:B$12642,2)</f>
        <v>ASV_00044: Gammaproteobacteria; OM60(NOR5) clade</v>
      </c>
    </row>
    <row r="1300" spans="1:15" x14ac:dyDescent="0.2">
      <c r="A1300" t="s">
        <v>12</v>
      </c>
      <c r="B1300" t="s">
        <v>648</v>
      </c>
      <c r="C1300" t="s">
        <v>648</v>
      </c>
      <c r="D1300" t="s">
        <v>13</v>
      </c>
      <c r="E1300" t="s">
        <v>919</v>
      </c>
      <c r="F1300" t="s">
        <v>96</v>
      </c>
      <c r="G1300">
        <v>-0.50869565217391299</v>
      </c>
      <c r="H1300" t="s">
        <v>956</v>
      </c>
      <c r="I1300">
        <v>1.1135557260269199E-2</v>
      </c>
      <c r="J1300">
        <v>1.1135557260269199E-2</v>
      </c>
      <c r="K1300">
        <v>1.1135557260269199E-2</v>
      </c>
      <c r="L1300">
        <v>0.76736832880542005</v>
      </c>
      <c r="M1300" t="s">
        <v>25361</v>
      </c>
      <c r="N1300">
        <v>-0.50869565217391299</v>
      </c>
      <c r="O1300" t="str">
        <f>VLOOKUP(E1300,usvi_genera_relabel!A$2:B$12642,2)</f>
        <v>ASV_00044: Gammaproteobacteria; OM60(NOR5) clade</v>
      </c>
    </row>
    <row r="1301" spans="1:15" x14ac:dyDescent="0.2">
      <c r="A1301" t="s">
        <v>12</v>
      </c>
      <c r="B1301" t="s">
        <v>648</v>
      </c>
      <c r="C1301" t="s">
        <v>648</v>
      </c>
      <c r="D1301" t="s">
        <v>13</v>
      </c>
      <c r="E1301" t="s">
        <v>919</v>
      </c>
      <c r="F1301" t="s">
        <v>71</v>
      </c>
      <c r="G1301">
        <v>-0.49478260869565199</v>
      </c>
      <c r="H1301" t="s">
        <v>956</v>
      </c>
      <c r="I1301">
        <v>1.3971033061045199E-2</v>
      </c>
      <c r="J1301">
        <v>1.3971033061045199E-2</v>
      </c>
      <c r="K1301">
        <v>1.3971033061045199E-2</v>
      </c>
      <c r="L1301">
        <v>0.76736832880542005</v>
      </c>
      <c r="M1301" t="s">
        <v>25361</v>
      </c>
      <c r="N1301" t="s">
        <v>25361</v>
      </c>
      <c r="O1301" t="str">
        <f>VLOOKUP(E1301,usvi_genera_relabel!A$2:B$12642,2)</f>
        <v>ASV_00044: Gammaproteobacteria; OM60(NOR5) clade</v>
      </c>
    </row>
    <row r="1302" spans="1:15" x14ac:dyDescent="0.2">
      <c r="A1302" t="s">
        <v>12</v>
      </c>
      <c r="B1302" t="s">
        <v>648</v>
      </c>
      <c r="C1302" t="s">
        <v>648</v>
      </c>
      <c r="D1302" t="s">
        <v>13</v>
      </c>
      <c r="E1302" t="s">
        <v>919</v>
      </c>
      <c r="F1302" t="s">
        <v>177</v>
      </c>
      <c r="G1302">
        <v>-0.50782608695652098</v>
      </c>
      <c r="H1302" t="s">
        <v>956</v>
      </c>
      <c r="I1302">
        <v>1.12976017859254E-2</v>
      </c>
      <c r="J1302">
        <v>1.12976017859254E-2</v>
      </c>
      <c r="K1302">
        <v>1.12976017859254E-2</v>
      </c>
      <c r="L1302">
        <v>0.76736832880542005</v>
      </c>
      <c r="M1302" t="s">
        <v>25361</v>
      </c>
      <c r="N1302">
        <v>-0.50782608695652098</v>
      </c>
      <c r="O1302" t="str">
        <f>VLOOKUP(E1302,usvi_genera_relabel!A$2:B$12642,2)</f>
        <v>ASV_00044: Gammaproteobacteria; OM60(NOR5) clade</v>
      </c>
    </row>
    <row r="1303" spans="1:15" x14ac:dyDescent="0.2">
      <c r="A1303" t="s">
        <v>12</v>
      </c>
      <c r="B1303" t="s">
        <v>648</v>
      </c>
      <c r="C1303" t="s">
        <v>648</v>
      </c>
      <c r="D1303" t="s">
        <v>13</v>
      </c>
      <c r="E1303" t="s">
        <v>919</v>
      </c>
      <c r="F1303" t="s">
        <v>24</v>
      </c>
      <c r="G1303">
        <v>-0.495652173913043</v>
      </c>
      <c r="H1303" t="s">
        <v>956</v>
      </c>
      <c r="I1303">
        <v>1.37780100502663E-2</v>
      </c>
      <c r="J1303">
        <v>1.37780100502663E-2</v>
      </c>
      <c r="K1303">
        <v>1.37780100502663E-2</v>
      </c>
      <c r="L1303">
        <v>0.76736832880542005</v>
      </c>
      <c r="M1303" t="s">
        <v>25361</v>
      </c>
      <c r="N1303" t="s">
        <v>25361</v>
      </c>
      <c r="O1303" t="str">
        <f>VLOOKUP(E1303,usvi_genera_relabel!A$2:B$12642,2)</f>
        <v>ASV_00044: Gammaproteobacteria; OM60(NOR5) clade</v>
      </c>
    </row>
    <row r="1304" spans="1:15" x14ac:dyDescent="0.2">
      <c r="A1304" t="s">
        <v>12</v>
      </c>
      <c r="B1304" t="s">
        <v>648</v>
      </c>
      <c r="C1304" t="s">
        <v>648</v>
      </c>
      <c r="D1304" t="s">
        <v>13</v>
      </c>
      <c r="E1304" t="s">
        <v>919</v>
      </c>
      <c r="F1304" t="s">
        <v>225</v>
      </c>
      <c r="G1304">
        <v>-0.509565217391304</v>
      </c>
      <c r="H1304" t="s">
        <v>956</v>
      </c>
      <c r="I1304">
        <v>1.0975435304819E-2</v>
      </c>
      <c r="J1304">
        <v>1.0975435304819E-2</v>
      </c>
      <c r="K1304">
        <v>1.0975435304819E-2</v>
      </c>
      <c r="L1304">
        <v>0.76736832880542005</v>
      </c>
      <c r="M1304" t="s">
        <v>25361</v>
      </c>
      <c r="N1304">
        <v>-0.509565217391304</v>
      </c>
      <c r="O1304" t="str">
        <f>VLOOKUP(E1304,usvi_genera_relabel!A$2:B$12642,2)</f>
        <v>ASV_00044: Gammaproteobacteria; OM60(NOR5) clade</v>
      </c>
    </row>
    <row r="1305" spans="1:15" x14ac:dyDescent="0.2">
      <c r="A1305" t="s">
        <v>12</v>
      </c>
      <c r="B1305" t="s">
        <v>648</v>
      </c>
      <c r="C1305" t="s">
        <v>648</v>
      </c>
      <c r="D1305" t="s">
        <v>13</v>
      </c>
      <c r="E1305" t="s">
        <v>919</v>
      </c>
      <c r="F1305" t="s">
        <v>45</v>
      </c>
      <c r="G1305">
        <v>-0.49652173913043401</v>
      </c>
      <c r="H1305" t="s">
        <v>956</v>
      </c>
      <c r="I1305">
        <v>1.3587180235989101E-2</v>
      </c>
      <c r="J1305">
        <v>1.3587180235989101E-2</v>
      </c>
      <c r="K1305">
        <v>1.3587180235989101E-2</v>
      </c>
      <c r="L1305">
        <v>0.76736832880542005</v>
      </c>
      <c r="M1305" t="s">
        <v>25361</v>
      </c>
      <c r="N1305" t="s">
        <v>25361</v>
      </c>
      <c r="O1305" t="str">
        <f>VLOOKUP(E1305,usvi_genera_relabel!A$2:B$12642,2)</f>
        <v>ASV_00044: Gammaproteobacteria; OM60(NOR5) clade</v>
      </c>
    </row>
    <row r="1306" spans="1:15" x14ac:dyDescent="0.2">
      <c r="A1306" t="s">
        <v>12</v>
      </c>
      <c r="B1306" t="s">
        <v>648</v>
      </c>
      <c r="C1306" t="s">
        <v>648</v>
      </c>
      <c r="D1306" t="s">
        <v>13</v>
      </c>
      <c r="E1306" t="s">
        <v>790</v>
      </c>
      <c r="F1306" t="s">
        <v>50</v>
      </c>
      <c r="G1306">
        <v>-0.57478260869565201</v>
      </c>
      <c r="H1306" t="s">
        <v>956</v>
      </c>
      <c r="I1306">
        <v>3.3043318250364799E-3</v>
      </c>
      <c r="J1306">
        <v>3.3043318250364799E-3</v>
      </c>
      <c r="K1306">
        <v>3.3043318250364799E-3</v>
      </c>
      <c r="L1306">
        <v>0.76736832880542005</v>
      </c>
      <c r="M1306" t="s">
        <v>25361</v>
      </c>
      <c r="N1306">
        <v>-0.57478260869565201</v>
      </c>
      <c r="O1306" t="str">
        <f>VLOOKUP(E1306,usvi_genera_relabel!A$2:B$12642,2)</f>
        <v>ASV_00047: Bacteroidia; NS4 marine group</v>
      </c>
    </row>
    <row r="1307" spans="1:15" x14ac:dyDescent="0.2">
      <c r="A1307" t="s">
        <v>12</v>
      </c>
      <c r="B1307" t="s">
        <v>648</v>
      </c>
      <c r="C1307" t="s">
        <v>648</v>
      </c>
      <c r="D1307" t="s">
        <v>13</v>
      </c>
      <c r="E1307" t="s">
        <v>664</v>
      </c>
      <c r="F1307" t="s">
        <v>115</v>
      </c>
      <c r="G1307">
        <v>0.67912087912087904</v>
      </c>
      <c r="H1307" t="s">
        <v>956</v>
      </c>
      <c r="I1307">
        <v>7.5622570311454796E-3</v>
      </c>
      <c r="J1307">
        <v>7.5622570311454796E-3</v>
      </c>
      <c r="K1307">
        <v>7.5622570311454796E-3</v>
      </c>
      <c r="L1307">
        <v>0.76736832880542005</v>
      </c>
      <c r="M1307" t="s">
        <v>25361</v>
      </c>
      <c r="N1307">
        <v>0.67912087912087904</v>
      </c>
      <c r="O1307" t="str">
        <f>VLOOKUP(E1307,usvi_genera_relabel!A$2:B$12642,2)</f>
        <v>ASV_00049: Gammaproteobacteria; SAR86 clade</v>
      </c>
    </row>
    <row r="1308" spans="1:15" x14ac:dyDescent="0.2">
      <c r="A1308" t="s">
        <v>12</v>
      </c>
      <c r="B1308" t="s">
        <v>648</v>
      </c>
      <c r="C1308" t="s">
        <v>648</v>
      </c>
      <c r="D1308" t="s">
        <v>13</v>
      </c>
      <c r="E1308" t="s">
        <v>793</v>
      </c>
      <c r="F1308" t="s">
        <v>15</v>
      </c>
      <c r="G1308">
        <v>-0.54869565217391203</v>
      </c>
      <c r="H1308" t="s">
        <v>956</v>
      </c>
      <c r="I1308">
        <v>5.4954818861800998E-3</v>
      </c>
      <c r="J1308">
        <v>5.4954818861800998E-3</v>
      </c>
      <c r="K1308">
        <v>5.4954818861800998E-3</v>
      </c>
      <c r="L1308">
        <v>0.76736832880542005</v>
      </c>
      <c r="M1308" t="s">
        <v>25361</v>
      </c>
      <c r="N1308">
        <v>-0.54869565217391203</v>
      </c>
      <c r="O1308" t="str">
        <f>VLOOKUP(E1308,usvi_genera_relabel!A$2:B$12642,2)</f>
        <v>ASV_00059: Alphaproteobacteria; Ascidiaceihabitans</v>
      </c>
    </row>
    <row r="1309" spans="1:15" x14ac:dyDescent="0.2">
      <c r="A1309" t="s">
        <v>12</v>
      </c>
      <c r="B1309" t="s">
        <v>648</v>
      </c>
      <c r="C1309" t="s">
        <v>648</v>
      </c>
      <c r="D1309" t="s">
        <v>13</v>
      </c>
      <c r="E1309" t="s">
        <v>54</v>
      </c>
      <c r="F1309" t="s">
        <v>115</v>
      </c>
      <c r="G1309">
        <v>0.66593406593406501</v>
      </c>
      <c r="H1309" t="s">
        <v>956</v>
      </c>
      <c r="I1309">
        <v>9.3229990968417796E-3</v>
      </c>
      <c r="J1309">
        <v>9.3229990968417796E-3</v>
      </c>
      <c r="K1309">
        <v>9.3229990968417796E-3</v>
      </c>
      <c r="L1309">
        <v>0.76736832880542005</v>
      </c>
      <c r="M1309" t="s">
        <v>25361</v>
      </c>
      <c r="N1309">
        <v>0.66593406593406501</v>
      </c>
      <c r="O1309" t="str">
        <f>VLOOKUP(E1309,usvi_genera_relabel!A$2:B$12642,2)</f>
        <v>ASV_00067: Alphaproteobacteria; SAR11 Clade Ia</v>
      </c>
    </row>
    <row r="1310" spans="1:15" x14ac:dyDescent="0.2">
      <c r="A1310" t="s">
        <v>12</v>
      </c>
      <c r="B1310" t="s">
        <v>648</v>
      </c>
      <c r="C1310" t="s">
        <v>648</v>
      </c>
      <c r="D1310" t="s">
        <v>13</v>
      </c>
      <c r="E1310" t="s">
        <v>57</v>
      </c>
      <c r="F1310" t="s">
        <v>15</v>
      </c>
      <c r="G1310">
        <v>-0.49739130434782602</v>
      </c>
      <c r="H1310" t="s">
        <v>956</v>
      </c>
      <c r="I1310">
        <v>1.3398524953480401E-2</v>
      </c>
      <c r="J1310">
        <v>1.3398524953480401E-2</v>
      </c>
      <c r="K1310">
        <v>1.3398524953480401E-2</v>
      </c>
      <c r="L1310">
        <v>0.76736832880542005</v>
      </c>
      <c r="M1310" t="s">
        <v>25361</v>
      </c>
      <c r="N1310" t="s">
        <v>25361</v>
      </c>
      <c r="O1310" t="str">
        <f>VLOOKUP(E1310,usvi_genera_relabel!A$2:B$12642,2)</f>
        <v>ASV_00071: Bacteroidia; NS9 marine group</v>
      </c>
    </row>
    <row r="1311" spans="1:15" x14ac:dyDescent="0.2">
      <c r="A1311" t="s">
        <v>12</v>
      </c>
      <c r="B1311" t="s">
        <v>648</v>
      </c>
      <c r="C1311" t="s">
        <v>648</v>
      </c>
      <c r="D1311" t="s">
        <v>13</v>
      </c>
      <c r="E1311" t="s">
        <v>57</v>
      </c>
      <c r="F1311" t="s">
        <v>159</v>
      </c>
      <c r="G1311">
        <v>-0.555652173913043</v>
      </c>
      <c r="H1311" t="s">
        <v>956</v>
      </c>
      <c r="I1311">
        <v>4.8174010463331004E-3</v>
      </c>
      <c r="J1311">
        <v>4.8174010463331004E-3</v>
      </c>
      <c r="K1311">
        <v>4.8174010463331004E-3</v>
      </c>
      <c r="L1311">
        <v>0.76736832880542005</v>
      </c>
      <c r="M1311" t="s">
        <v>25361</v>
      </c>
      <c r="N1311">
        <v>-0.555652173913043</v>
      </c>
      <c r="O1311" t="str">
        <f>VLOOKUP(E1311,usvi_genera_relabel!A$2:B$12642,2)</f>
        <v>ASV_00071: Bacteroidia; NS9 marine group</v>
      </c>
    </row>
    <row r="1312" spans="1:15" x14ac:dyDescent="0.2">
      <c r="A1312" t="s">
        <v>12</v>
      </c>
      <c r="B1312" t="s">
        <v>648</v>
      </c>
      <c r="C1312" t="s">
        <v>648</v>
      </c>
      <c r="D1312" t="s">
        <v>13</v>
      </c>
      <c r="E1312" t="s">
        <v>57</v>
      </c>
      <c r="F1312" t="s">
        <v>161</v>
      </c>
      <c r="G1312">
        <v>-0.83333333333333304</v>
      </c>
      <c r="H1312" t="s">
        <v>956</v>
      </c>
      <c r="I1312">
        <v>1.01755401234567E-2</v>
      </c>
      <c r="J1312">
        <v>1.01755401234567E-2</v>
      </c>
      <c r="K1312">
        <v>1.01755401234567E-2</v>
      </c>
      <c r="L1312">
        <v>0.76736832880542005</v>
      </c>
      <c r="M1312" t="s">
        <v>25361</v>
      </c>
      <c r="N1312">
        <v>-0.83333333333333304</v>
      </c>
      <c r="O1312" t="str">
        <f>VLOOKUP(E1312,usvi_genera_relabel!A$2:B$12642,2)</f>
        <v>ASV_00071: Bacteroidia; NS9 marine group</v>
      </c>
    </row>
    <row r="1313" spans="1:15" x14ac:dyDescent="0.2">
      <c r="A1313" t="s">
        <v>12</v>
      </c>
      <c r="B1313" t="s">
        <v>648</v>
      </c>
      <c r="C1313" t="s">
        <v>648</v>
      </c>
      <c r="D1313" t="s">
        <v>13</v>
      </c>
      <c r="E1313" t="s">
        <v>59</v>
      </c>
      <c r="F1313" t="s">
        <v>44</v>
      </c>
      <c r="G1313">
        <v>-0.49826086956521698</v>
      </c>
      <c r="H1313" t="s">
        <v>956</v>
      </c>
      <c r="I1313">
        <v>1.3212025625805601E-2</v>
      </c>
      <c r="J1313">
        <v>1.3212025625805601E-2</v>
      </c>
      <c r="K1313">
        <v>1.3212025625805601E-2</v>
      </c>
      <c r="L1313">
        <v>0.76736832880542005</v>
      </c>
      <c r="M1313" t="s">
        <v>25361</v>
      </c>
      <c r="N1313" t="s">
        <v>25361</v>
      </c>
      <c r="O1313" t="str">
        <f>VLOOKUP(E1313,usvi_genera_relabel!A$2:B$12642,2)</f>
        <v>ASV_00072: Alphaproteobacteria; SAR11 Clade IV</v>
      </c>
    </row>
    <row r="1314" spans="1:15" x14ac:dyDescent="0.2">
      <c r="A1314" t="s">
        <v>12</v>
      </c>
      <c r="B1314" t="s">
        <v>648</v>
      </c>
      <c r="C1314" t="s">
        <v>648</v>
      </c>
      <c r="D1314" t="s">
        <v>13</v>
      </c>
      <c r="E1314" t="s">
        <v>59</v>
      </c>
      <c r="F1314" t="s">
        <v>48</v>
      </c>
      <c r="G1314">
        <v>-0.57652173913043403</v>
      </c>
      <c r="H1314" t="s">
        <v>956</v>
      </c>
      <c r="I1314">
        <v>3.1894142635749399E-3</v>
      </c>
      <c r="J1314">
        <v>3.1894142635749399E-3</v>
      </c>
      <c r="K1314">
        <v>3.1894142635749399E-3</v>
      </c>
      <c r="L1314">
        <v>0.76736832880542005</v>
      </c>
      <c r="M1314" t="s">
        <v>25361</v>
      </c>
      <c r="N1314">
        <v>-0.57652173913043403</v>
      </c>
      <c r="O1314" t="str">
        <f>VLOOKUP(E1314,usvi_genera_relabel!A$2:B$12642,2)</f>
        <v>ASV_00072: Alphaproteobacteria; SAR11 Clade IV</v>
      </c>
    </row>
    <row r="1315" spans="1:15" x14ac:dyDescent="0.2">
      <c r="A1315" t="s">
        <v>12</v>
      </c>
      <c r="B1315" t="s">
        <v>648</v>
      </c>
      <c r="C1315" t="s">
        <v>648</v>
      </c>
      <c r="D1315" t="s">
        <v>13</v>
      </c>
      <c r="E1315" t="s">
        <v>669</v>
      </c>
      <c r="F1315" t="s">
        <v>37</v>
      </c>
      <c r="G1315">
        <v>0.65970434036349901</v>
      </c>
      <c r="H1315" t="s">
        <v>956</v>
      </c>
      <c r="I1315" s="1">
        <v>4.5300256556814699E-4</v>
      </c>
      <c r="J1315" s="1">
        <v>4.5300256556814699E-4</v>
      </c>
      <c r="K1315" s="1">
        <v>4.5300256556814699E-4</v>
      </c>
      <c r="L1315">
        <v>0.48577562043543399</v>
      </c>
      <c r="M1315" t="s">
        <v>25361</v>
      </c>
      <c r="N1315">
        <v>0.65970434036349901</v>
      </c>
      <c r="O1315" t="str">
        <f>VLOOKUP(E1315,usvi_genera_relabel!A$2:B$12642,2)</f>
        <v>ASV_00074: Bacteroidia; Cryomorphaceae</v>
      </c>
    </row>
    <row r="1316" spans="1:15" x14ac:dyDescent="0.2">
      <c r="A1316" t="s">
        <v>12</v>
      </c>
      <c r="B1316" t="s">
        <v>648</v>
      </c>
      <c r="C1316" t="s">
        <v>648</v>
      </c>
      <c r="D1316" t="s">
        <v>13</v>
      </c>
      <c r="E1316" t="s">
        <v>61</v>
      </c>
      <c r="F1316" t="s">
        <v>48</v>
      </c>
      <c r="G1316">
        <v>-0.53130434782608604</v>
      </c>
      <c r="H1316" t="s">
        <v>956</v>
      </c>
      <c r="I1316">
        <v>7.5481790985878804E-3</v>
      </c>
      <c r="J1316">
        <v>7.5481790985878804E-3</v>
      </c>
      <c r="K1316">
        <v>7.5481790985878804E-3</v>
      </c>
      <c r="L1316">
        <v>0.76736832880542005</v>
      </c>
      <c r="M1316" t="s">
        <v>25361</v>
      </c>
      <c r="N1316">
        <v>-0.53130434782608604</v>
      </c>
      <c r="O1316" t="str">
        <f>VLOOKUP(E1316,usvi_genera_relabel!A$2:B$12642,2)</f>
        <v>ASV_00079: Alphaproteobacteria; SAR116 clade</v>
      </c>
    </row>
    <row r="1317" spans="1:15" x14ac:dyDescent="0.2">
      <c r="A1317" t="s">
        <v>12</v>
      </c>
      <c r="B1317" t="s">
        <v>648</v>
      </c>
      <c r="C1317" t="s">
        <v>648</v>
      </c>
      <c r="D1317" t="s">
        <v>13</v>
      </c>
      <c r="E1317" t="s">
        <v>64</v>
      </c>
      <c r="F1317" t="s">
        <v>115</v>
      </c>
      <c r="G1317">
        <v>0.66593406593406501</v>
      </c>
      <c r="H1317" t="s">
        <v>956</v>
      </c>
      <c r="I1317">
        <v>9.3229990968417796E-3</v>
      </c>
      <c r="J1317">
        <v>9.3229990968417796E-3</v>
      </c>
      <c r="K1317">
        <v>9.3229990968417796E-3</v>
      </c>
      <c r="L1317">
        <v>0.76736832880542005</v>
      </c>
      <c r="M1317" t="s">
        <v>25361</v>
      </c>
      <c r="N1317">
        <v>0.66593406593406501</v>
      </c>
      <c r="O1317" t="str">
        <f>VLOOKUP(E1317,usvi_genera_relabel!A$2:B$12642,2)</f>
        <v>ASV_00083: Alphaproteobacteria; SAR11 Clade Ib</v>
      </c>
    </row>
    <row r="1318" spans="1:15" x14ac:dyDescent="0.2">
      <c r="A1318" t="s">
        <v>12</v>
      </c>
      <c r="B1318" t="s">
        <v>648</v>
      </c>
      <c r="C1318" t="s">
        <v>648</v>
      </c>
      <c r="D1318" t="s">
        <v>13</v>
      </c>
      <c r="E1318" t="s">
        <v>64</v>
      </c>
      <c r="F1318" t="s">
        <v>132</v>
      </c>
      <c r="G1318">
        <v>-0.63054695562435403</v>
      </c>
      <c r="H1318" t="s">
        <v>956</v>
      </c>
      <c r="I1318">
        <v>5.0251422192554296E-3</v>
      </c>
      <c r="J1318">
        <v>5.0251422192554296E-3</v>
      </c>
      <c r="K1318">
        <v>5.0251422192554296E-3</v>
      </c>
      <c r="L1318">
        <v>0.76736832880542005</v>
      </c>
      <c r="M1318" t="s">
        <v>25361</v>
      </c>
      <c r="N1318">
        <v>-0.63054695562435403</v>
      </c>
      <c r="O1318" t="str">
        <f>VLOOKUP(E1318,usvi_genera_relabel!A$2:B$12642,2)</f>
        <v>ASV_00083: Alphaproteobacteria; SAR11 Clade Ib</v>
      </c>
    </row>
    <row r="1319" spans="1:15" x14ac:dyDescent="0.2">
      <c r="A1319" t="s">
        <v>12</v>
      </c>
      <c r="B1319" t="s">
        <v>648</v>
      </c>
      <c r="C1319" t="s">
        <v>648</v>
      </c>
      <c r="D1319" t="s">
        <v>13</v>
      </c>
      <c r="E1319" t="s">
        <v>673</v>
      </c>
      <c r="F1319" t="s">
        <v>115</v>
      </c>
      <c r="G1319">
        <v>0.71868131868131802</v>
      </c>
      <c r="H1319" t="s">
        <v>956</v>
      </c>
      <c r="I1319">
        <v>3.77957996141228E-3</v>
      </c>
      <c r="J1319">
        <v>3.77957996141228E-3</v>
      </c>
      <c r="K1319">
        <v>3.77957996141228E-3</v>
      </c>
      <c r="L1319">
        <v>0.76736832880542005</v>
      </c>
      <c r="M1319" t="s">
        <v>25361</v>
      </c>
      <c r="N1319">
        <v>0.71868131868131802</v>
      </c>
      <c r="O1319" t="str">
        <f>VLOOKUP(E1319,usvi_genera_relabel!A$2:B$12642,2)</f>
        <v>ASV_00085: Alphaproteobacteria; SAR11 Clade Ib</v>
      </c>
    </row>
    <row r="1320" spans="1:15" x14ac:dyDescent="0.2">
      <c r="A1320" t="s">
        <v>12</v>
      </c>
      <c r="B1320" t="s">
        <v>648</v>
      </c>
      <c r="C1320" t="s">
        <v>648</v>
      </c>
      <c r="D1320" t="s">
        <v>13</v>
      </c>
      <c r="E1320" t="s">
        <v>295</v>
      </c>
      <c r="F1320" t="s">
        <v>161</v>
      </c>
      <c r="G1320">
        <v>-0.83333333333333304</v>
      </c>
      <c r="H1320" t="s">
        <v>956</v>
      </c>
      <c r="I1320">
        <v>1.01755401234567E-2</v>
      </c>
      <c r="J1320">
        <v>1.01755401234567E-2</v>
      </c>
      <c r="K1320">
        <v>1.01755401234567E-2</v>
      </c>
      <c r="L1320">
        <v>0.76736832880542005</v>
      </c>
      <c r="M1320" t="s">
        <v>25361</v>
      </c>
      <c r="N1320">
        <v>-0.83333333333333304</v>
      </c>
      <c r="O1320" t="str">
        <f>VLOOKUP(E1320,usvi_genera_relabel!A$2:B$12642,2)</f>
        <v>ASV_00087: Alphaproteobacteria; Stappiaceae</v>
      </c>
    </row>
    <row r="1321" spans="1:15" x14ac:dyDescent="0.2">
      <c r="A1321" t="s">
        <v>12</v>
      </c>
      <c r="B1321" t="s">
        <v>648</v>
      </c>
      <c r="C1321" t="s">
        <v>648</v>
      </c>
      <c r="D1321" t="s">
        <v>13</v>
      </c>
      <c r="E1321" t="s">
        <v>296</v>
      </c>
      <c r="F1321" t="s">
        <v>115</v>
      </c>
      <c r="G1321">
        <v>0.67032967032966995</v>
      </c>
      <c r="H1321" t="s">
        <v>956</v>
      </c>
      <c r="I1321">
        <v>8.7042338098588506E-3</v>
      </c>
      <c r="J1321">
        <v>8.7042338098588506E-3</v>
      </c>
      <c r="K1321">
        <v>8.7042338098588506E-3</v>
      </c>
      <c r="L1321">
        <v>0.76736832880542005</v>
      </c>
      <c r="M1321" t="s">
        <v>25361</v>
      </c>
      <c r="N1321">
        <v>0.67032967032966995</v>
      </c>
      <c r="O1321" t="str">
        <f>VLOOKUP(E1321,usvi_genera_relabel!A$2:B$12642,2)</f>
        <v>ASV_00091: Cyanobacteria; Prochlorococcus MIT9313</v>
      </c>
    </row>
    <row r="1322" spans="1:15" x14ac:dyDescent="0.2">
      <c r="A1322" t="s">
        <v>12</v>
      </c>
      <c r="B1322" t="s">
        <v>648</v>
      </c>
      <c r="C1322" t="s">
        <v>648</v>
      </c>
      <c r="D1322" t="s">
        <v>13</v>
      </c>
      <c r="E1322" t="s">
        <v>676</v>
      </c>
      <c r="F1322" t="s">
        <v>34</v>
      </c>
      <c r="G1322">
        <v>0.52402697477100202</v>
      </c>
      <c r="H1322" t="s">
        <v>956</v>
      </c>
      <c r="I1322">
        <v>8.5788709475709806E-3</v>
      </c>
      <c r="J1322">
        <v>8.5788709475709806E-3</v>
      </c>
      <c r="K1322">
        <v>8.5788709475709806E-3</v>
      </c>
      <c r="L1322">
        <v>0.76736832880542005</v>
      </c>
      <c r="M1322" t="s">
        <v>25361</v>
      </c>
      <c r="N1322">
        <v>0.52402697477100202</v>
      </c>
      <c r="O1322" t="str">
        <f>VLOOKUP(E1322,usvi_genera_relabel!A$2:B$12642,2)</f>
        <v>ASV_00094: Cyanobacteria; Cyanobiaceae</v>
      </c>
    </row>
    <row r="1323" spans="1:15" x14ac:dyDescent="0.2">
      <c r="A1323" t="s">
        <v>12</v>
      </c>
      <c r="B1323" t="s">
        <v>648</v>
      </c>
      <c r="C1323" t="s">
        <v>648</v>
      </c>
      <c r="D1323" t="s">
        <v>13</v>
      </c>
      <c r="E1323" t="s">
        <v>676</v>
      </c>
      <c r="F1323" t="s">
        <v>177</v>
      </c>
      <c r="G1323">
        <v>0.51185041436138501</v>
      </c>
      <c r="H1323" t="s">
        <v>956</v>
      </c>
      <c r="I1323">
        <v>1.05636765895723E-2</v>
      </c>
      <c r="J1323">
        <v>1.05636765895723E-2</v>
      </c>
      <c r="K1323">
        <v>1.05636765895723E-2</v>
      </c>
      <c r="L1323">
        <v>0.76736832880542005</v>
      </c>
      <c r="M1323" t="s">
        <v>25361</v>
      </c>
      <c r="N1323">
        <v>0.51185041436138501</v>
      </c>
      <c r="O1323" t="str">
        <f>VLOOKUP(E1323,usvi_genera_relabel!A$2:B$12642,2)</f>
        <v>ASV_00094: Cyanobacteria; Cyanobiaceae</v>
      </c>
    </row>
    <row r="1324" spans="1:15" x14ac:dyDescent="0.2">
      <c r="A1324" t="s">
        <v>12</v>
      </c>
      <c r="B1324" t="s">
        <v>648</v>
      </c>
      <c r="C1324" t="s">
        <v>648</v>
      </c>
      <c r="D1324" t="s">
        <v>13</v>
      </c>
      <c r="E1324" t="s">
        <v>676</v>
      </c>
      <c r="F1324" t="s">
        <v>37</v>
      </c>
      <c r="G1324">
        <v>0.49880409963679601</v>
      </c>
      <c r="H1324" t="s">
        <v>956</v>
      </c>
      <c r="I1324">
        <v>1.30966026920043E-2</v>
      </c>
      <c r="J1324">
        <v>1.30966026920043E-2</v>
      </c>
      <c r="K1324">
        <v>1.30966026920043E-2</v>
      </c>
      <c r="L1324">
        <v>0.76736832880542005</v>
      </c>
      <c r="M1324" t="s">
        <v>25361</v>
      </c>
      <c r="N1324" t="s">
        <v>25361</v>
      </c>
      <c r="O1324" t="str">
        <f>VLOOKUP(E1324,usvi_genera_relabel!A$2:B$12642,2)</f>
        <v>ASV_00094: Cyanobacteria; Cyanobiaceae</v>
      </c>
    </row>
    <row r="1325" spans="1:15" x14ac:dyDescent="0.2">
      <c r="A1325" t="s">
        <v>12</v>
      </c>
      <c r="B1325" t="s">
        <v>648</v>
      </c>
      <c r="C1325" t="s">
        <v>648</v>
      </c>
      <c r="D1325" t="s">
        <v>13</v>
      </c>
      <c r="E1325" t="s">
        <v>923</v>
      </c>
      <c r="F1325" t="s">
        <v>115</v>
      </c>
      <c r="G1325">
        <v>-0.83736263736263705</v>
      </c>
      <c r="H1325" t="s">
        <v>956</v>
      </c>
      <c r="I1325" s="1">
        <v>1.8639737783200501E-4</v>
      </c>
      <c r="J1325" s="1">
        <v>1.8639737783200501E-4</v>
      </c>
      <c r="K1325" s="1">
        <v>1.8639737783200501E-4</v>
      </c>
      <c r="L1325">
        <v>0.24558650292412401</v>
      </c>
      <c r="M1325" t="s">
        <v>25361</v>
      </c>
      <c r="N1325">
        <v>-0.83736263736263705</v>
      </c>
      <c r="O1325" t="str">
        <f>VLOOKUP(E1325,usvi_genera_relabel!A$2:B$12642,2)</f>
        <v>ASV_00101: Bacteroidia; NS5 marine group</v>
      </c>
    </row>
    <row r="1326" spans="1:15" x14ac:dyDescent="0.2">
      <c r="A1326" t="s">
        <v>12</v>
      </c>
      <c r="B1326" t="s">
        <v>648</v>
      </c>
      <c r="C1326" t="s">
        <v>648</v>
      </c>
      <c r="D1326" t="s">
        <v>13</v>
      </c>
      <c r="E1326" t="s">
        <v>795</v>
      </c>
      <c r="F1326" t="s">
        <v>98</v>
      </c>
      <c r="G1326">
        <v>-0.53391304347825996</v>
      </c>
      <c r="H1326" t="s">
        <v>956</v>
      </c>
      <c r="I1326">
        <v>7.2047939151818697E-3</v>
      </c>
      <c r="J1326">
        <v>7.2047939151818697E-3</v>
      </c>
      <c r="K1326">
        <v>7.2047939151818697E-3</v>
      </c>
      <c r="L1326">
        <v>0.76736832880542005</v>
      </c>
      <c r="M1326" t="s">
        <v>25361</v>
      </c>
      <c r="N1326">
        <v>-0.53391304347825996</v>
      </c>
      <c r="O1326" t="str">
        <f>VLOOKUP(E1326,usvi_genera_relabel!A$2:B$12642,2)</f>
        <v>ASV_00104: Bacteroidia; NS9 marine group</v>
      </c>
    </row>
    <row r="1327" spans="1:15" x14ac:dyDescent="0.2">
      <c r="A1327" t="s">
        <v>12</v>
      </c>
      <c r="B1327" t="s">
        <v>648</v>
      </c>
      <c r="C1327" t="s">
        <v>648</v>
      </c>
      <c r="D1327" t="s">
        <v>13</v>
      </c>
      <c r="E1327" t="s">
        <v>795</v>
      </c>
      <c r="F1327" t="s">
        <v>115</v>
      </c>
      <c r="G1327">
        <v>-0.76703296703296697</v>
      </c>
      <c r="H1327" t="s">
        <v>956</v>
      </c>
      <c r="I1327">
        <v>1.36768238824561E-3</v>
      </c>
      <c r="J1327">
        <v>1.36768238824561E-3</v>
      </c>
      <c r="K1327">
        <v>1.36768238824561E-3</v>
      </c>
      <c r="L1327">
        <v>0.76736832880542005</v>
      </c>
      <c r="M1327" t="s">
        <v>25361</v>
      </c>
      <c r="N1327">
        <v>-0.76703296703296697</v>
      </c>
      <c r="O1327" t="str">
        <f>VLOOKUP(E1327,usvi_genera_relabel!A$2:B$12642,2)</f>
        <v>ASV_00104: Bacteroidia; NS9 marine group</v>
      </c>
    </row>
    <row r="1328" spans="1:15" x14ac:dyDescent="0.2">
      <c r="A1328" t="s">
        <v>12</v>
      </c>
      <c r="B1328" t="s">
        <v>648</v>
      </c>
      <c r="C1328" t="s">
        <v>648</v>
      </c>
      <c r="D1328" t="s">
        <v>13</v>
      </c>
      <c r="E1328" t="s">
        <v>795</v>
      </c>
      <c r="F1328" t="s">
        <v>30</v>
      </c>
      <c r="G1328">
        <v>-0.51913043478260801</v>
      </c>
      <c r="H1328" t="s">
        <v>956</v>
      </c>
      <c r="I1328">
        <v>9.3360955843998193E-3</v>
      </c>
      <c r="J1328">
        <v>9.3360955843998193E-3</v>
      </c>
      <c r="K1328">
        <v>9.3360955843998193E-3</v>
      </c>
      <c r="L1328">
        <v>0.76736832880542005</v>
      </c>
      <c r="M1328" t="s">
        <v>25361</v>
      </c>
      <c r="N1328">
        <v>-0.51913043478260801</v>
      </c>
      <c r="O1328" t="str">
        <f>VLOOKUP(E1328,usvi_genera_relabel!A$2:B$12642,2)</f>
        <v>ASV_00104: Bacteroidia; NS9 marine group</v>
      </c>
    </row>
    <row r="1329" spans="1:15" x14ac:dyDescent="0.2">
      <c r="A1329" t="s">
        <v>12</v>
      </c>
      <c r="B1329" t="s">
        <v>648</v>
      </c>
      <c r="C1329" t="s">
        <v>648</v>
      </c>
      <c r="D1329" t="s">
        <v>13</v>
      </c>
      <c r="E1329" t="s">
        <v>796</v>
      </c>
      <c r="F1329" t="s">
        <v>132</v>
      </c>
      <c r="G1329">
        <v>-0.71553958941820095</v>
      </c>
      <c r="H1329" t="s">
        <v>956</v>
      </c>
      <c r="I1329" s="1">
        <v>8.41562139204838E-4</v>
      </c>
      <c r="J1329" s="1">
        <v>8.41562139204838E-4</v>
      </c>
      <c r="K1329" s="1">
        <v>8.41562139204838E-4</v>
      </c>
      <c r="L1329">
        <v>0.75411091131805796</v>
      </c>
      <c r="M1329" t="s">
        <v>25361</v>
      </c>
      <c r="N1329">
        <v>-0.71553958941820095</v>
      </c>
      <c r="O1329" t="str">
        <f>VLOOKUP(E1329,usvi_genera_relabel!A$2:B$12642,2)</f>
        <v>ASV_00109: Bacteroidia; NS4 marine group</v>
      </c>
    </row>
    <row r="1330" spans="1:15" x14ac:dyDescent="0.2">
      <c r="A1330" t="s">
        <v>12</v>
      </c>
      <c r="B1330" t="s">
        <v>648</v>
      </c>
      <c r="C1330" t="s">
        <v>648</v>
      </c>
      <c r="D1330" t="s">
        <v>13</v>
      </c>
      <c r="E1330" t="s">
        <v>681</v>
      </c>
      <c r="F1330" t="s">
        <v>115</v>
      </c>
      <c r="G1330">
        <v>0.69230769230769196</v>
      </c>
      <c r="H1330" t="s">
        <v>956</v>
      </c>
      <c r="I1330">
        <v>6.0710487499900396E-3</v>
      </c>
      <c r="J1330">
        <v>6.0710487499900396E-3</v>
      </c>
      <c r="K1330">
        <v>6.0710487499900396E-3</v>
      </c>
      <c r="L1330">
        <v>0.76736832880542005</v>
      </c>
      <c r="M1330" t="s">
        <v>25361</v>
      </c>
      <c r="N1330">
        <v>0.69230769230769196</v>
      </c>
      <c r="O1330" t="str">
        <f>VLOOKUP(E1330,usvi_genera_relabel!A$2:B$12642,2)</f>
        <v>ASV_00113: Alphaproteobacteria; AEGEAN-169 marine group</v>
      </c>
    </row>
    <row r="1331" spans="1:15" x14ac:dyDescent="0.2">
      <c r="A1331" t="s">
        <v>12</v>
      </c>
      <c r="B1331" t="s">
        <v>648</v>
      </c>
      <c r="C1331" t="s">
        <v>648</v>
      </c>
      <c r="D1331" t="s">
        <v>13</v>
      </c>
      <c r="E1331" t="s">
        <v>681</v>
      </c>
      <c r="F1331" t="s">
        <v>63</v>
      </c>
      <c r="G1331">
        <v>-0.67543859649122795</v>
      </c>
      <c r="H1331" t="s">
        <v>956</v>
      </c>
      <c r="I1331">
        <v>1.5055123791145101E-3</v>
      </c>
      <c r="J1331">
        <v>1.5055123791145101E-3</v>
      </c>
      <c r="K1331">
        <v>1.5055123791145101E-3</v>
      </c>
      <c r="L1331">
        <v>0.76736832880542005</v>
      </c>
      <c r="M1331" t="s">
        <v>25361</v>
      </c>
      <c r="N1331">
        <v>-0.67543859649122795</v>
      </c>
      <c r="O1331" t="str">
        <f>VLOOKUP(E1331,usvi_genera_relabel!A$2:B$12642,2)</f>
        <v>ASV_00113: Alphaproteobacteria; AEGEAN-169 marine group</v>
      </c>
    </row>
    <row r="1332" spans="1:15" x14ac:dyDescent="0.2">
      <c r="A1332" t="s">
        <v>12</v>
      </c>
      <c r="B1332" t="s">
        <v>648</v>
      </c>
      <c r="C1332" t="s">
        <v>648</v>
      </c>
      <c r="D1332" t="s">
        <v>13</v>
      </c>
      <c r="E1332" t="s">
        <v>681</v>
      </c>
      <c r="F1332" t="s">
        <v>132</v>
      </c>
      <c r="G1332">
        <v>-0.60196187681213698</v>
      </c>
      <c r="H1332" t="s">
        <v>956</v>
      </c>
      <c r="I1332">
        <v>8.2118552475864397E-3</v>
      </c>
      <c r="J1332">
        <v>8.2118552475864397E-3</v>
      </c>
      <c r="K1332">
        <v>8.2118552475864397E-3</v>
      </c>
      <c r="L1332">
        <v>0.76736832880542005</v>
      </c>
      <c r="M1332" t="s">
        <v>25361</v>
      </c>
      <c r="N1332">
        <v>-0.60196187681213698</v>
      </c>
      <c r="O1332" t="str">
        <f>VLOOKUP(E1332,usvi_genera_relabel!A$2:B$12642,2)</f>
        <v>ASV_00113: Alphaproteobacteria; AEGEAN-169 marine group</v>
      </c>
    </row>
    <row r="1333" spans="1:15" x14ac:dyDescent="0.2">
      <c r="A1333" t="s">
        <v>12</v>
      </c>
      <c r="B1333" t="s">
        <v>648</v>
      </c>
      <c r="C1333" t="s">
        <v>648</v>
      </c>
      <c r="D1333" t="s">
        <v>13</v>
      </c>
      <c r="E1333" t="s">
        <v>1157</v>
      </c>
      <c r="F1333" t="s">
        <v>115</v>
      </c>
      <c r="G1333">
        <v>-0.67326773414125296</v>
      </c>
      <c r="H1333" t="s">
        <v>956</v>
      </c>
      <c r="I1333">
        <v>8.3086925721417206E-3</v>
      </c>
      <c r="J1333">
        <v>8.3086925721417206E-3</v>
      </c>
      <c r="K1333">
        <v>8.3086925721417206E-3</v>
      </c>
      <c r="L1333">
        <v>0.76736832880542005</v>
      </c>
      <c r="M1333" t="s">
        <v>25361</v>
      </c>
      <c r="N1333">
        <v>-0.67326773414125296</v>
      </c>
      <c r="O1333" t="str">
        <f>VLOOKUP(E1333,usvi_genera_relabel!A$2:B$12642,2)</f>
        <v>ASV_00118: Bacteroidia; NS2b marine group</v>
      </c>
    </row>
    <row r="1334" spans="1:15" x14ac:dyDescent="0.2">
      <c r="A1334" t="s">
        <v>12</v>
      </c>
      <c r="B1334" t="s">
        <v>648</v>
      </c>
      <c r="C1334" t="s">
        <v>648</v>
      </c>
      <c r="D1334" t="s">
        <v>13</v>
      </c>
      <c r="E1334" t="s">
        <v>1157</v>
      </c>
      <c r="F1334" t="s">
        <v>37</v>
      </c>
      <c r="G1334">
        <v>0.53072021378492495</v>
      </c>
      <c r="H1334" t="s">
        <v>956</v>
      </c>
      <c r="I1334">
        <v>7.6269077733589997E-3</v>
      </c>
      <c r="J1334">
        <v>7.6269077733589997E-3</v>
      </c>
      <c r="K1334">
        <v>7.6269077733589997E-3</v>
      </c>
      <c r="L1334">
        <v>0.76736832880542005</v>
      </c>
      <c r="M1334" t="s">
        <v>25361</v>
      </c>
      <c r="N1334">
        <v>0.53072021378492495</v>
      </c>
      <c r="O1334" t="str">
        <f>VLOOKUP(E1334,usvi_genera_relabel!A$2:B$12642,2)</f>
        <v>ASV_00118: Bacteroidia; NS2b marine group</v>
      </c>
    </row>
    <row r="1335" spans="1:15" x14ac:dyDescent="0.2">
      <c r="A1335" t="s">
        <v>12</v>
      </c>
      <c r="B1335" t="s">
        <v>648</v>
      </c>
      <c r="C1335" t="s">
        <v>648</v>
      </c>
      <c r="D1335" t="s">
        <v>13</v>
      </c>
      <c r="E1335" t="s">
        <v>75</v>
      </c>
      <c r="F1335" t="s">
        <v>115</v>
      </c>
      <c r="G1335">
        <v>0.67032967032966995</v>
      </c>
      <c r="H1335" t="s">
        <v>956</v>
      </c>
      <c r="I1335">
        <v>8.7042338098588506E-3</v>
      </c>
      <c r="J1335">
        <v>8.7042338098588506E-3</v>
      </c>
      <c r="K1335">
        <v>8.7042338098588506E-3</v>
      </c>
      <c r="L1335">
        <v>0.76736832880542005</v>
      </c>
      <c r="M1335" t="s">
        <v>25361</v>
      </c>
      <c r="N1335">
        <v>0.67032967032966995</v>
      </c>
      <c r="O1335" t="str">
        <f>VLOOKUP(E1335,usvi_genera_relabel!A$2:B$12642,2)</f>
        <v>ASV_00123: Gammaproteobacteria; SAR86 clade</v>
      </c>
    </row>
    <row r="1336" spans="1:15" x14ac:dyDescent="0.2">
      <c r="A1336" t="s">
        <v>12</v>
      </c>
      <c r="B1336" t="s">
        <v>648</v>
      </c>
      <c r="C1336" t="s">
        <v>648</v>
      </c>
      <c r="D1336" t="s">
        <v>13</v>
      </c>
      <c r="E1336" t="s">
        <v>75</v>
      </c>
      <c r="F1336" t="s">
        <v>37</v>
      </c>
      <c r="G1336">
        <v>-0.66608695652173899</v>
      </c>
      <c r="H1336" t="s">
        <v>956</v>
      </c>
      <c r="I1336" s="1">
        <v>3.8058316640382099E-4</v>
      </c>
      <c r="J1336" s="1">
        <v>3.8058316640382099E-4</v>
      </c>
      <c r="K1336" s="1">
        <v>3.8058316640382099E-4</v>
      </c>
      <c r="L1336">
        <v>0.424101943113463</v>
      </c>
      <c r="M1336" t="s">
        <v>25361</v>
      </c>
      <c r="N1336">
        <v>-0.66608695652173899</v>
      </c>
      <c r="O1336" t="str">
        <f>VLOOKUP(E1336,usvi_genera_relabel!A$2:B$12642,2)</f>
        <v>ASV_00123: Gammaproteobacteria; SAR86 clade</v>
      </c>
    </row>
    <row r="1337" spans="1:15" x14ac:dyDescent="0.2">
      <c r="A1337" t="s">
        <v>12</v>
      </c>
      <c r="B1337" t="s">
        <v>648</v>
      </c>
      <c r="C1337" t="s">
        <v>648</v>
      </c>
      <c r="D1337" t="s">
        <v>13</v>
      </c>
      <c r="E1337" t="s">
        <v>75</v>
      </c>
      <c r="F1337" t="s">
        <v>132</v>
      </c>
      <c r="G1337">
        <v>-0.63673890608875106</v>
      </c>
      <c r="H1337" t="s">
        <v>956</v>
      </c>
      <c r="I1337">
        <v>4.4898480994322101E-3</v>
      </c>
      <c r="J1337">
        <v>4.4898480994322101E-3</v>
      </c>
      <c r="K1337">
        <v>4.4898480994322101E-3</v>
      </c>
      <c r="L1337">
        <v>0.76736832880542005</v>
      </c>
      <c r="M1337" t="s">
        <v>25361</v>
      </c>
      <c r="N1337">
        <v>-0.63673890608875106</v>
      </c>
      <c r="O1337" t="str">
        <f>VLOOKUP(E1337,usvi_genera_relabel!A$2:B$12642,2)</f>
        <v>ASV_00123: Gammaproteobacteria; SAR86 clade</v>
      </c>
    </row>
    <row r="1338" spans="1:15" x14ac:dyDescent="0.2">
      <c r="A1338" t="s">
        <v>12</v>
      </c>
      <c r="B1338" t="s">
        <v>648</v>
      </c>
      <c r="C1338" t="s">
        <v>648</v>
      </c>
      <c r="D1338" t="s">
        <v>13</v>
      </c>
      <c r="E1338" t="s">
        <v>76</v>
      </c>
      <c r="F1338" t="s">
        <v>68</v>
      </c>
      <c r="G1338">
        <v>0.49358557374695999</v>
      </c>
      <c r="H1338" t="s">
        <v>956</v>
      </c>
      <c r="I1338">
        <v>1.42403688055333E-2</v>
      </c>
      <c r="J1338">
        <v>1.42403688055333E-2</v>
      </c>
      <c r="K1338">
        <v>1.42403688055333E-2</v>
      </c>
      <c r="L1338">
        <v>0.76736832880542005</v>
      </c>
      <c r="M1338" t="s">
        <v>25361</v>
      </c>
      <c r="N1338" t="s">
        <v>25361</v>
      </c>
      <c r="O1338" t="str">
        <f>VLOOKUP(E1338,usvi_genera_relabel!A$2:B$12642,2)</f>
        <v>ASV_00124: Bacteroidia; NS11-12 marine group</v>
      </c>
    </row>
    <row r="1339" spans="1:15" x14ac:dyDescent="0.2">
      <c r="A1339" t="s">
        <v>12</v>
      </c>
      <c r="B1339" t="s">
        <v>648</v>
      </c>
      <c r="C1339" t="s">
        <v>648</v>
      </c>
      <c r="D1339" t="s">
        <v>13</v>
      </c>
      <c r="E1339" t="s">
        <v>76</v>
      </c>
      <c r="F1339" t="s">
        <v>122</v>
      </c>
      <c r="G1339">
        <v>0.61752542915376696</v>
      </c>
      <c r="H1339" t="s">
        <v>956</v>
      </c>
      <c r="I1339">
        <v>3.71849665264093E-3</v>
      </c>
      <c r="J1339">
        <v>3.71849665264093E-3</v>
      </c>
      <c r="K1339">
        <v>3.71849665264093E-3</v>
      </c>
      <c r="L1339">
        <v>0.76736832880542005</v>
      </c>
      <c r="M1339" t="s">
        <v>25361</v>
      </c>
      <c r="N1339">
        <v>0.61752542915376696</v>
      </c>
      <c r="O1339" t="str">
        <f>VLOOKUP(E1339,usvi_genera_relabel!A$2:B$12642,2)</f>
        <v>ASV_00124: Bacteroidia; NS11-12 marine group</v>
      </c>
    </row>
    <row r="1340" spans="1:15" x14ac:dyDescent="0.2">
      <c r="A1340" t="s">
        <v>12</v>
      </c>
      <c r="B1340" t="s">
        <v>648</v>
      </c>
      <c r="C1340" t="s">
        <v>648</v>
      </c>
      <c r="D1340" t="s">
        <v>13</v>
      </c>
      <c r="E1340" t="s">
        <v>685</v>
      </c>
      <c r="F1340" t="s">
        <v>115</v>
      </c>
      <c r="G1340">
        <v>0.80659340659340595</v>
      </c>
      <c r="H1340" t="s">
        <v>956</v>
      </c>
      <c r="I1340" s="1">
        <v>4.91112896169105E-4</v>
      </c>
      <c r="J1340" s="1">
        <v>4.91112896169105E-4</v>
      </c>
      <c r="K1340" s="1">
        <v>4.91112896169105E-4</v>
      </c>
      <c r="L1340">
        <v>0.51202064925077395</v>
      </c>
      <c r="M1340" t="s">
        <v>25361</v>
      </c>
      <c r="N1340">
        <v>0.80659340659340595</v>
      </c>
      <c r="O1340" t="str">
        <f>VLOOKUP(E1340,usvi_genera_relabel!A$2:B$12642,2)</f>
        <v>ASV_00128: Alphaproteobacteria; AEGEAN-169 marine group</v>
      </c>
    </row>
    <row r="1341" spans="1:15" x14ac:dyDescent="0.2">
      <c r="A1341" t="s">
        <v>12</v>
      </c>
      <c r="B1341" t="s">
        <v>648</v>
      </c>
      <c r="C1341" t="s">
        <v>648</v>
      </c>
      <c r="D1341" t="s">
        <v>13</v>
      </c>
      <c r="E1341" t="s">
        <v>685</v>
      </c>
      <c r="F1341" t="s">
        <v>37</v>
      </c>
      <c r="G1341">
        <v>-0.72956521739130398</v>
      </c>
      <c r="H1341" t="s">
        <v>956</v>
      </c>
      <c r="I1341" s="1">
        <v>5.2236899840615499E-5</v>
      </c>
      <c r="J1341" s="1">
        <v>5.2236899840615499E-5</v>
      </c>
      <c r="K1341" s="1">
        <v>5.2236899840615499E-5</v>
      </c>
      <c r="L1341">
        <v>8.40240685983972E-2</v>
      </c>
      <c r="M1341" t="s">
        <v>25361</v>
      </c>
      <c r="N1341">
        <v>-0.72956521739130398</v>
      </c>
      <c r="O1341" t="str">
        <f>VLOOKUP(E1341,usvi_genera_relabel!A$2:B$12642,2)</f>
        <v>ASV_00128: Alphaproteobacteria; AEGEAN-169 marine group</v>
      </c>
    </row>
    <row r="1342" spans="1:15" x14ac:dyDescent="0.2">
      <c r="A1342" t="s">
        <v>12</v>
      </c>
      <c r="B1342" t="s">
        <v>648</v>
      </c>
      <c r="C1342" t="s">
        <v>648</v>
      </c>
      <c r="D1342" t="s">
        <v>13</v>
      </c>
      <c r="E1342" t="s">
        <v>302</v>
      </c>
      <c r="F1342" t="s">
        <v>115</v>
      </c>
      <c r="G1342">
        <v>0.79780219780219697</v>
      </c>
      <c r="H1342" t="s">
        <v>956</v>
      </c>
      <c r="I1342" s="1">
        <v>6.2827582245817499E-4</v>
      </c>
      <c r="J1342" s="1">
        <v>6.2827582245817499E-4</v>
      </c>
      <c r="K1342" s="1">
        <v>6.2827582245817499E-4</v>
      </c>
      <c r="L1342">
        <v>0.61770640478835503</v>
      </c>
      <c r="M1342" t="s">
        <v>25361</v>
      </c>
      <c r="N1342">
        <v>0.79780219780219697</v>
      </c>
      <c r="O1342" t="str">
        <f>VLOOKUP(E1342,usvi_genera_relabel!A$2:B$12642,2)</f>
        <v>ASV_00129: Gammaproteobacteria; Ectothiorhodospiraceae</v>
      </c>
    </row>
    <row r="1343" spans="1:15" x14ac:dyDescent="0.2">
      <c r="A1343" t="s">
        <v>12</v>
      </c>
      <c r="B1343" t="s">
        <v>648</v>
      </c>
      <c r="C1343" t="s">
        <v>648</v>
      </c>
      <c r="D1343" t="s">
        <v>13</v>
      </c>
      <c r="E1343" t="s">
        <v>77</v>
      </c>
      <c r="F1343" t="s">
        <v>63</v>
      </c>
      <c r="G1343">
        <v>-0.58947368421052604</v>
      </c>
      <c r="H1343" t="s">
        <v>956</v>
      </c>
      <c r="I1343">
        <v>7.9051386220807696E-3</v>
      </c>
      <c r="J1343">
        <v>7.9051386220807696E-3</v>
      </c>
      <c r="K1343">
        <v>7.9051386220807696E-3</v>
      </c>
      <c r="L1343">
        <v>0.76736832880542005</v>
      </c>
      <c r="M1343" t="s">
        <v>25361</v>
      </c>
      <c r="N1343">
        <v>-0.58947368421052604</v>
      </c>
      <c r="O1343" t="str">
        <f>VLOOKUP(E1343,usvi_genera_relabel!A$2:B$12642,2)</f>
        <v>ASV_00136: Bacteria; Marinimicrobia (SAR406 clade)</v>
      </c>
    </row>
    <row r="1344" spans="1:15" x14ac:dyDescent="0.2">
      <c r="A1344" t="s">
        <v>12</v>
      </c>
      <c r="B1344" t="s">
        <v>648</v>
      </c>
      <c r="C1344" t="s">
        <v>648</v>
      </c>
      <c r="D1344" t="s">
        <v>13</v>
      </c>
      <c r="E1344" t="s">
        <v>689</v>
      </c>
      <c r="F1344" t="s">
        <v>63</v>
      </c>
      <c r="G1344">
        <v>-0.58070175438596405</v>
      </c>
      <c r="H1344" t="s">
        <v>956</v>
      </c>
      <c r="I1344">
        <v>9.1329500705684998E-3</v>
      </c>
      <c r="J1344">
        <v>9.1329500705684998E-3</v>
      </c>
      <c r="K1344">
        <v>9.1329500705684998E-3</v>
      </c>
      <c r="L1344">
        <v>0.76736832880542005</v>
      </c>
      <c r="M1344" t="s">
        <v>25361</v>
      </c>
      <c r="N1344">
        <v>-0.58070175438596405</v>
      </c>
      <c r="O1344" t="str">
        <f>VLOOKUP(E1344,usvi_genera_relabel!A$2:B$12642,2)</f>
        <v>ASV_00141: Gammaproteobacteria; SAR86 clade</v>
      </c>
    </row>
    <row r="1345" spans="1:15" x14ac:dyDescent="0.2">
      <c r="A1345" t="s">
        <v>12</v>
      </c>
      <c r="B1345" t="s">
        <v>648</v>
      </c>
      <c r="C1345" t="s">
        <v>648</v>
      </c>
      <c r="D1345" t="s">
        <v>13</v>
      </c>
      <c r="E1345" t="s">
        <v>305</v>
      </c>
      <c r="F1345" t="s">
        <v>132</v>
      </c>
      <c r="G1345">
        <v>-0.59133126934984503</v>
      </c>
      <c r="H1345" t="s">
        <v>956</v>
      </c>
      <c r="I1345">
        <v>9.7474931959386692E-3</v>
      </c>
      <c r="J1345">
        <v>9.7474931959386692E-3</v>
      </c>
      <c r="K1345">
        <v>9.7474931959386692E-3</v>
      </c>
      <c r="L1345">
        <v>0.76736832880542005</v>
      </c>
      <c r="M1345" t="s">
        <v>25361</v>
      </c>
      <c r="N1345">
        <v>-0.59133126934984503</v>
      </c>
      <c r="O1345" t="str">
        <f>VLOOKUP(E1345,usvi_genera_relabel!A$2:B$12642,2)</f>
        <v>ASV_00150: Verrucomicrobiae; MB11C04 marine group</v>
      </c>
    </row>
    <row r="1346" spans="1:15" x14ac:dyDescent="0.2">
      <c r="A1346" t="s">
        <v>12</v>
      </c>
      <c r="B1346" t="s">
        <v>648</v>
      </c>
      <c r="C1346" t="s">
        <v>648</v>
      </c>
      <c r="D1346" t="s">
        <v>13</v>
      </c>
      <c r="E1346" t="s">
        <v>305</v>
      </c>
      <c r="F1346" t="s">
        <v>262</v>
      </c>
      <c r="G1346">
        <v>-0.79393939393939295</v>
      </c>
      <c r="H1346" t="s">
        <v>956</v>
      </c>
      <c r="I1346">
        <v>6.0999233136968898E-3</v>
      </c>
      <c r="J1346">
        <v>6.0999233136968898E-3</v>
      </c>
      <c r="K1346">
        <v>6.0999233136968898E-3</v>
      </c>
      <c r="L1346">
        <v>0.76736832880542005</v>
      </c>
      <c r="M1346" t="s">
        <v>25361</v>
      </c>
      <c r="N1346">
        <v>-0.79393939393939295</v>
      </c>
      <c r="O1346" t="str">
        <f>VLOOKUP(E1346,usvi_genera_relabel!A$2:B$12642,2)</f>
        <v>ASV_00150: Verrucomicrobiae; MB11C04 marine group</v>
      </c>
    </row>
    <row r="1347" spans="1:15" x14ac:dyDescent="0.2">
      <c r="A1347" t="s">
        <v>12</v>
      </c>
      <c r="B1347" t="s">
        <v>648</v>
      </c>
      <c r="C1347" t="s">
        <v>648</v>
      </c>
      <c r="D1347" t="s">
        <v>13</v>
      </c>
      <c r="E1347" t="s">
        <v>928</v>
      </c>
      <c r="F1347" t="s">
        <v>115</v>
      </c>
      <c r="G1347">
        <v>-0.70109890109890105</v>
      </c>
      <c r="H1347" t="s">
        <v>956</v>
      </c>
      <c r="I1347">
        <v>5.2118617699469204E-3</v>
      </c>
      <c r="J1347">
        <v>5.2118617699469204E-3</v>
      </c>
      <c r="K1347">
        <v>5.2118617699469204E-3</v>
      </c>
      <c r="L1347">
        <v>0.76736832880542005</v>
      </c>
      <c r="M1347" t="s">
        <v>25361</v>
      </c>
      <c r="N1347">
        <v>-0.70109890109890105</v>
      </c>
      <c r="O1347" t="str">
        <f>VLOOKUP(E1347,usvi_genera_relabel!A$2:B$12642,2)</f>
        <v>ASV_00154: Bacteroidia; NS5 marine group</v>
      </c>
    </row>
    <row r="1348" spans="1:15" x14ac:dyDescent="0.2">
      <c r="A1348" t="s">
        <v>12</v>
      </c>
      <c r="B1348" t="s">
        <v>648</v>
      </c>
      <c r="C1348" t="s">
        <v>648</v>
      </c>
      <c r="D1348" t="s">
        <v>13</v>
      </c>
      <c r="E1348" t="s">
        <v>83</v>
      </c>
      <c r="F1348" t="s">
        <v>23</v>
      </c>
      <c r="G1348">
        <v>-0.54675324675324599</v>
      </c>
      <c r="H1348" t="s">
        <v>956</v>
      </c>
      <c r="I1348">
        <v>1.03240827861857E-2</v>
      </c>
      <c r="J1348">
        <v>1.03240827861857E-2</v>
      </c>
      <c r="K1348">
        <v>1.03240827861857E-2</v>
      </c>
      <c r="L1348">
        <v>0.76736832880542005</v>
      </c>
      <c r="M1348" t="s">
        <v>25361</v>
      </c>
      <c r="N1348">
        <v>-0.54675324675324599</v>
      </c>
      <c r="O1348" t="str">
        <f>VLOOKUP(E1348,usvi_genera_relabel!A$2:B$12642,2)</f>
        <v>ASV_00159: Gammaproteobacteria; SAR86 clade</v>
      </c>
    </row>
    <row r="1349" spans="1:15" x14ac:dyDescent="0.2">
      <c r="A1349" t="s">
        <v>12</v>
      </c>
      <c r="B1349" t="s">
        <v>648</v>
      </c>
      <c r="C1349" t="s">
        <v>648</v>
      </c>
      <c r="D1349" t="s">
        <v>13</v>
      </c>
      <c r="E1349" t="s">
        <v>83</v>
      </c>
      <c r="F1349" t="s">
        <v>22</v>
      </c>
      <c r="G1349">
        <v>-0.54263128176171604</v>
      </c>
      <c r="H1349" t="s">
        <v>956</v>
      </c>
      <c r="I1349">
        <v>9.0729360845023792E-3</v>
      </c>
      <c r="J1349">
        <v>9.0729360845023792E-3</v>
      </c>
      <c r="K1349">
        <v>9.0729360845023792E-3</v>
      </c>
      <c r="L1349">
        <v>0.76736832880542005</v>
      </c>
      <c r="M1349" t="s">
        <v>25361</v>
      </c>
      <c r="N1349">
        <v>-0.54263128176171604</v>
      </c>
      <c r="O1349" t="str">
        <f>VLOOKUP(E1349,usvi_genera_relabel!A$2:B$12642,2)</f>
        <v>ASV_00159: Gammaproteobacteria; SAR86 clade</v>
      </c>
    </row>
    <row r="1350" spans="1:15" x14ac:dyDescent="0.2">
      <c r="A1350" t="s">
        <v>12</v>
      </c>
      <c r="B1350" t="s">
        <v>648</v>
      </c>
      <c r="C1350" t="s">
        <v>648</v>
      </c>
      <c r="D1350" t="s">
        <v>13</v>
      </c>
      <c r="E1350" t="s">
        <v>693</v>
      </c>
      <c r="F1350" t="s">
        <v>28</v>
      </c>
      <c r="G1350">
        <v>0.62084467991356695</v>
      </c>
      <c r="H1350" t="s">
        <v>956</v>
      </c>
      <c r="I1350">
        <v>1.5709651273811899E-3</v>
      </c>
      <c r="J1350">
        <v>1.5709651273811899E-3</v>
      </c>
      <c r="K1350">
        <v>1.5709651273811899E-3</v>
      </c>
      <c r="L1350">
        <v>0.76736832880542005</v>
      </c>
      <c r="M1350" t="s">
        <v>25361</v>
      </c>
      <c r="N1350">
        <v>0.62084467991356695</v>
      </c>
      <c r="O1350" t="str">
        <f>VLOOKUP(E1350,usvi_genera_relabel!A$2:B$12642,2)</f>
        <v>ASV_00164: Bacteroidia; Chitinophagales</v>
      </c>
    </row>
    <row r="1351" spans="1:15" x14ac:dyDescent="0.2">
      <c r="A1351" t="s">
        <v>12</v>
      </c>
      <c r="B1351" t="s">
        <v>648</v>
      </c>
      <c r="C1351" t="s">
        <v>648</v>
      </c>
      <c r="D1351" t="s">
        <v>13</v>
      </c>
      <c r="E1351" t="s">
        <v>693</v>
      </c>
      <c r="F1351" t="s">
        <v>34</v>
      </c>
      <c r="G1351">
        <v>0.52233625152380903</v>
      </c>
      <c r="H1351" t="s">
        <v>956</v>
      </c>
      <c r="I1351">
        <v>8.8343442500241395E-3</v>
      </c>
      <c r="J1351">
        <v>8.8343442500241395E-3</v>
      </c>
      <c r="K1351">
        <v>8.8343442500241395E-3</v>
      </c>
      <c r="L1351">
        <v>0.76736832880542005</v>
      </c>
      <c r="M1351" t="s">
        <v>25361</v>
      </c>
      <c r="N1351">
        <v>0.52233625152380903</v>
      </c>
      <c r="O1351" t="str">
        <f>VLOOKUP(E1351,usvi_genera_relabel!A$2:B$12642,2)</f>
        <v>ASV_00164: Bacteroidia; Chitinophagales</v>
      </c>
    </row>
    <row r="1352" spans="1:15" x14ac:dyDescent="0.2">
      <c r="A1352" t="s">
        <v>12</v>
      </c>
      <c r="B1352" t="s">
        <v>648</v>
      </c>
      <c r="C1352" t="s">
        <v>648</v>
      </c>
      <c r="D1352" t="s">
        <v>13</v>
      </c>
      <c r="E1352" t="s">
        <v>693</v>
      </c>
      <c r="F1352" t="s">
        <v>91</v>
      </c>
      <c r="G1352">
        <v>0.66796903540591201</v>
      </c>
      <c r="H1352" t="s">
        <v>956</v>
      </c>
      <c r="I1352" s="1">
        <v>3.6124599705146098E-4</v>
      </c>
      <c r="J1352" s="1">
        <v>3.6124599705146098E-4</v>
      </c>
      <c r="K1352" s="1">
        <v>3.6124599705146098E-4</v>
      </c>
      <c r="L1352">
        <v>0.40754188739477698</v>
      </c>
      <c r="M1352" t="s">
        <v>25361</v>
      </c>
      <c r="N1352">
        <v>0.66796903540591201</v>
      </c>
      <c r="O1352" t="str">
        <f>VLOOKUP(E1352,usvi_genera_relabel!A$2:B$12642,2)</f>
        <v>ASV_00164: Bacteroidia; Chitinophagales</v>
      </c>
    </row>
    <row r="1353" spans="1:15" x14ac:dyDescent="0.2">
      <c r="A1353" t="s">
        <v>12</v>
      </c>
      <c r="B1353" t="s">
        <v>648</v>
      </c>
      <c r="C1353" t="s">
        <v>648</v>
      </c>
      <c r="D1353" t="s">
        <v>13</v>
      </c>
      <c r="E1353" t="s">
        <v>693</v>
      </c>
      <c r="F1353" t="s">
        <v>23</v>
      </c>
      <c r="G1353">
        <v>0.57653342576745203</v>
      </c>
      <c r="H1353" t="s">
        <v>956</v>
      </c>
      <c r="I1353">
        <v>6.2233415025572296E-3</v>
      </c>
      <c r="J1353">
        <v>6.2233415025572296E-3</v>
      </c>
      <c r="K1353">
        <v>6.2233415025572296E-3</v>
      </c>
      <c r="L1353">
        <v>0.76736832880542005</v>
      </c>
      <c r="M1353" t="s">
        <v>25361</v>
      </c>
      <c r="N1353">
        <v>0.57653342576745203</v>
      </c>
      <c r="O1353" t="str">
        <f>VLOOKUP(E1353,usvi_genera_relabel!A$2:B$12642,2)</f>
        <v>ASV_00164: Bacteroidia; Chitinophagales</v>
      </c>
    </row>
    <row r="1354" spans="1:15" x14ac:dyDescent="0.2">
      <c r="A1354" t="s">
        <v>12</v>
      </c>
      <c r="B1354" t="s">
        <v>648</v>
      </c>
      <c r="C1354" t="s">
        <v>648</v>
      </c>
      <c r="D1354" t="s">
        <v>13</v>
      </c>
      <c r="E1354" t="s">
        <v>693</v>
      </c>
      <c r="F1354" t="s">
        <v>96</v>
      </c>
      <c r="G1354">
        <v>0.57719126678606802</v>
      </c>
      <c r="H1354" t="s">
        <v>956</v>
      </c>
      <c r="I1354">
        <v>3.1460844483578998E-3</v>
      </c>
      <c r="J1354">
        <v>3.1460844483578998E-3</v>
      </c>
      <c r="K1354">
        <v>3.1460844483578998E-3</v>
      </c>
      <c r="L1354">
        <v>0.76736832880542005</v>
      </c>
      <c r="M1354" t="s">
        <v>25361</v>
      </c>
      <c r="N1354">
        <v>0.57719126678606802</v>
      </c>
      <c r="O1354" t="str">
        <f>VLOOKUP(E1354,usvi_genera_relabel!A$2:B$12642,2)</f>
        <v>ASV_00164: Bacteroidia; Chitinophagales</v>
      </c>
    </row>
    <row r="1355" spans="1:15" x14ac:dyDescent="0.2">
      <c r="A1355" t="s">
        <v>12</v>
      </c>
      <c r="B1355" t="s">
        <v>648</v>
      </c>
      <c r="C1355" t="s">
        <v>648</v>
      </c>
      <c r="D1355" t="s">
        <v>13</v>
      </c>
      <c r="E1355" t="s">
        <v>693</v>
      </c>
      <c r="F1355" t="s">
        <v>63</v>
      </c>
      <c r="G1355">
        <v>0.62317588058079698</v>
      </c>
      <c r="H1355" t="s">
        <v>956</v>
      </c>
      <c r="I1355">
        <v>4.3658940550562499E-3</v>
      </c>
      <c r="J1355">
        <v>4.3658940550562499E-3</v>
      </c>
      <c r="K1355">
        <v>4.3658940550562499E-3</v>
      </c>
      <c r="L1355">
        <v>0.76736832880542005</v>
      </c>
      <c r="M1355" t="s">
        <v>25361</v>
      </c>
      <c r="N1355">
        <v>0.62317588058079698</v>
      </c>
      <c r="O1355" t="str">
        <f>VLOOKUP(E1355,usvi_genera_relabel!A$2:B$12642,2)</f>
        <v>ASV_00164: Bacteroidia; Chitinophagales</v>
      </c>
    </row>
    <row r="1356" spans="1:15" x14ac:dyDescent="0.2">
      <c r="A1356" t="s">
        <v>12</v>
      </c>
      <c r="B1356" t="s">
        <v>648</v>
      </c>
      <c r="C1356" t="s">
        <v>648</v>
      </c>
      <c r="D1356" t="s">
        <v>13</v>
      </c>
      <c r="E1356" t="s">
        <v>693</v>
      </c>
      <c r="F1356" t="s">
        <v>71</v>
      </c>
      <c r="G1356">
        <v>0.589327332109576</v>
      </c>
      <c r="H1356" t="s">
        <v>956</v>
      </c>
      <c r="I1356">
        <v>2.4427789808621298E-3</v>
      </c>
      <c r="J1356">
        <v>2.4427789808621298E-3</v>
      </c>
      <c r="K1356">
        <v>2.4427789808621298E-3</v>
      </c>
      <c r="L1356">
        <v>0.76736832880542005</v>
      </c>
      <c r="M1356" t="s">
        <v>25361</v>
      </c>
      <c r="N1356">
        <v>0.589327332109576</v>
      </c>
      <c r="O1356" t="str">
        <f>VLOOKUP(E1356,usvi_genera_relabel!A$2:B$12642,2)</f>
        <v>ASV_00164: Bacteroidia; Chitinophagales</v>
      </c>
    </row>
    <row r="1357" spans="1:15" x14ac:dyDescent="0.2">
      <c r="A1357" t="s">
        <v>12</v>
      </c>
      <c r="B1357" t="s">
        <v>648</v>
      </c>
      <c r="C1357" t="s">
        <v>648</v>
      </c>
      <c r="D1357" t="s">
        <v>13</v>
      </c>
      <c r="E1357" t="s">
        <v>693</v>
      </c>
      <c r="F1357" t="s">
        <v>19</v>
      </c>
      <c r="G1357">
        <v>0.61699756104717596</v>
      </c>
      <c r="H1357" t="s">
        <v>956</v>
      </c>
      <c r="I1357">
        <v>1.3203340638751899E-3</v>
      </c>
      <c r="J1357">
        <v>1.3203340638751899E-3</v>
      </c>
      <c r="K1357">
        <v>1.3203340638751899E-3</v>
      </c>
      <c r="L1357">
        <v>0.76736832880542005</v>
      </c>
      <c r="M1357" t="s">
        <v>25361</v>
      </c>
      <c r="N1357">
        <v>0.61699756104717596</v>
      </c>
      <c r="O1357" t="str">
        <f>VLOOKUP(E1357,usvi_genera_relabel!A$2:B$12642,2)</f>
        <v>ASV_00164: Bacteroidia; Chitinophagales</v>
      </c>
    </row>
    <row r="1358" spans="1:15" x14ac:dyDescent="0.2">
      <c r="A1358" t="s">
        <v>12</v>
      </c>
      <c r="B1358" t="s">
        <v>648</v>
      </c>
      <c r="C1358" t="s">
        <v>648</v>
      </c>
      <c r="D1358" t="s">
        <v>13</v>
      </c>
      <c r="E1358" t="s">
        <v>693</v>
      </c>
      <c r="F1358" t="s">
        <v>177</v>
      </c>
      <c r="G1358">
        <v>0.58010392246371001</v>
      </c>
      <c r="H1358" t="s">
        <v>956</v>
      </c>
      <c r="I1358">
        <v>2.9633371424478598E-3</v>
      </c>
      <c r="J1358">
        <v>2.9633371424478598E-3</v>
      </c>
      <c r="K1358">
        <v>2.9633371424478598E-3</v>
      </c>
      <c r="L1358">
        <v>0.76736832880542005</v>
      </c>
      <c r="M1358" t="s">
        <v>25361</v>
      </c>
      <c r="N1358">
        <v>0.58010392246371001</v>
      </c>
      <c r="O1358" t="str">
        <f>VLOOKUP(E1358,usvi_genera_relabel!A$2:B$12642,2)</f>
        <v>ASV_00164: Bacteroidia; Chitinophagales</v>
      </c>
    </row>
    <row r="1359" spans="1:15" x14ac:dyDescent="0.2">
      <c r="A1359" t="s">
        <v>12</v>
      </c>
      <c r="B1359" t="s">
        <v>648</v>
      </c>
      <c r="C1359" t="s">
        <v>648</v>
      </c>
      <c r="D1359" t="s">
        <v>13</v>
      </c>
      <c r="E1359" t="s">
        <v>693</v>
      </c>
      <c r="F1359" t="s">
        <v>39</v>
      </c>
      <c r="G1359">
        <v>0.56990962759196295</v>
      </c>
      <c r="H1359" t="s">
        <v>956</v>
      </c>
      <c r="I1359">
        <v>3.64514600452103E-3</v>
      </c>
      <c r="J1359">
        <v>3.64514600452103E-3</v>
      </c>
      <c r="K1359">
        <v>3.64514600452103E-3</v>
      </c>
      <c r="L1359">
        <v>0.76736832880542005</v>
      </c>
      <c r="M1359" t="s">
        <v>25361</v>
      </c>
      <c r="N1359">
        <v>0.56990962759196295</v>
      </c>
      <c r="O1359" t="str">
        <f>VLOOKUP(E1359,usvi_genera_relabel!A$2:B$12642,2)</f>
        <v>ASV_00164: Bacteroidia; Chitinophagales</v>
      </c>
    </row>
    <row r="1360" spans="1:15" x14ac:dyDescent="0.2">
      <c r="A1360" t="s">
        <v>12</v>
      </c>
      <c r="B1360" t="s">
        <v>648</v>
      </c>
      <c r="C1360" t="s">
        <v>648</v>
      </c>
      <c r="D1360" t="s">
        <v>13</v>
      </c>
      <c r="E1360" t="s">
        <v>693</v>
      </c>
      <c r="F1360" t="s">
        <v>24</v>
      </c>
      <c r="G1360">
        <v>0.60923047924013096</v>
      </c>
      <c r="H1360" t="s">
        <v>956</v>
      </c>
      <c r="I1360">
        <v>1.5781445535815301E-3</v>
      </c>
      <c r="J1360">
        <v>1.5781445535815301E-3</v>
      </c>
      <c r="K1360">
        <v>1.5781445535815301E-3</v>
      </c>
      <c r="L1360">
        <v>0.76736832880542005</v>
      </c>
      <c r="M1360" t="s">
        <v>25361</v>
      </c>
      <c r="N1360">
        <v>0.60923047924013096</v>
      </c>
      <c r="O1360" t="str">
        <f>VLOOKUP(E1360,usvi_genera_relabel!A$2:B$12642,2)</f>
        <v>ASV_00164: Bacteroidia; Chitinophagales</v>
      </c>
    </row>
    <row r="1361" spans="1:15" x14ac:dyDescent="0.2">
      <c r="A1361" t="s">
        <v>12</v>
      </c>
      <c r="B1361" t="s">
        <v>648</v>
      </c>
      <c r="C1361" t="s">
        <v>648</v>
      </c>
      <c r="D1361" t="s">
        <v>13</v>
      </c>
      <c r="E1361" t="s">
        <v>693</v>
      </c>
      <c r="F1361" t="s">
        <v>225</v>
      </c>
      <c r="G1361">
        <v>0.62233742978952</v>
      </c>
      <c r="H1361" t="s">
        <v>956</v>
      </c>
      <c r="I1361">
        <v>1.1648045561707099E-3</v>
      </c>
      <c r="J1361">
        <v>1.1648045561707099E-3</v>
      </c>
      <c r="K1361">
        <v>1.1648045561707099E-3</v>
      </c>
      <c r="L1361">
        <v>0.76736832880542005</v>
      </c>
      <c r="M1361" t="s">
        <v>25361</v>
      </c>
      <c r="N1361">
        <v>0.62233742978952</v>
      </c>
      <c r="O1361" t="str">
        <f>VLOOKUP(E1361,usvi_genera_relabel!A$2:B$12642,2)</f>
        <v>ASV_00164: Bacteroidia; Chitinophagales</v>
      </c>
    </row>
    <row r="1362" spans="1:15" x14ac:dyDescent="0.2">
      <c r="A1362" t="s">
        <v>12</v>
      </c>
      <c r="B1362" t="s">
        <v>648</v>
      </c>
      <c r="C1362" t="s">
        <v>648</v>
      </c>
      <c r="D1362" t="s">
        <v>13</v>
      </c>
      <c r="E1362" t="s">
        <v>693</v>
      </c>
      <c r="F1362" t="s">
        <v>92</v>
      </c>
      <c r="G1362">
        <v>0.62084467991356695</v>
      </c>
      <c r="H1362" t="s">
        <v>956</v>
      </c>
      <c r="I1362">
        <v>1.5709651273811899E-3</v>
      </c>
      <c r="J1362">
        <v>1.5709651273811899E-3</v>
      </c>
      <c r="K1362">
        <v>1.5709651273811899E-3</v>
      </c>
      <c r="L1362">
        <v>0.76736832880542005</v>
      </c>
      <c r="M1362" t="s">
        <v>25361</v>
      </c>
      <c r="N1362">
        <v>0.62084467991356695</v>
      </c>
      <c r="O1362" t="str">
        <f>VLOOKUP(E1362,usvi_genera_relabel!A$2:B$12642,2)</f>
        <v>ASV_00164: Bacteroidia; Chitinophagales</v>
      </c>
    </row>
    <row r="1363" spans="1:15" x14ac:dyDescent="0.2">
      <c r="A1363" t="s">
        <v>12</v>
      </c>
      <c r="B1363" t="s">
        <v>648</v>
      </c>
      <c r="C1363" t="s">
        <v>648</v>
      </c>
      <c r="D1363" t="s">
        <v>13</v>
      </c>
      <c r="E1363" t="s">
        <v>693</v>
      </c>
      <c r="F1363" t="s">
        <v>185</v>
      </c>
      <c r="G1363">
        <v>0.58047340898772903</v>
      </c>
      <c r="H1363" t="s">
        <v>956</v>
      </c>
      <c r="I1363">
        <v>3.6846325739641399E-3</v>
      </c>
      <c r="J1363">
        <v>3.6846325739641399E-3</v>
      </c>
      <c r="K1363">
        <v>3.6846325739641399E-3</v>
      </c>
      <c r="L1363">
        <v>0.76736832880542005</v>
      </c>
      <c r="M1363" t="s">
        <v>25361</v>
      </c>
      <c r="N1363">
        <v>0.58047340898772903</v>
      </c>
      <c r="O1363" t="str">
        <f>VLOOKUP(E1363,usvi_genera_relabel!A$2:B$12642,2)</f>
        <v>ASV_00164: Bacteroidia; Chitinophagales</v>
      </c>
    </row>
    <row r="1364" spans="1:15" x14ac:dyDescent="0.2">
      <c r="A1364" t="s">
        <v>12</v>
      </c>
      <c r="B1364" t="s">
        <v>648</v>
      </c>
      <c r="C1364" t="s">
        <v>648</v>
      </c>
      <c r="D1364" t="s">
        <v>13</v>
      </c>
      <c r="E1364" t="s">
        <v>929</v>
      </c>
      <c r="F1364" t="s">
        <v>63</v>
      </c>
      <c r="G1364">
        <v>-0.55263157894736803</v>
      </c>
      <c r="H1364" t="s">
        <v>956</v>
      </c>
      <c r="I1364">
        <v>1.41348568430177E-2</v>
      </c>
      <c r="J1364">
        <v>1.41348568430177E-2</v>
      </c>
      <c r="K1364">
        <v>1.41348568430177E-2</v>
      </c>
      <c r="L1364">
        <v>0.76736832880542005</v>
      </c>
      <c r="M1364" t="s">
        <v>25361</v>
      </c>
      <c r="N1364">
        <v>-0.55263157894736803</v>
      </c>
      <c r="O1364" t="str">
        <f>VLOOKUP(E1364,usvi_genera_relabel!A$2:B$12642,2)</f>
        <v>ASV_00167: Alphaproteobacteria; S25-593</v>
      </c>
    </row>
    <row r="1365" spans="1:15" x14ac:dyDescent="0.2">
      <c r="A1365" t="s">
        <v>12</v>
      </c>
      <c r="B1365" t="s">
        <v>648</v>
      </c>
      <c r="C1365" t="s">
        <v>648</v>
      </c>
      <c r="D1365" t="s">
        <v>13</v>
      </c>
      <c r="E1365" t="s">
        <v>929</v>
      </c>
      <c r="F1365" t="s">
        <v>22</v>
      </c>
      <c r="G1365">
        <v>-0.53472614342179503</v>
      </c>
      <c r="H1365" t="s">
        <v>956</v>
      </c>
      <c r="I1365">
        <v>1.03477885523016E-2</v>
      </c>
      <c r="J1365">
        <v>1.03477885523016E-2</v>
      </c>
      <c r="K1365">
        <v>1.03477885523016E-2</v>
      </c>
      <c r="L1365">
        <v>0.76736832880542005</v>
      </c>
      <c r="M1365" t="s">
        <v>25361</v>
      </c>
      <c r="N1365">
        <v>-0.53472614342179503</v>
      </c>
      <c r="O1365" t="str">
        <f>VLOOKUP(E1365,usvi_genera_relabel!A$2:B$12642,2)</f>
        <v>ASV_00167: Alphaproteobacteria; S25-593</v>
      </c>
    </row>
    <row r="1366" spans="1:15" x14ac:dyDescent="0.2">
      <c r="A1366" t="s">
        <v>12</v>
      </c>
      <c r="B1366" t="s">
        <v>648</v>
      </c>
      <c r="C1366" t="s">
        <v>648</v>
      </c>
      <c r="D1366" t="s">
        <v>13</v>
      </c>
      <c r="E1366" t="s">
        <v>88</v>
      </c>
      <c r="F1366" t="s">
        <v>58</v>
      </c>
      <c r="G1366">
        <v>0.52113413438979495</v>
      </c>
      <c r="H1366" t="s">
        <v>956</v>
      </c>
      <c r="I1366">
        <v>9.0198015494567397E-3</v>
      </c>
      <c r="J1366">
        <v>9.0198015494567397E-3</v>
      </c>
      <c r="K1366">
        <v>9.0198015494567397E-3</v>
      </c>
      <c r="L1366">
        <v>0.76736832880542005</v>
      </c>
      <c r="M1366" t="s">
        <v>25361</v>
      </c>
      <c r="N1366">
        <v>0.52113413438979495</v>
      </c>
      <c r="O1366" t="str">
        <f>VLOOKUP(E1366,usvi_genera_relabel!A$2:B$12642,2)</f>
        <v>ASV_00181: Gammaproteobacteria; Pseudomonas</v>
      </c>
    </row>
    <row r="1367" spans="1:15" x14ac:dyDescent="0.2">
      <c r="A1367" t="s">
        <v>12</v>
      </c>
      <c r="B1367" t="s">
        <v>648</v>
      </c>
      <c r="C1367" t="s">
        <v>648</v>
      </c>
      <c r="D1367" t="s">
        <v>13</v>
      </c>
      <c r="E1367" t="s">
        <v>88</v>
      </c>
      <c r="F1367" t="s">
        <v>34</v>
      </c>
      <c r="G1367">
        <v>0.54030629318005396</v>
      </c>
      <c r="H1367" t="s">
        <v>956</v>
      </c>
      <c r="I1367">
        <v>6.4179290329702803E-3</v>
      </c>
      <c r="J1367">
        <v>6.4179290329702803E-3</v>
      </c>
      <c r="K1367">
        <v>6.4179290329702803E-3</v>
      </c>
      <c r="L1367">
        <v>0.76736832880542005</v>
      </c>
      <c r="M1367" t="s">
        <v>25361</v>
      </c>
      <c r="N1367">
        <v>0.54030629318005396</v>
      </c>
      <c r="O1367" t="str">
        <f>VLOOKUP(E1367,usvi_genera_relabel!A$2:B$12642,2)</f>
        <v>ASV_00181: Gammaproteobacteria; Pseudomonas</v>
      </c>
    </row>
    <row r="1368" spans="1:15" x14ac:dyDescent="0.2">
      <c r="A1368" t="s">
        <v>12</v>
      </c>
      <c r="B1368" t="s">
        <v>648</v>
      </c>
      <c r="C1368" t="s">
        <v>648</v>
      </c>
      <c r="D1368" t="s">
        <v>13</v>
      </c>
      <c r="E1368" t="s">
        <v>88</v>
      </c>
      <c r="F1368" t="s">
        <v>159</v>
      </c>
      <c r="G1368">
        <v>0.61525200481470699</v>
      </c>
      <c r="H1368" t="s">
        <v>956</v>
      </c>
      <c r="I1368">
        <v>1.3748871378794099E-3</v>
      </c>
      <c r="J1368">
        <v>1.3748871378794099E-3</v>
      </c>
      <c r="K1368">
        <v>1.3748871378794099E-3</v>
      </c>
      <c r="L1368">
        <v>0.76736832880542005</v>
      </c>
      <c r="M1368" t="s">
        <v>25361</v>
      </c>
      <c r="N1368">
        <v>0.61525200481470699</v>
      </c>
      <c r="O1368" t="str">
        <f>VLOOKUP(E1368,usvi_genera_relabel!A$2:B$12642,2)</f>
        <v>ASV_00181: Gammaproteobacteria; Pseudomonas</v>
      </c>
    </row>
    <row r="1369" spans="1:15" x14ac:dyDescent="0.2">
      <c r="A1369" t="s">
        <v>12</v>
      </c>
      <c r="B1369" t="s">
        <v>648</v>
      </c>
      <c r="C1369" t="s">
        <v>648</v>
      </c>
      <c r="D1369" t="s">
        <v>13</v>
      </c>
      <c r="E1369" t="s">
        <v>88</v>
      </c>
      <c r="F1369" t="s">
        <v>45</v>
      </c>
      <c r="G1369">
        <v>0.585186573984527</v>
      </c>
      <c r="H1369" t="s">
        <v>956</v>
      </c>
      <c r="I1369">
        <v>2.6659552989310399E-3</v>
      </c>
      <c r="J1369">
        <v>2.6659552989310399E-3</v>
      </c>
      <c r="K1369">
        <v>2.6659552989310399E-3</v>
      </c>
      <c r="L1369">
        <v>0.76736832880542005</v>
      </c>
      <c r="M1369" t="s">
        <v>25361</v>
      </c>
      <c r="N1369">
        <v>0.585186573984527</v>
      </c>
      <c r="O1369" t="str">
        <f>VLOOKUP(E1369,usvi_genera_relabel!A$2:B$12642,2)</f>
        <v>ASV_00181: Gammaproteobacteria; Pseudomonas</v>
      </c>
    </row>
    <row r="1370" spans="1:15" x14ac:dyDescent="0.2">
      <c r="A1370" t="s">
        <v>12</v>
      </c>
      <c r="B1370" t="s">
        <v>648</v>
      </c>
      <c r="C1370" t="s">
        <v>648</v>
      </c>
      <c r="D1370" t="s">
        <v>13</v>
      </c>
      <c r="E1370" t="s">
        <v>88</v>
      </c>
      <c r="F1370" t="s">
        <v>30</v>
      </c>
      <c r="G1370">
        <v>0.61089469599873902</v>
      </c>
      <c r="H1370" t="s">
        <v>956</v>
      </c>
      <c r="I1370">
        <v>1.51955503861645E-3</v>
      </c>
      <c r="J1370">
        <v>1.51955503861645E-3</v>
      </c>
      <c r="K1370">
        <v>1.51955503861645E-3</v>
      </c>
      <c r="L1370">
        <v>0.76736832880542005</v>
      </c>
      <c r="M1370" t="s">
        <v>25361</v>
      </c>
      <c r="N1370">
        <v>0.61089469599873902</v>
      </c>
      <c r="O1370" t="str">
        <f>VLOOKUP(E1370,usvi_genera_relabel!A$2:B$12642,2)</f>
        <v>ASV_00181: Gammaproteobacteria; Pseudomonas</v>
      </c>
    </row>
    <row r="1371" spans="1:15" x14ac:dyDescent="0.2">
      <c r="A1371" t="s">
        <v>12</v>
      </c>
      <c r="B1371" t="s">
        <v>648</v>
      </c>
      <c r="C1371" t="s">
        <v>648</v>
      </c>
      <c r="D1371" t="s">
        <v>13</v>
      </c>
      <c r="E1371" t="s">
        <v>694</v>
      </c>
      <c r="F1371" t="s">
        <v>91</v>
      </c>
      <c r="G1371">
        <v>-0.55391304347825998</v>
      </c>
      <c r="H1371" t="s">
        <v>956</v>
      </c>
      <c r="I1371">
        <v>4.9799481029909201E-3</v>
      </c>
      <c r="J1371">
        <v>4.9799481029909201E-3</v>
      </c>
      <c r="K1371">
        <v>4.9799481029909201E-3</v>
      </c>
      <c r="L1371">
        <v>0.76736832880542005</v>
      </c>
      <c r="M1371" t="s">
        <v>25361</v>
      </c>
      <c r="N1371">
        <v>-0.55391304347825998</v>
      </c>
      <c r="O1371" t="str">
        <f>VLOOKUP(E1371,usvi_genera_relabel!A$2:B$12642,2)</f>
        <v>ASV_00185: Verrucomicrobiae; MB11C04 marine group</v>
      </c>
    </row>
    <row r="1372" spans="1:15" x14ac:dyDescent="0.2">
      <c r="A1372" t="s">
        <v>12</v>
      </c>
      <c r="B1372" t="s">
        <v>648</v>
      </c>
      <c r="C1372" t="s">
        <v>648</v>
      </c>
      <c r="D1372" t="s">
        <v>13</v>
      </c>
      <c r="E1372" t="s">
        <v>694</v>
      </c>
      <c r="F1372" t="s">
        <v>66</v>
      </c>
      <c r="G1372">
        <v>-0.49826086956521698</v>
      </c>
      <c r="H1372" t="s">
        <v>956</v>
      </c>
      <c r="I1372">
        <v>1.3212025625805601E-2</v>
      </c>
      <c r="J1372">
        <v>1.3212025625805601E-2</v>
      </c>
      <c r="K1372">
        <v>1.3212025625805601E-2</v>
      </c>
      <c r="L1372">
        <v>0.76736832880542005</v>
      </c>
      <c r="M1372" t="s">
        <v>25361</v>
      </c>
      <c r="N1372" t="s">
        <v>25361</v>
      </c>
      <c r="O1372" t="str">
        <f>VLOOKUP(E1372,usvi_genera_relabel!A$2:B$12642,2)</f>
        <v>ASV_00185: Verrucomicrobiae; MB11C04 marine group</v>
      </c>
    </row>
    <row r="1373" spans="1:15" x14ac:dyDescent="0.2">
      <c r="A1373" t="s">
        <v>12</v>
      </c>
      <c r="B1373" t="s">
        <v>648</v>
      </c>
      <c r="C1373" t="s">
        <v>648</v>
      </c>
      <c r="D1373" t="s">
        <v>13</v>
      </c>
      <c r="E1373" t="s">
        <v>1159</v>
      </c>
      <c r="F1373" t="s">
        <v>262</v>
      </c>
      <c r="G1373">
        <v>-0.85106776115209004</v>
      </c>
      <c r="H1373" t="s">
        <v>956</v>
      </c>
      <c r="I1373">
        <v>1.79113003019504E-3</v>
      </c>
      <c r="J1373">
        <v>1.79113003019504E-3</v>
      </c>
      <c r="K1373">
        <v>1.79113003019504E-3</v>
      </c>
      <c r="L1373">
        <v>0.76736832880542005</v>
      </c>
      <c r="M1373" t="s">
        <v>25361</v>
      </c>
      <c r="N1373">
        <v>-0.85106776115209004</v>
      </c>
      <c r="O1373" t="str">
        <f>VLOOKUP(E1373,usvi_genera_relabel!A$2:B$12642,2)</f>
        <v>ASV_00190: Bacteroidia; Cryomorphaceae</v>
      </c>
    </row>
    <row r="1374" spans="1:15" x14ac:dyDescent="0.2">
      <c r="A1374" t="s">
        <v>12</v>
      </c>
      <c r="B1374" t="s">
        <v>648</v>
      </c>
      <c r="C1374" t="s">
        <v>648</v>
      </c>
      <c r="D1374" t="s">
        <v>13</v>
      </c>
      <c r="E1374" t="s">
        <v>808</v>
      </c>
      <c r="F1374" t="s">
        <v>161</v>
      </c>
      <c r="G1374">
        <v>-0.83333333333333304</v>
      </c>
      <c r="H1374" t="s">
        <v>956</v>
      </c>
      <c r="I1374">
        <v>1.01755401234567E-2</v>
      </c>
      <c r="J1374">
        <v>1.01755401234567E-2</v>
      </c>
      <c r="K1374">
        <v>1.01755401234567E-2</v>
      </c>
      <c r="L1374">
        <v>0.76736832880542005</v>
      </c>
      <c r="M1374" t="s">
        <v>25361</v>
      </c>
      <c r="N1374">
        <v>-0.83333333333333304</v>
      </c>
      <c r="O1374" t="str">
        <f>VLOOKUP(E1374,usvi_genera_relabel!A$2:B$12642,2)</f>
        <v>ASV_00195: Bacteroidia; NS5 marine group</v>
      </c>
    </row>
    <row r="1375" spans="1:15" x14ac:dyDescent="0.2">
      <c r="A1375" t="s">
        <v>12</v>
      </c>
      <c r="B1375" t="s">
        <v>648</v>
      </c>
      <c r="C1375" t="s">
        <v>648</v>
      </c>
      <c r="D1375" t="s">
        <v>13</v>
      </c>
      <c r="E1375" t="s">
        <v>808</v>
      </c>
      <c r="F1375" t="s">
        <v>66</v>
      </c>
      <c r="G1375">
        <v>-0.51565217391304297</v>
      </c>
      <c r="H1375" t="s">
        <v>956</v>
      </c>
      <c r="I1375">
        <v>9.9069702653589598E-3</v>
      </c>
      <c r="J1375">
        <v>9.9069702653589598E-3</v>
      </c>
      <c r="K1375">
        <v>9.9069702653589598E-3</v>
      </c>
      <c r="L1375">
        <v>0.76736832880542005</v>
      </c>
      <c r="M1375" t="s">
        <v>25361</v>
      </c>
      <c r="N1375">
        <v>-0.51565217391304297</v>
      </c>
      <c r="O1375" t="str">
        <f>VLOOKUP(E1375,usvi_genera_relabel!A$2:B$12642,2)</f>
        <v>ASV_00195: Bacteroidia; NS5 marine group</v>
      </c>
    </row>
    <row r="1376" spans="1:15" x14ac:dyDescent="0.2">
      <c r="A1376" t="s">
        <v>12</v>
      </c>
      <c r="B1376" t="s">
        <v>648</v>
      </c>
      <c r="C1376" t="s">
        <v>648</v>
      </c>
      <c r="D1376" t="s">
        <v>13</v>
      </c>
      <c r="E1376" t="s">
        <v>310</v>
      </c>
      <c r="F1376" t="s">
        <v>115</v>
      </c>
      <c r="G1376">
        <v>0.69978606970922097</v>
      </c>
      <c r="H1376" t="s">
        <v>956</v>
      </c>
      <c r="I1376">
        <v>5.3337374792475E-3</v>
      </c>
      <c r="J1376">
        <v>5.3337374792475E-3</v>
      </c>
      <c r="K1376">
        <v>5.3337374792475E-3</v>
      </c>
      <c r="L1376">
        <v>0.76736832880542005</v>
      </c>
      <c r="M1376" t="s">
        <v>25361</v>
      </c>
      <c r="N1376">
        <v>0.69978606970922097</v>
      </c>
      <c r="O1376" t="str">
        <f>VLOOKUP(E1376,usvi_genera_relabel!A$2:B$12642,2)</f>
        <v>ASV_00197: Gammaproteobacteria; SAR86 clade</v>
      </c>
    </row>
    <row r="1377" spans="1:15" x14ac:dyDescent="0.2">
      <c r="A1377" t="s">
        <v>12</v>
      </c>
      <c r="B1377" t="s">
        <v>648</v>
      </c>
      <c r="C1377" t="s">
        <v>648</v>
      </c>
      <c r="D1377" t="s">
        <v>13</v>
      </c>
      <c r="E1377" t="s">
        <v>310</v>
      </c>
      <c r="F1377" t="s">
        <v>37</v>
      </c>
      <c r="G1377">
        <v>-0.53173052188452397</v>
      </c>
      <c r="H1377" t="s">
        <v>956</v>
      </c>
      <c r="I1377">
        <v>7.4911680167064404E-3</v>
      </c>
      <c r="J1377">
        <v>7.4911680167064404E-3</v>
      </c>
      <c r="K1377">
        <v>7.4911680167064404E-3</v>
      </c>
      <c r="L1377">
        <v>0.76736832880542005</v>
      </c>
      <c r="M1377" t="s">
        <v>25361</v>
      </c>
      <c r="N1377">
        <v>-0.53173052188452397</v>
      </c>
      <c r="O1377" t="str">
        <f>VLOOKUP(E1377,usvi_genera_relabel!A$2:B$12642,2)</f>
        <v>ASV_00197: Gammaproteobacteria; SAR86 clade</v>
      </c>
    </row>
    <row r="1378" spans="1:15" x14ac:dyDescent="0.2">
      <c r="A1378" t="s">
        <v>12</v>
      </c>
      <c r="B1378" t="s">
        <v>648</v>
      </c>
      <c r="C1378" t="s">
        <v>648</v>
      </c>
      <c r="D1378" t="s">
        <v>13</v>
      </c>
      <c r="E1378" t="s">
        <v>696</v>
      </c>
      <c r="F1378" t="s">
        <v>37</v>
      </c>
      <c r="G1378">
        <v>-0.54317505298468705</v>
      </c>
      <c r="H1378" t="s">
        <v>956</v>
      </c>
      <c r="I1378">
        <v>6.0889517941201997E-3</v>
      </c>
      <c r="J1378">
        <v>6.0889517941201997E-3</v>
      </c>
      <c r="K1378">
        <v>6.0889517941201997E-3</v>
      </c>
      <c r="L1378">
        <v>0.76736832880542005</v>
      </c>
      <c r="M1378" t="s">
        <v>25361</v>
      </c>
      <c r="N1378">
        <v>-0.54317505298468705</v>
      </c>
      <c r="O1378" t="str">
        <f>VLOOKUP(E1378,usvi_genera_relabel!A$2:B$12642,2)</f>
        <v>ASV_00205: Alphaproteobacteria; SAR11 Clade II</v>
      </c>
    </row>
    <row r="1379" spans="1:15" x14ac:dyDescent="0.2">
      <c r="A1379" t="s">
        <v>12</v>
      </c>
      <c r="B1379" t="s">
        <v>648</v>
      </c>
      <c r="C1379" t="s">
        <v>648</v>
      </c>
      <c r="D1379" t="s">
        <v>13</v>
      </c>
      <c r="E1379" t="s">
        <v>697</v>
      </c>
      <c r="F1379" t="s">
        <v>115</v>
      </c>
      <c r="G1379">
        <v>0.83296703296703301</v>
      </c>
      <c r="H1379" t="s">
        <v>956</v>
      </c>
      <c r="I1379" s="1">
        <v>2.1655091041647E-4</v>
      </c>
      <c r="J1379" s="1">
        <v>2.1655091041647E-4</v>
      </c>
      <c r="K1379" s="1">
        <v>2.1655091041647E-4</v>
      </c>
      <c r="L1379">
        <v>0.27420405140915599</v>
      </c>
      <c r="M1379" t="s">
        <v>25361</v>
      </c>
      <c r="N1379">
        <v>0.83296703296703301</v>
      </c>
      <c r="O1379" t="str">
        <f>VLOOKUP(E1379,usvi_genera_relabel!A$2:B$12642,2)</f>
        <v>ASV_00206: Gammaproteobacteria; SAR86 clade</v>
      </c>
    </row>
    <row r="1380" spans="1:15" x14ac:dyDescent="0.2">
      <c r="A1380" t="s">
        <v>12</v>
      </c>
      <c r="B1380" t="s">
        <v>648</v>
      </c>
      <c r="C1380" t="s">
        <v>648</v>
      </c>
      <c r="D1380" t="s">
        <v>13</v>
      </c>
      <c r="E1380" t="s">
        <v>311</v>
      </c>
      <c r="F1380" t="s">
        <v>157</v>
      </c>
      <c r="G1380">
        <v>0.57205785607237802</v>
      </c>
      <c r="H1380" t="s">
        <v>956</v>
      </c>
      <c r="I1380">
        <v>3.4914113014285E-3</v>
      </c>
      <c r="J1380">
        <v>3.4914113014285E-3</v>
      </c>
      <c r="K1380">
        <v>3.4914113014285E-3</v>
      </c>
      <c r="L1380">
        <v>0.76736832880542005</v>
      </c>
      <c r="M1380" t="s">
        <v>25361</v>
      </c>
      <c r="N1380">
        <v>0.57205785607237802</v>
      </c>
      <c r="O1380" t="str">
        <f>VLOOKUP(E1380,usvi_genera_relabel!A$2:B$12642,2)</f>
        <v>ASV_00207: Alphaproteobacteria; SAR11 Clade II</v>
      </c>
    </row>
    <row r="1381" spans="1:15" x14ac:dyDescent="0.2">
      <c r="A1381" t="s">
        <v>12</v>
      </c>
      <c r="B1381" t="s">
        <v>648</v>
      </c>
      <c r="C1381" t="s">
        <v>648</v>
      </c>
      <c r="D1381" t="s">
        <v>13</v>
      </c>
      <c r="E1381" t="s">
        <v>93</v>
      </c>
      <c r="F1381" t="s">
        <v>115</v>
      </c>
      <c r="G1381">
        <v>0.69853672478838502</v>
      </c>
      <c r="H1381" t="s">
        <v>956</v>
      </c>
      <c r="I1381">
        <v>5.4517750542226202E-3</v>
      </c>
      <c r="J1381">
        <v>5.4517750542226202E-3</v>
      </c>
      <c r="K1381">
        <v>5.4517750542226202E-3</v>
      </c>
      <c r="L1381">
        <v>0.76736832880542005</v>
      </c>
      <c r="M1381" t="s">
        <v>25361</v>
      </c>
      <c r="N1381">
        <v>0.69853672478838502</v>
      </c>
      <c r="O1381" t="str">
        <f>VLOOKUP(E1381,usvi_genera_relabel!A$2:B$12642,2)</f>
        <v>ASV_00208: Alphaproteobacteria; SAR116 clade</v>
      </c>
    </row>
    <row r="1382" spans="1:15" x14ac:dyDescent="0.2">
      <c r="A1382" t="s">
        <v>12</v>
      </c>
      <c r="B1382" t="s">
        <v>648</v>
      </c>
      <c r="C1382" t="s">
        <v>648</v>
      </c>
      <c r="D1382" t="s">
        <v>13</v>
      </c>
      <c r="E1382" t="s">
        <v>93</v>
      </c>
      <c r="F1382" t="s">
        <v>63</v>
      </c>
      <c r="G1382">
        <v>-0.56598798954237495</v>
      </c>
      <c r="H1382" t="s">
        <v>956</v>
      </c>
      <c r="I1382">
        <v>1.15358270328004E-2</v>
      </c>
      <c r="J1382">
        <v>1.15358270328004E-2</v>
      </c>
      <c r="K1382">
        <v>1.15358270328004E-2</v>
      </c>
      <c r="L1382">
        <v>0.76736832880542005</v>
      </c>
      <c r="M1382" t="s">
        <v>25361</v>
      </c>
      <c r="N1382">
        <v>-0.56598798954237495</v>
      </c>
      <c r="O1382" t="str">
        <f>VLOOKUP(E1382,usvi_genera_relabel!A$2:B$12642,2)</f>
        <v>ASV_00208: Alphaproteobacteria; SAR116 clade</v>
      </c>
    </row>
    <row r="1383" spans="1:15" x14ac:dyDescent="0.2">
      <c r="A1383" t="s">
        <v>12</v>
      </c>
      <c r="B1383" t="s">
        <v>648</v>
      </c>
      <c r="C1383" t="s">
        <v>648</v>
      </c>
      <c r="D1383" t="s">
        <v>13</v>
      </c>
      <c r="E1383" t="s">
        <v>93</v>
      </c>
      <c r="F1383" t="s">
        <v>132</v>
      </c>
      <c r="G1383">
        <v>-0.70695973107737997</v>
      </c>
      <c r="H1383" t="s">
        <v>956</v>
      </c>
      <c r="I1383">
        <v>1.03563982953457E-3</v>
      </c>
      <c r="J1383">
        <v>1.03563982953457E-3</v>
      </c>
      <c r="K1383">
        <v>1.03563982953457E-3</v>
      </c>
      <c r="L1383">
        <v>0.76736832880542005</v>
      </c>
      <c r="M1383" t="s">
        <v>25361</v>
      </c>
      <c r="N1383">
        <v>-0.70695973107737997</v>
      </c>
      <c r="O1383" t="str">
        <f>VLOOKUP(E1383,usvi_genera_relabel!A$2:B$12642,2)</f>
        <v>ASV_00208: Alphaproteobacteria; SAR116 clade</v>
      </c>
    </row>
    <row r="1384" spans="1:15" x14ac:dyDescent="0.2">
      <c r="A1384" t="s">
        <v>12</v>
      </c>
      <c r="B1384" t="s">
        <v>648</v>
      </c>
      <c r="C1384" t="s">
        <v>648</v>
      </c>
      <c r="D1384" t="s">
        <v>13</v>
      </c>
      <c r="E1384" t="s">
        <v>698</v>
      </c>
      <c r="F1384" t="s">
        <v>132</v>
      </c>
      <c r="G1384">
        <v>-0.75684057582040598</v>
      </c>
      <c r="H1384" t="s">
        <v>956</v>
      </c>
      <c r="I1384" s="1">
        <v>2.7701717721236599E-4</v>
      </c>
      <c r="J1384" s="1">
        <v>2.7701717721236599E-4</v>
      </c>
      <c r="K1384" s="1">
        <v>2.7701717721236599E-4</v>
      </c>
      <c r="L1384">
        <v>0.329246125994826</v>
      </c>
      <c r="M1384" t="s">
        <v>25361</v>
      </c>
      <c r="N1384">
        <v>-0.75684057582040598</v>
      </c>
      <c r="O1384" t="str">
        <f>VLOOKUP(E1384,usvi_genera_relabel!A$2:B$12642,2)</f>
        <v>ASV_00209: Kiritimatiellae; R76-B128</v>
      </c>
    </row>
    <row r="1385" spans="1:15" x14ac:dyDescent="0.2">
      <c r="A1385" t="s">
        <v>12</v>
      </c>
      <c r="B1385" t="s">
        <v>648</v>
      </c>
      <c r="C1385" t="s">
        <v>648</v>
      </c>
      <c r="D1385" t="s">
        <v>13</v>
      </c>
      <c r="E1385" t="s">
        <v>312</v>
      </c>
      <c r="F1385" t="s">
        <v>115</v>
      </c>
      <c r="G1385">
        <v>0.71428571428571397</v>
      </c>
      <c r="H1385" t="s">
        <v>956</v>
      </c>
      <c r="I1385">
        <v>4.10440916188022E-3</v>
      </c>
      <c r="J1385">
        <v>4.10440916188022E-3</v>
      </c>
      <c r="K1385">
        <v>4.10440916188022E-3</v>
      </c>
      <c r="L1385">
        <v>0.76736832880542005</v>
      </c>
      <c r="M1385" t="s">
        <v>25361</v>
      </c>
      <c r="N1385">
        <v>0.71428571428571397</v>
      </c>
      <c r="O1385" t="str">
        <f>VLOOKUP(E1385,usvi_genera_relabel!A$2:B$12642,2)</f>
        <v>ASV_00210: Alphaproteobacteria; SAR116 clade</v>
      </c>
    </row>
    <row r="1386" spans="1:15" x14ac:dyDescent="0.2">
      <c r="A1386" t="s">
        <v>12</v>
      </c>
      <c r="B1386" t="s">
        <v>648</v>
      </c>
      <c r="C1386" t="s">
        <v>648</v>
      </c>
      <c r="D1386" t="s">
        <v>13</v>
      </c>
      <c r="E1386" t="s">
        <v>934</v>
      </c>
      <c r="F1386" t="s">
        <v>132</v>
      </c>
      <c r="G1386">
        <v>-0.68456384961654704</v>
      </c>
      <c r="H1386" t="s">
        <v>956</v>
      </c>
      <c r="I1386">
        <v>1.7242242213718301E-3</v>
      </c>
      <c r="J1386">
        <v>1.7242242213718301E-3</v>
      </c>
      <c r="K1386">
        <v>1.7242242213718301E-3</v>
      </c>
      <c r="L1386">
        <v>0.76736832880542005</v>
      </c>
      <c r="M1386" t="s">
        <v>25361</v>
      </c>
      <c r="N1386">
        <v>-0.68456384961654704</v>
      </c>
      <c r="O1386" t="str">
        <f>VLOOKUP(E1386,usvi_genera_relabel!A$2:B$12642,2)</f>
        <v>ASV_00211: Bacteroidia; NS4 marine group</v>
      </c>
    </row>
    <row r="1387" spans="1:15" x14ac:dyDescent="0.2">
      <c r="A1387" t="s">
        <v>12</v>
      </c>
      <c r="B1387" t="s">
        <v>648</v>
      </c>
      <c r="C1387" t="s">
        <v>648</v>
      </c>
      <c r="D1387" t="s">
        <v>13</v>
      </c>
      <c r="E1387" t="s">
        <v>810</v>
      </c>
      <c r="F1387" t="s">
        <v>115</v>
      </c>
      <c r="G1387">
        <v>-0.70031890928482998</v>
      </c>
      <c r="H1387" t="s">
        <v>956</v>
      </c>
      <c r="I1387">
        <v>5.2840063434329504E-3</v>
      </c>
      <c r="J1387">
        <v>5.2840063434329504E-3</v>
      </c>
      <c r="K1387">
        <v>5.2840063434329504E-3</v>
      </c>
      <c r="L1387">
        <v>0.76736832880542005</v>
      </c>
      <c r="M1387" t="s">
        <v>25361</v>
      </c>
      <c r="N1387">
        <v>-0.70031890928482998</v>
      </c>
      <c r="O1387" t="str">
        <f>VLOOKUP(E1387,usvi_genera_relabel!A$2:B$12642,2)</f>
        <v>ASV_00215: Bacteroidia; Saprospiraceae</v>
      </c>
    </row>
    <row r="1388" spans="1:15" x14ac:dyDescent="0.2">
      <c r="A1388" t="s">
        <v>12</v>
      </c>
      <c r="B1388" t="s">
        <v>648</v>
      </c>
      <c r="C1388" t="s">
        <v>648</v>
      </c>
      <c r="D1388" t="s">
        <v>13</v>
      </c>
      <c r="E1388" t="s">
        <v>935</v>
      </c>
      <c r="F1388" t="s">
        <v>115</v>
      </c>
      <c r="G1388">
        <v>0.73626373626373598</v>
      </c>
      <c r="H1388" t="s">
        <v>956</v>
      </c>
      <c r="I1388">
        <v>2.6764473596131901E-3</v>
      </c>
      <c r="J1388">
        <v>2.6764473596131901E-3</v>
      </c>
      <c r="K1388">
        <v>2.6764473596131901E-3</v>
      </c>
      <c r="L1388">
        <v>0.76736832880542005</v>
      </c>
      <c r="M1388" t="s">
        <v>25361</v>
      </c>
      <c r="N1388">
        <v>0.73626373626373598</v>
      </c>
      <c r="O1388" t="str">
        <f>VLOOKUP(E1388,usvi_genera_relabel!A$2:B$12642,2)</f>
        <v>ASV_00216: Gammaproteobacteria; SAR86 clade</v>
      </c>
    </row>
    <row r="1389" spans="1:15" x14ac:dyDescent="0.2">
      <c r="A1389" t="s">
        <v>12</v>
      </c>
      <c r="B1389" t="s">
        <v>648</v>
      </c>
      <c r="C1389" t="s">
        <v>648</v>
      </c>
      <c r="D1389" t="s">
        <v>13</v>
      </c>
      <c r="E1389" t="s">
        <v>699</v>
      </c>
      <c r="F1389" t="s">
        <v>23</v>
      </c>
      <c r="G1389">
        <v>-0.77922077922077904</v>
      </c>
      <c r="H1389" t="s">
        <v>956</v>
      </c>
      <c r="I1389" s="1">
        <v>3.1435597128861399E-5</v>
      </c>
      <c r="J1389" s="1">
        <v>3.1435597128861399E-5</v>
      </c>
      <c r="K1389" s="1">
        <v>3.1435597128861399E-5</v>
      </c>
      <c r="L1389">
        <v>5.3999356998589203E-2</v>
      </c>
      <c r="M1389" t="s">
        <v>25361</v>
      </c>
      <c r="N1389">
        <v>-0.77922077922077904</v>
      </c>
      <c r="O1389" t="str">
        <f>VLOOKUP(E1389,usvi_genera_relabel!A$2:B$12642,2)</f>
        <v>ASV_00218: Bacteroidia; NS4 marine group</v>
      </c>
    </row>
    <row r="1390" spans="1:15" x14ac:dyDescent="0.2">
      <c r="A1390" t="s">
        <v>12</v>
      </c>
      <c r="B1390" t="s">
        <v>648</v>
      </c>
      <c r="C1390" t="s">
        <v>648</v>
      </c>
      <c r="D1390" t="s">
        <v>13</v>
      </c>
      <c r="E1390" t="s">
        <v>699</v>
      </c>
      <c r="F1390" t="s">
        <v>22</v>
      </c>
      <c r="G1390">
        <v>-0.62619988706945195</v>
      </c>
      <c r="H1390" t="s">
        <v>956</v>
      </c>
      <c r="I1390">
        <v>1.82240619443756E-3</v>
      </c>
      <c r="J1390">
        <v>1.82240619443756E-3</v>
      </c>
      <c r="K1390">
        <v>1.82240619443756E-3</v>
      </c>
      <c r="L1390">
        <v>0.76736832880542005</v>
      </c>
      <c r="M1390" t="s">
        <v>25361</v>
      </c>
      <c r="N1390">
        <v>-0.62619988706945195</v>
      </c>
      <c r="O1390" t="str">
        <f>VLOOKUP(E1390,usvi_genera_relabel!A$2:B$12642,2)</f>
        <v>ASV_00218: Bacteroidia; NS4 marine group</v>
      </c>
    </row>
    <row r="1391" spans="1:15" x14ac:dyDescent="0.2">
      <c r="A1391" t="s">
        <v>12</v>
      </c>
      <c r="B1391" t="s">
        <v>648</v>
      </c>
      <c r="C1391" t="s">
        <v>648</v>
      </c>
      <c r="D1391" t="s">
        <v>13</v>
      </c>
      <c r="E1391" t="s">
        <v>936</v>
      </c>
      <c r="F1391" t="s">
        <v>115</v>
      </c>
      <c r="G1391">
        <v>0.66888069123625904</v>
      </c>
      <c r="H1391" t="s">
        <v>956</v>
      </c>
      <c r="I1391">
        <v>8.90458606735277E-3</v>
      </c>
      <c r="J1391">
        <v>8.90458606735277E-3</v>
      </c>
      <c r="K1391">
        <v>8.90458606735277E-3</v>
      </c>
      <c r="L1391">
        <v>0.76736832880542005</v>
      </c>
      <c r="M1391" t="s">
        <v>25361</v>
      </c>
      <c r="N1391">
        <v>0.66888069123625904</v>
      </c>
      <c r="O1391" t="str">
        <f>VLOOKUP(E1391,usvi_genera_relabel!A$2:B$12642,2)</f>
        <v>ASV_00223: Alphaproteobacteria; AEGEAN-169 marine group</v>
      </c>
    </row>
    <row r="1392" spans="1:15" x14ac:dyDescent="0.2">
      <c r="A1392" t="s">
        <v>12</v>
      </c>
      <c r="B1392" t="s">
        <v>648</v>
      </c>
      <c r="C1392" t="s">
        <v>648</v>
      </c>
      <c r="D1392" t="s">
        <v>13</v>
      </c>
      <c r="E1392" t="s">
        <v>936</v>
      </c>
      <c r="F1392" t="s">
        <v>37</v>
      </c>
      <c r="G1392">
        <v>-0.52750728988066398</v>
      </c>
      <c r="H1392" t="s">
        <v>956</v>
      </c>
      <c r="I1392">
        <v>8.0722639816259104E-3</v>
      </c>
      <c r="J1392">
        <v>8.0722639816259104E-3</v>
      </c>
      <c r="K1392">
        <v>8.0722639816259104E-3</v>
      </c>
      <c r="L1392">
        <v>0.76736832880542005</v>
      </c>
      <c r="M1392" t="s">
        <v>25361</v>
      </c>
      <c r="N1392">
        <v>-0.52750728988066398</v>
      </c>
      <c r="O1392" t="str">
        <f>VLOOKUP(E1392,usvi_genera_relabel!A$2:B$12642,2)</f>
        <v>ASV_00223: Alphaproteobacteria; AEGEAN-169 marine group</v>
      </c>
    </row>
    <row r="1393" spans="1:15" x14ac:dyDescent="0.2">
      <c r="A1393" t="s">
        <v>12</v>
      </c>
      <c r="B1393" t="s">
        <v>648</v>
      </c>
      <c r="C1393" t="s">
        <v>648</v>
      </c>
      <c r="D1393" t="s">
        <v>13</v>
      </c>
      <c r="E1393" t="s">
        <v>95</v>
      </c>
      <c r="F1393" t="s">
        <v>122</v>
      </c>
      <c r="G1393">
        <v>0.60151371673804299</v>
      </c>
      <c r="H1393" t="s">
        <v>956</v>
      </c>
      <c r="I1393">
        <v>5.0222878929944096E-3</v>
      </c>
      <c r="J1393">
        <v>5.0222878929944096E-3</v>
      </c>
      <c r="K1393">
        <v>5.0222878929944096E-3</v>
      </c>
      <c r="L1393">
        <v>0.76736832880542005</v>
      </c>
      <c r="M1393" t="s">
        <v>25361</v>
      </c>
      <c r="N1393">
        <v>0.60151371673804299</v>
      </c>
      <c r="O1393" t="str">
        <f>VLOOKUP(E1393,usvi_genera_relabel!A$2:B$12642,2)</f>
        <v>ASV_00225: Bacteroidia; NS5 marine group</v>
      </c>
    </row>
    <row r="1394" spans="1:15" x14ac:dyDescent="0.2">
      <c r="A1394" t="s">
        <v>12</v>
      </c>
      <c r="B1394" t="s">
        <v>648</v>
      </c>
      <c r="C1394" t="s">
        <v>648</v>
      </c>
      <c r="D1394" t="s">
        <v>13</v>
      </c>
      <c r="E1394" t="s">
        <v>97</v>
      </c>
      <c r="F1394" t="s">
        <v>48</v>
      </c>
      <c r="G1394">
        <v>-0.56298491019187302</v>
      </c>
      <c r="H1394" t="s">
        <v>956</v>
      </c>
      <c r="I1394">
        <v>4.1801891051692604E-3</v>
      </c>
      <c r="J1394">
        <v>4.1801891051692604E-3</v>
      </c>
      <c r="K1394">
        <v>4.1801891051692604E-3</v>
      </c>
      <c r="L1394">
        <v>0.76736832880542005</v>
      </c>
      <c r="M1394" t="s">
        <v>25361</v>
      </c>
      <c r="N1394">
        <v>-0.56298491019187302</v>
      </c>
      <c r="O1394" t="str">
        <f>VLOOKUP(E1394,usvi_genera_relabel!A$2:B$12642,2)</f>
        <v>ASV_00227: Gammaproteobacteria; Photobacterium</v>
      </c>
    </row>
    <row r="1395" spans="1:15" x14ac:dyDescent="0.2">
      <c r="A1395" t="s">
        <v>12</v>
      </c>
      <c r="B1395" t="s">
        <v>648</v>
      </c>
      <c r="C1395" t="s">
        <v>648</v>
      </c>
      <c r="D1395" t="s">
        <v>13</v>
      </c>
      <c r="E1395" t="s">
        <v>314</v>
      </c>
      <c r="F1395" t="s">
        <v>132</v>
      </c>
      <c r="G1395">
        <v>0.58120247122226898</v>
      </c>
      <c r="H1395" t="s">
        <v>956</v>
      </c>
      <c r="I1395">
        <v>1.14172822345842E-2</v>
      </c>
      <c r="J1395">
        <v>1.14172822345842E-2</v>
      </c>
      <c r="K1395">
        <v>1.14172822345842E-2</v>
      </c>
      <c r="L1395">
        <v>0.76736832880542005</v>
      </c>
      <c r="M1395" t="s">
        <v>25361</v>
      </c>
      <c r="N1395">
        <v>0.58120247122226898</v>
      </c>
      <c r="O1395" t="str">
        <f>VLOOKUP(E1395,usvi_genera_relabel!A$2:B$12642,2)</f>
        <v>ASV_00231: Gammaproteobacteria; Delftia</v>
      </c>
    </row>
    <row r="1396" spans="1:15" x14ac:dyDescent="0.2">
      <c r="A1396" t="s">
        <v>12</v>
      </c>
      <c r="B1396" t="s">
        <v>648</v>
      </c>
      <c r="C1396" t="s">
        <v>648</v>
      </c>
      <c r="D1396" t="s">
        <v>13</v>
      </c>
      <c r="E1396" t="s">
        <v>938</v>
      </c>
      <c r="F1396" t="s">
        <v>101</v>
      </c>
      <c r="G1396">
        <v>-0.51724420471186106</v>
      </c>
      <c r="H1396" t="s">
        <v>956</v>
      </c>
      <c r="I1396">
        <v>9.6421920538392394E-3</v>
      </c>
      <c r="J1396">
        <v>9.6421920538392394E-3</v>
      </c>
      <c r="K1396">
        <v>9.6421920538392394E-3</v>
      </c>
      <c r="L1396">
        <v>0.76736832880542005</v>
      </c>
      <c r="M1396" t="s">
        <v>25361</v>
      </c>
      <c r="N1396">
        <v>-0.51724420471186106</v>
      </c>
      <c r="O1396" t="str">
        <f>VLOOKUP(E1396,usvi_genera_relabel!A$2:B$12642,2)</f>
        <v>ASV_00232: Alphaproteobacteria; Stappiaceae</v>
      </c>
    </row>
    <row r="1397" spans="1:15" x14ac:dyDescent="0.2">
      <c r="A1397" t="s">
        <v>12</v>
      </c>
      <c r="B1397" t="s">
        <v>648</v>
      </c>
      <c r="C1397" t="s">
        <v>648</v>
      </c>
      <c r="D1397" t="s">
        <v>13</v>
      </c>
      <c r="E1397" t="s">
        <v>100</v>
      </c>
      <c r="F1397" t="s">
        <v>115</v>
      </c>
      <c r="G1397">
        <v>0.64835164835164805</v>
      </c>
      <c r="H1397" t="s">
        <v>956</v>
      </c>
      <c r="I1397">
        <v>1.21442225731057E-2</v>
      </c>
      <c r="J1397">
        <v>1.21442225731057E-2</v>
      </c>
      <c r="K1397">
        <v>1.21442225731057E-2</v>
      </c>
      <c r="L1397">
        <v>0.76736832880542005</v>
      </c>
      <c r="M1397" t="s">
        <v>25361</v>
      </c>
      <c r="N1397">
        <v>0.64835164835164805</v>
      </c>
      <c r="O1397" t="str">
        <f>VLOOKUP(E1397,usvi_genera_relabel!A$2:B$12642,2)</f>
        <v>ASV_00233: Alphaproteobacteria; SAR116 clade</v>
      </c>
    </row>
    <row r="1398" spans="1:15" x14ac:dyDescent="0.2">
      <c r="A1398" t="s">
        <v>12</v>
      </c>
      <c r="B1398" t="s">
        <v>648</v>
      </c>
      <c r="C1398" t="s">
        <v>648</v>
      </c>
      <c r="D1398" t="s">
        <v>13</v>
      </c>
      <c r="E1398" t="s">
        <v>701</v>
      </c>
      <c r="F1398" t="s">
        <v>115</v>
      </c>
      <c r="G1398">
        <v>0.65714285714285703</v>
      </c>
      <c r="H1398" t="s">
        <v>956</v>
      </c>
      <c r="I1398">
        <v>1.06619677473298E-2</v>
      </c>
      <c r="J1398">
        <v>1.06619677473298E-2</v>
      </c>
      <c r="K1398">
        <v>1.06619677473298E-2</v>
      </c>
      <c r="L1398">
        <v>0.76736832880542005</v>
      </c>
      <c r="M1398" t="s">
        <v>25361</v>
      </c>
      <c r="N1398">
        <v>0.65714285714285703</v>
      </c>
      <c r="O1398" t="str">
        <f>VLOOKUP(E1398,usvi_genera_relabel!A$2:B$12642,2)</f>
        <v>ASV_00235: Gammaproteobacteria; SAR86 clade</v>
      </c>
    </row>
    <row r="1399" spans="1:15" x14ac:dyDescent="0.2">
      <c r="A1399" t="s">
        <v>12</v>
      </c>
      <c r="B1399" t="s">
        <v>648</v>
      </c>
      <c r="C1399" t="s">
        <v>648</v>
      </c>
      <c r="D1399" t="s">
        <v>13</v>
      </c>
      <c r="E1399" t="s">
        <v>813</v>
      </c>
      <c r="F1399" t="s">
        <v>28</v>
      </c>
      <c r="G1399">
        <v>-0.55511960583437503</v>
      </c>
      <c r="H1399" t="s">
        <v>956</v>
      </c>
      <c r="I1399">
        <v>5.9677137387697003E-3</v>
      </c>
      <c r="J1399">
        <v>5.9677137387697003E-3</v>
      </c>
      <c r="K1399">
        <v>5.9677137387697003E-3</v>
      </c>
      <c r="L1399">
        <v>0.76736832880542005</v>
      </c>
      <c r="M1399" t="s">
        <v>25361</v>
      </c>
      <c r="N1399">
        <v>-0.55511960583437503</v>
      </c>
      <c r="O1399" t="str">
        <f>VLOOKUP(E1399,usvi_genera_relabel!A$2:B$12642,2)</f>
        <v>ASV_00238: Bacteroidia; Chitinophagales</v>
      </c>
    </row>
    <row r="1400" spans="1:15" x14ac:dyDescent="0.2">
      <c r="A1400" t="s">
        <v>12</v>
      </c>
      <c r="B1400" t="s">
        <v>648</v>
      </c>
      <c r="C1400" t="s">
        <v>648</v>
      </c>
      <c r="D1400" t="s">
        <v>13</v>
      </c>
      <c r="E1400" t="s">
        <v>813</v>
      </c>
      <c r="F1400" t="s">
        <v>91</v>
      </c>
      <c r="G1400">
        <v>-0.68789580293310604</v>
      </c>
      <c r="H1400" t="s">
        <v>956</v>
      </c>
      <c r="I1400" s="1">
        <v>2.03244397915397E-4</v>
      </c>
      <c r="J1400" s="1">
        <v>2.03244397915397E-4</v>
      </c>
      <c r="K1400" s="1">
        <v>2.03244397915397E-4</v>
      </c>
      <c r="L1400">
        <v>0.26098472671217399</v>
      </c>
      <c r="M1400" t="s">
        <v>25361</v>
      </c>
      <c r="N1400">
        <v>-0.68789580293310604</v>
      </c>
      <c r="O1400" t="str">
        <f>VLOOKUP(E1400,usvi_genera_relabel!A$2:B$12642,2)</f>
        <v>ASV_00238: Bacteroidia; Chitinophagales</v>
      </c>
    </row>
    <row r="1401" spans="1:15" x14ac:dyDescent="0.2">
      <c r="A1401" t="s">
        <v>12</v>
      </c>
      <c r="B1401" t="s">
        <v>648</v>
      </c>
      <c r="C1401" t="s">
        <v>648</v>
      </c>
      <c r="D1401" t="s">
        <v>13</v>
      </c>
      <c r="E1401" t="s">
        <v>813</v>
      </c>
      <c r="F1401" t="s">
        <v>101</v>
      </c>
      <c r="G1401">
        <v>-0.58380339231541201</v>
      </c>
      <c r="H1401" t="s">
        <v>956</v>
      </c>
      <c r="I1401">
        <v>2.7442581061568202E-3</v>
      </c>
      <c r="J1401">
        <v>2.7442581061568202E-3</v>
      </c>
      <c r="K1401">
        <v>2.7442581061568202E-3</v>
      </c>
      <c r="L1401">
        <v>0.76736832880542005</v>
      </c>
      <c r="M1401" t="s">
        <v>25361</v>
      </c>
      <c r="N1401">
        <v>-0.58380339231541201</v>
      </c>
      <c r="O1401" t="str">
        <f>VLOOKUP(E1401,usvi_genera_relabel!A$2:B$12642,2)</f>
        <v>ASV_00238: Bacteroidia; Chitinophagales</v>
      </c>
    </row>
    <row r="1402" spans="1:15" x14ac:dyDescent="0.2">
      <c r="A1402" t="s">
        <v>12</v>
      </c>
      <c r="B1402" t="s">
        <v>648</v>
      </c>
      <c r="C1402" t="s">
        <v>648</v>
      </c>
      <c r="D1402" t="s">
        <v>13</v>
      </c>
      <c r="E1402" t="s">
        <v>813</v>
      </c>
      <c r="F1402" t="s">
        <v>96</v>
      </c>
      <c r="G1402">
        <v>-0.52976392807984196</v>
      </c>
      <c r="H1402" t="s">
        <v>956</v>
      </c>
      <c r="I1402">
        <v>7.7572697536148301E-3</v>
      </c>
      <c r="J1402">
        <v>7.7572697536148301E-3</v>
      </c>
      <c r="K1402">
        <v>7.7572697536148301E-3</v>
      </c>
      <c r="L1402">
        <v>0.76736832880542005</v>
      </c>
      <c r="M1402" t="s">
        <v>25361</v>
      </c>
      <c r="N1402">
        <v>-0.52976392807984196</v>
      </c>
      <c r="O1402" t="str">
        <f>VLOOKUP(E1402,usvi_genera_relabel!A$2:B$12642,2)</f>
        <v>ASV_00238: Bacteroidia; Chitinophagales</v>
      </c>
    </row>
    <row r="1403" spans="1:15" x14ac:dyDescent="0.2">
      <c r="A1403" t="s">
        <v>12</v>
      </c>
      <c r="B1403" t="s">
        <v>648</v>
      </c>
      <c r="C1403" t="s">
        <v>648</v>
      </c>
      <c r="D1403" t="s">
        <v>13</v>
      </c>
      <c r="E1403" t="s">
        <v>813</v>
      </c>
      <c r="F1403" t="s">
        <v>71</v>
      </c>
      <c r="G1403">
        <v>-0.51204607095342602</v>
      </c>
      <c r="H1403" t="s">
        <v>956</v>
      </c>
      <c r="I1403">
        <v>1.0529023610765E-2</v>
      </c>
      <c r="J1403">
        <v>1.0529023610765E-2</v>
      </c>
      <c r="K1403">
        <v>1.0529023610765E-2</v>
      </c>
      <c r="L1403">
        <v>0.76736832880542005</v>
      </c>
      <c r="M1403" t="s">
        <v>25361</v>
      </c>
      <c r="N1403">
        <v>-0.51204607095342602</v>
      </c>
      <c r="O1403" t="str">
        <f>VLOOKUP(E1403,usvi_genera_relabel!A$2:B$12642,2)</f>
        <v>ASV_00238: Bacteroidia; Chitinophagales</v>
      </c>
    </row>
    <row r="1404" spans="1:15" x14ac:dyDescent="0.2">
      <c r="A1404" t="s">
        <v>12</v>
      </c>
      <c r="B1404" t="s">
        <v>648</v>
      </c>
      <c r="C1404" t="s">
        <v>648</v>
      </c>
      <c r="D1404" t="s">
        <v>13</v>
      </c>
      <c r="E1404" t="s">
        <v>813</v>
      </c>
      <c r="F1404" t="s">
        <v>19</v>
      </c>
      <c r="G1404">
        <v>-0.546595892349938</v>
      </c>
      <c r="H1404" t="s">
        <v>956</v>
      </c>
      <c r="I1404">
        <v>5.7152198235865797E-3</v>
      </c>
      <c r="J1404">
        <v>5.7152198235865797E-3</v>
      </c>
      <c r="K1404">
        <v>5.7152198235865797E-3</v>
      </c>
      <c r="L1404">
        <v>0.76736832880542005</v>
      </c>
      <c r="M1404" t="s">
        <v>25361</v>
      </c>
      <c r="N1404">
        <v>-0.546595892349938</v>
      </c>
      <c r="O1404" t="str">
        <f>VLOOKUP(E1404,usvi_genera_relabel!A$2:B$12642,2)</f>
        <v>ASV_00238: Bacteroidia; Chitinophagales</v>
      </c>
    </row>
    <row r="1405" spans="1:15" x14ac:dyDescent="0.2">
      <c r="A1405" t="s">
        <v>12</v>
      </c>
      <c r="B1405" t="s">
        <v>648</v>
      </c>
      <c r="C1405" t="s">
        <v>648</v>
      </c>
      <c r="D1405" t="s">
        <v>13</v>
      </c>
      <c r="E1405" t="s">
        <v>813</v>
      </c>
      <c r="F1405" t="s">
        <v>177</v>
      </c>
      <c r="G1405">
        <v>-0.49742883882413302</v>
      </c>
      <c r="H1405" t="s">
        <v>956</v>
      </c>
      <c r="I1405">
        <v>1.33904303867256E-2</v>
      </c>
      <c r="J1405">
        <v>1.33904303867256E-2</v>
      </c>
      <c r="K1405">
        <v>1.33904303867256E-2</v>
      </c>
      <c r="L1405">
        <v>0.76736832880542005</v>
      </c>
      <c r="M1405" t="s">
        <v>25361</v>
      </c>
      <c r="N1405" t="s">
        <v>25361</v>
      </c>
      <c r="O1405" t="str">
        <f>VLOOKUP(E1405,usvi_genera_relabel!A$2:B$12642,2)</f>
        <v>ASV_00238: Bacteroidia; Chitinophagales</v>
      </c>
    </row>
    <row r="1406" spans="1:15" x14ac:dyDescent="0.2">
      <c r="A1406" t="s">
        <v>12</v>
      </c>
      <c r="B1406" t="s">
        <v>648</v>
      </c>
      <c r="C1406" t="s">
        <v>648</v>
      </c>
      <c r="D1406" t="s">
        <v>13</v>
      </c>
      <c r="E1406" t="s">
        <v>813</v>
      </c>
      <c r="F1406" t="s">
        <v>39</v>
      </c>
      <c r="G1406">
        <v>-0.499643570964935</v>
      </c>
      <c r="H1406" t="s">
        <v>956</v>
      </c>
      <c r="I1406">
        <v>1.2919865980777099E-2</v>
      </c>
      <c r="J1406">
        <v>1.2919865980777099E-2</v>
      </c>
      <c r="K1406">
        <v>1.2919865980777099E-2</v>
      </c>
      <c r="L1406">
        <v>0.76736832880542005</v>
      </c>
      <c r="M1406" t="s">
        <v>25361</v>
      </c>
      <c r="N1406" t="s">
        <v>25361</v>
      </c>
      <c r="O1406" t="str">
        <f>VLOOKUP(E1406,usvi_genera_relabel!A$2:B$12642,2)</f>
        <v>ASV_00238: Bacteroidia; Chitinophagales</v>
      </c>
    </row>
    <row r="1407" spans="1:15" x14ac:dyDescent="0.2">
      <c r="A1407" t="s">
        <v>12</v>
      </c>
      <c r="B1407" t="s">
        <v>648</v>
      </c>
      <c r="C1407" t="s">
        <v>648</v>
      </c>
      <c r="D1407" t="s">
        <v>13</v>
      </c>
      <c r="E1407" t="s">
        <v>813</v>
      </c>
      <c r="F1407" t="s">
        <v>24</v>
      </c>
      <c r="G1407">
        <v>-0.54881062449074003</v>
      </c>
      <c r="H1407" t="s">
        <v>956</v>
      </c>
      <c r="I1407">
        <v>5.4836575926851096E-3</v>
      </c>
      <c r="J1407">
        <v>5.4836575926851096E-3</v>
      </c>
      <c r="K1407">
        <v>5.4836575926851096E-3</v>
      </c>
      <c r="L1407">
        <v>0.76736832880542005</v>
      </c>
      <c r="M1407" t="s">
        <v>25361</v>
      </c>
      <c r="N1407">
        <v>-0.54881062449074003</v>
      </c>
      <c r="O1407" t="str">
        <f>VLOOKUP(E1407,usvi_genera_relabel!A$2:B$12642,2)</f>
        <v>ASV_00238: Bacteroidia; Chitinophagales</v>
      </c>
    </row>
    <row r="1408" spans="1:15" x14ac:dyDescent="0.2">
      <c r="A1408" t="s">
        <v>12</v>
      </c>
      <c r="B1408" t="s">
        <v>648</v>
      </c>
      <c r="C1408" t="s">
        <v>648</v>
      </c>
      <c r="D1408" t="s">
        <v>13</v>
      </c>
      <c r="E1408" t="s">
        <v>813</v>
      </c>
      <c r="F1408" t="s">
        <v>225</v>
      </c>
      <c r="G1408">
        <v>-0.57051499947060003</v>
      </c>
      <c r="H1408" t="s">
        <v>956</v>
      </c>
      <c r="I1408">
        <v>3.6012560472968198E-3</v>
      </c>
      <c r="J1408">
        <v>3.6012560472968198E-3</v>
      </c>
      <c r="K1408">
        <v>3.6012560472968198E-3</v>
      </c>
      <c r="L1408">
        <v>0.76736832880542005</v>
      </c>
      <c r="M1408" t="s">
        <v>25361</v>
      </c>
      <c r="N1408">
        <v>-0.57051499947060003</v>
      </c>
      <c r="O1408" t="str">
        <f>VLOOKUP(E1408,usvi_genera_relabel!A$2:B$12642,2)</f>
        <v>ASV_00238: Bacteroidia; Chitinophagales</v>
      </c>
    </row>
    <row r="1409" spans="1:15" x14ac:dyDescent="0.2">
      <c r="A1409" t="s">
        <v>12</v>
      </c>
      <c r="B1409" t="s">
        <v>648</v>
      </c>
      <c r="C1409" t="s">
        <v>648</v>
      </c>
      <c r="D1409" t="s">
        <v>13</v>
      </c>
      <c r="E1409" t="s">
        <v>813</v>
      </c>
      <c r="F1409" t="s">
        <v>92</v>
      </c>
      <c r="G1409">
        <v>-0.56420338120257396</v>
      </c>
      <c r="H1409" t="s">
        <v>956</v>
      </c>
      <c r="I1409">
        <v>5.0426143476656202E-3</v>
      </c>
      <c r="J1409">
        <v>5.0426143476656202E-3</v>
      </c>
      <c r="K1409">
        <v>5.0426143476656202E-3</v>
      </c>
      <c r="L1409">
        <v>0.76736832880542005</v>
      </c>
      <c r="M1409" t="s">
        <v>25361</v>
      </c>
      <c r="N1409">
        <v>-0.56420338120257396</v>
      </c>
      <c r="O1409" t="str">
        <f>VLOOKUP(E1409,usvi_genera_relabel!A$2:B$12642,2)</f>
        <v>ASV_00238: Bacteroidia; Chitinophagales</v>
      </c>
    </row>
    <row r="1410" spans="1:15" x14ac:dyDescent="0.2">
      <c r="A1410" t="s">
        <v>12</v>
      </c>
      <c r="B1410" t="s">
        <v>648</v>
      </c>
      <c r="C1410" t="s">
        <v>648</v>
      </c>
      <c r="D1410" t="s">
        <v>13</v>
      </c>
      <c r="E1410" t="s">
        <v>813</v>
      </c>
      <c r="F1410" t="s">
        <v>185</v>
      </c>
      <c r="G1410">
        <v>-0.53392412997524397</v>
      </c>
      <c r="H1410" t="s">
        <v>956</v>
      </c>
      <c r="I1410">
        <v>8.6870396440731096E-3</v>
      </c>
      <c r="J1410">
        <v>8.6870396440731096E-3</v>
      </c>
      <c r="K1410">
        <v>8.6870396440731096E-3</v>
      </c>
      <c r="L1410">
        <v>0.76736832880542005</v>
      </c>
      <c r="M1410" t="s">
        <v>25361</v>
      </c>
      <c r="N1410">
        <v>-0.53392412997524397</v>
      </c>
      <c r="O1410" t="str">
        <f>VLOOKUP(E1410,usvi_genera_relabel!A$2:B$12642,2)</f>
        <v>ASV_00238: Bacteroidia; Chitinophagales</v>
      </c>
    </row>
    <row r="1411" spans="1:15" x14ac:dyDescent="0.2">
      <c r="A1411" t="s">
        <v>12</v>
      </c>
      <c r="B1411" t="s">
        <v>648</v>
      </c>
      <c r="C1411" t="s">
        <v>648</v>
      </c>
      <c r="D1411" t="s">
        <v>13</v>
      </c>
      <c r="E1411" t="s">
        <v>939</v>
      </c>
      <c r="F1411" t="s">
        <v>63</v>
      </c>
      <c r="G1411">
        <v>-0.570175438596491</v>
      </c>
      <c r="H1411" t="s">
        <v>956</v>
      </c>
      <c r="I1411">
        <v>1.0805454127075601E-2</v>
      </c>
      <c r="J1411">
        <v>1.0805454127075601E-2</v>
      </c>
      <c r="K1411">
        <v>1.0805454127075601E-2</v>
      </c>
      <c r="L1411">
        <v>0.76736832880542005</v>
      </c>
      <c r="M1411" t="s">
        <v>25361</v>
      </c>
      <c r="N1411">
        <v>-0.570175438596491</v>
      </c>
      <c r="O1411" t="str">
        <f>VLOOKUP(E1411,usvi_genera_relabel!A$2:B$12642,2)</f>
        <v>ASV_00239: Alphaproteobacteria; AEGEAN-169 marine group</v>
      </c>
    </row>
    <row r="1412" spans="1:15" x14ac:dyDescent="0.2">
      <c r="A1412" t="s">
        <v>12</v>
      </c>
      <c r="B1412" t="s">
        <v>648</v>
      </c>
      <c r="C1412" t="s">
        <v>648</v>
      </c>
      <c r="D1412" t="s">
        <v>13</v>
      </c>
      <c r="E1412" t="s">
        <v>103</v>
      </c>
      <c r="F1412" t="s">
        <v>63</v>
      </c>
      <c r="G1412">
        <v>-0.70285133563222302</v>
      </c>
      <c r="H1412" t="s">
        <v>956</v>
      </c>
      <c r="I1412" s="1">
        <v>7.9005883027753201E-4</v>
      </c>
      <c r="J1412" s="1">
        <v>7.9005883027753201E-4</v>
      </c>
      <c r="K1412" s="1">
        <v>7.9005883027753201E-4</v>
      </c>
      <c r="L1412">
        <v>0.72145129426171595</v>
      </c>
      <c r="M1412" t="s">
        <v>25361</v>
      </c>
      <c r="N1412">
        <v>-0.70285133563222302</v>
      </c>
      <c r="O1412" t="str">
        <f>VLOOKUP(E1412,usvi_genera_relabel!A$2:B$12642,2)</f>
        <v>ASV_00241: Alphaproteobacteria; SAR11 Clade II</v>
      </c>
    </row>
    <row r="1413" spans="1:15" x14ac:dyDescent="0.2">
      <c r="A1413" t="s">
        <v>12</v>
      </c>
      <c r="B1413" t="s">
        <v>648</v>
      </c>
      <c r="C1413" t="s">
        <v>648</v>
      </c>
      <c r="D1413" t="s">
        <v>13</v>
      </c>
      <c r="E1413" t="s">
        <v>103</v>
      </c>
      <c r="F1413" t="s">
        <v>37</v>
      </c>
      <c r="G1413">
        <v>-0.57151905307461803</v>
      </c>
      <c r="H1413" t="s">
        <v>956</v>
      </c>
      <c r="I1413">
        <v>3.5294454601068801E-3</v>
      </c>
      <c r="J1413">
        <v>3.5294454601068801E-3</v>
      </c>
      <c r="K1413">
        <v>3.5294454601068801E-3</v>
      </c>
      <c r="L1413">
        <v>0.76736832880542005</v>
      </c>
      <c r="M1413" t="s">
        <v>25361</v>
      </c>
      <c r="N1413">
        <v>-0.57151905307461803</v>
      </c>
      <c r="O1413" t="str">
        <f>VLOOKUP(E1413,usvi_genera_relabel!A$2:B$12642,2)</f>
        <v>ASV_00241: Alphaproteobacteria; SAR11 Clade II</v>
      </c>
    </row>
    <row r="1414" spans="1:15" x14ac:dyDescent="0.2">
      <c r="A1414" t="s">
        <v>12</v>
      </c>
      <c r="B1414" t="s">
        <v>648</v>
      </c>
      <c r="C1414" t="s">
        <v>648</v>
      </c>
      <c r="D1414" t="s">
        <v>13</v>
      </c>
      <c r="E1414" t="s">
        <v>103</v>
      </c>
      <c r="F1414" t="s">
        <v>22</v>
      </c>
      <c r="G1414">
        <v>-0.51467592255512495</v>
      </c>
      <c r="H1414" t="s">
        <v>956</v>
      </c>
      <c r="I1414">
        <v>1.42510571497899E-2</v>
      </c>
      <c r="J1414">
        <v>1.42510571497899E-2</v>
      </c>
      <c r="K1414">
        <v>1.42510571497899E-2</v>
      </c>
      <c r="L1414">
        <v>0.76736832880542005</v>
      </c>
      <c r="M1414" t="s">
        <v>25361</v>
      </c>
      <c r="N1414">
        <v>-0.51467592255512495</v>
      </c>
      <c r="O1414" t="str">
        <f>VLOOKUP(E1414,usvi_genera_relabel!A$2:B$12642,2)</f>
        <v>ASV_00241: Alphaproteobacteria; SAR11 Clade II</v>
      </c>
    </row>
    <row r="1415" spans="1:15" x14ac:dyDescent="0.2">
      <c r="A1415" t="s">
        <v>12</v>
      </c>
      <c r="B1415" t="s">
        <v>648</v>
      </c>
      <c r="C1415" t="s">
        <v>648</v>
      </c>
      <c r="D1415" t="s">
        <v>13</v>
      </c>
      <c r="E1415" t="s">
        <v>315</v>
      </c>
      <c r="F1415" t="s">
        <v>122</v>
      </c>
      <c r="G1415">
        <v>0.69875898134451797</v>
      </c>
      <c r="H1415" t="s">
        <v>956</v>
      </c>
      <c r="I1415" s="1">
        <v>6.0928045710603902E-4</v>
      </c>
      <c r="J1415" s="1">
        <v>6.0928045710603902E-4</v>
      </c>
      <c r="K1415" s="1">
        <v>6.0928045710603902E-4</v>
      </c>
      <c r="L1415">
        <v>0.60557023178973202</v>
      </c>
      <c r="M1415" t="s">
        <v>25361</v>
      </c>
      <c r="N1415">
        <v>0.69875898134451797</v>
      </c>
      <c r="O1415" t="str">
        <f>VLOOKUP(E1415,usvi_genera_relabel!A$2:B$12642,2)</f>
        <v>ASV_00246: Bacteroidia; NS11-12 marine group</v>
      </c>
    </row>
    <row r="1416" spans="1:15" x14ac:dyDescent="0.2">
      <c r="A1416" t="s">
        <v>12</v>
      </c>
      <c r="B1416" t="s">
        <v>648</v>
      </c>
      <c r="C1416" t="s">
        <v>648</v>
      </c>
      <c r="D1416" t="s">
        <v>13</v>
      </c>
      <c r="E1416" t="s">
        <v>316</v>
      </c>
      <c r="F1416" t="s">
        <v>63</v>
      </c>
      <c r="G1416">
        <v>0.55658117889096104</v>
      </c>
      <c r="H1416" t="s">
        <v>956</v>
      </c>
      <c r="I1416">
        <v>1.3321844574278501E-2</v>
      </c>
      <c r="J1416">
        <v>1.3321844574278501E-2</v>
      </c>
      <c r="K1416">
        <v>1.3321844574278501E-2</v>
      </c>
      <c r="L1416">
        <v>0.76736832880542005</v>
      </c>
      <c r="M1416" t="s">
        <v>25361</v>
      </c>
      <c r="N1416">
        <v>0.55658117889096104</v>
      </c>
      <c r="O1416" t="str">
        <f>VLOOKUP(E1416,usvi_genera_relabel!A$2:B$12642,2)</f>
        <v>ASV_00248: Gammaproteobacteria; Pseudomonas</v>
      </c>
    </row>
    <row r="1417" spans="1:15" x14ac:dyDescent="0.2">
      <c r="A1417" t="s">
        <v>12</v>
      </c>
      <c r="B1417" t="s">
        <v>648</v>
      </c>
      <c r="C1417" t="s">
        <v>648</v>
      </c>
      <c r="D1417" t="s">
        <v>13</v>
      </c>
      <c r="E1417" t="s">
        <v>316</v>
      </c>
      <c r="F1417" t="s">
        <v>132</v>
      </c>
      <c r="G1417">
        <v>0.58984519833926896</v>
      </c>
      <c r="H1417" t="s">
        <v>956</v>
      </c>
      <c r="I1417">
        <v>9.9793871473542201E-3</v>
      </c>
      <c r="J1417">
        <v>9.9793871473542201E-3</v>
      </c>
      <c r="K1417">
        <v>9.9793871473542201E-3</v>
      </c>
      <c r="L1417">
        <v>0.76736832880542005</v>
      </c>
      <c r="M1417" t="s">
        <v>25361</v>
      </c>
      <c r="N1417">
        <v>0.58984519833926896</v>
      </c>
      <c r="O1417" t="str">
        <f>VLOOKUP(E1417,usvi_genera_relabel!A$2:B$12642,2)</f>
        <v>ASV_00248: Gammaproteobacteria; Pseudomonas</v>
      </c>
    </row>
    <row r="1418" spans="1:15" x14ac:dyDescent="0.2">
      <c r="A1418" t="s">
        <v>12</v>
      </c>
      <c r="B1418" t="s">
        <v>648</v>
      </c>
      <c r="C1418" t="s">
        <v>648</v>
      </c>
      <c r="D1418" t="s">
        <v>13</v>
      </c>
      <c r="E1418" t="s">
        <v>316</v>
      </c>
      <c r="F1418" t="s">
        <v>262</v>
      </c>
      <c r="G1418">
        <v>0.75036647937686596</v>
      </c>
      <c r="H1418" t="s">
        <v>956</v>
      </c>
      <c r="I1418">
        <v>1.24108688599756E-2</v>
      </c>
      <c r="J1418">
        <v>1.24108688599756E-2</v>
      </c>
      <c r="K1418">
        <v>1.24108688599756E-2</v>
      </c>
      <c r="L1418">
        <v>0.76736832880542005</v>
      </c>
      <c r="M1418" t="s">
        <v>25361</v>
      </c>
      <c r="N1418">
        <v>0.75036647937686596</v>
      </c>
      <c r="O1418" t="str">
        <f>VLOOKUP(E1418,usvi_genera_relabel!A$2:B$12642,2)</f>
        <v>ASV_00248: Gammaproteobacteria; Pseudomonas</v>
      </c>
    </row>
    <row r="1419" spans="1:15" x14ac:dyDescent="0.2">
      <c r="A1419" t="s">
        <v>12</v>
      </c>
      <c r="B1419" t="s">
        <v>648</v>
      </c>
      <c r="C1419" t="s">
        <v>648</v>
      </c>
      <c r="D1419" t="s">
        <v>13</v>
      </c>
      <c r="E1419" t="s">
        <v>941</v>
      </c>
      <c r="F1419" t="s">
        <v>115</v>
      </c>
      <c r="G1419">
        <v>0.73510650224975005</v>
      </c>
      <c r="H1419" t="s">
        <v>956</v>
      </c>
      <c r="I1419">
        <v>2.7401095663534898E-3</v>
      </c>
      <c r="J1419">
        <v>2.7401095663534898E-3</v>
      </c>
      <c r="K1419">
        <v>2.7401095663534898E-3</v>
      </c>
      <c r="L1419">
        <v>0.76736832880542005</v>
      </c>
      <c r="M1419" t="s">
        <v>25361</v>
      </c>
      <c r="N1419">
        <v>0.73510650224975005</v>
      </c>
      <c r="O1419" t="str">
        <f>VLOOKUP(E1419,usvi_genera_relabel!A$2:B$12642,2)</f>
        <v>ASV_00253: Alphaproteobacteria; SAR11 Clade II</v>
      </c>
    </row>
    <row r="1420" spans="1:15" x14ac:dyDescent="0.2">
      <c r="A1420" t="s">
        <v>12</v>
      </c>
      <c r="B1420" t="s">
        <v>648</v>
      </c>
      <c r="C1420" t="s">
        <v>648</v>
      </c>
      <c r="D1420" t="s">
        <v>13</v>
      </c>
      <c r="E1420" t="s">
        <v>317</v>
      </c>
      <c r="F1420" t="s">
        <v>132</v>
      </c>
      <c r="G1420">
        <v>0.72683826555210496</v>
      </c>
      <c r="H1420" t="s">
        <v>956</v>
      </c>
      <c r="I1420" s="1">
        <v>6.3310127390259696E-4</v>
      </c>
      <c r="J1420" s="1">
        <v>6.3310127390259696E-4</v>
      </c>
      <c r="K1420" s="1">
        <v>6.3310127390259696E-4</v>
      </c>
      <c r="L1420">
        <v>0.62028434288900403</v>
      </c>
      <c r="M1420" t="s">
        <v>25361</v>
      </c>
      <c r="N1420">
        <v>0.72683826555210496</v>
      </c>
      <c r="O1420" t="str">
        <f>VLOOKUP(E1420,usvi_genera_relabel!A$2:B$12642,2)</f>
        <v>ASV_00256: Gammaproteobacteria; Aquabacterium</v>
      </c>
    </row>
    <row r="1421" spans="1:15" x14ac:dyDescent="0.2">
      <c r="A1421" t="s">
        <v>12</v>
      </c>
      <c r="B1421" t="s">
        <v>648</v>
      </c>
      <c r="C1421" t="s">
        <v>648</v>
      </c>
      <c r="D1421" t="s">
        <v>13</v>
      </c>
      <c r="E1421" t="s">
        <v>318</v>
      </c>
      <c r="F1421" t="s">
        <v>63</v>
      </c>
      <c r="G1421">
        <v>-0.61869246851150195</v>
      </c>
      <c r="H1421" t="s">
        <v>956</v>
      </c>
      <c r="I1421">
        <v>4.7426445220317102E-3</v>
      </c>
      <c r="J1421">
        <v>4.7426445220317102E-3</v>
      </c>
      <c r="K1421">
        <v>4.7426445220317102E-3</v>
      </c>
      <c r="L1421">
        <v>0.76736832880542005</v>
      </c>
      <c r="M1421" t="s">
        <v>25361</v>
      </c>
      <c r="N1421">
        <v>-0.61869246851150195</v>
      </c>
      <c r="O1421" t="str">
        <f>VLOOKUP(E1421,usvi_genera_relabel!A$2:B$12642,2)</f>
        <v>ASV_00258: Alphaproteobacteria; SAR11 Clade II</v>
      </c>
    </row>
    <row r="1422" spans="1:15" x14ac:dyDescent="0.2">
      <c r="A1422" t="s">
        <v>12</v>
      </c>
      <c r="B1422" t="s">
        <v>648</v>
      </c>
      <c r="C1422" t="s">
        <v>648</v>
      </c>
      <c r="D1422" t="s">
        <v>13</v>
      </c>
      <c r="E1422" t="s">
        <v>105</v>
      </c>
      <c r="F1422" t="s">
        <v>63</v>
      </c>
      <c r="G1422">
        <v>-0.60175438596491204</v>
      </c>
      <c r="H1422" t="s">
        <v>956</v>
      </c>
      <c r="I1422">
        <v>6.4146662343720602E-3</v>
      </c>
      <c r="J1422">
        <v>6.4146662343720602E-3</v>
      </c>
      <c r="K1422">
        <v>6.4146662343720602E-3</v>
      </c>
      <c r="L1422">
        <v>0.76736832880542005</v>
      </c>
      <c r="M1422" t="s">
        <v>25361</v>
      </c>
      <c r="N1422">
        <v>-0.60175438596491204</v>
      </c>
      <c r="O1422" t="str">
        <f>VLOOKUP(E1422,usvi_genera_relabel!A$2:B$12642,2)</f>
        <v>ASV_00259: Alphaproteobacteria; Defluviicoccales</v>
      </c>
    </row>
    <row r="1423" spans="1:15" x14ac:dyDescent="0.2">
      <c r="A1423" t="s">
        <v>12</v>
      </c>
      <c r="B1423" t="s">
        <v>648</v>
      </c>
      <c r="C1423" t="s">
        <v>648</v>
      </c>
      <c r="D1423" t="s">
        <v>13</v>
      </c>
      <c r="E1423" t="s">
        <v>106</v>
      </c>
      <c r="F1423" t="s">
        <v>15</v>
      </c>
      <c r="G1423">
        <v>-0.58085480444606397</v>
      </c>
      <c r="H1423" t="s">
        <v>956</v>
      </c>
      <c r="I1423">
        <v>2.9177110045398402E-3</v>
      </c>
      <c r="J1423">
        <v>2.9177110045398402E-3</v>
      </c>
      <c r="K1423">
        <v>2.9177110045398402E-3</v>
      </c>
      <c r="L1423">
        <v>0.76736832880542005</v>
      </c>
      <c r="M1423" t="s">
        <v>25361</v>
      </c>
      <c r="N1423">
        <v>-0.58085480444606397</v>
      </c>
      <c r="O1423" t="str">
        <f>VLOOKUP(E1423,usvi_genera_relabel!A$2:B$12642,2)</f>
        <v>ASV_00261: Bacteroidia; NS4 marine group</v>
      </c>
    </row>
    <row r="1424" spans="1:15" x14ac:dyDescent="0.2">
      <c r="A1424" t="s">
        <v>12</v>
      </c>
      <c r="B1424" t="s">
        <v>648</v>
      </c>
      <c r="C1424" t="s">
        <v>648</v>
      </c>
      <c r="D1424" t="s">
        <v>13</v>
      </c>
      <c r="E1424" t="s">
        <v>815</v>
      </c>
      <c r="F1424" t="s">
        <v>157</v>
      </c>
      <c r="G1424">
        <v>-0.73060255976450506</v>
      </c>
      <c r="H1424" t="s">
        <v>956</v>
      </c>
      <c r="I1424" s="1">
        <v>5.0344050471096599E-5</v>
      </c>
      <c r="J1424" s="1">
        <v>5.0344050471096599E-5</v>
      </c>
      <c r="K1424" s="1">
        <v>5.0344050471096599E-5</v>
      </c>
      <c r="L1424">
        <v>8.1993436704824202E-2</v>
      </c>
      <c r="M1424" t="s">
        <v>25361</v>
      </c>
      <c r="N1424">
        <v>-0.73060255976450506</v>
      </c>
      <c r="O1424" t="str">
        <f>VLOOKUP(E1424,usvi_genera_relabel!A$2:B$12642,2)</f>
        <v>ASV_00263: Bacteroidia; Cryomorphaceae</v>
      </c>
    </row>
    <row r="1425" spans="1:15" x14ac:dyDescent="0.2">
      <c r="A1425" t="s">
        <v>12</v>
      </c>
      <c r="B1425" t="s">
        <v>648</v>
      </c>
      <c r="C1425" t="s">
        <v>648</v>
      </c>
      <c r="D1425" t="s">
        <v>13</v>
      </c>
      <c r="E1425" t="s">
        <v>815</v>
      </c>
      <c r="F1425" t="s">
        <v>262</v>
      </c>
      <c r="G1425">
        <v>0.75312341925216797</v>
      </c>
      <c r="H1425" t="s">
        <v>956</v>
      </c>
      <c r="I1425">
        <v>1.19148590988134E-2</v>
      </c>
      <c r="J1425">
        <v>1.19148590988134E-2</v>
      </c>
      <c r="K1425">
        <v>1.19148590988134E-2</v>
      </c>
      <c r="L1425">
        <v>0.76736832880542005</v>
      </c>
      <c r="M1425" t="s">
        <v>25361</v>
      </c>
      <c r="N1425">
        <v>0.75312341925216797</v>
      </c>
      <c r="O1425" t="str">
        <f>VLOOKUP(E1425,usvi_genera_relabel!A$2:B$12642,2)</f>
        <v>ASV_00263: Bacteroidia; Cryomorphaceae</v>
      </c>
    </row>
    <row r="1426" spans="1:15" x14ac:dyDescent="0.2">
      <c r="A1426" t="s">
        <v>12</v>
      </c>
      <c r="B1426" t="s">
        <v>648</v>
      </c>
      <c r="C1426" t="s">
        <v>648</v>
      </c>
      <c r="D1426" t="s">
        <v>13</v>
      </c>
      <c r="E1426" t="s">
        <v>109</v>
      </c>
      <c r="F1426" t="s">
        <v>115</v>
      </c>
      <c r="G1426">
        <v>0.68646906226167004</v>
      </c>
      <c r="H1426" t="s">
        <v>956</v>
      </c>
      <c r="I1426">
        <v>6.69999518970423E-3</v>
      </c>
      <c r="J1426">
        <v>6.69999518970423E-3</v>
      </c>
      <c r="K1426">
        <v>6.69999518970423E-3</v>
      </c>
      <c r="L1426">
        <v>0.76736832880542005</v>
      </c>
      <c r="M1426" t="s">
        <v>25361</v>
      </c>
      <c r="N1426">
        <v>0.68646906226167004</v>
      </c>
      <c r="O1426" t="str">
        <f>VLOOKUP(E1426,usvi_genera_relabel!A$2:B$12642,2)</f>
        <v>ASV_00280: Gammaproteobacteria; SAR86 clade</v>
      </c>
    </row>
    <row r="1427" spans="1:15" x14ac:dyDescent="0.2">
      <c r="A1427" t="s">
        <v>12</v>
      </c>
      <c r="B1427" t="s">
        <v>648</v>
      </c>
      <c r="C1427" t="s">
        <v>648</v>
      </c>
      <c r="D1427" t="s">
        <v>13</v>
      </c>
      <c r="E1427" t="s">
        <v>109</v>
      </c>
      <c r="F1427" t="s">
        <v>63</v>
      </c>
      <c r="G1427">
        <v>-0.56766344257628398</v>
      </c>
      <c r="H1427" t="s">
        <v>956</v>
      </c>
      <c r="I1427">
        <v>1.1238971786006901E-2</v>
      </c>
      <c r="J1427">
        <v>1.1238971786006901E-2</v>
      </c>
      <c r="K1427">
        <v>1.1238971786006901E-2</v>
      </c>
      <c r="L1427">
        <v>0.76736832880542005</v>
      </c>
      <c r="M1427" t="s">
        <v>25361</v>
      </c>
      <c r="N1427">
        <v>-0.56766344257628398</v>
      </c>
      <c r="O1427" t="str">
        <f>VLOOKUP(E1427,usvi_genera_relabel!A$2:B$12642,2)</f>
        <v>ASV_00280: Gammaproteobacteria; SAR86 clade</v>
      </c>
    </row>
    <row r="1428" spans="1:15" x14ac:dyDescent="0.2">
      <c r="A1428" t="s">
        <v>12</v>
      </c>
      <c r="B1428" t="s">
        <v>648</v>
      </c>
      <c r="C1428" t="s">
        <v>648</v>
      </c>
      <c r="D1428" t="s">
        <v>13</v>
      </c>
      <c r="E1428" t="s">
        <v>109</v>
      </c>
      <c r="F1428" t="s">
        <v>37</v>
      </c>
      <c r="G1428">
        <v>-0.51965560971460301</v>
      </c>
      <c r="H1428" t="s">
        <v>956</v>
      </c>
      <c r="I1428">
        <v>9.2523186069921794E-3</v>
      </c>
      <c r="J1428">
        <v>9.2523186069921794E-3</v>
      </c>
      <c r="K1428">
        <v>9.2523186069921794E-3</v>
      </c>
      <c r="L1428">
        <v>0.76736832880542005</v>
      </c>
      <c r="M1428" t="s">
        <v>25361</v>
      </c>
      <c r="N1428">
        <v>-0.51965560971460301</v>
      </c>
      <c r="O1428" t="str">
        <f>VLOOKUP(E1428,usvi_genera_relabel!A$2:B$12642,2)</f>
        <v>ASV_00280: Gammaproteobacteria; SAR86 clade</v>
      </c>
    </row>
    <row r="1429" spans="1:15" x14ac:dyDescent="0.2">
      <c r="A1429" t="s">
        <v>12</v>
      </c>
      <c r="B1429" t="s">
        <v>648</v>
      </c>
      <c r="C1429" t="s">
        <v>648</v>
      </c>
      <c r="D1429" t="s">
        <v>13</v>
      </c>
      <c r="E1429" t="s">
        <v>109</v>
      </c>
      <c r="F1429" t="s">
        <v>132</v>
      </c>
      <c r="G1429">
        <v>-0.59129426063166901</v>
      </c>
      <c r="H1429" t="s">
        <v>956</v>
      </c>
      <c r="I1429">
        <v>9.7532152108180895E-3</v>
      </c>
      <c r="J1429">
        <v>9.7532152108180895E-3</v>
      </c>
      <c r="K1429">
        <v>9.7532152108180895E-3</v>
      </c>
      <c r="L1429">
        <v>0.76736832880542005</v>
      </c>
      <c r="M1429" t="s">
        <v>25361</v>
      </c>
      <c r="N1429">
        <v>-0.59129426063166901</v>
      </c>
      <c r="O1429" t="str">
        <f>VLOOKUP(E1429,usvi_genera_relabel!A$2:B$12642,2)</f>
        <v>ASV_00280: Gammaproteobacteria; SAR86 clade</v>
      </c>
    </row>
    <row r="1430" spans="1:15" x14ac:dyDescent="0.2">
      <c r="A1430" t="s">
        <v>12</v>
      </c>
      <c r="B1430" t="s">
        <v>648</v>
      </c>
      <c r="C1430" t="s">
        <v>648</v>
      </c>
      <c r="D1430" t="s">
        <v>13</v>
      </c>
      <c r="E1430" t="s">
        <v>321</v>
      </c>
      <c r="F1430" t="s">
        <v>52</v>
      </c>
      <c r="G1430">
        <v>0.56174762500447195</v>
      </c>
      <c r="H1430" t="s">
        <v>956</v>
      </c>
      <c r="I1430">
        <v>9.9496985162095403E-3</v>
      </c>
      <c r="J1430">
        <v>9.9496985162095403E-3</v>
      </c>
      <c r="K1430">
        <v>9.9496985162095403E-3</v>
      </c>
      <c r="L1430">
        <v>0.76736832880542005</v>
      </c>
      <c r="M1430" t="s">
        <v>25361</v>
      </c>
      <c r="N1430">
        <v>0.56174762500447195</v>
      </c>
      <c r="O1430" t="str">
        <f>VLOOKUP(E1430,usvi_genera_relabel!A$2:B$12642,2)</f>
        <v>ASV_00287: Bacteroidia; Cryomorphaceae</v>
      </c>
    </row>
    <row r="1431" spans="1:15" x14ac:dyDescent="0.2">
      <c r="A1431" t="s">
        <v>12</v>
      </c>
      <c r="B1431" t="s">
        <v>648</v>
      </c>
      <c r="C1431" t="s">
        <v>648</v>
      </c>
      <c r="D1431" t="s">
        <v>13</v>
      </c>
      <c r="E1431" t="s">
        <v>944</v>
      </c>
      <c r="F1431" t="s">
        <v>115</v>
      </c>
      <c r="G1431">
        <v>-0.63956043956043895</v>
      </c>
      <c r="H1431" t="s">
        <v>956</v>
      </c>
      <c r="I1431">
        <v>1.3779616833463799E-2</v>
      </c>
      <c r="J1431">
        <v>1.3779616833463799E-2</v>
      </c>
      <c r="K1431">
        <v>1.3779616833463799E-2</v>
      </c>
      <c r="L1431">
        <v>0.76736832880542005</v>
      </c>
      <c r="M1431" t="s">
        <v>25361</v>
      </c>
      <c r="N1431">
        <v>-0.63956043956043895</v>
      </c>
      <c r="O1431" t="str">
        <f>VLOOKUP(E1431,usvi_genera_relabel!A$2:B$12642,2)</f>
        <v>ASV_00290: Planctomycetota; OM190</v>
      </c>
    </row>
    <row r="1432" spans="1:15" x14ac:dyDescent="0.2">
      <c r="A1432" t="s">
        <v>12</v>
      </c>
      <c r="B1432" t="s">
        <v>648</v>
      </c>
      <c r="C1432" t="s">
        <v>648</v>
      </c>
      <c r="D1432" t="s">
        <v>13</v>
      </c>
      <c r="E1432" t="s">
        <v>944</v>
      </c>
      <c r="F1432" t="s">
        <v>37</v>
      </c>
      <c r="G1432">
        <v>0.51739130434782599</v>
      </c>
      <c r="H1432" t="s">
        <v>956</v>
      </c>
      <c r="I1432">
        <v>9.6180258613204998E-3</v>
      </c>
      <c r="J1432">
        <v>9.6180258613204998E-3</v>
      </c>
      <c r="K1432">
        <v>9.6180258613204998E-3</v>
      </c>
      <c r="L1432">
        <v>0.76736832880542005</v>
      </c>
      <c r="M1432" t="s">
        <v>25361</v>
      </c>
      <c r="N1432">
        <v>0.51739130434782599</v>
      </c>
      <c r="O1432" t="str">
        <f>VLOOKUP(E1432,usvi_genera_relabel!A$2:B$12642,2)</f>
        <v>ASV_00290: Planctomycetota; OM190</v>
      </c>
    </row>
    <row r="1433" spans="1:15" x14ac:dyDescent="0.2">
      <c r="A1433" t="s">
        <v>12</v>
      </c>
      <c r="B1433" t="s">
        <v>648</v>
      </c>
      <c r="C1433" t="s">
        <v>648</v>
      </c>
      <c r="D1433" t="s">
        <v>13</v>
      </c>
      <c r="E1433" t="s">
        <v>709</v>
      </c>
      <c r="F1433" t="s">
        <v>63</v>
      </c>
      <c r="G1433">
        <v>-0.59648155877712195</v>
      </c>
      <c r="H1433" t="s">
        <v>956</v>
      </c>
      <c r="I1433">
        <v>7.0236800363705203E-3</v>
      </c>
      <c r="J1433">
        <v>7.0236800363705203E-3</v>
      </c>
      <c r="K1433">
        <v>7.0236800363705203E-3</v>
      </c>
      <c r="L1433">
        <v>0.76736832880542005</v>
      </c>
      <c r="M1433" t="s">
        <v>25361</v>
      </c>
      <c r="N1433">
        <v>-0.59648155877712195</v>
      </c>
      <c r="O1433" t="str">
        <f>VLOOKUP(E1433,usvi_genera_relabel!A$2:B$12642,2)</f>
        <v>ASV_00291: Alphaproteobacteria; SAR11 Clade II</v>
      </c>
    </row>
    <row r="1434" spans="1:15" x14ac:dyDescent="0.2">
      <c r="A1434" t="s">
        <v>12</v>
      </c>
      <c r="B1434" t="s">
        <v>648</v>
      </c>
      <c r="C1434" t="s">
        <v>648</v>
      </c>
      <c r="D1434" t="s">
        <v>13</v>
      </c>
      <c r="E1434" t="s">
        <v>322</v>
      </c>
      <c r="F1434" t="s">
        <v>115</v>
      </c>
      <c r="G1434">
        <v>-0.82809130967773603</v>
      </c>
      <c r="H1434" t="s">
        <v>956</v>
      </c>
      <c r="I1434" s="1">
        <v>2.5449316171393001E-4</v>
      </c>
      <c r="J1434" s="1">
        <v>2.5449316171393001E-4</v>
      </c>
      <c r="K1434" s="1">
        <v>2.5449316171393001E-4</v>
      </c>
      <c r="L1434">
        <v>0.31225899363061899</v>
      </c>
      <c r="M1434" t="s">
        <v>25361</v>
      </c>
      <c r="N1434">
        <v>-0.82809130967773603</v>
      </c>
      <c r="O1434" t="str">
        <f>VLOOKUP(E1434,usvi_genera_relabel!A$2:B$12642,2)</f>
        <v>ASV_00294: Rhodothermia; Balneola</v>
      </c>
    </row>
    <row r="1435" spans="1:15" x14ac:dyDescent="0.2">
      <c r="A1435" t="s">
        <v>12</v>
      </c>
      <c r="B1435" t="s">
        <v>648</v>
      </c>
      <c r="C1435" t="s">
        <v>648</v>
      </c>
      <c r="D1435" t="s">
        <v>13</v>
      </c>
      <c r="E1435" t="s">
        <v>322</v>
      </c>
      <c r="F1435" t="s">
        <v>37</v>
      </c>
      <c r="G1435">
        <v>0.53947928032231895</v>
      </c>
      <c r="H1435" t="s">
        <v>956</v>
      </c>
      <c r="I1435">
        <v>6.5154791281146702E-3</v>
      </c>
      <c r="J1435">
        <v>6.5154791281146702E-3</v>
      </c>
      <c r="K1435">
        <v>6.5154791281146702E-3</v>
      </c>
      <c r="L1435">
        <v>0.76736832880542005</v>
      </c>
      <c r="M1435" t="s">
        <v>25361</v>
      </c>
      <c r="N1435">
        <v>0.53947928032231895</v>
      </c>
      <c r="O1435" t="str">
        <f>VLOOKUP(E1435,usvi_genera_relabel!A$2:B$12642,2)</f>
        <v>ASV_00294: Rhodothermia; Balneola</v>
      </c>
    </row>
    <row r="1436" spans="1:15" x14ac:dyDescent="0.2">
      <c r="A1436" t="s">
        <v>12</v>
      </c>
      <c r="B1436" t="s">
        <v>648</v>
      </c>
      <c r="C1436" t="s">
        <v>648</v>
      </c>
      <c r="D1436" t="s">
        <v>13</v>
      </c>
      <c r="E1436" t="s">
        <v>322</v>
      </c>
      <c r="F1436" t="s">
        <v>66</v>
      </c>
      <c r="G1436">
        <v>-0.58235180591084801</v>
      </c>
      <c r="H1436" t="s">
        <v>956</v>
      </c>
      <c r="I1436">
        <v>2.8285226196793998E-3</v>
      </c>
      <c r="J1436">
        <v>2.8285226196793998E-3</v>
      </c>
      <c r="K1436">
        <v>2.8285226196793998E-3</v>
      </c>
      <c r="L1436">
        <v>0.76736832880542005</v>
      </c>
      <c r="M1436" t="s">
        <v>25361</v>
      </c>
      <c r="N1436">
        <v>-0.58235180591084801</v>
      </c>
      <c r="O1436" t="str">
        <f>VLOOKUP(E1436,usvi_genera_relabel!A$2:B$12642,2)</f>
        <v>ASV_00294: Rhodothermia; Balneola</v>
      </c>
    </row>
    <row r="1437" spans="1:15" x14ac:dyDescent="0.2">
      <c r="A1437" t="s">
        <v>12</v>
      </c>
      <c r="B1437" t="s">
        <v>648</v>
      </c>
      <c r="C1437" t="s">
        <v>648</v>
      </c>
      <c r="D1437" t="s">
        <v>13</v>
      </c>
      <c r="E1437" t="s">
        <v>114</v>
      </c>
      <c r="F1437" t="s">
        <v>161</v>
      </c>
      <c r="G1437">
        <v>-0.83833838333928101</v>
      </c>
      <c r="H1437" t="s">
        <v>956</v>
      </c>
      <c r="I1437">
        <v>9.3231157350560194E-3</v>
      </c>
      <c r="J1437">
        <v>9.3231157350560194E-3</v>
      </c>
      <c r="K1437">
        <v>9.3231157350560194E-3</v>
      </c>
      <c r="L1437">
        <v>0.76736832880542005</v>
      </c>
      <c r="M1437" t="s">
        <v>25361</v>
      </c>
      <c r="N1437">
        <v>-0.83833838333928101</v>
      </c>
      <c r="O1437" t="str">
        <f>VLOOKUP(E1437,usvi_genera_relabel!A$2:B$12642,2)</f>
        <v>ASV_00302: Alphaproteobacteria; SAR11 Clade III</v>
      </c>
    </row>
    <row r="1438" spans="1:15" x14ac:dyDescent="0.2">
      <c r="A1438" t="s">
        <v>12</v>
      </c>
      <c r="B1438" t="s">
        <v>648</v>
      </c>
      <c r="C1438" t="s">
        <v>648</v>
      </c>
      <c r="D1438" t="s">
        <v>13</v>
      </c>
      <c r="E1438" t="s">
        <v>114</v>
      </c>
      <c r="F1438" t="s">
        <v>262</v>
      </c>
      <c r="G1438">
        <v>-0.84416228929897497</v>
      </c>
      <c r="H1438" t="s">
        <v>956</v>
      </c>
      <c r="I1438">
        <v>2.1283952770125699E-3</v>
      </c>
      <c r="J1438">
        <v>2.1283952770125699E-3</v>
      </c>
      <c r="K1438">
        <v>2.1283952770125699E-3</v>
      </c>
      <c r="L1438">
        <v>0.76736832880542005</v>
      </c>
      <c r="M1438" t="s">
        <v>25361</v>
      </c>
      <c r="N1438">
        <v>-0.84416228929897497</v>
      </c>
      <c r="O1438" t="str">
        <f>VLOOKUP(E1438,usvi_genera_relabel!A$2:B$12642,2)</f>
        <v>ASV_00302: Alphaproteobacteria; SAR11 Clade III</v>
      </c>
    </row>
    <row r="1439" spans="1:15" x14ac:dyDescent="0.2">
      <c r="A1439" t="s">
        <v>12</v>
      </c>
      <c r="B1439" t="s">
        <v>648</v>
      </c>
      <c r="C1439" t="s">
        <v>648</v>
      </c>
      <c r="D1439" t="s">
        <v>13</v>
      </c>
      <c r="E1439" t="s">
        <v>116</v>
      </c>
      <c r="F1439" t="s">
        <v>30</v>
      </c>
      <c r="G1439">
        <v>0.58434782608695601</v>
      </c>
      <c r="H1439" t="s">
        <v>956</v>
      </c>
      <c r="I1439">
        <v>2.71320769855068E-3</v>
      </c>
      <c r="J1439">
        <v>2.71320769855068E-3</v>
      </c>
      <c r="K1439">
        <v>2.71320769855068E-3</v>
      </c>
      <c r="L1439">
        <v>0.76736832880542005</v>
      </c>
      <c r="M1439" t="s">
        <v>25361</v>
      </c>
      <c r="N1439">
        <v>0.58434782608695601</v>
      </c>
      <c r="O1439" t="str">
        <f>VLOOKUP(E1439,usvi_genera_relabel!A$2:B$12642,2)</f>
        <v>ASV_00303: Thermoplasmata; Marine Group II</v>
      </c>
    </row>
    <row r="1440" spans="1:15" x14ac:dyDescent="0.2">
      <c r="A1440" t="s">
        <v>12</v>
      </c>
      <c r="B1440" t="s">
        <v>648</v>
      </c>
      <c r="C1440" t="s">
        <v>648</v>
      </c>
      <c r="D1440" t="s">
        <v>13</v>
      </c>
      <c r="E1440" t="s">
        <v>324</v>
      </c>
      <c r="F1440" t="s">
        <v>115</v>
      </c>
      <c r="G1440">
        <v>-0.730473489329725</v>
      </c>
      <c r="H1440" t="s">
        <v>956</v>
      </c>
      <c r="I1440">
        <v>3.0070531249782998E-3</v>
      </c>
      <c r="J1440">
        <v>3.0070531249782998E-3</v>
      </c>
      <c r="K1440">
        <v>3.0070531249782998E-3</v>
      </c>
      <c r="L1440">
        <v>0.76736832880542005</v>
      </c>
      <c r="M1440" t="s">
        <v>25361</v>
      </c>
      <c r="N1440">
        <v>-0.730473489329725</v>
      </c>
      <c r="O1440" t="str">
        <f>VLOOKUP(E1440,usvi_genera_relabel!A$2:B$12642,2)</f>
        <v>ASV_00307: Gammaproteobacteria; OM43 clade</v>
      </c>
    </row>
    <row r="1441" spans="1:15" x14ac:dyDescent="0.2">
      <c r="A1441" t="s">
        <v>12</v>
      </c>
      <c r="B1441" t="s">
        <v>648</v>
      </c>
      <c r="C1441" t="s">
        <v>648</v>
      </c>
      <c r="D1441" t="s">
        <v>13</v>
      </c>
      <c r="E1441" t="s">
        <v>326</v>
      </c>
      <c r="F1441" t="s">
        <v>31</v>
      </c>
      <c r="G1441">
        <v>0.49377394527263202</v>
      </c>
      <c r="H1441" t="s">
        <v>956</v>
      </c>
      <c r="I1441">
        <v>1.41977048499065E-2</v>
      </c>
      <c r="J1441">
        <v>1.41977048499065E-2</v>
      </c>
      <c r="K1441">
        <v>1.41977048499065E-2</v>
      </c>
      <c r="L1441">
        <v>0.76736832880542005</v>
      </c>
      <c r="M1441" t="s">
        <v>25361</v>
      </c>
      <c r="N1441" t="s">
        <v>25361</v>
      </c>
      <c r="O1441" t="str">
        <f>VLOOKUP(E1441,usvi_genera_relabel!A$2:B$12642,2)</f>
        <v>ASV_00323: Alphaproteobacteria; Allorhizobium-Neorhizobium-Pararhizobium-Rhizobium</v>
      </c>
    </row>
    <row r="1442" spans="1:15" x14ac:dyDescent="0.2">
      <c r="A1442" t="s">
        <v>12</v>
      </c>
      <c r="B1442" t="s">
        <v>648</v>
      </c>
      <c r="C1442" t="s">
        <v>648</v>
      </c>
      <c r="D1442" t="s">
        <v>13</v>
      </c>
      <c r="E1442" t="s">
        <v>326</v>
      </c>
      <c r="F1442" t="s">
        <v>132</v>
      </c>
      <c r="G1442">
        <v>0.71478196497091795</v>
      </c>
      <c r="H1442" t="s">
        <v>956</v>
      </c>
      <c r="I1442" s="1">
        <v>8.5737492621921303E-4</v>
      </c>
      <c r="J1442" s="1">
        <v>8.5737492621921303E-4</v>
      </c>
      <c r="K1442" s="1">
        <v>8.5737492621921303E-4</v>
      </c>
      <c r="L1442">
        <v>0.76677111500820105</v>
      </c>
      <c r="M1442" t="s">
        <v>25361</v>
      </c>
      <c r="N1442">
        <v>0.71478196497091795</v>
      </c>
      <c r="O1442" t="str">
        <f>VLOOKUP(E1442,usvi_genera_relabel!A$2:B$12642,2)</f>
        <v>ASV_00323: Alphaproteobacteria; Allorhizobium-Neorhizobium-Pararhizobium-Rhizobium</v>
      </c>
    </row>
    <row r="1443" spans="1:15" x14ac:dyDescent="0.2">
      <c r="A1443" t="s">
        <v>12</v>
      </c>
      <c r="B1443" t="s">
        <v>648</v>
      </c>
      <c r="C1443" t="s">
        <v>648</v>
      </c>
      <c r="D1443" t="s">
        <v>13</v>
      </c>
      <c r="E1443" t="s">
        <v>326</v>
      </c>
      <c r="F1443" t="s">
        <v>30</v>
      </c>
      <c r="G1443">
        <v>0.54132254740999597</v>
      </c>
      <c r="H1443" t="s">
        <v>956</v>
      </c>
      <c r="I1443">
        <v>6.2997312162722096E-3</v>
      </c>
      <c r="J1443">
        <v>6.2997312162722096E-3</v>
      </c>
      <c r="K1443">
        <v>6.2997312162722096E-3</v>
      </c>
      <c r="L1443">
        <v>0.76736832880542005</v>
      </c>
      <c r="M1443" t="s">
        <v>25361</v>
      </c>
      <c r="N1443">
        <v>0.54132254740999597</v>
      </c>
      <c r="O1443" t="str">
        <f>VLOOKUP(E1443,usvi_genera_relabel!A$2:B$12642,2)</f>
        <v>ASV_00323: Alphaproteobacteria; Allorhizobium-Neorhizobium-Pararhizobium-Rhizobium</v>
      </c>
    </row>
    <row r="1444" spans="1:15" x14ac:dyDescent="0.2">
      <c r="A1444" t="s">
        <v>12</v>
      </c>
      <c r="B1444" t="s">
        <v>648</v>
      </c>
      <c r="C1444" t="s">
        <v>648</v>
      </c>
      <c r="D1444" t="s">
        <v>13</v>
      </c>
      <c r="E1444" t="s">
        <v>125</v>
      </c>
      <c r="F1444" t="s">
        <v>115</v>
      </c>
      <c r="G1444">
        <v>0.68107086399915495</v>
      </c>
      <c r="H1444" t="s">
        <v>956</v>
      </c>
      <c r="I1444">
        <v>7.3255007043421597E-3</v>
      </c>
      <c r="J1444">
        <v>7.3255007043421597E-3</v>
      </c>
      <c r="K1444">
        <v>7.3255007043421597E-3</v>
      </c>
      <c r="L1444">
        <v>0.76736832880542005</v>
      </c>
      <c r="M1444" t="s">
        <v>25361</v>
      </c>
      <c r="N1444">
        <v>0.68107086399915495</v>
      </c>
      <c r="O1444" t="str">
        <f>VLOOKUP(E1444,usvi_genera_relabel!A$2:B$12642,2)</f>
        <v>ASV_00332: Bacteroidia; NS4 marine group</v>
      </c>
    </row>
    <row r="1445" spans="1:15" x14ac:dyDescent="0.2">
      <c r="A1445" t="s">
        <v>12</v>
      </c>
      <c r="B1445" t="s">
        <v>648</v>
      </c>
      <c r="C1445" t="s">
        <v>648</v>
      </c>
      <c r="D1445" t="s">
        <v>13</v>
      </c>
      <c r="E1445" t="s">
        <v>820</v>
      </c>
      <c r="F1445" t="s">
        <v>117</v>
      </c>
      <c r="G1445">
        <v>-0.52136536629792796</v>
      </c>
      <c r="H1445" t="s">
        <v>956</v>
      </c>
      <c r="I1445">
        <v>8.9838794937852993E-3</v>
      </c>
      <c r="J1445">
        <v>8.9838794937852993E-3</v>
      </c>
      <c r="K1445">
        <v>8.9838794937852993E-3</v>
      </c>
      <c r="L1445">
        <v>0.76736832880542005</v>
      </c>
      <c r="M1445" t="s">
        <v>25361</v>
      </c>
      <c r="N1445">
        <v>-0.52136536629792796</v>
      </c>
      <c r="O1445" t="str">
        <f>VLOOKUP(E1445,usvi_genera_relabel!A$2:B$12642,2)</f>
        <v>ASV_00337: Desulfuromonadia; Bradymonadales</v>
      </c>
    </row>
    <row r="1446" spans="1:15" x14ac:dyDescent="0.2">
      <c r="A1446" t="s">
        <v>12</v>
      </c>
      <c r="B1446" t="s">
        <v>648</v>
      </c>
      <c r="C1446" t="s">
        <v>648</v>
      </c>
      <c r="D1446" t="s">
        <v>13</v>
      </c>
      <c r="E1446" t="s">
        <v>128</v>
      </c>
      <c r="F1446" t="s">
        <v>101</v>
      </c>
      <c r="G1446">
        <v>0.49194515288273299</v>
      </c>
      <c r="H1446" t="s">
        <v>956</v>
      </c>
      <c r="I1446">
        <v>1.4616365363424101E-2</v>
      </c>
      <c r="J1446">
        <v>1.4616365363424101E-2</v>
      </c>
      <c r="K1446">
        <v>1.4616365363424101E-2</v>
      </c>
      <c r="L1446">
        <v>0.76736832880542005</v>
      </c>
      <c r="M1446" t="s">
        <v>25361</v>
      </c>
      <c r="N1446" t="s">
        <v>25361</v>
      </c>
      <c r="O1446" t="str">
        <f>VLOOKUP(E1446,usvi_genera_relabel!A$2:B$12642,2)</f>
        <v>ASV_00342: Bacteroidia; NS5 marine group</v>
      </c>
    </row>
    <row r="1447" spans="1:15" x14ac:dyDescent="0.2">
      <c r="A1447" t="s">
        <v>12</v>
      </c>
      <c r="B1447" t="s">
        <v>648</v>
      </c>
      <c r="C1447" t="s">
        <v>648</v>
      </c>
      <c r="D1447" t="s">
        <v>13</v>
      </c>
      <c r="E1447" t="s">
        <v>951</v>
      </c>
      <c r="F1447" t="s">
        <v>37</v>
      </c>
      <c r="G1447">
        <v>-0.70982256653477704</v>
      </c>
      <c r="H1447" t="s">
        <v>956</v>
      </c>
      <c r="I1447" s="1">
        <v>1.02332925914362E-4</v>
      </c>
      <c r="J1447" s="1">
        <v>1.02332925914362E-4</v>
      </c>
      <c r="K1447" s="1">
        <v>1.02332925914362E-4</v>
      </c>
      <c r="L1447">
        <v>0.14835419359316501</v>
      </c>
      <c r="M1447" t="s">
        <v>25361</v>
      </c>
      <c r="N1447">
        <v>-0.70982256653477704</v>
      </c>
      <c r="O1447" t="str">
        <f>VLOOKUP(E1447,usvi_genera_relabel!A$2:B$12642,2)</f>
        <v>ASV_00343: Alphaproteobacteria; SAR11 Clade Ia</v>
      </c>
    </row>
    <row r="1448" spans="1:15" x14ac:dyDescent="0.2">
      <c r="A1448" t="s">
        <v>12</v>
      </c>
      <c r="B1448" t="s">
        <v>648</v>
      </c>
      <c r="C1448" t="s">
        <v>648</v>
      </c>
      <c r="D1448" t="s">
        <v>13</v>
      </c>
      <c r="E1448" t="s">
        <v>822</v>
      </c>
      <c r="F1448" t="s">
        <v>44</v>
      </c>
      <c r="G1448">
        <v>0.49689178043368398</v>
      </c>
      <c r="H1448" t="s">
        <v>956</v>
      </c>
      <c r="I1448">
        <v>1.35066337438017E-2</v>
      </c>
      <c r="J1448">
        <v>1.35066337438017E-2</v>
      </c>
      <c r="K1448">
        <v>1.35066337438017E-2</v>
      </c>
      <c r="L1448">
        <v>0.76736832880542005</v>
      </c>
      <c r="M1448" t="s">
        <v>25361</v>
      </c>
      <c r="N1448" t="s">
        <v>25361</v>
      </c>
      <c r="O1448" t="str">
        <f>VLOOKUP(E1448,usvi_genera_relabel!A$2:B$12642,2)</f>
        <v>ASV_00349: Fusobacteria; Propionigenium</v>
      </c>
    </row>
    <row r="1449" spans="1:15" x14ac:dyDescent="0.2">
      <c r="A1449" t="s">
        <v>12</v>
      </c>
      <c r="B1449" t="s">
        <v>648</v>
      </c>
      <c r="C1449" t="s">
        <v>648</v>
      </c>
      <c r="D1449" t="s">
        <v>13</v>
      </c>
      <c r="E1449" t="s">
        <v>952</v>
      </c>
      <c r="F1449" t="s">
        <v>68</v>
      </c>
      <c r="G1449">
        <v>0.49956502819082899</v>
      </c>
      <c r="H1449" t="s">
        <v>956</v>
      </c>
      <c r="I1449">
        <v>1.2936318281811099E-2</v>
      </c>
      <c r="J1449">
        <v>1.2936318281811099E-2</v>
      </c>
      <c r="K1449">
        <v>1.2936318281811099E-2</v>
      </c>
      <c r="L1449">
        <v>0.76736832880542005</v>
      </c>
      <c r="M1449" t="s">
        <v>25361</v>
      </c>
      <c r="N1449" t="s">
        <v>25361</v>
      </c>
      <c r="O1449" t="str">
        <f>VLOOKUP(E1449,usvi_genera_relabel!A$2:B$12642,2)</f>
        <v>ASV_00352: Bacteroidia; Cyclobacteriaceae</v>
      </c>
    </row>
    <row r="1450" spans="1:15" x14ac:dyDescent="0.2">
      <c r="A1450" t="s">
        <v>12</v>
      </c>
      <c r="B1450" t="s">
        <v>648</v>
      </c>
      <c r="C1450" t="s">
        <v>648</v>
      </c>
      <c r="D1450" t="s">
        <v>13</v>
      </c>
      <c r="E1450" t="s">
        <v>133</v>
      </c>
      <c r="F1450" t="s">
        <v>115</v>
      </c>
      <c r="G1450">
        <v>0.71947238256271095</v>
      </c>
      <c r="H1450" t="s">
        <v>956</v>
      </c>
      <c r="I1450">
        <v>3.7233301977115901E-3</v>
      </c>
      <c r="J1450">
        <v>3.7233301977115901E-3</v>
      </c>
      <c r="K1450">
        <v>3.7233301977115901E-3</v>
      </c>
      <c r="L1450">
        <v>0.76736832880542005</v>
      </c>
      <c r="M1450" t="s">
        <v>25361</v>
      </c>
      <c r="N1450">
        <v>0.71947238256271095</v>
      </c>
      <c r="O1450" t="str">
        <f>VLOOKUP(E1450,usvi_genera_relabel!A$2:B$12642,2)</f>
        <v>ASV_00353: Gammaproteobacteria; SAR86 clade</v>
      </c>
    </row>
    <row r="1451" spans="1:15" x14ac:dyDescent="0.2">
      <c r="A1451" t="s">
        <v>12</v>
      </c>
      <c r="B1451" t="s">
        <v>648</v>
      </c>
      <c r="C1451" t="s">
        <v>648</v>
      </c>
      <c r="D1451" t="s">
        <v>13</v>
      </c>
      <c r="E1451" t="s">
        <v>134</v>
      </c>
      <c r="F1451" t="s">
        <v>63</v>
      </c>
      <c r="G1451">
        <v>-0.74736842105263102</v>
      </c>
      <c r="H1451" t="s">
        <v>956</v>
      </c>
      <c r="I1451" s="1">
        <v>2.3527871081758199E-4</v>
      </c>
      <c r="J1451" s="1">
        <v>2.3527871081758199E-4</v>
      </c>
      <c r="K1451" s="1">
        <v>2.3527871081758199E-4</v>
      </c>
      <c r="L1451">
        <v>0.29302724276329001</v>
      </c>
      <c r="M1451" t="s">
        <v>25361</v>
      </c>
      <c r="N1451">
        <v>-0.74736842105263102</v>
      </c>
      <c r="O1451" t="str">
        <f>VLOOKUP(E1451,usvi_genera_relabel!A$2:B$12642,2)</f>
        <v>ASV_00354: Alphaproteobacteria; Parvibaculaceae</v>
      </c>
    </row>
    <row r="1452" spans="1:15" x14ac:dyDescent="0.2">
      <c r="A1452" t="s">
        <v>12</v>
      </c>
      <c r="B1452" t="s">
        <v>648</v>
      </c>
      <c r="C1452" t="s">
        <v>648</v>
      </c>
      <c r="D1452" t="s">
        <v>13</v>
      </c>
      <c r="E1452" t="s">
        <v>134</v>
      </c>
      <c r="F1452" t="s">
        <v>22</v>
      </c>
      <c r="G1452">
        <v>-0.53826604801039502</v>
      </c>
      <c r="H1452" t="s">
        <v>956</v>
      </c>
      <c r="I1452">
        <v>9.7598726082094196E-3</v>
      </c>
      <c r="J1452">
        <v>9.7598726082094196E-3</v>
      </c>
      <c r="K1452">
        <v>9.7598726082094196E-3</v>
      </c>
      <c r="L1452">
        <v>0.76736832880542005</v>
      </c>
      <c r="M1452" t="s">
        <v>25361</v>
      </c>
      <c r="N1452">
        <v>-0.53826604801039502</v>
      </c>
      <c r="O1452" t="str">
        <f>VLOOKUP(E1452,usvi_genera_relabel!A$2:B$12642,2)</f>
        <v>ASV_00354: Alphaproteobacteria; Parvibaculaceae</v>
      </c>
    </row>
    <row r="1453" spans="1:15" x14ac:dyDescent="0.2">
      <c r="A1453" t="s">
        <v>12</v>
      </c>
      <c r="B1453" t="s">
        <v>648</v>
      </c>
      <c r="C1453" t="s">
        <v>648</v>
      </c>
      <c r="D1453" t="s">
        <v>13</v>
      </c>
      <c r="E1453" t="s">
        <v>135</v>
      </c>
      <c r="F1453" t="s">
        <v>15</v>
      </c>
      <c r="G1453">
        <v>-0.52843508879536105</v>
      </c>
      <c r="H1453" t="s">
        <v>956</v>
      </c>
      <c r="I1453">
        <v>7.9414930884244405E-3</v>
      </c>
      <c r="J1453">
        <v>7.9414930884244405E-3</v>
      </c>
      <c r="K1453">
        <v>7.9414930884244405E-3</v>
      </c>
      <c r="L1453">
        <v>0.76736832880542005</v>
      </c>
      <c r="M1453" t="s">
        <v>25361</v>
      </c>
      <c r="N1453">
        <v>-0.52843508879536105</v>
      </c>
      <c r="O1453" t="str">
        <f>VLOOKUP(E1453,usvi_genera_relabel!A$2:B$12642,2)</f>
        <v>ASV_00355: Gammaproteobacteria; Vibrionaceae</v>
      </c>
    </row>
    <row r="1454" spans="1:15" x14ac:dyDescent="0.2">
      <c r="A1454" t="s">
        <v>12</v>
      </c>
      <c r="B1454" t="s">
        <v>648</v>
      </c>
      <c r="C1454" t="s">
        <v>648</v>
      </c>
      <c r="D1454" t="s">
        <v>13</v>
      </c>
      <c r="E1454" t="s">
        <v>135</v>
      </c>
      <c r="F1454" t="s">
        <v>115</v>
      </c>
      <c r="G1454">
        <v>-0.70643848326254</v>
      </c>
      <c r="H1454" t="s">
        <v>956</v>
      </c>
      <c r="I1454">
        <v>4.7384069811461996E-3</v>
      </c>
      <c r="J1454">
        <v>4.7384069811461996E-3</v>
      </c>
      <c r="K1454">
        <v>4.7384069811461996E-3</v>
      </c>
      <c r="L1454">
        <v>0.76736832880542005</v>
      </c>
      <c r="M1454" t="s">
        <v>25361</v>
      </c>
      <c r="N1454">
        <v>-0.70643848326254</v>
      </c>
      <c r="O1454" t="str">
        <f>VLOOKUP(E1454,usvi_genera_relabel!A$2:B$12642,2)</f>
        <v>ASV_00355: Gammaproteobacteria; Vibrionaceae</v>
      </c>
    </row>
    <row r="1455" spans="1:15" x14ac:dyDescent="0.2">
      <c r="A1455" t="s">
        <v>12</v>
      </c>
      <c r="B1455" t="s">
        <v>648</v>
      </c>
      <c r="C1455" t="s">
        <v>648</v>
      </c>
      <c r="D1455" t="s">
        <v>13</v>
      </c>
      <c r="E1455" t="s">
        <v>712</v>
      </c>
      <c r="F1455" t="s">
        <v>115</v>
      </c>
      <c r="G1455">
        <v>0.643956043956044</v>
      </c>
      <c r="H1455" t="s">
        <v>956</v>
      </c>
      <c r="I1455">
        <v>1.2942152559322901E-2</v>
      </c>
      <c r="J1455">
        <v>1.2942152559322901E-2</v>
      </c>
      <c r="K1455">
        <v>1.2942152559322901E-2</v>
      </c>
      <c r="L1455">
        <v>0.76736832880542005</v>
      </c>
      <c r="M1455" t="s">
        <v>25361</v>
      </c>
      <c r="N1455">
        <v>0.643956043956044</v>
      </c>
      <c r="O1455" t="str">
        <f>VLOOKUP(E1455,usvi_genera_relabel!A$2:B$12642,2)</f>
        <v>ASV_00359: Myxococcia; P3OB-42</v>
      </c>
    </row>
    <row r="1456" spans="1:15" x14ac:dyDescent="0.2">
      <c r="A1456" t="s">
        <v>12</v>
      </c>
      <c r="B1456" t="s">
        <v>648</v>
      </c>
      <c r="C1456" t="s">
        <v>648</v>
      </c>
      <c r="D1456" t="s">
        <v>13</v>
      </c>
      <c r="E1456" t="s">
        <v>824</v>
      </c>
      <c r="F1456" t="s">
        <v>92</v>
      </c>
      <c r="G1456">
        <v>0.53129356898202096</v>
      </c>
      <c r="H1456" t="s">
        <v>956</v>
      </c>
      <c r="I1456">
        <v>9.0865344470108297E-3</v>
      </c>
      <c r="J1456">
        <v>9.0865344470108297E-3</v>
      </c>
      <c r="K1456">
        <v>9.0865344470108297E-3</v>
      </c>
      <c r="L1456">
        <v>0.76736832880542005</v>
      </c>
      <c r="M1456" t="s">
        <v>25361</v>
      </c>
      <c r="N1456">
        <v>0.53129356898202096</v>
      </c>
      <c r="O1456" t="str">
        <f>VLOOKUP(E1456,usvi_genera_relabel!A$2:B$12642,2)</f>
        <v>ASV_00360: Bacteroidia; Fabibacter</v>
      </c>
    </row>
    <row r="1457" spans="1:15" x14ac:dyDescent="0.2">
      <c r="A1457" t="s">
        <v>12</v>
      </c>
      <c r="B1457" t="s">
        <v>648</v>
      </c>
      <c r="C1457" t="s">
        <v>648</v>
      </c>
      <c r="D1457" t="s">
        <v>13</v>
      </c>
      <c r="E1457" t="s">
        <v>824</v>
      </c>
      <c r="F1457" t="s">
        <v>22</v>
      </c>
      <c r="G1457">
        <v>0.52414246568726497</v>
      </c>
      <c r="H1457" t="s">
        <v>956</v>
      </c>
      <c r="I1457">
        <v>1.2281048180740601E-2</v>
      </c>
      <c r="J1457">
        <v>1.2281048180740601E-2</v>
      </c>
      <c r="K1457">
        <v>1.2281048180740601E-2</v>
      </c>
      <c r="L1457">
        <v>0.76736832880542005</v>
      </c>
      <c r="M1457" t="s">
        <v>25361</v>
      </c>
      <c r="N1457">
        <v>0.52414246568726497</v>
      </c>
      <c r="O1457" t="str">
        <f>VLOOKUP(E1457,usvi_genera_relabel!A$2:B$12642,2)</f>
        <v>ASV_00360: Bacteroidia; Fabibacter</v>
      </c>
    </row>
    <row r="1458" spans="1:15" x14ac:dyDescent="0.2">
      <c r="A1458" t="s">
        <v>12</v>
      </c>
      <c r="B1458" t="s">
        <v>648</v>
      </c>
      <c r="C1458" t="s">
        <v>648</v>
      </c>
      <c r="D1458" t="s">
        <v>13</v>
      </c>
      <c r="E1458" t="s">
        <v>825</v>
      </c>
      <c r="F1458" t="s">
        <v>15</v>
      </c>
      <c r="G1458">
        <v>-0.609697774795805</v>
      </c>
      <c r="H1458" t="s">
        <v>956</v>
      </c>
      <c r="I1458">
        <v>1.5615014953647101E-3</v>
      </c>
      <c r="J1458">
        <v>1.5615014953647101E-3</v>
      </c>
      <c r="K1458">
        <v>1.5615014953647101E-3</v>
      </c>
      <c r="L1458">
        <v>0.76736832880542005</v>
      </c>
      <c r="M1458" t="s">
        <v>25361</v>
      </c>
      <c r="N1458">
        <v>-0.609697774795805</v>
      </c>
      <c r="O1458" t="str">
        <f>VLOOKUP(E1458,usvi_genera_relabel!A$2:B$12642,2)</f>
        <v>ASV_00361: Proteobacteria; Gammaproteobacteria</v>
      </c>
    </row>
    <row r="1459" spans="1:15" x14ac:dyDescent="0.2">
      <c r="A1459" t="s">
        <v>12</v>
      </c>
      <c r="B1459" t="s">
        <v>648</v>
      </c>
      <c r="C1459" t="s">
        <v>648</v>
      </c>
      <c r="D1459" t="s">
        <v>13</v>
      </c>
      <c r="E1459" t="s">
        <v>713</v>
      </c>
      <c r="F1459" t="s">
        <v>63</v>
      </c>
      <c r="G1459">
        <v>-0.599385753182065</v>
      </c>
      <c r="H1459" t="s">
        <v>956</v>
      </c>
      <c r="I1459">
        <v>6.6826812036051902E-3</v>
      </c>
      <c r="J1459">
        <v>6.6826812036051902E-3</v>
      </c>
      <c r="K1459">
        <v>6.6826812036051902E-3</v>
      </c>
      <c r="L1459">
        <v>0.76736832880542005</v>
      </c>
      <c r="M1459" t="s">
        <v>25361</v>
      </c>
      <c r="N1459">
        <v>-0.599385753182065</v>
      </c>
      <c r="O1459" t="str">
        <f>VLOOKUP(E1459,usvi_genera_relabel!A$2:B$12642,2)</f>
        <v>ASV_00366: Alphaproteobacteria; SAR11 Clade II</v>
      </c>
    </row>
    <row r="1460" spans="1:15" x14ac:dyDescent="0.2">
      <c r="A1460" t="s">
        <v>12</v>
      </c>
      <c r="B1460" t="s">
        <v>648</v>
      </c>
      <c r="C1460" t="s">
        <v>648</v>
      </c>
      <c r="D1460" t="s">
        <v>13</v>
      </c>
      <c r="E1460" t="s">
        <v>713</v>
      </c>
      <c r="F1460" t="s">
        <v>37</v>
      </c>
      <c r="G1460">
        <v>-0.51895547998181002</v>
      </c>
      <c r="H1460" t="s">
        <v>956</v>
      </c>
      <c r="I1460">
        <v>9.3641439346713509E-3</v>
      </c>
      <c r="J1460">
        <v>9.3641439346713509E-3</v>
      </c>
      <c r="K1460">
        <v>9.3641439346713509E-3</v>
      </c>
      <c r="L1460">
        <v>0.76736832880542005</v>
      </c>
      <c r="M1460" t="s">
        <v>25361</v>
      </c>
      <c r="N1460">
        <v>-0.51895547998181002</v>
      </c>
      <c r="O1460" t="str">
        <f>VLOOKUP(E1460,usvi_genera_relabel!A$2:B$12642,2)</f>
        <v>ASV_00366: Alphaproteobacteria; SAR11 Clade II</v>
      </c>
    </row>
    <row r="1461" spans="1:15" x14ac:dyDescent="0.2">
      <c r="A1461" t="s">
        <v>12</v>
      </c>
      <c r="B1461" t="s">
        <v>648</v>
      </c>
      <c r="C1461" t="s">
        <v>648</v>
      </c>
      <c r="D1461" t="s">
        <v>13</v>
      </c>
      <c r="E1461" t="s">
        <v>137</v>
      </c>
      <c r="F1461" t="s">
        <v>63</v>
      </c>
      <c r="G1461">
        <v>-0.61084515539426598</v>
      </c>
      <c r="H1461" t="s">
        <v>956</v>
      </c>
      <c r="I1461">
        <v>5.4661240653054999E-3</v>
      </c>
      <c r="J1461">
        <v>5.4661240653054999E-3</v>
      </c>
      <c r="K1461">
        <v>5.4661240653054999E-3</v>
      </c>
      <c r="L1461">
        <v>0.76736832880542005</v>
      </c>
      <c r="M1461" t="s">
        <v>25361</v>
      </c>
      <c r="N1461">
        <v>-0.61084515539426598</v>
      </c>
      <c r="O1461" t="str">
        <f>VLOOKUP(E1461,usvi_genera_relabel!A$2:B$12642,2)</f>
        <v>ASV_00368: Alphaproteobacteria; SAR116 clade</v>
      </c>
    </row>
    <row r="1462" spans="1:15" x14ac:dyDescent="0.2">
      <c r="A1462" t="s">
        <v>12</v>
      </c>
      <c r="B1462" t="s">
        <v>648</v>
      </c>
      <c r="C1462" t="s">
        <v>648</v>
      </c>
      <c r="D1462" t="s">
        <v>13</v>
      </c>
      <c r="E1462" t="s">
        <v>715</v>
      </c>
      <c r="F1462" t="s">
        <v>52</v>
      </c>
      <c r="G1462">
        <v>-0.57530185724318506</v>
      </c>
      <c r="H1462" t="s">
        <v>956</v>
      </c>
      <c r="I1462">
        <v>7.9560559641931906E-3</v>
      </c>
      <c r="J1462">
        <v>7.9560559641931906E-3</v>
      </c>
      <c r="K1462">
        <v>7.9560559641931906E-3</v>
      </c>
      <c r="L1462">
        <v>0.76736832880542005</v>
      </c>
      <c r="M1462" t="s">
        <v>25361</v>
      </c>
      <c r="N1462">
        <v>-0.57530185724318506</v>
      </c>
      <c r="O1462" t="str">
        <f>VLOOKUP(E1462,usvi_genera_relabel!A$2:B$12642,2)</f>
        <v>ASV_00375: Bacteria; Marinimicrobia (SAR406 clade)</v>
      </c>
    </row>
    <row r="1463" spans="1:15" x14ac:dyDescent="0.2">
      <c r="A1463" t="s">
        <v>12</v>
      </c>
      <c r="B1463" t="s">
        <v>648</v>
      </c>
      <c r="C1463" t="s">
        <v>648</v>
      </c>
      <c r="D1463" t="s">
        <v>13</v>
      </c>
      <c r="E1463" t="s">
        <v>141</v>
      </c>
      <c r="F1463" t="s">
        <v>15</v>
      </c>
      <c r="G1463">
        <v>0.554302442836756</v>
      </c>
      <c r="H1463" t="s">
        <v>956</v>
      </c>
      <c r="I1463">
        <v>4.9431585707556203E-3</v>
      </c>
      <c r="J1463">
        <v>4.9431585707556203E-3</v>
      </c>
      <c r="K1463">
        <v>4.9431585707556203E-3</v>
      </c>
      <c r="L1463">
        <v>0.76736832880542005</v>
      </c>
      <c r="M1463" t="s">
        <v>25361</v>
      </c>
      <c r="N1463">
        <v>0.554302442836756</v>
      </c>
      <c r="O1463" t="str">
        <f>VLOOKUP(E1463,usvi_genera_relabel!A$2:B$12642,2)</f>
        <v>ASV_00381: Alphaproteobacteria; SAR11 Clade II</v>
      </c>
    </row>
    <row r="1464" spans="1:15" x14ac:dyDescent="0.2">
      <c r="A1464" t="s">
        <v>12</v>
      </c>
      <c r="B1464" t="s">
        <v>648</v>
      </c>
      <c r="C1464" t="s">
        <v>648</v>
      </c>
      <c r="D1464" t="s">
        <v>13</v>
      </c>
      <c r="E1464" t="s">
        <v>141</v>
      </c>
      <c r="F1464" t="s">
        <v>115</v>
      </c>
      <c r="G1464">
        <v>0.79606567891671798</v>
      </c>
      <c r="H1464" t="s">
        <v>956</v>
      </c>
      <c r="I1464" s="1">
        <v>6.5868743106220799E-4</v>
      </c>
      <c r="J1464" s="1">
        <v>6.5868743106220799E-4</v>
      </c>
      <c r="K1464" s="1">
        <v>6.5868743106220799E-4</v>
      </c>
      <c r="L1464">
        <v>0.63864060528489597</v>
      </c>
      <c r="M1464" t="s">
        <v>25361</v>
      </c>
      <c r="N1464">
        <v>0.79606567891671798</v>
      </c>
      <c r="O1464" t="str">
        <f>VLOOKUP(E1464,usvi_genera_relabel!A$2:B$12642,2)</f>
        <v>ASV_00381: Alphaproteobacteria; SAR11 Clade II</v>
      </c>
    </row>
    <row r="1465" spans="1:15" x14ac:dyDescent="0.2">
      <c r="A1465" t="s">
        <v>12</v>
      </c>
      <c r="B1465" t="s">
        <v>648</v>
      </c>
      <c r="C1465" t="s">
        <v>648</v>
      </c>
      <c r="D1465" t="s">
        <v>13</v>
      </c>
      <c r="E1465" t="s">
        <v>144</v>
      </c>
      <c r="F1465" t="s">
        <v>115</v>
      </c>
      <c r="G1465">
        <v>0.77887835910458703</v>
      </c>
      <c r="H1465" t="s">
        <v>956</v>
      </c>
      <c r="I1465">
        <v>1.02823630998935E-3</v>
      </c>
      <c r="J1465">
        <v>1.02823630998935E-3</v>
      </c>
      <c r="K1465">
        <v>1.02823630998935E-3</v>
      </c>
      <c r="L1465">
        <v>0.76736832880542005</v>
      </c>
      <c r="M1465" t="s">
        <v>25361</v>
      </c>
      <c r="N1465">
        <v>0.77887835910458703</v>
      </c>
      <c r="O1465" t="str">
        <f>VLOOKUP(E1465,usvi_genera_relabel!A$2:B$12642,2)</f>
        <v>ASV_00394: Alphaproteobacteria; SAR116 clade</v>
      </c>
    </row>
    <row r="1466" spans="1:15" x14ac:dyDescent="0.2">
      <c r="A1466" t="s">
        <v>12</v>
      </c>
      <c r="B1466" t="s">
        <v>648</v>
      </c>
      <c r="C1466" t="s">
        <v>648</v>
      </c>
      <c r="D1466" t="s">
        <v>13</v>
      </c>
      <c r="E1466" t="s">
        <v>959</v>
      </c>
      <c r="F1466" t="s">
        <v>115</v>
      </c>
      <c r="G1466">
        <v>0.64680542089842896</v>
      </c>
      <c r="H1466" t="s">
        <v>956</v>
      </c>
      <c r="I1466">
        <v>1.24204791321874E-2</v>
      </c>
      <c r="J1466">
        <v>1.24204791321874E-2</v>
      </c>
      <c r="K1466">
        <v>1.24204791321874E-2</v>
      </c>
      <c r="L1466">
        <v>0.76736832880542005</v>
      </c>
      <c r="M1466" t="s">
        <v>25361</v>
      </c>
      <c r="N1466">
        <v>0.64680542089842896</v>
      </c>
      <c r="O1466" t="str">
        <f>VLOOKUP(E1466,usvi_genera_relabel!A$2:B$12642,2)</f>
        <v>ASV_00408: Bacteria; Marinimicrobia (SAR406 clade)</v>
      </c>
    </row>
    <row r="1467" spans="1:15" x14ac:dyDescent="0.2">
      <c r="A1467" t="s">
        <v>12</v>
      </c>
      <c r="B1467" t="s">
        <v>648</v>
      </c>
      <c r="C1467" t="s">
        <v>648</v>
      </c>
      <c r="D1467" t="s">
        <v>13</v>
      </c>
      <c r="E1467" t="s">
        <v>719</v>
      </c>
      <c r="F1467" t="s">
        <v>15</v>
      </c>
      <c r="G1467">
        <v>0.607270153216798</v>
      </c>
      <c r="H1467" t="s">
        <v>956</v>
      </c>
      <c r="I1467">
        <v>1.64962551141063E-3</v>
      </c>
      <c r="J1467">
        <v>1.64962551141063E-3</v>
      </c>
      <c r="K1467">
        <v>1.64962551141063E-3</v>
      </c>
      <c r="L1467">
        <v>0.76736832880542005</v>
      </c>
      <c r="M1467" t="s">
        <v>25361</v>
      </c>
      <c r="N1467">
        <v>0.607270153216798</v>
      </c>
      <c r="O1467" t="str">
        <f>VLOOKUP(E1467,usvi_genera_relabel!A$2:B$12642,2)</f>
        <v>ASV_00413: Alphaproteobacteria; SAR11 Clade II</v>
      </c>
    </row>
    <row r="1468" spans="1:15" x14ac:dyDescent="0.2">
      <c r="A1468" t="s">
        <v>12</v>
      </c>
      <c r="B1468" t="s">
        <v>648</v>
      </c>
      <c r="C1468" t="s">
        <v>648</v>
      </c>
      <c r="D1468" t="s">
        <v>13</v>
      </c>
      <c r="E1468" t="s">
        <v>149</v>
      </c>
      <c r="F1468" t="s">
        <v>115</v>
      </c>
      <c r="G1468">
        <v>0.65786618466743296</v>
      </c>
      <c r="H1468" t="s">
        <v>956</v>
      </c>
      <c r="I1468">
        <v>1.0546522267183601E-2</v>
      </c>
      <c r="J1468">
        <v>1.0546522267183601E-2</v>
      </c>
      <c r="K1468">
        <v>1.0546522267183601E-2</v>
      </c>
      <c r="L1468">
        <v>0.76736832880542005</v>
      </c>
      <c r="M1468" t="s">
        <v>25361</v>
      </c>
      <c r="N1468">
        <v>0.65786618466743296</v>
      </c>
      <c r="O1468" t="str">
        <f>VLOOKUP(E1468,usvi_genera_relabel!A$2:B$12642,2)</f>
        <v>ASV_00429: Thermoplasmata; Marine Group III</v>
      </c>
    </row>
    <row r="1469" spans="1:15" x14ac:dyDescent="0.2">
      <c r="A1469" t="s">
        <v>12</v>
      </c>
      <c r="B1469" t="s">
        <v>648</v>
      </c>
      <c r="C1469" t="s">
        <v>648</v>
      </c>
      <c r="D1469" t="s">
        <v>13</v>
      </c>
      <c r="E1469" t="s">
        <v>150</v>
      </c>
      <c r="F1469" t="s">
        <v>115</v>
      </c>
      <c r="G1469">
        <v>0.73201441739468398</v>
      </c>
      <c r="H1469" t="s">
        <v>956</v>
      </c>
      <c r="I1469">
        <v>2.9160899167771201E-3</v>
      </c>
      <c r="J1469">
        <v>2.9160899167771201E-3</v>
      </c>
      <c r="K1469">
        <v>2.9160899167771201E-3</v>
      </c>
      <c r="L1469">
        <v>0.76736832880542005</v>
      </c>
      <c r="M1469" t="s">
        <v>25361</v>
      </c>
      <c r="N1469">
        <v>0.73201441739468398</v>
      </c>
      <c r="O1469" t="str">
        <f>VLOOKUP(E1469,usvi_genera_relabel!A$2:B$12642,2)</f>
        <v>ASV_00431: Bacteria; Marinimicrobia (SAR406 clade)</v>
      </c>
    </row>
    <row r="1470" spans="1:15" x14ac:dyDescent="0.2">
      <c r="A1470" t="s">
        <v>12</v>
      </c>
      <c r="B1470" t="s">
        <v>648</v>
      </c>
      <c r="C1470" t="s">
        <v>648</v>
      </c>
      <c r="D1470" t="s">
        <v>13</v>
      </c>
      <c r="E1470" t="s">
        <v>151</v>
      </c>
      <c r="F1470" t="s">
        <v>48</v>
      </c>
      <c r="G1470">
        <v>0.4956362314917</v>
      </c>
      <c r="H1470" t="s">
        <v>956</v>
      </c>
      <c r="I1470">
        <v>1.3781529099210601E-2</v>
      </c>
      <c r="J1470">
        <v>1.3781529099210601E-2</v>
      </c>
      <c r="K1470">
        <v>1.3781529099210601E-2</v>
      </c>
      <c r="L1470">
        <v>0.76736832880542005</v>
      </c>
      <c r="M1470" t="s">
        <v>25361</v>
      </c>
      <c r="N1470" t="s">
        <v>25361</v>
      </c>
      <c r="O1470" t="str">
        <f>VLOOKUP(E1470,usvi_genera_relabel!A$2:B$12642,2)</f>
        <v>ASV_00435: Gammaproteobacteria; Ectothiorhodospiraceae</v>
      </c>
    </row>
    <row r="1471" spans="1:15" x14ac:dyDescent="0.2">
      <c r="A1471" t="s">
        <v>12</v>
      </c>
      <c r="B1471" t="s">
        <v>648</v>
      </c>
      <c r="C1471" t="s">
        <v>648</v>
      </c>
      <c r="D1471" t="s">
        <v>13</v>
      </c>
      <c r="E1471" t="s">
        <v>151</v>
      </c>
      <c r="F1471" t="s">
        <v>30</v>
      </c>
      <c r="G1471">
        <v>0.52908947624602398</v>
      </c>
      <c r="H1471" t="s">
        <v>956</v>
      </c>
      <c r="I1471">
        <v>7.8503226143780205E-3</v>
      </c>
      <c r="J1471">
        <v>7.8503226143780205E-3</v>
      </c>
      <c r="K1471">
        <v>7.8503226143780205E-3</v>
      </c>
      <c r="L1471">
        <v>0.76736832880542005</v>
      </c>
      <c r="M1471" t="s">
        <v>25361</v>
      </c>
      <c r="N1471">
        <v>0.52908947624602398</v>
      </c>
      <c r="O1471" t="str">
        <f>VLOOKUP(E1471,usvi_genera_relabel!A$2:B$12642,2)</f>
        <v>ASV_00435: Gammaproteobacteria; Ectothiorhodospiraceae</v>
      </c>
    </row>
    <row r="1472" spans="1:15" x14ac:dyDescent="0.2">
      <c r="A1472" t="s">
        <v>12</v>
      </c>
      <c r="B1472" t="s">
        <v>648</v>
      </c>
      <c r="C1472" t="s">
        <v>648</v>
      </c>
      <c r="D1472" t="s">
        <v>13</v>
      </c>
      <c r="E1472" t="s">
        <v>962</v>
      </c>
      <c r="F1472" t="s">
        <v>58</v>
      </c>
      <c r="G1472">
        <v>-0.52037655790180404</v>
      </c>
      <c r="H1472" t="s">
        <v>956</v>
      </c>
      <c r="I1472">
        <v>9.1383271955499494E-3</v>
      </c>
      <c r="J1472">
        <v>9.1383271955499494E-3</v>
      </c>
      <c r="K1472">
        <v>9.1383271955499494E-3</v>
      </c>
      <c r="L1472">
        <v>0.76736832880542005</v>
      </c>
      <c r="M1472" t="s">
        <v>25361</v>
      </c>
      <c r="N1472">
        <v>-0.52037655790180404</v>
      </c>
      <c r="O1472" t="str">
        <f>VLOOKUP(E1472,usvi_genera_relabel!A$2:B$12642,2)</f>
        <v>ASV_00442: Bacteroidia; Saprospiraceae</v>
      </c>
    </row>
    <row r="1473" spans="1:15" x14ac:dyDescent="0.2">
      <c r="A1473" t="s">
        <v>12</v>
      </c>
      <c r="B1473" t="s">
        <v>648</v>
      </c>
      <c r="C1473" t="s">
        <v>648</v>
      </c>
      <c r="D1473" t="s">
        <v>13</v>
      </c>
      <c r="E1473" t="s">
        <v>962</v>
      </c>
      <c r="F1473" t="s">
        <v>159</v>
      </c>
      <c r="G1473">
        <v>-0.52491472555792396</v>
      </c>
      <c r="H1473" t="s">
        <v>956</v>
      </c>
      <c r="I1473">
        <v>8.4472048450993896E-3</v>
      </c>
      <c r="J1473">
        <v>8.4472048450993896E-3</v>
      </c>
      <c r="K1473">
        <v>8.4472048450993896E-3</v>
      </c>
      <c r="L1473">
        <v>0.76736832880542005</v>
      </c>
      <c r="M1473" t="s">
        <v>25361</v>
      </c>
      <c r="N1473">
        <v>-0.52491472555792396</v>
      </c>
      <c r="O1473" t="str">
        <f>VLOOKUP(E1473,usvi_genera_relabel!A$2:B$12642,2)</f>
        <v>ASV_00442: Bacteroidia; Saprospiraceae</v>
      </c>
    </row>
    <row r="1474" spans="1:15" x14ac:dyDescent="0.2">
      <c r="A1474" t="s">
        <v>12</v>
      </c>
      <c r="B1474" t="s">
        <v>648</v>
      </c>
      <c r="C1474" t="s">
        <v>648</v>
      </c>
      <c r="D1474" t="s">
        <v>13</v>
      </c>
      <c r="E1474" t="s">
        <v>336</v>
      </c>
      <c r="F1474" t="s">
        <v>15</v>
      </c>
      <c r="G1474">
        <v>-0.596486647100131</v>
      </c>
      <c r="H1474" t="s">
        <v>956</v>
      </c>
      <c r="I1474">
        <v>2.0942968517491398E-3</v>
      </c>
      <c r="J1474">
        <v>2.0942968517491398E-3</v>
      </c>
      <c r="K1474">
        <v>2.0942968517491398E-3</v>
      </c>
      <c r="L1474">
        <v>0.76736832880542005</v>
      </c>
      <c r="M1474" t="s">
        <v>25361</v>
      </c>
      <c r="N1474">
        <v>-0.596486647100131</v>
      </c>
      <c r="O1474" t="str">
        <f>VLOOKUP(E1474,usvi_genera_relabel!A$2:B$12642,2)</f>
        <v>ASV_00448: Gammaproteobacteria; Coxiella</v>
      </c>
    </row>
    <row r="1475" spans="1:15" x14ac:dyDescent="0.2">
      <c r="A1475" t="s">
        <v>12</v>
      </c>
      <c r="B1475" t="s">
        <v>648</v>
      </c>
      <c r="C1475" t="s">
        <v>648</v>
      </c>
      <c r="D1475" t="s">
        <v>13</v>
      </c>
      <c r="E1475" t="s">
        <v>156</v>
      </c>
      <c r="F1475" t="s">
        <v>23</v>
      </c>
      <c r="G1475">
        <v>-0.54761524272892204</v>
      </c>
      <c r="H1475" t="s">
        <v>956</v>
      </c>
      <c r="I1475">
        <v>1.01803511451839E-2</v>
      </c>
      <c r="J1475">
        <v>1.01803511451839E-2</v>
      </c>
      <c r="K1475">
        <v>1.01803511451839E-2</v>
      </c>
      <c r="L1475">
        <v>0.76736832880542005</v>
      </c>
      <c r="M1475" t="s">
        <v>25361</v>
      </c>
      <c r="N1475">
        <v>-0.54761524272892204</v>
      </c>
      <c r="O1475" t="str">
        <f>VLOOKUP(E1475,usvi_genera_relabel!A$2:B$12642,2)</f>
        <v>ASV_00453: Alphaproteobacteria; AEGEAN-169 marine group</v>
      </c>
    </row>
    <row r="1476" spans="1:15" x14ac:dyDescent="0.2">
      <c r="A1476" t="s">
        <v>12</v>
      </c>
      <c r="B1476" t="s">
        <v>648</v>
      </c>
      <c r="C1476" t="s">
        <v>648</v>
      </c>
      <c r="D1476" t="s">
        <v>13</v>
      </c>
      <c r="E1476" t="s">
        <v>156</v>
      </c>
      <c r="F1476" t="s">
        <v>63</v>
      </c>
      <c r="G1476">
        <v>-0.55462826247380004</v>
      </c>
      <c r="H1476" t="s">
        <v>956</v>
      </c>
      <c r="I1476">
        <v>1.37190247176723E-2</v>
      </c>
      <c r="J1476">
        <v>1.37190247176723E-2</v>
      </c>
      <c r="K1476">
        <v>1.37190247176723E-2</v>
      </c>
      <c r="L1476">
        <v>0.76736832880542005</v>
      </c>
      <c r="M1476" t="s">
        <v>25361</v>
      </c>
      <c r="N1476">
        <v>-0.55462826247380004</v>
      </c>
      <c r="O1476" t="str">
        <f>VLOOKUP(E1476,usvi_genera_relabel!A$2:B$12642,2)</f>
        <v>ASV_00453: Alphaproteobacteria; AEGEAN-169 marine group</v>
      </c>
    </row>
    <row r="1477" spans="1:15" x14ac:dyDescent="0.2">
      <c r="A1477" t="s">
        <v>12</v>
      </c>
      <c r="B1477" t="s">
        <v>648</v>
      </c>
      <c r="C1477" t="s">
        <v>648</v>
      </c>
      <c r="D1477" t="s">
        <v>13</v>
      </c>
      <c r="E1477" t="s">
        <v>158</v>
      </c>
      <c r="F1477" t="s">
        <v>117</v>
      </c>
      <c r="G1477">
        <v>-0.53760804632620096</v>
      </c>
      <c r="H1477" t="s">
        <v>956</v>
      </c>
      <c r="I1477">
        <v>6.7407794284803299E-3</v>
      </c>
      <c r="J1477">
        <v>6.7407794284803299E-3</v>
      </c>
      <c r="K1477">
        <v>6.7407794284803299E-3</v>
      </c>
      <c r="L1477">
        <v>0.76736832880542005</v>
      </c>
      <c r="M1477" t="s">
        <v>25361</v>
      </c>
      <c r="N1477">
        <v>-0.53760804632620096</v>
      </c>
      <c r="O1477" t="str">
        <f>VLOOKUP(E1477,usvi_genera_relabel!A$2:B$12642,2)</f>
        <v>ASV_00454: Alphaproteobacteria; Candidatus Puniceispirillum</v>
      </c>
    </row>
    <row r="1478" spans="1:15" x14ac:dyDescent="0.2">
      <c r="A1478" t="s">
        <v>12</v>
      </c>
      <c r="B1478" t="s">
        <v>648</v>
      </c>
      <c r="C1478" t="s">
        <v>648</v>
      </c>
      <c r="D1478" t="s">
        <v>13</v>
      </c>
      <c r="E1478" t="s">
        <v>965</v>
      </c>
      <c r="F1478" t="s">
        <v>115</v>
      </c>
      <c r="G1478">
        <v>0.67997392010260505</v>
      </c>
      <c r="H1478" t="s">
        <v>956</v>
      </c>
      <c r="I1478">
        <v>7.45796648905945E-3</v>
      </c>
      <c r="J1478">
        <v>7.45796648905945E-3</v>
      </c>
      <c r="K1478">
        <v>7.45796648905945E-3</v>
      </c>
      <c r="L1478">
        <v>0.76736832880542005</v>
      </c>
      <c r="M1478" t="s">
        <v>25361</v>
      </c>
      <c r="N1478">
        <v>0.67997392010260505</v>
      </c>
      <c r="O1478" t="str">
        <f>VLOOKUP(E1478,usvi_genera_relabel!A$2:B$12642,2)</f>
        <v>ASV_00457: Alphaproteobacteria; AEGEAN-169 marine group</v>
      </c>
    </row>
    <row r="1479" spans="1:15" x14ac:dyDescent="0.2">
      <c r="A1479" t="s">
        <v>12</v>
      </c>
      <c r="B1479" t="s">
        <v>648</v>
      </c>
      <c r="C1479" t="s">
        <v>648</v>
      </c>
      <c r="D1479" t="s">
        <v>13</v>
      </c>
      <c r="E1479" t="s">
        <v>830</v>
      </c>
      <c r="F1479" t="s">
        <v>115</v>
      </c>
      <c r="G1479">
        <v>0.84548285393890199</v>
      </c>
      <c r="H1479" t="s">
        <v>956</v>
      </c>
      <c r="I1479" s="1">
        <v>1.3964712319353801E-4</v>
      </c>
      <c r="J1479" s="1">
        <v>1.3964712319353801E-4</v>
      </c>
      <c r="K1479" s="1">
        <v>1.3964712319353801E-4</v>
      </c>
      <c r="L1479">
        <v>0.19469802939066999</v>
      </c>
      <c r="M1479" t="s">
        <v>25361</v>
      </c>
      <c r="N1479">
        <v>0.84548285393890199</v>
      </c>
      <c r="O1479" t="str">
        <f>VLOOKUP(E1479,usvi_genera_relabel!A$2:B$12642,2)</f>
        <v>ASV_00460: Verrucomicrobiae; Lentimonas</v>
      </c>
    </row>
    <row r="1480" spans="1:15" x14ac:dyDescent="0.2">
      <c r="A1480" t="s">
        <v>12</v>
      </c>
      <c r="B1480" t="s">
        <v>648</v>
      </c>
      <c r="C1480" t="s">
        <v>648</v>
      </c>
      <c r="D1480" t="s">
        <v>13</v>
      </c>
      <c r="E1480" t="s">
        <v>830</v>
      </c>
      <c r="F1480" t="s">
        <v>37</v>
      </c>
      <c r="G1480">
        <v>-0.53974313748508396</v>
      </c>
      <c r="H1480" t="s">
        <v>956</v>
      </c>
      <c r="I1480">
        <v>6.4842222855375203E-3</v>
      </c>
      <c r="J1480">
        <v>6.4842222855375203E-3</v>
      </c>
      <c r="K1480">
        <v>6.4842222855375203E-3</v>
      </c>
      <c r="L1480">
        <v>0.76736832880542005</v>
      </c>
      <c r="M1480" t="s">
        <v>25361</v>
      </c>
      <c r="N1480">
        <v>-0.53974313748508396</v>
      </c>
      <c r="O1480" t="str">
        <f>VLOOKUP(E1480,usvi_genera_relabel!A$2:B$12642,2)</f>
        <v>ASV_00460: Verrucomicrobiae; Lentimonas</v>
      </c>
    </row>
    <row r="1481" spans="1:15" x14ac:dyDescent="0.2">
      <c r="A1481" t="s">
        <v>12</v>
      </c>
      <c r="B1481" t="s">
        <v>648</v>
      </c>
      <c r="C1481" t="s">
        <v>648</v>
      </c>
      <c r="D1481" t="s">
        <v>13</v>
      </c>
      <c r="E1481" t="s">
        <v>830</v>
      </c>
      <c r="F1481" t="s">
        <v>132</v>
      </c>
      <c r="G1481">
        <v>-0.57054709359196198</v>
      </c>
      <c r="H1481" t="s">
        <v>956</v>
      </c>
      <c r="I1481">
        <v>1.34130554857772E-2</v>
      </c>
      <c r="J1481">
        <v>1.34130554857772E-2</v>
      </c>
      <c r="K1481">
        <v>1.34130554857772E-2</v>
      </c>
      <c r="L1481">
        <v>0.76736832880542005</v>
      </c>
      <c r="M1481" t="s">
        <v>25361</v>
      </c>
      <c r="N1481">
        <v>-0.57054709359196198</v>
      </c>
      <c r="O1481" t="str">
        <f>VLOOKUP(E1481,usvi_genera_relabel!A$2:B$12642,2)</f>
        <v>ASV_00460: Verrucomicrobiae; Lentimonas</v>
      </c>
    </row>
    <row r="1482" spans="1:15" x14ac:dyDescent="0.2">
      <c r="A1482" t="s">
        <v>12</v>
      </c>
      <c r="B1482" t="s">
        <v>648</v>
      </c>
      <c r="C1482" t="s">
        <v>648</v>
      </c>
      <c r="D1482" t="s">
        <v>13</v>
      </c>
      <c r="E1482" t="s">
        <v>339</v>
      </c>
      <c r="F1482" t="s">
        <v>63</v>
      </c>
      <c r="G1482">
        <v>-0.63060353528461099</v>
      </c>
      <c r="H1482" t="s">
        <v>956</v>
      </c>
      <c r="I1482">
        <v>3.7960169673784201E-3</v>
      </c>
      <c r="J1482">
        <v>3.7960169673784201E-3</v>
      </c>
      <c r="K1482">
        <v>3.7960169673784201E-3</v>
      </c>
      <c r="L1482">
        <v>0.76736832880542005</v>
      </c>
      <c r="M1482" t="s">
        <v>25361</v>
      </c>
      <c r="N1482">
        <v>-0.63060353528461099</v>
      </c>
      <c r="O1482" t="str">
        <f>VLOOKUP(E1482,usvi_genera_relabel!A$2:B$12642,2)</f>
        <v>ASV_00462: Bdellovibrionia; OM27 clade</v>
      </c>
    </row>
    <row r="1483" spans="1:15" x14ac:dyDescent="0.2">
      <c r="A1483" t="s">
        <v>12</v>
      </c>
      <c r="B1483" t="s">
        <v>648</v>
      </c>
      <c r="C1483" t="s">
        <v>648</v>
      </c>
      <c r="D1483" t="s">
        <v>13</v>
      </c>
      <c r="E1483" t="s">
        <v>160</v>
      </c>
      <c r="F1483" t="s">
        <v>63</v>
      </c>
      <c r="G1483">
        <v>-0.58609034455863895</v>
      </c>
      <c r="H1483" t="s">
        <v>956</v>
      </c>
      <c r="I1483">
        <v>8.3617413948291995E-3</v>
      </c>
      <c r="J1483">
        <v>8.3617413948291995E-3</v>
      </c>
      <c r="K1483">
        <v>8.3617413948291995E-3</v>
      </c>
      <c r="L1483">
        <v>0.76736832880542005</v>
      </c>
      <c r="M1483" t="s">
        <v>25361</v>
      </c>
      <c r="N1483">
        <v>-0.58609034455863895</v>
      </c>
      <c r="O1483" t="str">
        <f>VLOOKUP(E1483,usvi_genera_relabel!A$2:B$12642,2)</f>
        <v>ASV_00463: Verrucomicrobiae; Coraliomargarita</v>
      </c>
    </row>
    <row r="1484" spans="1:15" x14ac:dyDescent="0.2">
      <c r="A1484" t="s">
        <v>12</v>
      </c>
      <c r="B1484" t="s">
        <v>648</v>
      </c>
      <c r="C1484" t="s">
        <v>648</v>
      </c>
      <c r="D1484" t="s">
        <v>13</v>
      </c>
      <c r="E1484" t="s">
        <v>831</v>
      </c>
      <c r="F1484" t="s">
        <v>132</v>
      </c>
      <c r="G1484">
        <v>-0.59205022711810795</v>
      </c>
      <c r="H1484" t="s">
        <v>956</v>
      </c>
      <c r="I1484">
        <v>9.6368668753187697E-3</v>
      </c>
      <c r="J1484">
        <v>9.6368668753187697E-3</v>
      </c>
      <c r="K1484">
        <v>9.6368668753187697E-3</v>
      </c>
      <c r="L1484">
        <v>0.76736832880542005</v>
      </c>
      <c r="M1484" t="s">
        <v>25361</v>
      </c>
      <c r="N1484">
        <v>-0.59205022711810795</v>
      </c>
      <c r="O1484" t="str">
        <f>VLOOKUP(E1484,usvi_genera_relabel!A$2:B$12642,2)</f>
        <v>ASV_00464: Bacteroidia; Leeuwenhoekiella</v>
      </c>
    </row>
    <row r="1485" spans="1:15" x14ac:dyDescent="0.2">
      <c r="A1485" t="s">
        <v>12</v>
      </c>
      <c r="B1485" t="s">
        <v>648</v>
      </c>
      <c r="C1485" t="s">
        <v>648</v>
      </c>
      <c r="D1485" t="s">
        <v>13</v>
      </c>
      <c r="E1485" t="s">
        <v>831</v>
      </c>
      <c r="F1485" t="s">
        <v>262</v>
      </c>
      <c r="G1485">
        <v>-0.83300226523868104</v>
      </c>
      <c r="H1485" t="s">
        <v>956</v>
      </c>
      <c r="I1485">
        <v>2.7671029650312199E-3</v>
      </c>
      <c r="J1485">
        <v>2.7671029650312199E-3</v>
      </c>
      <c r="K1485">
        <v>2.7671029650312199E-3</v>
      </c>
      <c r="L1485">
        <v>0.76736832880542005</v>
      </c>
      <c r="M1485" t="s">
        <v>25361</v>
      </c>
      <c r="N1485">
        <v>-0.83300226523868104</v>
      </c>
      <c r="O1485" t="str">
        <f>VLOOKUP(E1485,usvi_genera_relabel!A$2:B$12642,2)</f>
        <v>ASV_00464: Bacteroidia; Leeuwenhoekiella</v>
      </c>
    </row>
    <row r="1486" spans="1:15" x14ac:dyDescent="0.2">
      <c r="A1486" t="s">
        <v>12</v>
      </c>
      <c r="B1486" t="s">
        <v>648</v>
      </c>
      <c r="C1486" t="s">
        <v>648</v>
      </c>
      <c r="D1486" t="s">
        <v>13</v>
      </c>
      <c r="E1486" t="s">
        <v>722</v>
      </c>
      <c r="F1486" t="s">
        <v>132</v>
      </c>
      <c r="G1486">
        <v>-0.62054732069312901</v>
      </c>
      <c r="H1486" t="s">
        <v>956</v>
      </c>
      <c r="I1486">
        <v>5.9984700498273997E-3</v>
      </c>
      <c r="J1486">
        <v>5.9984700498273997E-3</v>
      </c>
      <c r="K1486">
        <v>5.9984700498273997E-3</v>
      </c>
      <c r="L1486">
        <v>0.76736832880542005</v>
      </c>
      <c r="M1486" t="s">
        <v>25361</v>
      </c>
      <c r="N1486">
        <v>-0.62054732069312901</v>
      </c>
      <c r="O1486" t="str">
        <f>VLOOKUP(E1486,usvi_genera_relabel!A$2:B$12642,2)</f>
        <v>ASV_00471: Bacteroidia; NS5 marine group</v>
      </c>
    </row>
    <row r="1487" spans="1:15" x14ac:dyDescent="0.2">
      <c r="A1487" t="s">
        <v>12</v>
      </c>
      <c r="B1487" t="s">
        <v>648</v>
      </c>
      <c r="C1487" t="s">
        <v>648</v>
      </c>
      <c r="D1487" t="s">
        <v>13</v>
      </c>
      <c r="E1487" t="s">
        <v>723</v>
      </c>
      <c r="F1487" t="s">
        <v>115</v>
      </c>
      <c r="G1487">
        <v>0.63867995734333705</v>
      </c>
      <c r="H1487" t="s">
        <v>956</v>
      </c>
      <c r="I1487">
        <v>1.3952233139197899E-2</v>
      </c>
      <c r="J1487">
        <v>1.3952233139197899E-2</v>
      </c>
      <c r="K1487">
        <v>1.3952233139197899E-2</v>
      </c>
      <c r="L1487">
        <v>0.76736832880542005</v>
      </c>
      <c r="M1487" t="s">
        <v>25361</v>
      </c>
      <c r="N1487">
        <v>0.63867995734333705</v>
      </c>
      <c r="O1487" t="str">
        <f>VLOOKUP(E1487,usvi_genera_relabel!A$2:B$12642,2)</f>
        <v>ASV_00472: Alphaproteobacteria; SAR11 Clade III</v>
      </c>
    </row>
    <row r="1488" spans="1:15" x14ac:dyDescent="0.2">
      <c r="A1488" t="s">
        <v>12</v>
      </c>
      <c r="B1488" t="s">
        <v>648</v>
      </c>
      <c r="C1488" t="s">
        <v>648</v>
      </c>
      <c r="D1488" t="s">
        <v>13</v>
      </c>
      <c r="E1488" t="s">
        <v>832</v>
      </c>
      <c r="F1488" t="s">
        <v>68</v>
      </c>
      <c r="G1488">
        <v>0.55668050319265505</v>
      </c>
      <c r="H1488" t="s">
        <v>956</v>
      </c>
      <c r="I1488">
        <v>4.7234034849623604E-3</v>
      </c>
      <c r="J1488">
        <v>4.7234034849623604E-3</v>
      </c>
      <c r="K1488">
        <v>4.7234034849623604E-3</v>
      </c>
      <c r="L1488">
        <v>0.76736832880542005</v>
      </c>
      <c r="M1488" t="s">
        <v>25361</v>
      </c>
      <c r="N1488">
        <v>0.55668050319265505</v>
      </c>
      <c r="O1488" t="str">
        <f>VLOOKUP(E1488,usvi_genera_relabel!A$2:B$12642,2)</f>
        <v>ASV_00482: Desulfuromonadia; Bradymonadales</v>
      </c>
    </row>
    <row r="1489" spans="1:15" x14ac:dyDescent="0.2">
      <c r="A1489" t="s">
        <v>12</v>
      </c>
      <c r="B1489" t="s">
        <v>648</v>
      </c>
      <c r="C1489" t="s">
        <v>648</v>
      </c>
      <c r="D1489" t="s">
        <v>13</v>
      </c>
      <c r="E1489" t="s">
        <v>834</v>
      </c>
      <c r="F1489" t="s">
        <v>30</v>
      </c>
      <c r="G1489">
        <v>0.49660779303797098</v>
      </c>
      <c r="H1489" t="s">
        <v>956</v>
      </c>
      <c r="I1489">
        <v>1.35684138873127E-2</v>
      </c>
      <c r="J1489">
        <v>1.35684138873127E-2</v>
      </c>
      <c r="K1489">
        <v>1.35684138873127E-2</v>
      </c>
      <c r="L1489">
        <v>0.76736832880542005</v>
      </c>
      <c r="M1489" t="s">
        <v>25361</v>
      </c>
      <c r="N1489" t="s">
        <v>25361</v>
      </c>
      <c r="O1489" t="str">
        <f>VLOOKUP(E1489,usvi_genera_relabel!A$2:B$12642,2)</f>
        <v>ASV_00487: Bdellovibrionia; OM27 clade</v>
      </c>
    </row>
    <row r="1490" spans="1:15" x14ac:dyDescent="0.2">
      <c r="A1490" t="s">
        <v>12</v>
      </c>
      <c r="B1490" t="s">
        <v>648</v>
      </c>
      <c r="C1490" t="s">
        <v>648</v>
      </c>
      <c r="D1490" t="s">
        <v>13</v>
      </c>
      <c r="E1490" t="s">
        <v>725</v>
      </c>
      <c r="F1490" t="s">
        <v>63</v>
      </c>
      <c r="G1490">
        <v>-0.57145647253312304</v>
      </c>
      <c r="H1490" t="s">
        <v>956</v>
      </c>
      <c r="I1490">
        <v>1.0589623947357E-2</v>
      </c>
      <c r="J1490">
        <v>1.0589623947357E-2</v>
      </c>
      <c r="K1490">
        <v>1.0589623947357E-2</v>
      </c>
      <c r="L1490">
        <v>0.76736832880542005</v>
      </c>
      <c r="M1490" t="s">
        <v>25361</v>
      </c>
      <c r="N1490">
        <v>-0.57145647253312304</v>
      </c>
      <c r="O1490" t="str">
        <f>VLOOKUP(E1490,usvi_genera_relabel!A$2:B$12642,2)</f>
        <v>ASV_00492: Alphaproteobacteria; Thalassobaculales</v>
      </c>
    </row>
    <row r="1491" spans="1:15" x14ac:dyDescent="0.2">
      <c r="A1491" t="s">
        <v>12</v>
      </c>
      <c r="B1491" t="s">
        <v>648</v>
      </c>
      <c r="C1491" t="s">
        <v>648</v>
      </c>
      <c r="D1491" t="s">
        <v>13</v>
      </c>
      <c r="E1491" t="s">
        <v>726</v>
      </c>
      <c r="F1491" t="s">
        <v>68</v>
      </c>
      <c r="G1491">
        <v>0.49472667463658798</v>
      </c>
      <c r="H1491" t="s">
        <v>956</v>
      </c>
      <c r="I1491">
        <v>1.39835246218761E-2</v>
      </c>
      <c r="J1491">
        <v>1.39835246218761E-2</v>
      </c>
      <c r="K1491">
        <v>1.39835246218761E-2</v>
      </c>
      <c r="L1491">
        <v>0.76736832880542005</v>
      </c>
      <c r="M1491" t="s">
        <v>25361</v>
      </c>
      <c r="N1491" t="s">
        <v>25361</v>
      </c>
      <c r="O1491" t="str">
        <f>VLOOKUP(E1491,usvi_genera_relabel!A$2:B$12642,2)</f>
        <v>ASV_00503: Gammaproteobacteria; Vibrio</v>
      </c>
    </row>
    <row r="1492" spans="1:15" x14ac:dyDescent="0.2">
      <c r="A1492" t="s">
        <v>12</v>
      </c>
      <c r="B1492" t="s">
        <v>648</v>
      </c>
      <c r="C1492" t="s">
        <v>648</v>
      </c>
      <c r="D1492" t="s">
        <v>13</v>
      </c>
      <c r="E1492" t="s">
        <v>837</v>
      </c>
      <c r="F1492" t="s">
        <v>115</v>
      </c>
      <c r="G1492">
        <v>0.77042693479027902</v>
      </c>
      <c r="H1492" t="s">
        <v>956</v>
      </c>
      <c r="I1492">
        <v>1.2624475861732899E-3</v>
      </c>
      <c r="J1492">
        <v>1.2624475861732899E-3</v>
      </c>
      <c r="K1492">
        <v>1.2624475861732899E-3</v>
      </c>
      <c r="L1492">
        <v>0.76736832880542005</v>
      </c>
      <c r="M1492" t="s">
        <v>25361</v>
      </c>
      <c r="N1492">
        <v>0.77042693479027902</v>
      </c>
      <c r="O1492" t="str">
        <f>VLOOKUP(E1492,usvi_genera_relabel!A$2:B$12642,2)</f>
        <v>ASV_00507: Dadabacteria; Dadabacteriales</v>
      </c>
    </row>
    <row r="1493" spans="1:15" x14ac:dyDescent="0.2">
      <c r="A1493" t="s">
        <v>12</v>
      </c>
      <c r="B1493" t="s">
        <v>648</v>
      </c>
      <c r="C1493" t="s">
        <v>648</v>
      </c>
      <c r="D1493" t="s">
        <v>13</v>
      </c>
      <c r="E1493" t="s">
        <v>841</v>
      </c>
      <c r="F1493" t="s">
        <v>50</v>
      </c>
      <c r="G1493">
        <v>-0.57096901713497195</v>
      </c>
      <c r="H1493" t="s">
        <v>956</v>
      </c>
      <c r="I1493">
        <v>3.56863303831273E-3</v>
      </c>
      <c r="J1493">
        <v>3.56863303831273E-3</v>
      </c>
      <c r="K1493">
        <v>3.56863303831273E-3</v>
      </c>
      <c r="L1493">
        <v>0.76736832880542005</v>
      </c>
      <c r="M1493" t="s">
        <v>25361</v>
      </c>
      <c r="N1493">
        <v>-0.57096901713497195</v>
      </c>
      <c r="O1493" t="str">
        <f>VLOOKUP(E1493,usvi_genera_relabel!A$2:B$12642,2)</f>
        <v>ASV_00543: Bacteroidia; Saprospiraceae</v>
      </c>
    </row>
    <row r="1494" spans="1:15" x14ac:dyDescent="0.2">
      <c r="A1494" t="s">
        <v>12</v>
      </c>
      <c r="B1494" t="s">
        <v>648</v>
      </c>
      <c r="C1494" t="s">
        <v>648</v>
      </c>
      <c r="D1494" t="s">
        <v>13</v>
      </c>
      <c r="E1494" t="s">
        <v>1288</v>
      </c>
      <c r="F1494" t="s">
        <v>31</v>
      </c>
      <c r="G1494">
        <v>0.53997751077607603</v>
      </c>
      <c r="H1494" t="s">
        <v>956</v>
      </c>
      <c r="I1494">
        <v>6.4565632938213702E-3</v>
      </c>
      <c r="J1494">
        <v>6.4565632938213702E-3</v>
      </c>
      <c r="K1494">
        <v>6.4565632938213702E-3</v>
      </c>
      <c r="L1494">
        <v>0.76736832880542005</v>
      </c>
      <c r="M1494" t="s">
        <v>25361</v>
      </c>
      <c r="N1494">
        <v>0.53997751077607603</v>
      </c>
      <c r="O1494" t="str">
        <f>VLOOKUP(E1494,usvi_genera_relabel!A$2:B$12642,2)</f>
        <v>ASV_00551: Alphaproteobacteria; Candidatus Puniceispirillum</v>
      </c>
    </row>
    <row r="1495" spans="1:15" x14ac:dyDescent="0.2">
      <c r="A1495" t="s">
        <v>12</v>
      </c>
      <c r="B1495" t="s">
        <v>648</v>
      </c>
      <c r="C1495" t="s">
        <v>648</v>
      </c>
      <c r="D1495" t="s">
        <v>13</v>
      </c>
      <c r="E1495" t="s">
        <v>1288</v>
      </c>
      <c r="F1495" t="s">
        <v>115</v>
      </c>
      <c r="G1495">
        <v>0.704750297758166</v>
      </c>
      <c r="H1495" t="s">
        <v>956</v>
      </c>
      <c r="I1495">
        <v>4.8842984019110899E-3</v>
      </c>
      <c r="J1495">
        <v>4.8842984019110899E-3</v>
      </c>
      <c r="K1495">
        <v>4.8842984019110899E-3</v>
      </c>
      <c r="L1495">
        <v>0.76736832880542005</v>
      </c>
      <c r="M1495" t="s">
        <v>25361</v>
      </c>
      <c r="N1495">
        <v>0.704750297758166</v>
      </c>
      <c r="O1495" t="str">
        <f>VLOOKUP(E1495,usvi_genera_relabel!A$2:B$12642,2)</f>
        <v>ASV_00551: Alphaproteobacteria; Candidatus Puniceispirillum</v>
      </c>
    </row>
    <row r="1496" spans="1:15" x14ac:dyDescent="0.2">
      <c r="A1496" t="s">
        <v>12</v>
      </c>
      <c r="B1496" t="s">
        <v>648</v>
      </c>
      <c r="C1496" t="s">
        <v>648</v>
      </c>
      <c r="D1496" t="s">
        <v>13</v>
      </c>
      <c r="E1496" t="s">
        <v>1288</v>
      </c>
      <c r="F1496" t="s">
        <v>117</v>
      </c>
      <c r="G1496">
        <v>0.51303985717726996</v>
      </c>
      <c r="H1496" t="s">
        <v>956</v>
      </c>
      <c r="I1496">
        <v>1.03544598218311E-2</v>
      </c>
      <c r="J1496">
        <v>1.03544598218311E-2</v>
      </c>
      <c r="K1496">
        <v>1.03544598218311E-2</v>
      </c>
      <c r="L1496">
        <v>0.76736832880542005</v>
      </c>
      <c r="M1496" t="s">
        <v>25361</v>
      </c>
      <c r="N1496">
        <v>0.51303985717726996</v>
      </c>
      <c r="O1496" t="str">
        <f>VLOOKUP(E1496,usvi_genera_relabel!A$2:B$12642,2)</f>
        <v>ASV_00551: Alphaproteobacteria; Candidatus Puniceispirillum</v>
      </c>
    </row>
    <row r="1497" spans="1:15" x14ac:dyDescent="0.2">
      <c r="A1497" t="s">
        <v>12</v>
      </c>
      <c r="B1497" t="s">
        <v>648</v>
      </c>
      <c r="C1497" t="s">
        <v>648</v>
      </c>
      <c r="D1497" t="s">
        <v>13</v>
      </c>
      <c r="E1497" t="s">
        <v>1288</v>
      </c>
      <c r="F1497" t="s">
        <v>30</v>
      </c>
      <c r="G1497">
        <v>0.50079546917781204</v>
      </c>
      <c r="H1497" t="s">
        <v>956</v>
      </c>
      <c r="I1497">
        <v>1.2680547486782399E-2</v>
      </c>
      <c r="J1497">
        <v>1.2680547486782399E-2</v>
      </c>
      <c r="K1497">
        <v>1.2680547486782399E-2</v>
      </c>
      <c r="L1497">
        <v>0.76736832880542005</v>
      </c>
      <c r="M1497" t="s">
        <v>25361</v>
      </c>
      <c r="N1497">
        <v>0.50079546917781204</v>
      </c>
      <c r="O1497" t="str">
        <f>VLOOKUP(E1497,usvi_genera_relabel!A$2:B$12642,2)</f>
        <v>ASV_00551: Alphaproteobacteria; Candidatus Puniceispirillum</v>
      </c>
    </row>
    <row r="1498" spans="1:15" x14ac:dyDescent="0.2">
      <c r="A1498" t="s">
        <v>12</v>
      </c>
      <c r="B1498" t="s">
        <v>648</v>
      </c>
      <c r="C1498" t="s">
        <v>648</v>
      </c>
      <c r="D1498" t="s">
        <v>13</v>
      </c>
      <c r="E1498" t="s">
        <v>842</v>
      </c>
      <c r="F1498" t="s">
        <v>115</v>
      </c>
      <c r="G1498">
        <v>0.74023521345026</v>
      </c>
      <c r="H1498" t="s">
        <v>956</v>
      </c>
      <c r="I1498">
        <v>2.4667960781286102E-3</v>
      </c>
      <c r="J1498">
        <v>2.4667960781286102E-3</v>
      </c>
      <c r="K1498">
        <v>2.4667960781286102E-3</v>
      </c>
      <c r="L1498">
        <v>0.76736832880542005</v>
      </c>
      <c r="M1498" t="s">
        <v>25361</v>
      </c>
      <c r="N1498">
        <v>0.74023521345026</v>
      </c>
      <c r="O1498" t="str">
        <f>VLOOKUP(E1498,usvi_genera_relabel!A$2:B$12642,2)</f>
        <v>ASV_00553: Gammaproteobacteria; SAR86 clade</v>
      </c>
    </row>
    <row r="1499" spans="1:15" x14ac:dyDescent="0.2">
      <c r="A1499" t="s">
        <v>12</v>
      </c>
      <c r="B1499" t="s">
        <v>648</v>
      </c>
      <c r="C1499" t="s">
        <v>648</v>
      </c>
      <c r="D1499" t="s">
        <v>13</v>
      </c>
      <c r="E1499" t="s">
        <v>844</v>
      </c>
      <c r="F1499" t="s">
        <v>44</v>
      </c>
      <c r="G1499">
        <v>0.51016268418672095</v>
      </c>
      <c r="H1499" t="s">
        <v>956</v>
      </c>
      <c r="I1499">
        <v>1.08665229232197E-2</v>
      </c>
      <c r="J1499">
        <v>1.08665229232197E-2</v>
      </c>
      <c r="K1499">
        <v>1.08665229232197E-2</v>
      </c>
      <c r="L1499">
        <v>0.76736832880542005</v>
      </c>
      <c r="M1499" t="s">
        <v>25361</v>
      </c>
      <c r="N1499">
        <v>0.51016268418672095</v>
      </c>
      <c r="O1499" t="str">
        <f>VLOOKUP(E1499,usvi_genera_relabel!A$2:B$12642,2)</f>
        <v>ASV_00575: Bacteroidia; Bacteroidales</v>
      </c>
    </row>
    <row r="1500" spans="1:15" x14ac:dyDescent="0.2">
      <c r="A1500" t="s">
        <v>12</v>
      </c>
      <c r="B1500" t="s">
        <v>648</v>
      </c>
      <c r="C1500" t="s">
        <v>648</v>
      </c>
      <c r="D1500" t="s">
        <v>13</v>
      </c>
      <c r="E1500" t="s">
        <v>844</v>
      </c>
      <c r="F1500" t="s">
        <v>159</v>
      </c>
      <c r="G1500">
        <v>0.55105003956780596</v>
      </c>
      <c r="H1500" t="s">
        <v>956</v>
      </c>
      <c r="I1500">
        <v>5.2575633741701001E-3</v>
      </c>
      <c r="J1500">
        <v>5.2575633741701001E-3</v>
      </c>
      <c r="K1500">
        <v>5.2575633741701001E-3</v>
      </c>
      <c r="L1500">
        <v>0.76736832880542005</v>
      </c>
      <c r="M1500" t="s">
        <v>25361</v>
      </c>
      <c r="N1500">
        <v>0.55105003956780596</v>
      </c>
      <c r="O1500" t="str">
        <f>VLOOKUP(E1500,usvi_genera_relabel!A$2:B$12642,2)</f>
        <v>ASV_00575: Bacteroidia; Bacteroidales</v>
      </c>
    </row>
    <row r="1501" spans="1:15" x14ac:dyDescent="0.2">
      <c r="A1501" t="s">
        <v>12</v>
      </c>
      <c r="B1501" t="s">
        <v>648</v>
      </c>
      <c r="C1501" t="s">
        <v>648</v>
      </c>
      <c r="D1501" t="s">
        <v>13</v>
      </c>
      <c r="E1501" t="s">
        <v>1287</v>
      </c>
      <c r="F1501" t="s">
        <v>115</v>
      </c>
      <c r="G1501">
        <v>0.74879719136805101</v>
      </c>
      <c r="H1501" t="s">
        <v>956</v>
      </c>
      <c r="I1501">
        <v>2.05892256126334E-3</v>
      </c>
      <c r="J1501">
        <v>2.05892256126334E-3</v>
      </c>
      <c r="K1501">
        <v>2.05892256126334E-3</v>
      </c>
      <c r="L1501">
        <v>0.76736832880542005</v>
      </c>
      <c r="M1501" t="s">
        <v>25361</v>
      </c>
      <c r="N1501">
        <v>0.74879719136805101</v>
      </c>
      <c r="O1501" t="str">
        <f>VLOOKUP(E1501,usvi_genera_relabel!A$2:B$12642,2)</f>
        <v>ASV_00632: Bacteria; Marinimicrobia (SAR406 clade)</v>
      </c>
    </row>
    <row r="1502" spans="1:15" x14ac:dyDescent="0.2">
      <c r="A1502" t="s">
        <v>12</v>
      </c>
      <c r="B1502" t="s">
        <v>648</v>
      </c>
      <c r="C1502" t="s">
        <v>648</v>
      </c>
      <c r="D1502" t="s">
        <v>13</v>
      </c>
      <c r="E1502" t="s">
        <v>981</v>
      </c>
      <c r="F1502" t="s">
        <v>15</v>
      </c>
      <c r="G1502">
        <v>0.58185455453977497</v>
      </c>
      <c r="H1502" t="s">
        <v>956</v>
      </c>
      <c r="I1502">
        <v>2.8578878716557302E-3</v>
      </c>
      <c r="J1502">
        <v>2.8578878716557302E-3</v>
      </c>
      <c r="K1502">
        <v>2.8578878716557302E-3</v>
      </c>
      <c r="L1502">
        <v>0.76736832880542005</v>
      </c>
      <c r="M1502" t="s">
        <v>25361</v>
      </c>
      <c r="N1502">
        <v>0.58185455453977497</v>
      </c>
      <c r="O1502" t="str">
        <f>VLOOKUP(E1502,usvi_genera_relabel!A$2:B$12642,2)</f>
        <v>ASV_00642: Proteobacteria; Gammaproteobacteria</v>
      </c>
    </row>
    <row r="1503" spans="1:15" x14ac:dyDescent="0.2">
      <c r="A1503" t="s">
        <v>12</v>
      </c>
      <c r="B1503" t="s">
        <v>648</v>
      </c>
      <c r="C1503" t="s">
        <v>648</v>
      </c>
      <c r="D1503" t="s">
        <v>13</v>
      </c>
      <c r="E1503" t="s">
        <v>734</v>
      </c>
      <c r="F1503" t="s">
        <v>63</v>
      </c>
      <c r="G1503">
        <v>-0.565812181076075</v>
      </c>
      <c r="H1503" t="s">
        <v>956</v>
      </c>
      <c r="I1503">
        <v>1.1567338923917999E-2</v>
      </c>
      <c r="J1503">
        <v>1.1567338923917999E-2</v>
      </c>
      <c r="K1503">
        <v>1.1567338923917999E-2</v>
      </c>
      <c r="L1503">
        <v>0.76736832880542005</v>
      </c>
      <c r="M1503" t="s">
        <v>25361</v>
      </c>
      <c r="N1503">
        <v>-0.565812181076075</v>
      </c>
      <c r="O1503" t="str">
        <f>VLOOKUP(E1503,usvi_genera_relabel!A$2:B$12642,2)</f>
        <v>ASV_00645: Alphaproteobacteria; Ascidiaceihabitans</v>
      </c>
    </row>
    <row r="1504" spans="1:15" x14ac:dyDescent="0.2">
      <c r="A1504" t="s">
        <v>12</v>
      </c>
      <c r="B1504" t="s">
        <v>648</v>
      </c>
      <c r="C1504" t="s">
        <v>648</v>
      </c>
      <c r="D1504" t="s">
        <v>13</v>
      </c>
      <c r="E1504" t="s">
        <v>186</v>
      </c>
      <c r="F1504" t="s">
        <v>96</v>
      </c>
      <c r="G1504">
        <v>-0.53804042649200601</v>
      </c>
      <c r="H1504" t="s">
        <v>956</v>
      </c>
      <c r="I1504">
        <v>6.68815068702849E-3</v>
      </c>
      <c r="J1504">
        <v>6.68815068702849E-3</v>
      </c>
      <c r="K1504">
        <v>6.68815068702849E-3</v>
      </c>
      <c r="L1504">
        <v>0.76736832880542005</v>
      </c>
      <c r="M1504" t="s">
        <v>25361</v>
      </c>
      <c r="N1504">
        <v>-0.53804042649200601</v>
      </c>
      <c r="O1504" t="str">
        <f>VLOOKUP(E1504,usvi_genera_relabel!A$2:B$12642,2)</f>
        <v>ASV_00649: Gammaproteobacteria; SAR86 clade</v>
      </c>
    </row>
    <row r="1505" spans="1:15" x14ac:dyDescent="0.2">
      <c r="A1505" t="s">
        <v>12</v>
      </c>
      <c r="B1505" t="s">
        <v>648</v>
      </c>
      <c r="C1505" t="s">
        <v>648</v>
      </c>
      <c r="D1505" t="s">
        <v>13</v>
      </c>
      <c r="E1505" t="s">
        <v>186</v>
      </c>
      <c r="F1505" t="s">
        <v>63</v>
      </c>
      <c r="G1505">
        <v>-0.62033032861467396</v>
      </c>
      <c r="H1505" t="s">
        <v>956</v>
      </c>
      <c r="I1505">
        <v>4.6020368086056801E-3</v>
      </c>
      <c r="J1505">
        <v>4.6020368086056801E-3</v>
      </c>
      <c r="K1505">
        <v>4.6020368086056801E-3</v>
      </c>
      <c r="L1505">
        <v>0.76736832880542005</v>
      </c>
      <c r="M1505" t="s">
        <v>25361</v>
      </c>
      <c r="N1505">
        <v>-0.62033032861467396</v>
      </c>
      <c r="O1505" t="str">
        <f>VLOOKUP(E1505,usvi_genera_relabel!A$2:B$12642,2)</f>
        <v>ASV_00649: Gammaproteobacteria; SAR86 clade</v>
      </c>
    </row>
    <row r="1506" spans="1:15" x14ac:dyDescent="0.2">
      <c r="A1506" t="s">
        <v>12</v>
      </c>
      <c r="B1506" t="s">
        <v>648</v>
      </c>
      <c r="C1506" t="s">
        <v>648</v>
      </c>
      <c r="D1506" t="s">
        <v>13</v>
      </c>
      <c r="E1506" t="s">
        <v>186</v>
      </c>
      <c r="F1506" t="s">
        <v>71</v>
      </c>
      <c r="G1506">
        <v>-0.54686837822201295</v>
      </c>
      <c r="H1506" t="s">
        <v>956</v>
      </c>
      <c r="I1506">
        <v>5.6862955430787201E-3</v>
      </c>
      <c r="J1506">
        <v>5.6862955430787201E-3</v>
      </c>
      <c r="K1506">
        <v>5.6862955430787201E-3</v>
      </c>
      <c r="L1506">
        <v>0.76736832880542005</v>
      </c>
      <c r="M1506" t="s">
        <v>25361</v>
      </c>
      <c r="N1506">
        <v>-0.54686837822201295</v>
      </c>
      <c r="O1506" t="str">
        <f>VLOOKUP(E1506,usvi_genera_relabel!A$2:B$12642,2)</f>
        <v>ASV_00649: Gammaproteobacteria; SAR86 clade</v>
      </c>
    </row>
    <row r="1507" spans="1:15" x14ac:dyDescent="0.2">
      <c r="A1507" t="s">
        <v>12</v>
      </c>
      <c r="B1507" t="s">
        <v>648</v>
      </c>
      <c r="C1507" t="s">
        <v>648</v>
      </c>
      <c r="D1507" t="s">
        <v>13</v>
      </c>
      <c r="E1507" t="s">
        <v>186</v>
      </c>
      <c r="F1507" t="s">
        <v>19</v>
      </c>
      <c r="G1507">
        <v>-0.50319324861039905</v>
      </c>
      <c r="H1507" t="s">
        <v>956</v>
      </c>
      <c r="I1507">
        <v>1.2194065361224299E-2</v>
      </c>
      <c r="J1507">
        <v>1.2194065361224299E-2</v>
      </c>
      <c r="K1507">
        <v>1.2194065361224299E-2</v>
      </c>
      <c r="L1507">
        <v>0.76736832880542005</v>
      </c>
      <c r="M1507" t="s">
        <v>25361</v>
      </c>
      <c r="N1507">
        <v>-0.50319324861039905</v>
      </c>
      <c r="O1507" t="str">
        <f>VLOOKUP(E1507,usvi_genera_relabel!A$2:B$12642,2)</f>
        <v>ASV_00649: Gammaproteobacteria; SAR86 clade</v>
      </c>
    </row>
    <row r="1508" spans="1:15" x14ac:dyDescent="0.2">
      <c r="A1508" t="s">
        <v>12</v>
      </c>
      <c r="B1508" t="s">
        <v>648</v>
      </c>
      <c r="C1508" t="s">
        <v>648</v>
      </c>
      <c r="D1508" t="s">
        <v>13</v>
      </c>
      <c r="E1508" t="s">
        <v>186</v>
      </c>
      <c r="F1508" t="s">
        <v>39</v>
      </c>
      <c r="G1508">
        <v>-0.50272861957197801</v>
      </c>
      <c r="H1508" t="s">
        <v>956</v>
      </c>
      <c r="I1508">
        <v>1.22871133480996E-2</v>
      </c>
      <c r="J1508">
        <v>1.22871133480996E-2</v>
      </c>
      <c r="K1508">
        <v>1.22871133480996E-2</v>
      </c>
      <c r="L1508">
        <v>0.76736832880542005</v>
      </c>
      <c r="M1508" t="s">
        <v>25361</v>
      </c>
      <c r="N1508">
        <v>-0.50272861957197801</v>
      </c>
      <c r="O1508" t="str">
        <f>VLOOKUP(E1508,usvi_genera_relabel!A$2:B$12642,2)</f>
        <v>ASV_00649: Gammaproteobacteria; SAR86 clade</v>
      </c>
    </row>
    <row r="1509" spans="1:15" x14ac:dyDescent="0.2">
      <c r="A1509" t="s">
        <v>12</v>
      </c>
      <c r="B1509" t="s">
        <v>648</v>
      </c>
      <c r="C1509" t="s">
        <v>648</v>
      </c>
      <c r="D1509" t="s">
        <v>13</v>
      </c>
      <c r="E1509" t="s">
        <v>186</v>
      </c>
      <c r="F1509" t="s">
        <v>24</v>
      </c>
      <c r="G1509">
        <v>-0.51806137783988504</v>
      </c>
      <c r="H1509" t="s">
        <v>956</v>
      </c>
      <c r="I1509">
        <v>9.5085768738043201E-3</v>
      </c>
      <c r="J1509">
        <v>9.5085768738043201E-3</v>
      </c>
      <c r="K1509">
        <v>9.5085768738043201E-3</v>
      </c>
      <c r="L1509">
        <v>0.76736832880542005</v>
      </c>
      <c r="M1509" t="s">
        <v>25361</v>
      </c>
      <c r="N1509">
        <v>-0.51806137783988504</v>
      </c>
      <c r="O1509" t="str">
        <f>VLOOKUP(E1509,usvi_genera_relabel!A$2:B$12642,2)</f>
        <v>ASV_00649: Gammaproteobacteria; SAR86 clade</v>
      </c>
    </row>
    <row r="1510" spans="1:15" x14ac:dyDescent="0.2">
      <c r="A1510" t="s">
        <v>12</v>
      </c>
      <c r="B1510" t="s">
        <v>648</v>
      </c>
      <c r="C1510" t="s">
        <v>648</v>
      </c>
      <c r="D1510" t="s">
        <v>13</v>
      </c>
      <c r="E1510" t="s">
        <v>186</v>
      </c>
      <c r="F1510" t="s">
        <v>22</v>
      </c>
      <c r="G1510">
        <v>-0.58949399336032504</v>
      </c>
      <c r="H1510" t="s">
        <v>956</v>
      </c>
      <c r="I1510">
        <v>3.88712766704643E-3</v>
      </c>
      <c r="J1510">
        <v>3.88712766704643E-3</v>
      </c>
      <c r="K1510">
        <v>3.88712766704643E-3</v>
      </c>
      <c r="L1510">
        <v>0.76736832880542005</v>
      </c>
      <c r="M1510" t="s">
        <v>25361</v>
      </c>
      <c r="N1510">
        <v>-0.58949399336032504</v>
      </c>
      <c r="O1510" t="str">
        <f>VLOOKUP(E1510,usvi_genera_relabel!A$2:B$12642,2)</f>
        <v>ASV_00649: Gammaproteobacteria; SAR86 clade</v>
      </c>
    </row>
    <row r="1511" spans="1:15" x14ac:dyDescent="0.2">
      <c r="A1511" t="s">
        <v>12</v>
      </c>
      <c r="B1511" t="s">
        <v>648</v>
      </c>
      <c r="C1511" t="s">
        <v>648</v>
      </c>
      <c r="D1511" t="s">
        <v>13</v>
      </c>
      <c r="E1511" t="s">
        <v>189</v>
      </c>
      <c r="F1511" t="s">
        <v>45</v>
      </c>
      <c r="G1511">
        <v>0.559610471308983</v>
      </c>
      <c r="H1511" t="s">
        <v>956</v>
      </c>
      <c r="I1511">
        <v>4.4639938638093698E-3</v>
      </c>
      <c r="J1511">
        <v>4.4639938638093698E-3</v>
      </c>
      <c r="K1511">
        <v>4.4639938638093698E-3</v>
      </c>
      <c r="L1511">
        <v>0.76736832880542005</v>
      </c>
      <c r="M1511" t="s">
        <v>25361</v>
      </c>
      <c r="N1511">
        <v>0.559610471308983</v>
      </c>
      <c r="O1511" t="str">
        <f>VLOOKUP(E1511,usvi_genera_relabel!A$2:B$12642,2)</f>
        <v>ASV_00664: Bdellovibrionia; OM27 clade</v>
      </c>
    </row>
    <row r="1512" spans="1:15" x14ac:dyDescent="0.2">
      <c r="A1512" t="s">
        <v>12</v>
      </c>
      <c r="B1512" t="s">
        <v>648</v>
      </c>
      <c r="C1512" t="s">
        <v>648</v>
      </c>
      <c r="D1512" t="s">
        <v>13</v>
      </c>
      <c r="E1512" t="s">
        <v>356</v>
      </c>
      <c r="F1512" t="s">
        <v>37</v>
      </c>
      <c r="G1512">
        <v>0.52786804947938304</v>
      </c>
      <c r="H1512" t="s">
        <v>956</v>
      </c>
      <c r="I1512">
        <v>8.0212046900545904E-3</v>
      </c>
      <c r="J1512">
        <v>8.0212046900545904E-3</v>
      </c>
      <c r="K1512">
        <v>8.0212046900545904E-3</v>
      </c>
      <c r="L1512">
        <v>0.76736832880542005</v>
      </c>
      <c r="M1512" t="s">
        <v>25361</v>
      </c>
      <c r="N1512">
        <v>0.52786804947938304</v>
      </c>
      <c r="O1512" t="str">
        <f>VLOOKUP(E1512,usvi_genera_relabel!A$2:B$12642,2)</f>
        <v>ASV_00665: Oligoflexia; Pseudobacteriovorax</v>
      </c>
    </row>
    <row r="1513" spans="1:15" x14ac:dyDescent="0.2">
      <c r="A1513" t="s">
        <v>12</v>
      </c>
      <c r="B1513" t="s">
        <v>648</v>
      </c>
      <c r="C1513" t="s">
        <v>648</v>
      </c>
      <c r="D1513" t="s">
        <v>13</v>
      </c>
      <c r="E1513" t="s">
        <v>736</v>
      </c>
      <c r="F1513" t="s">
        <v>37</v>
      </c>
      <c r="G1513">
        <v>-0.56273457021731499</v>
      </c>
      <c r="H1513" t="s">
        <v>956</v>
      </c>
      <c r="I1513">
        <v>4.2007081187101702E-3</v>
      </c>
      <c r="J1513">
        <v>4.2007081187101702E-3</v>
      </c>
      <c r="K1513">
        <v>4.2007081187101702E-3</v>
      </c>
      <c r="L1513">
        <v>0.76736832880542005</v>
      </c>
      <c r="M1513" t="s">
        <v>25361</v>
      </c>
      <c r="N1513">
        <v>-0.56273457021731499</v>
      </c>
      <c r="O1513" t="str">
        <f>VLOOKUP(E1513,usvi_genera_relabel!A$2:B$12642,2)</f>
        <v>ASV_00677: Gammaproteobacteria; Ga0077536</v>
      </c>
    </row>
    <row r="1514" spans="1:15" x14ac:dyDescent="0.2">
      <c r="A1514" t="s">
        <v>12</v>
      </c>
      <c r="B1514" t="s">
        <v>648</v>
      </c>
      <c r="C1514" t="s">
        <v>648</v>
      </c>
      <c r="D1514" t="s">
        <v>13</v>
      </c>
      <c r="E1514" t="s">
        <v>194</v>
      </c>
      <c r="F1514" t="s">
        <v>130</v>
      </c>
      <c r="G1514">
        <v>-0.74348441141052102</v>
      </c>
      <c r="H1514" t="s">
        <v>956</v>
      </c>
      <c r="I1514">
        <v>1.3711884904506999E-2</v>
      </c>
      <c r="J1514">
        <v>1.3711884904506999E-2</v>
      </c>
      <c r="K1514">
        <v>1.3711884904506999E-2</v>
      </c>
      <c r="L1514">
        <v>0.76736832880542005</v>
      </c>
      <c r="M1514" t="s">
        <v>25361</v>
      </c>
      <c r="N1514">
        <v>-0.74348441141052102</v>
      </c>
      <c r="O1514" t="str">
        <f>VLOOKUP(E1514,usvi_genera_relabel!A$2:B$12642,2)</f>
        <v>ASV_00691: Bacteria</v>
      </c>
    </row>
    <row r="1515" spans="1:15" x14ac:dyDescent="0.2">
      <c r="A1515" t="s">
        <v>12</v>
      </c>
      <c r="B1515" t="s">
        <v>648</v>
      </c>
      <c r="C1515" t="s">
        <v>648</v>
      </c>
      <c r="D1515" t="s">
        <v>13</v>
      </c>
      <c r="E1515" t="s">
        <v>194</v>
      </c>
      <c r="F1515" t="s">
        <v>157</v>
      </c>
      <c r="G1515">
        <v>-0.51311284187794304</v>
      </c>
      <c r="H1515" t="s">
        <v>956</v>
      </c>
      <c r="I1515">
        <v>1.03417345549145E-2</v>
      </c>
      <c r="J1515">
        <v>1.03417345549145E-2</v>
      </c>
      <c r="K1515">
        <v>1.03417345549145E-2</v>
      </c>
      <c r="L1515">
        <v>0.76736832880542005</v>
      </c>
      <c r="M1515" t="s">
        <v>25361</v>
      </c>
      <c r="N1515">
        <v>-0.51311284187794304</v>
      </c>
      <c r="O1515" t="str">
        <f>VLOOKUP(E1515,usvi_genera_relabel!A$2:B$12642,2)</f>
        <v>ASV_00691: Bacteria</v>
      </c>
    </row>
    <row r="1516" spans="1:15" x14ac:dyDescent="0.2">
      <c r="A1516" t="s">
        <v>12</v>
      </c>
      <c r="B1516" t="s">
        <v>648</v>
      </c>
      <c r="C1516" t="s">
        <v>648</v>
      </c>
      <c r="D1516" t="s">
        <v>13</v>
      </c>
      <c r="E1516" t="s">
        <v>194</v>
      </c>
      <c r="F1516" t="s">
        <v>68</v>
      </c>
      <c r="G1516">
        <v>-0.52185080891086899</v>
      </c>
      <c r="H1516" t="s">
        <v>956</v>
      </c>
      <c r="I1516">
        <v>8.9088515802398602E-3</v>
      </c>
      <c r="J1516">
        <v>8.9088515802398602E-3</v>
      </c>
      <c r="K1516">
        <v>8.9088515802398602E-3</v>
      </c>
      <c r="L1516">
        <v>0.76736832880542005</v>
      </c>
      <c r="M1516" t="s">
        <v>25361</v>
      </c>
      <c r="N1516">
        <v>-0.52185080891086899</v>
      </c>
      <c r="O1516" t="str">
        <f>VLOOKUP(E1516,usvi_genera_relabel!A$2:B$12642,2)</f>
        <v>ASV_00691: Bacteria</v>
      </c>
    </row>
    <row r="1517" spans="1:15" x14ac:dyDescent="0.2">
      <c r="A1517" t="s">
        <v>12</v>
      </c>
      <c r="B1517" t="s">
        <v>648</v>
      </c>
      <c r="C1517" t="s">
        <v>648</v>
      </c>
      <c r="D1517" t="s">
        <v>13</v>
      </c>
      <c r="E1517" t="s">
        <v>195</v>
      </c>
      <c r="F1517" t="s">
        <v>37</v>
      </c>
      <c r="G1517">
        <v>-0.52161092877688997</v>
      </c>
      <c r="H1517" t="s">
        <v>956</v>
      </c>
      <c r="I1517">
        <v>8.9458611806740307E-3</v>
      </c>
      <c r="J1517">
        <v>8.9458611806740307E-3</v>
      </c>
      <c r="K1517">
        <v>8.9458611806740307E-3</v>
      </c>
      <c r="L1517">
        <v>0.76736832880542005</v>
      </c>
      <c r="M1517" t="s">
        <v>25361</v>
      </c>
      <c r="N1517">
        <v>-0.52161092877688997</v>
      </c>
      <c r="O1517" t="str">
        <f>VLOOKUP(E1517,usvi_genera_relabel!A$2:B$12642,2)</f>
        <v>ASV_00694: Alphaproteobacteria; SAR11 Clade II</v>
      </c>
    </row>
    <row r="1518" spans="1:15" x14ac:dyDescent="0.2">
      <c r="A1518" t="s">
        <v>12</v>
      </c>
      <c r="B1518" t="s">
        <v>648</v>
      </c>
      <c r="C1518" t="s">
        <v>648</v>
      </c>
      <c r="D1518" t="s">
        <v>13</v>
      </c>
      <c r="E1518" t="s">
        <v>1286</v>
      </c>
      <c r="F1518" t="s">
        <v>37</v>
      </c>
      <c r="G1518">
        <v>-0.50071116472528199</v>
      </c>
      <c r="H1518" t="s">
        <v>956</v>
      </c>
      <c r="I1518">
        <v>1.26979380426004E-2</v>
      </c>
      <c r="J1518">
        <v>1.26979380426004E-2</v>
      </c>
      <c r="K1518">
        <v>1.26979380426004E-2</v>
      </c>
      <c r="L1518">
        <v>0.76736832880542005</v>
      </c>
      <c r="M1518" t="s">
        <v>25361</v>
      </c>
      <c r="N1518">
        <v>-0.50071116472528199</v>
      </c>
      <c r="O1518" t="str">
        <f>VLOOKUP(E1518,usvi_genera_relabel!A$2:B$12642,2)</f>
        <v>ASV_00734: Alphaproteobacteria; SAR11 Clade Ib</v>
      </c>
    </row>
    <row r="1519" spans="1:15" x14ac:dyDescent="0.2">
      <c r="A1519" t="s">
        <v>12</v>
      </c>
      <c r="B1519" t="s">
        <v>648</v>
      </c>
      <c r="C1519" t="s">
        <v>648</v>
      </c>
      <c r="D1519" t="s">
        <v>13</v>
      </c>
      <c r="E1519" t="s">
        <v>1200</v>
      </c>
      <c r="F1519" t="s">
        <v>115</v>
      </c>
      <c r="G1519">
        <v>0.78154157782865696</v>
      </c>
      <c r="H1519" t="s">
        <v>956</v>
      </c>
      <c r="I1519" s="1">
        <v>9.6211617235271701E-4</v>
      </c>
      <c r="J1519" s="1">
        <v>9.6211617235271701E-4</v>
      </c>
      <c r="K1519" s="1">
        <v>9.6211617235271701E-4</v>
      </c>
      <c r="L1519">
        <v>0.76736832880542005</v>
      </c>
      <c r="M1519" t="s">
        <v>25361</v>
      </c>
      <c r="N1519">
        <v>0.78154157782865696</v>
      </c>
      <c r="O1519" t="str">
        <f>VLOOKUP(E1519,usvi_genera_relabel!A$2:B$12642,2)</f>
        <v>ASV_00736: Bacteria; Proteobacteria</v>
      </c>
    </row>
    <row r="1520" spans="1:15" x14ac:dyDescent="0.2">
      <c r="A1520" t="s">
        <v>12</v>
      </c>
      <c r="B1520" t="s">
        <v>648</v>
      </c>
      <c r="C1520" t="s">
        <v>648</v>
      </c>
      <c r="D1520" t="s">
        <v>13</v>
      </c>
      <c r="E1520" t="s">
        <v>740</v>
      </c>
      <c r="F1520" t="s">
        <v>22</v>
      </c>
      <c r="G1520">
        <v>-0.54456312781015703</v>
      </c>
      <c r="H1520" t="s">
        <v>956</v>
      </c>
      <c r="I1520">
        <v>8.7818968678028894E-3</v>
      </c>
      <c r="J1520">
        <v>8.7818968678028894E-3</v>
      </c>
      <c r="K1520">
        <v>8.7818968678028894E-3</v>
      </c>
      <c r="L1520">
        <v>0.76736832880542005</v>
      </c>
      <c r="M1520" t="s">
        <v>25361</v>
      </c>
      <c r="N1520">
        <v>-0.54456312781015703</v>
      </c>
      <c r="O1520" t="str">
        <f>VLOOKUP(E1520,usvi_genera_relabel!A$2:B$12642,2)</f>
        <v>ASV_00751: Alphaproteobacteria; Limibaculum</v>
      </c>
    </row>
    <row r="1521" spans="1:15" x14ac:dyDescent="0.2">
      <c r="A1521" t="s">
        <v>12</v>
      </c>
      <c r="B1521" t="s">
        <v>648</v>
      </c>
      <c r="C1521" t="s">
        <v>648</v>
      </c>
      <c r="D1521" t="s">
        <v>13</v>
      </c>
      <c r="E1521" t="s">
        <v>1199</v>
      </c>
      <c r="F1521" t="s">
        <v>115</v>
      </c>
      <c r="G1521">
        <v>0.73227960626434396</v>
      </c>
      <c r="H1521" t="s">
        <v>956</v>
      </c>
      <c r="I1521">
        <v>2.90065675136497E-3</v>
      </c>
      <c r="J1521">
        <v>2.90065675136497E-3</v>
      </c>
      <c r="K1521">
        <v>2.90065675136497E-3</v>
      </c>
      <c r="L1521">
        <v>0.76736832880542005</v>
      </c>
      <c r="M1521" t="s">
        <v>25361</v>
      </c>
      <c r="N1521">
        <v>0.73227960626434396</v>
      </c>
      <c r="O1521" t="str">
        <f>VLOOKUP(E1521,usvi_genera_relabel!A$2:B$12642,2)</f>
        <v>ASV_00756: Gammaproteobacteria; Coxiella</v>
      </c>
    </row>
    <row r="1522" spans="1:15" x14ac:dyDescent="0.2">
      <c r="A1522" t="s">
        <v>12</v>
      </c>
      <c r="B1522" t="s">
        <v>648</v>
      </c>
      <c r="C1522" t="s">
        <v>648</v>
      </c>
      <c r="D1522" t="s">
        <v>13</v>
      </c>
      <c r="E1522" t="s">
        <v>200</v>
      </c>
      <c r="F1522" t="s">
        <v>66</v>
      </c>
      <c r="G1522">
        <v>-0.53399106087016501</v>
      </c>
      <c r="H1522" t="s">
        <v>956</v>
      </c>
      <c r="I1522">
        <v>7.1947284644620297E-3</v>
      </c>
      <c r="J1522">
        <v>7.1947284644620297E-3</v>
      </c>
      <c r="K1522">
        <v>7.1947284644620297E-3</v>
      </c>
      <c r="L1522">
        <v>0.76736832880542005</v>
      </c>
      <c r="M1522" t="s">
        <v>25361</v>
      </c>
      <c r="N1522">
        <v>-0.53399106087016501</v>
      </c>
      <c r="O1522" t="str">
        <f>VLOOKUP(E1522,usvi_genera_relabel!A$2:B$12642,2)</f>
        <v>ASV_00759: Proteobacteria; Gammaproteobacteria</v>
      </c>
    </row>
    <row r="1523" spans="1:15" x14ac:dyDescent="0.2">
      <c r="A1523" t="s">
        <v>12</v>
      </c>
      <c r="B1523" t="s">
        <v>648</v>
      </c>
      <c r="C1523" t="s">
        <v>648</v>
      </c>
      <c r="D1523" t="s">
        <v>13</v>
      </c>
      <c r="E1523" t="s">
        <v>201</v>
      </c>
      <c r="F1523" t="s">
        <v>15</v>
      </c>
      <c r="G1523">
        <v>0.55032853559170303</v>
      </c>
      <c r="H1523" t="s">
        <v>956</v>
      </c>
      <c r="I1523">
        <v>5.3295371203234297E-3</v>
      </c>
      <c r="J1523">
        <v>5.3295371203234297E-3</v>
      </c>
      <c r="K1523">
        <v>5.3295371203234297E-3</v>
      </c>
      <c r="L1523">
        <v>0.76736832880542005</v>
      </c>
      <c r="M1523" t="s">
        <v>25361</v>
      </c>
      <c r="N1523">
        <v>0.55032853559170303</v>
      </c>
      <c r="O1523" t="str">
        <f>VLOOKUP(E1523,usvi_genera_relabel!A$2:B$12642,2)</f>
        <v>ASV_00763: Alphaproteobacteria; SAR116 clade</v>
      </c>
    </row>
    <row r="1524" spans="1:15" x14ac:dyDescent="0.2">
      <c r="A1524" t="s">
        <v>12</v>
      </c>
      <c r="B1524" t="s">
        <v>648</v>
      </c>
      <c r="C1524" t="s">
        <v>648</v>
      </c>
      <c r="D1524" t="s">
        <v>13</v>
      </c>
      <c r="E1524" t="s">
        <v>853</v>
      </c>
      <c r="F1524" t="s">
        <v>132</v>
      </c>
      <c r="G1524">
        <v>-0.586867212657184</v>
      </c>
      <c r="H1524" t="s">
        <v>956</v>
      </c>
      <c r="I1524">
        <v>1.04574070036847E-2</v>
      </c>
      <c r="J1524">
        <v>1.04574070036847E-2</v>
      </c>
      <c r="K1524">
        <v>1.04574070036847E-2</v>
      </c>
      <c r="L1524">
        <v>0.76736832880542005</v>
      </c>
      <c r="M1524" t="s">
        <v>25361</v>
      </c>
      <c r="N1524">
        <v>-0.586867212657184</v>
      </c>
      <c r="O1524" t="str">
        <f>VLOOKUP(E1524,usvi_genera_relabel!A$2:B$12642,2)</f>
        <v>ASV_00770: Bacteria; Margulisbacteria</v>
      </c>
    </row>
    <row r="1525" spans="1:15" x14ac:dyDescent="0.2">
      <c r="A1525" t="s">
        <v>12</v>
      </c>
      <c r="B1525" t="s">
        <v>648</v>
      </c>
      <c r="C1525" t="s">
        <v>648</v>
      </c>
      <c r="D1525" t="s">
        <v>13</v>
      </c>
      <c r="E1525" t="s">
        <v>853</v>
      </c>
      <c r="F1525" t="s">
        <v>262</v>
      </c>
      <c r="G1525">
        <v>-0.76803675428686402</v>
      </c>
      <c r="H1525" t="s">
        <v>956</v>
      </c>
      <c r="I1525">
        <v>9.4701448991961305E-3</v>
      </c>
      <c r="J1525">
        <v>9.4701448991961305E-3</v>
      </c>
      <c r="K1525">
        <v>9.4701448991961305E-3</v>
      </c>
      <c r="L1525">
        <v>0.76736832880542005</v>
      </c>
      <c r="M1525" t="s">
        <v>25361</v>
      </c>
      <c r="N1525">
        <v>-0.76803675428686402</v>
      </c>
      <c r="O1525" t="str">
        <f>VLOOKUP(E1525,usvi_genera_relabel!A$2:B$12642,2)</f>
        <v>ASV_00770: Bacteria; Margulisbacteria</v>
      </c>
    </row>
    <row r="1526" spans="1:15" x14ac:dyDescent="0.2">
      <c r="A1526" t="s">
        <v>12</v>
      </c>
      <c r="B1526" t="s">
        <v>648</v>
      </c>
      <c r="C1526" t="s">
        <v>648</v>
      </c>
      <c r="D1526" t="s">
        <v>13</v>
      </c>
      <c r="E1526" t="s">
        <v>854</v>
      </c>
      <c r="F1526" t="s">
        <v>31</v>
      </c>
      <c r="G1526">
        <v>0.53324734032725596</v>
      </c>
      <c r="H1526" t="s">
        <v>956</v>
      </c>
      <c r="I1526">
        <v>7.29115830147166E-3</v>
      </c>
      <c r="J1526">
        <v>7.29115830147166E-3</v>
      </c>
      <c r="K1526">
        <v>7.29115830147166E-3</v>
      </c>
      <c r="L1526">
        <v>0.76736832880542005</v>
      </c>
      <c r="M1526" t="s">
        <v>25361</v>
      </c>
      <c r="N1526">
        <v>0.53324734032725596</v>
      </c>
      <c r="O1526" t="str">
        <f>VLOOKUP(E1526,usvi_genera_relabel!A$2:B$12642,2)</f>
        <v>ASV_00776: Phycisphaerae; SM1A02</v>
      </c>
    </row>
    <row r="1527" spans="1:15" x14ac:dyDescent="0.2">
      <c r="A1527" t="s">
        <v>12</v>
      </c>
      <c r="B1527" t="s">
        <v>648</v>
      </c>
      <c r="C1527" t="s">
        <v>648</v>
      </c>
      <c r="D1527" t="s">
        <v>13</v>
      </c>
      <c r="E1527" t="s">
        <v>1266</v>
      </c>
      <c r="F1527" t="s">
        <v>157</v>
      </c>
      <c r="G1527">
        <v>-0.52037655790180404</v>
      </c>
      <c r="H1527" t="s">
        <v>956</v>
      </c>
      <c r="I1527">
        <v>9.1383271955499494E-3</v>
      </c>
      <c r="J1527">
        <v>9.1383271955499494E-3</v>
      </c>
      <c r="K1527">
        <v>9.1383271955499494E-3</v>
      </c>
      <c r="L1527">
        <v>0.76736832880542005</v>
      </c>
      <c r="M1527" t="s">
        <v>25361</v>
      </c>
      <c r="N1527">
        <v>-0.52037655790180404</v>
      </c>
      <c r="O1527" t="str">
        <f>VLOOKUP(E1527,usvi_genera_relabel!A$2:B$12642,2)</f>
        <v>ASV_00816: Proteobacteria; Alphaproteobacteria</v>
      </c>
    </row>
    <row r="1528" spans="1:15" x14ac:dyDescent="0.2">
      <c r="A1528" t="s">
        <v>12</v>
      </c>
      <c r="B1528" t="s">
        <v>648</v>
      </c>
      <c r="C1528" t="s">
        <v>648</v>
      </c>
      <c r="D1528" t="s">
        <v>13</v>
      </c>
      <c r="E1528" t="s">
        <v>206</v>
      </c>
      <c r="F1528" t="s">
        <v>37</v>
      </c>
      <c r="G1528">
        <v>-0.58038399117428596</v>
      </c>
      <c r="H1528" t="s">
        <v>956</v>
      </c>
      <c r="I1528">
        <v>2.9462490404409398E-3</v>
      </c>
      <c r="J1528">
        <v>2.9462490404409398E-3</v>
      </c>
      <c r="K1528">
        <v>2.9462490404409398E-3</v>
      </c>
      <c r="L1528">
        <v>0.76736832880542005</v>
      </c>
      <c r="M1528" t="s">
        <v>25361</v>
      </c>
      <c r="N1528">
        <v>-0.58038399117428596</v>
      </c>
      <c r="O1528" t="str">
        <f>VLOOKUP(E1528,usvi_genera_relabel!A$2:B$12642,2)</f>
        <v>ASV_00821: Thermoplasmata; Marine Group II</v>
      </c>
    </row>
    <row r="1529" spans="1:15" x14ac:dyDescent="0.2">
      <c r="A1529" t="s">
        <v>12</v>
      </c>
      <c r="B1529" t="s">
        <v>648</v>
      </c>
      <c r="C1529" t="s">
        <v>648</v>
      </c>
      <c r="D1529" t="s">
        <v>13</v>
      </c>
      <c r="E1529" t="s">
        <v>211</v>
      </c>
      <c r="F1529" t="s">
        <v>52</v>
      </c>
      <c r="G1529">
        <v>0.597474767527574</v>
      </c>
      <c r="H1529" t="s">
        <v>956</v>
      </c>
      <c r="I1529">
        <v>5.4047584636446296E-3</v>
      </c>
      <c r="J1529">
        <v>5.4047584636446296E-3</v>
      </c>
      <c r="K1529">
        <v>5.4047584636446296E-3</v>
      </c>
      <c r="L1529">
        <v>0.76736832880542005</v>
      </c>
      <c r="M1529" t="s">
        <v>25361</v>
      </c>
      <c r="N1529">
        <v>0.597474767527574</v>
      </c>
      <c r="O1529" t="str">
        <f>VLOOKUP(E1529,usvi_genera_relabel!A$2:B$12642,2)</f>
        <v>ASV_00849: Alphaproteobacteria; SAR11 Clade II</v>
      </c>
    </row>
    <row r="1530" spans="1:15" x14ac:dyDescent="0.2">
      <c r="A1530" t="s">
        <v>12</v>
      </c>
      <c r="B1530" t="s">
        <v>648</v>
      </c>
      <c r="C1530" t="s">
        <v>648</v>
      </c>
      <c r="D1530" t="s">
        <v>13</v>
      </c>
      <c r="E1530" t="s">
        <v>857</v>
      </c>
      <c r="F1530" t="s">
        <v>37</v>
      </c>
      <c r="G1530">
        <v>0.55344633757548001</v>
      </c>
      <c r="H1530" t="s">
        <v>956</v>
      </c>
      <c r="I1530">
        <v>5.0243440577393897E-3</v>
      </c>
      <c r="J1530">
        <v>5.0243440577393897E-3</v>
      </c>
      <c r="K1530">
        <v>5.0243440577393897E-3</v>
      </c>
      <c r="L1530">
        <v>0.76736832880542005</v>
      </c>
      <c r="M1530" t="s">
        <v>25361</v>
      </c>
      <c r="N1530">
        <v>0.55344633757548001</v>
      </c>
      <c r="O1530" t="str">
        <f>VLOOKUP(E1530,usvi_genera_relabel!A$2:B$12642,2)</f>
        <v>ASV_00852: Acidimicrobia; Sva0996 marine group</v>
      </c>
    </row>
    <row r="1531" spans="1:15" x14ac:dyDescent="0.2">
      <c r="A1531" t="s">
        <v>12</v>
      </c>
      <c r="B1531" t="s">
        <v>648</v>
      </c>
      <c r="C1531" t="s">
        <v>648</v>
      </c>
      <c r="D1531" t="s">
        <v>13</v>
      </c>
      <c r="E1531" t="s">
        <v>857</v>
      </c>
      <c r="F1531" t="s">
        <v>39</v>
      </c>
      <c r="G1531">
        <v>0.50814210197748699</v>
      </c>
      <c r="H1531" t="s">
        <v>956</v>
      </c>
      <c r="I1531">
        <v>1.12384885207474E-2</v>
      </c>
      <c r="J1531">
        <v>1.12384885207474E-2</v>
      </c>
      <c r="K1531">
        <v>1.12384885207474E-2</v>
      </c>
      <c r="L1531">
        <v>0.76736832880542005</v>
      </c>
      <c r="M1531" t="s">
        <v>25361</v>
      </c>
      <c r="N1531">
        <v>0.50814210197748699</v>
      </c>
      <c r="O1531" t="str">
        <f>VLOOKUP(E1531,usvi_genera_relabel!A$2:B$12642,2)</f>
        <v>ASV_00852: Acidimicrobia; Sva0996 marine group</v>
      </c>
    </row>
    <row r="1532" spans="1:15" x14ac:dyDescent="0.2">
      <c r="A1532" t="s">
        <v>12</v>
      </c>
      <c r="B1532" t="s">
        <v>648</v>
      </c>
      <c r="C1532" t="s">
        <v>648</v>
      </c>
      <c r="D1532" t="s">
        <v>13</v>
      </c>
      <c r="E1532" t="s">
        <v>221</v>
      </c>
      <c r="F1532" t="s">
        <v>130</v>
      </c>
      <c r="G1532">
        <v>-0.81277675939095395</v>
      </c>
      <c r="H1532" t="s">
        <v>956</v>
      </c>
      <c r="I1532">
        <v>4.2594729865243104E-3</v>
      </c>
      <c r="J1532">
        <v>4.2594729865243104E-3</v>
      </c>
      <c r="K1532">
        <v>4.2594729865243104E-3</v>
      </c>
      <c r="L1532">
        <v>0.76736832880542005</v>
      </c>
      <c r="M1532" t="s">
        <v>25361</v>
      </c>
      <c r="N1532">
        <v>-0.81277675939095395</v>
      </c>
      <c r="O1532" t="str">
        <f>VLOOKUP(E1532,usvi_genera_relabel!A$2:B$12642,2)</f>
        <v>ASV_00938: Bdellovibrionia; OM27 clade</v>
      </c>
    </row>
    <row r="1533" spans="1:15" x14ac:dyDescent="0.2">
      <c r="A1533" t="s">
        <v>12</v>
      </c>
      <c r="B1533" t="s">
        <v>648</v>
      </c>
      <c r="C1533" t="s">
        <v>648</v>
      </c>
      <c r="D1533" t="s">
        <v>13</v>
      </c>
      <c r="E1533" t="s">
        <v>221</v>
      </c>
      <c r="F1533" t="s">
        <v>68</v>
      </c>
      <c r="G1533">
        <v>-0.54753585426957296</v>
      </c>
      <c r="H1533" t="s">
        <v>956</v>
      </c>
      <c r="I1533">
        <v>5.6159608574707903E-3</v>
      </c>
      <c r="J1533">
        <v>5.6159608574707903E-3</v>
      </c>
      <c r="K1533">
        <v>5.6159608574707903E-3</v>
      </c>
      <c r="L1533">
        <v>0.76736832880542005</v>
      </c>
      <c r="M1533" t="s">
        <v>25361</v>
      </c>
      <c r="N1533">
        <v>-0.54753585426957296</v>
      </c>
      <c r="O1533" t="str">
        <f>VLOOKUP(E1533,usvi_genera_relabel!A$2:B$12642,2)</f>
        <v>ASV_00938: Bdellovibrionia; OM27 clade</v>
      </c>
    </row>
    <row r="1534" spans="1:15" x14ac:dyDescent="0.2">
      <c r="A1534" t="s">
        <v>12</v>
      </c>
      <c r="B1534" t="s">
        <v>648</v>
      </c>
      <c r="C1534" t="s">
        <v>648</v>
      </c>
      <c r="D1534" t="s">
        <v>13</v>
      </c>
      <c r="E1534" t="s">
        <v>861</v>
      </c>
      <c r="F1534" t="s">
        <v>68</v>
      </c>
      <c r="G1534">
        <v>0.54686330125989202</v>
      </c>
      <c r="H1534" t="s">
        <v>956</v>
      </c>
      <c r="I1534">
        <v>5.6868333376056002E-3</v>
      </c>
      <c r="J1534">
        <v>5.6868333376056002E-3</v>
      </c>
      <c r="K1534">
        <v>5.6868333376056002E-3</v>
      </c>
      <c r="L1534">
        <v>0.76736832880542005</v>
      </c>
      <c r="M1534" t="s">
        <v>25361</v>
      </c>
      <c r="N1534">
        <v>0.54686330125989202</v>
      </c>
      <c r="O1534" t="str">
        <f>VLOOKUP(E1534,usvi_genera_relabel!A$2:B$12642,2)</f>
        <v>ASV_00945: Polyangia; Nannocystaceae</v>
      </c>
    </row>
    <row r="1535" spans="1:15" x14ac:dyDescent="0.2">
      <c r="A1535" t="s">
        <v>12</v>
      </c>
      <c r="B1535" t="s">
        <v>648</v>
      </c>
      <c r="C1535" t="s">
        <v>648</v>
      </c>
      <c r="D1535" t="s">
        <v>13</v>
      </c>
      <c r="E1535" t="s">
        <v>861</v>
      </c>
      <c r="F1535" t="s">
        <v>98</v>
      </c>
      <c r="G1535">
        <v>0.50987254779258595</v>
      </c>
      <c r="H1535" t="s">
        <v>956</v>
      </c>
      <c r="I1535">
        <v>1.0919299979591301E-2</v>
      </c>
      <c r="J1535">
        <v>1.0919299979591301E-2</v>
      </c>
      <c r="K1535">
        <v>1.0919299979591301E-2</v>
      </c>
      <c r="L1535">
        <v>0.76736832880542005</v>
      </c>
      <c r="M1535" t="s">
        <v>25361</v>
      </c>
      <c r="N1535">
        <v>0.50987254779258595</v>
      </c>
      <c r="O1535" t="str">
        <f>VLOOKUP(E1535,usvi_genera_relabel!A$2:B$12642,2)</f>
        <v>ASV_00945: Polyangia; Nannocystaceae</v>
      </c>
    </row>
    <row r="1536" spans="1:15" x14ac:dyDescent="0.2">
      <c r="A1536" t="s">
        <v>12</v>
      </c>
      <c r="B1536" t="s">
        <v>648</v>
      </c>
      <c r="C1536" t="s">
        <v>648</v>
      </c>
      <c r="D1536" t="s">
        <v>13</v>
      </c>
      <c r="E1536" t="s">
        <v>369</v>
      </c>
      <c r="F1536" t="s">
        <v>22</v>
      </c>
      <c r="G1536">
        <v>-0.51653860861072598</v>
      </c>
      <c r="H1536" t="s">
        <v>956</v>
      </c>
      <c r="I1536">
        <v>1.38443944245411E-2</v>
      </c>
      <c r="J1536">
        <v>1.38443944245411E-2</v>
      </c>
      <c r="K1536">
        <v>1.38443944245411E-2</v>
      </c>
      <c r="L1536">
        <v>0.76736832880542005</v>
      </c>
      <c r="M1536" t="s">
        <v>25361</v>
      </c>
      <c r="N1536">
        <v>-0.51653860861072598</v>
      </c>
      <c r="O1536" t="str">
        <f>VLOOKUP(E1536,usvi_genera_relabel!A$2:B$12642,2)</f>
        <v>ASV_00946: Alphaproteobacteria; AEGEAN-169 marine group</v>
      </c>
    </row>
    <row r="1537" spans="1:15" x14ac:dyDescent="0.2">
      <c r="A1537" t="s">
        <v>12</v>
      </c>
      <c r="B1537" t="s">
        <v>648</v>
      </c>
      <c r="C1537" t="s">
        <v>648</v>
      </c>
      <c r="D1537" t="s">
        <v>13</v>
      </c>
      <c r="E1537" t="s">
        <v>862</v>
      </c>
      <c r="F1537" t="s">
        <v>115</v>
      </c>
      <c r="G1537">
        <v>0.65138833047016897</v>
      </c>
      <c r="H1537" t="s">
        <v>956</v>
      </c>
      <c r="I1537">
        <v>1.1615409836504199E-2</v>
      </c>
      <c r="J1537">
        <v>1.1615409836504199E-2</v>
      </c>
      <c r="K1537">
        <v>1.1615409836504199E-2</v>
      </c>
      <c r="L1537">
        <v>0.76736832880542005</v>
      </c>
      <c r="M1537" t="s">
        <v>25361</v>
      </c>
      <c r="N1537">
        <v>0.65138833047016897</v>
      </c>
      <c r="O1537" t="str">
        <f>VLOOKUP(E1537,usvi_genera_relabel!A$2:B$12642,2)</f>
        <v>ASV_00965: Alphaproteobacteria; S25-593</v>
      </c>
    </row>
    <row r="1538" spans="1:15" x14ac:dyDescent="0.2">
      <c r="A1538" t="s">
        <v>12</v>
      </c>
      <c r="B1538" t="s">
        <v>648</v>
      </c>
      <c r="C1538" t="s">
        <v>648</v>
      </c>
      <c r="D1538" t="s">
        <v>13</v>
      </c>
      <c r="E1538" t="s">
        <v>746</v>
      </c>
      <c r="F1538" t="s">
        <v>115</v>
      </c>
      <c r="G1538">
        <v>0.63867995734333705</v>
      </c>
      <c r="H1538" t="s">
        <v>956</v>
      </c>
      <c r="I1538">
        <v>1.3952233139197899E-2</v>
      </c>
      <c r="J1538">
        <v>1.3952233139197899E-2</v>
      </c>
      <c r="K1538">
        <v>1.3952233139197899E-2</v>
      </c>
      <c r="L1538">
        <v>0.76736832880542005</v>
      </c>
      <c r="M1538" t="s">
        <v>25361</v>
      </c>
      <c r="N1538">
        <v>0.63867995734333705</v>
      </c>
      <c r="O1538" t="str">
        <f>VLOOKUP(E1538,usvi_genera_relabel!A$2:B$12642,2)</f>
        <v>ASV_00966: Bacteroidia; Cryomorphaceae</v>
      </c>
    </row>
    <row r="1539" spans="1:15" x14ac:dyDescent="0.2">
      <c r="A1539" t="s">
        <v>12</v>
      </c>
      <c r="B1539" t="s">
        <v>648</v>
      </c>
      <c r="C1539" t="s">
        <v>648</v>
      </c>
      <c r="D1539" t="s">
        <v>13</v>
      </c>
      <c r="E1539" t="s">
        <v>746</v>
      </c>
      <c r="F1539" t="s">
        <v>37</v>
      </c>
      <c r="G1539">
        <v>-0.55210197825964902</v>
      </c>
      <c r="H1539" t="s">
        <v>956</v>
      </c>
      <c r="I1539">
        <v>5.1540893662566003E-3</v>
      </c>
      <c r="J1539">
        <v>5.1540893662566003E-3</v>
      </c>
      <c r="K1539">
        <v>5.1540893662566003E-3</v>
      </c>
      <c r="L1539">
        <v>0.76736832880542005</v>
      </c>
      <c r="M1539" t="s">
        <v>25361</v>
      </c>
      <c r="N1539">
        <v>-0.55210197825964902</v>
      </c>
      <c r="O1539" t="str">
        <f>VLOOKUP(E1539,usvi_genera_relabel!A$2:B$12642,2)</f>
        <v>ASV_00966: Bacteroidia; Cryomorphaceae</v>
      </c>
    </row>
    <row r="1540" spans="1:15" x14ac:dyDescent="0.2">
      <c r="A1540" t="s">
        <v>12</v>
      </c>
      <c r="B1540" t="s">
        <v>648</v>
      </c>
      <c r="C1540" t="s">
        <v>648</v>
      </c>
      <c r="D1540" t="s">
        <v>13</v>
      </c>
      <c r="E1540" t="s">
        <v>223</v>
      </c>
      <c r="F1540" t="s">
        <v>37</v>
      </c>
      <c r="G1540">
        <v>-0.50524185300031499</v>
      </c>
      <c r="H1540" t="s">
        <v>956</v>
      </c>
      <c r="I1540">
        <v>1.17906945261422E-2</v>
      </c>
      <c r="J1540">
        <v>1.17906945261422E-2</v>
      </c>
      <c r="K1540">
        <v>1.17906945261422E-2</v>
      </c>
      <c r="L1540">
        <v>0.76736832880542005</v>
      </c>
      <c r="M1540" t="s">
        <v>25361</v>
      </c>
      <c r="N1540">
        <v>-0.50524185300031499</v>
      </c>
      <c r="O1540" t="str">
        <f>VLOOKUP(E1540,usvi_genera_relabel!A$2:B$12642,2)</f>
        <v>ASV_00969: Gammaproteobacteria; SAR92 clade</v>
      </c>
    </row>
    <row r="1541" spans="1:15" x14ac:dyDescent="0.2">
      <c r="A1541" t="s">
        <v>12</v>
      </c>
      <c r="B1541" t="s">
        <v>648</v>
      </c>
      <c r="C1541" t="s">
        <v>648</v>
      </c>
      <c r="D1541" t="s">
        <v>13</v>
      </c>
      <c r="E1541" t="s">
        <v>1010</v>
      </c>
      <c r="F1541" t="s">
        <v>44</v>
      </c>
      <c r="G1541">
        <v>-0.49944657852969598</v>
      </c>
      <c r="H1541" t="s">
        <v>956</v>
      </c>
      <c r="I1541">
        <v>1.29611624098476E-2</v>
      </c>
      <c r="J1541">
        <v>1.29611624098476E-2</v>
      </c>
      <c r="K1541">
        <v>1.29611624098476E-2</v>
      </c>
      <c r="L1541">
        <v>0.76736832880542005</v>
      </c>
      <c r="M1541" t="s">
        <v>25361</v>
      </c>
      <c r="N1541" t="s">
        <v>25361</v>
      </c>
      <c r="O1541" t="str">
        <f>VLOOKUP(E1541,usvi_genera_relabel!A$2:B$12642,2)</f>
        <v>ASV_01034: Alphaproteobacteria; Defluviicoccales</v>
      </c>
    </row>
    <row r="1542" spans="1:15" x14ac:dyDescent="0.2">
      <c r="A1542" t="s">
        <v>12</v>
      </c>
      <c r="B1542" t="s">
        <v>648</v>
      </c>
      <c r="C1542" t="s">
        <v>648</v>
      </c>
      <c r="D1542" t="s">
        <v>13</v>
      </c>
      <c r="E1542" t="s">
        <v>1010</v>
      </c>
      <c r="F1542" t="s">
        <v>50</v>
      </c>
      <c r="G1542">
        <v>-0.52555705649572604</v>
      </c>
      <c r="H1542" t="s">
        <v>956</v>
      </c>
      <c r="I1542">
        <v>8.3529883503124999E-3</v>
      </c>
      <c r="J1542">
        <v>8.3529883503124999E-3</v>
      </c>
      <c r="K1542">
        <v>8.3529883503124999E-3</v>
      </c>
      <c r="L1542">
        <v>0.76736832880542005</v>
      </c>
      <c r="M1542" t="s">
        <v>25361</v>
      </c>
      <c r="N1542">
        <v>-0.52555705649572604</v>
      </c>
      <c r="O1542" t="str">
        <f>VLOOKUP(E1542,usvi_genera_relabel!A$2:B$12642,2)</f>
        <v>ASV_01034: Alphaproteobacteria; Defluviicoccales</v>
      </c>
    </row>
    <row r="1543" spans="1:15" x14ac:dyDescent="0.2">
      <c r="A1543" t="s">
        <v>12</v>
      </c>
      <c r="B1543" t="s">
        <v>648</v>
      </c>
      <c r="C1543" t="s">
        <v>648</v>
      </c>
      <c r="D1543" t="s">
        <v>13</v>
      </c>
      <c r="E1543" t="s">
        <v>1011</v>
      </c>
      <c r="F1543" t="s">
        <v>1291</v>
      </c>
      <c r="G1543">
        <v>-0.98561076060916197</v>
      </c>
      <c r="H1543" t="s">
        <v>956</v>
      </c>
      <c r="I1543" s="1">
        <v>3.0908566784967499E-4</v>
      </c>
      <c r="J1543" s="1">
        <v>3.0908566784967499E-4</v>
      </c>
      <c r="K1543" s="1">
        <v>3.0908566784967499E-4</v>
      </c>
      <c r="L1543">
        <v>0.35977771042298601</v>
      </c>
      <c r="M1543" t="s">
        <v>25361</v>
      </c>
      <c r="N1543">
        <v>-0.98561076060916197</v>
      </c>
      <c r="O1543" t="str">
        <f>VLOOKUP(E1543,usvi_genera_relabel!A$2:B$12642,2)</f>
        <v>ASV_01047: Bacteroidia; Psychroflexus</v>
      </c>
    </row>
    <row r="1544" spans="1:15" x14ac:dyDescent="0.2">
      <c r="A1544" t="s">
        <v>12</v>
      </c>
      <c r="B1544" t="s">
        <v>648</v>
      </c>
      <c r="C1544" t="s">
        <v>648</v>
      </c>
      <c r="D1544" t="s">
        <v>13</v>
      </c>
      <c r="E1544" t="s">
        <v>870</v>
      </c>
      <c r="F1544" t="s">
        <v>63</v>
      </c>
      <c r="G1544">
        <v>-0.58292397701278897</v>
      </c>
      <c r="H1544" t="s">
        <v>956</v>
      </c>
      <c r="I1544">
        <v>8.8082190269875103E-3</v>
      </c>
      <c r="J1544">
        <v>8.8082190269875103E-3</v>
      </c>
      <c r="K1544">
        <v>8.8082190269875103E-3</v>
      </c>
      <c r="L1544">
        <v>0.76736832880542005</v>
      </c>
      <c r="M1544" t="s">
        <v>25361</v>
      </c>
      <c r="N1544">
        <v>-0.58292397701278897</v>
      </c>
      <c r="O1544" t="str">
        <f>VLOOKUP(E1544,usvi_genera_relabel!A$2:B$12642,2)</f>
        <v>ASV_01113: Alphaproteobacteria; S25-593</v>
      </c>
    </row>
    <row r="1545" spans="1:15" x14ac:dyDescent="0.2">
      <c r="A1545" t="s">
        <v>12</v>
      </c>
      <c r="B1545" t="s">
        <v>648</v>
      </c>
      <c r="C1545" t="s">
        <v>648</v>
      </c>
      <c r="D1545" t="s">
        <v>13</v>
      </c>
      <c r="E1545" t="s">
        <v>1282</v>
      </c>
      <c r="F1545" t="s">
        <v>15</v>
      </c>
      <c r="G1545">
        <v>0.52756555480080503</v>
      </c>
      <c r="H1545" t="s">
        <v>956</v>
      </c>
      <c r="I1545">
        <v>8.0639993370043104E-3</v>
      </c>
      <c r="J1545">
        <v>8.0639993370043104E-3</v>
      </c>
      <c r="K1545">
        <v>8.0639993370043104E-3</v>
      </c>
      <c r="L1545">
        <v>0.76736832880542005</v>
      </c>
      <c r="M1545" t="s">
        <v>25361</v>
      </c>
      <c r="N1545">
        <v>0.52756555480080503</v>
      </c>
      <c r="O1545" t="str">
        <f>VLOOKUP(E1545,usvi_genera_relabel!A$2:B$12642,2)</f>
        <v>ASV_01138: Bacteria; Margulisbacteria</v>
      </c>
    </row>
    <row r="1546" spans="1:15" x14ac:dyDescent="0.2">
      <c r="A1546" t="s">
        <v>12</v>
      </c>
      <c r="B1546" t="s">
        <v>648</v>
      </c>
      <c r="C1546" t="s">
        <v>648</v>
      </c>
      <c r="D1546" t="s">
        <v>13</v>
      </c>
      <c r="E1546" t="s">
        <v>748</v>
      </c>
      <c r="F1546" t="s">
        <v>98</v>
      </c>
      <c r="G1546">
        <v>-0.49905688623078098</v>
      </c>
      <c r="H1546" t="s">
        <v>956</v>
      </c>
      <c r="I1546">
        <v>1.3043174950963301E-2</v>
      </c>
      <c r="J1546">
        <v>1.3043174950963301E-2</v>
      </c>
      <c r="K1546">
        <v>1.3043174950963301E-2</v>
      </c>
      <c r="L1546">
        <v>0.76736832880542005</v>
      </c>
      <c r="M1546" t="s">
        <v>25361</v>
      </c>
      <c r="N1546" t="s">
        <v>25361</v>
      </c>
      <c r="O1546" t="str">
        <f>VLOOKUP(E1546,usvi_genera_relabel!A$2:B$12642,2)</f>
        <v>ASV_01146: Proteobacteria; Gammaproteobacteria</v>
      </c>
    </row>
    <row r="1547" spans="1:15" x14ac:dyDescent="0.2">
      <c r="A1547" t="s">
        <v>12</v>
      </c>
      <c r="B1547" t="s">
        <v>648</v>
      </c>
      <c r="C1547" t="s">
        <v>648</v>
      </c>
      <c r="D1547" t="s">
        <v>13</v>
      </c>
      <c r="E1547" t="s">
        <v>384</v>
      </c>
      <c r="F1547" t="s">
        <v>117</v>
      </c>
      <c r="G1547">
        <v>0.50676205493344295</v>
      </c>
      <c r="H1547" t="s">
        <v>956</v>
      </c>
      <c r="I1547">
        <v>1.14985264790445E-2</v>
      </c>
      <c r="J1547">
        <v>1.14985264790445E-2</v>
      </c>
      <c r="K1547">
        <v>1.14985264790445E-2</v>
      </c>
      <c r="L1547">
        <v>0.76736832880542005</v>
      </c>
      <c r="M1547" t="s">
        <v>25361</v>
      </c>
      <c r="N1547">
        <v>0.50676205493344295</v>
      </c>
      <c r="O1547" t="str">
        <f>VLOOKUP(E1547,usvi_genera_relabel!A$2:B$12642,2)</f>
        <v>ASV_01165: Gammaproteobacteria; Coxiella</v>
      </c>
    </row>
    <row r="1548" spans="1:15" x14ac:dyDescent="0.2">
      <c r="A1548" t="s">
        <v>12</v>
      </c>
      <c r="B1548" t="s">
        <v>648</v>
      </c>
      <c r="C1548" t="s">
        <v>648</v>
      </c>
      <c r="D1548" t="s">
        <v>13</v>
      </c>
      <c r="E1548" t="s">
        <v>234</v>
      </c>
      <c r="F1548" t="s">
        <v>130</v>
      </c>
      <c r="G1548">
        <v>-0.79786342435625701</v>
      </c>
      <c r="H1548" t="s">
        <v>956</v>
      </c>
      <c r="I1548">
        <v>5.67718181079331E-3</v>
      </c>
      <c r="J1548">
        <v>5.67718181079331E-3</v>
      </c>
      <c r="K1548">
        <v>5.67718181079331E-3</v>
      </c>
      <c r="L1548">
        <v>0.76736832880542005</v>
      </c>
      <c r="M1548" t="s">
        <v>25361</v>
      </c>
      <c r="N1548">
        <v>-0.79786342435625701</v>
      </c>
      <c r="O1548" t="str">
        <f>VLOOKUP(E1548,usvi_genera_relabel!A$2:B$12642,2)</f>
        <v>ASV_01189: Bacteria; Margulisbacteria</v>
      </c>
    </row>
    <row r="1549" spans="1:15" x14ac:dyDescent="0.2">
      <c r="A1549" t="s">
        <v>12</v>
      </c>
      <c r="B1549" t="s">
        <v>648</v>
      </c>
      <c r="C1549" t="s">
        <v>648</v>
      </c>
      <c r="D1549" t="s">
        <v>13</v>
      </c>
      <c r="E1549" t="s">
        <v>874</v>
      </c>
      <c r="F1549" t="s">
        <v>15</v>
      </c>
      <c r="G1549">
        <v>0.51610112359647597</v>
      </c>
      <c r="H1549" t="s">
        <v>956</v>
      </c>
      <c r="I1549">
        <v>9.8317014483216402E-3</v>
      </c>
      <c r="J1549">
        <v>9.8317014483216402E-3</v>
      </c>
      <c r="K1549">
        <v>9.8317014483216402E-3</v>
      </c>
      <c r="L1549">
        <v>0.76736832880542005</v>
      </c>
      <c r="M1549" t="s">
        <v>25361</v>
      </c>
      <c r="N1549">
        <v>0.51610112359647597</v>
      </c>
      <c r="O1549" t="str">
        <f>VLOOKUP(E1549,usvi_genera_relabel!A$2:B$12642,2)</f>
        <v>ASV_01199: Leptospirae; Turneriella</v>
      </c>
    </row>
    <row r="1550" spans="1:15" x14ac:dyDescent="0.2">
      <c r="A1550" t="s">
        <v>12</v>
      </c>
      <c r="B1550" t="s">
        <v>648</v>
      </c>
      <c r="C1550" t="s">
        <v>648</v>
      </c>
      <c r="D1550" t="s">
        <v>13</v>
      </c>
      <c r="E1550" t="s">
        <v>876</v>
      </c>
      <c r="F1550" t="s">
        <v>15</v>
      </c>
      <c r="G1550">
        <v>0.51015856949011795</v>
      </c>
      <c r="H1550" t="s">
        <v>956</v>
      </c>
      <c r="I1550">
        <v>1.0867269929216199E-2</v>
      </c>
      <c r="J1550">
        <v>1.0867269929216199E-2</v>
      </c>
      <c r="K1550">
        <v>1.0867269929216199E-2</v>
      </c>
      <c r="L1550">
        <v>0.76736832880542005</v>
      </c>
      <c r="M1550" t="s">
        <v>25361</v>
      </c>
      <c r="N1550">
        <v>0.51015856949011795</v>
      </c>
      <c r="O1550" t="str">
        <f>VLOOKUP(E1550,usvi_genera_relabel!A$2:B$12642,2)</f>
        <v>ASV_01223: Verrucomicrobiae; Lentimonas</v>
      </c>
    </row>
    <row r="1551" spans="1:15" x14ac:dyDescent="0.2">
      <c r="A1551" t="s">
        <v>12</v>
      </c>
      <c r="B1551" t="s">
        <v>648</v>
      </c>
      <c r="C1551" t="s">
        <v>648</v>
      </c>
      <c r="D1551" t="s">
        <v>13</v>
      </c>
      <c r="E1551" t="s">
        <v>240</v>
      </c>
      <c r="F1551" t="s">
        <v>117</v>
      </c>
      <c r="G1551">
        <v>-0.50373660982936297</v>
      </c>
      <c r="H1551" t="s">
        <v>956</v>
      </c>
      <c r="I1551">
        <v>1.2085986786760899E-2</v>
      </c>
      <c r="J1551">
        <v>1.2085986786760899E-2</v>
      </c>
      <c r="K1551">
        <v>1.2085986786760899E-2</v>
      </c>
      <c r="L1551">
        <v>0.76736832880542005</v>
      </c>
      <c r="M1551" t="s">
        <v>25361</v>
      </c>
      <c r="N1551">
        <v>-0.50373660982936297</v>
      </c>
      <c r="O1551" t="str">
        <f>VLOOKUP(E1551,usvi_genera_relabel!A$2:B$12642,2)</f>
        <v>ASV_01294: Desulfovibrionia; Halodesulfovibrio</v>
      </c>
    </row>
    <row r="1552" spans="1:15" x14ac:dyDescent="0.2">
      <c r="A1552" t="s">
        <v>12</v>
      </c>
      <c r="B1552" t="s">
        <v>648</v>
      </c>
      <c r="C1552" t="s">
        <v>648</v>
      </c>
      <c r="D1552" t="s">
        <v>13</v>
      </c>
      <c r="E1552" t="s">
        <v>241</v>
      </c>
      <c r="F1552" t="s">
        <v>28</v>
      </c>
      <c r="G1552">
        <v>0.51733839080988597</v>
      </c>
      <c r="H1552" t="s">
        <v>956</v>
      </c>
      <c r="I1552">
        <v>1.14680765364311E-2</v>
      </c>
      <c r="J1552">
        <v>1.14680765364311E-2</v>
      </c>
      <c r="K1552">
        <v>1.14680765364311E-2</v>
      </c>
      <c r="L1552">
        <v>0.76736832880542005</v>
      </c>
      <c r="M1552" t="s">
        <v>25361</v>
      </c>
      <c r="N1552">
        <v>0.51733839080988597</v>
      </c>
      <c r="O1552" t="str">
        <f>VLOOKUP(E1552,usvi_genera_relabel!A$2:B$12642,2)</f>
        <v>ASV_01297: Oligoflexia; Oligoflexaceae</v>
      </c>
    </row>
    <row r="1553" spans="1:15" x14ac:dyDescent="0.2">
      <c r="A1553" t="s">
        <v>12</v>
      </c>
      <c r="B1553" t="s">
        <v>648</v>
      </c>
      <c r="C1553" t="s">
        <v>648</v>
      </c>
      <c r="D1553" t="s">
        <v>13</v>
      </c>
      <c r="E1553" t="s">
        <v>241</v>
      </c>
      <c r="F1553" t="s">
        <v>58</v>
      </c>
      <c r="G1553">
        <v>0.50547207344493394</v>
      </c>
      <c r="H1553" t="s">
        <v>956</v>
      </c>
      <c r="I1553">
        <v>1.17460594880354E-2</v>
      </c>
      <c r="J1553">
        <v>1.17460594880354E-2</v>
      </c>
      <c r="K1553">
        <v>1.17460594880354E-2</v>
      </c>
      <c r="L1553">
        <v>0.76736832880542005</v>
      </c>
      <c r="M1553" t="s">
        <v>25361</v>
      </c>
      <c r="N1553">
        <v>0.50547207344493394</v>
      </c>
      <c r="O1553" t="str">
        <f>VLOOKUP(E1553,usvi_genera_relabel!A$2:B$12642,2)</f>
        <v>ASV_01297: Oligoflexia; Oligoflexaceae</v>
      </c>
    </row>
    <row r="1554" spans="1:15" x14ac:dyDescent="0.2">
      <c r="A1554" t="s">
        <v>12</v>
      </c>
      <c r="B1554" t="s">
        <v>648</v>
      </c>
      <c r="C1554" t="s">
        <v>648</v>
      </c>
      <c r="D1554" t="s">
        <v>13</v>
      </c>
      <c r="E1554" t="s">
        <v>241</v>
      </c>
      <c r="F1554" t="s">
        <v>34</v>
      </c>
      <c r="G1554">
        <v>0.56572702259731</v>
      </c>
      <c r="H1554" t="s">
        <v>956</v>
      </c>
      <c r="I1554">
        <v>3.9609054222384203E-3</v>
      </c>
      <c r="J1554">
        <v>3.9609054222384203E-3</v>
      </c>
      <c r="K1554">
        <v>3.9609054222384203E-3</v>
      </c>
      <c r="L1554">
        <v>0.76736832880542005</v>
      </c>
      <c r="M1554" t="s">
        <v>25361</v>
      </c>
      <c r="N1554">
        <v>0.56572702259731</v>
      </c>
      <c r="O1554" t="str">
        <f>VLOOKUP(E1554,usvi_genera_relabel!A$2:B$12642,2)</f>
        <v>ASV_01297: Oligoflexia; Oligoflexaceae</v>
      </c>
    </row>
    <row r="1555" spans="1:15" x14ac:dyDescent="0.2">
      <c r="A1555" t="s">
        <v>12</v>
      </c>
      <c r="B1555" t="s">
        <v>648</v>
      </c>
      <c r="C1555" t="s">
        <v>648</v>
      </c>
      <c r="D1555" t="s">
        <v>13</v>
      </c>
      <c r="E1555" t="s">
        <v>241</v>
      </c>
      <c r="F1555" t="s">
        <v>23</v>
      </c>
      <c r="G1555">
        <v>0.52466261705495099</v>
      </c>
      <c r="H1555" t="s">
        <v>956</v>
      </c>
      <c r="I1555">
        <v>1.4611753331559601E-2</v>
      </c>
      <c r="J1555">
        <v>1.4611753331559601E-2</v>
      </c>
      <c r="K1555">
        <v>1.4611753331559601E-2</v>
      </c>
      <c r="L1555">
        <v>0.76736832880542005</v>
      </c>
      <c r="M1555" t="s">
        <v>25361</v>
      </c>
      <c r="N1555">
        <v>0.52466261705495099</v>
      </c>
      <c r="O1555" t="str">
        <f>VLOOKUP(E1555,usvi_genera_relabel!A$2:B$12642,2)</f>
        <v>ASV_01297: Oligoflexia; Oligoflexaceae</v>
      </c>
    </row>
    <row r="1556" spans="1:15" x14ac:dyDescent="0.2">
      <c r="A1556" t="s">
        <v>12</v>
      </c>
      <c r="B1556" t="s">
        <v>648</v>
      </c>
      <c r="C1556" t="s">
        <v>648</v>
      </c>
      <c r="D1556" t="s">
        <v>13</v>
      </c>
      <c r="E1556" t="s">
        <v>241</v>
      </c>
      <c r="F1556" t="s">
        <v>96</v>
      </c>
      <c r="G1556">
        <v>0.58112550960291698</v>
      </c>
      <c r="H1556" t="s">
        <v>956</v>
      </c>
      <c r="I1556">
        <v>2.90140871129728E-3</v>
      </c>
      <c r="J1556">
        <v>2.90140871129728E-3</v>
      </c>
      <c r="K1556">
        <v>2.90140871129728E-3</v>
      </c>
      <c r="L1556">
        <v>0.76736832880542005</v>
      </c>
      <c r="M1556" t="s">
        <v>25361</v>
      </c>
      <c r="N1556">
        <v>0.58112550960291698</v>
      </c>
      <c r="O1556" t="str">
        <f>VLOOKUP(E1556,usvi_genera_relabel!A$2:B$12642,2)</f>
        <v>ASV_01297: Oligoflexia; Oligoflexaceae</v>
      </c>
    </row>
    <row r="1557" spans="1:15" x14ac:dyDescent="0.2">
      <c r="A1557" t="s">
        <v>12</v>
      </c>
      <c r="B1557" t="s">
        <v>648</v>
      </c>
      <c r="C1557" t="s">
        <v>648</v>
      </c>
      <c r="D1557" t="s">
        <v>13</v>
      </c>
      <c r="E1557" t="s">
        <v>241</v>
      </c>
      <c r="F1557" t="s">
        <v>63</v>
      </c>
      <c r="G1557">
        <v>0.59276235637165398</v>
      </c>
      <c r="H1557" t="s">
        <v>956</v>
      </c>
      <c r="I1557">
        <v>7.4809277255511097E-3</v>
      </c>
      <c r="J1557">
        <v>7.4809277255511097E-3</v>
      </c>
      <c r="K1557">
        <v>7.4809277255511097E-3</v>
      </c>
      <c r="L1557">
        <v>0.76736832880542005</v>
      </c>
      <c r="M1557" t="s">
        <v>25361</v>
      </c>
      <c r="N1557">
        <v>0.59276235637165398</v>
      </c>
      <c r="O1557" t="str">
        <f>VLOOKUP(E1557,usvi_genera_relabel!A$2:B$12642,2)</f>
        <v>ASV_01297: Oligoflexia; Oligoflexaceae</v>
      </c>
    </row>
    <row r="1558" spans="1:15" x14ac:dyDescent="0.2">
      <c r="A1558" t="s">
        <v>12</v>
      </c>
      <c r="B1558" t="s">
        <v>648</v>
      </c>
      <c r="C1558" t="s">
        <v>648</v>
      </c>
      <c r="D1558" t="s">
        <v>13</v>
      </c>
      <c r="E1558" t="s">
        <v>241</v>
      </c>
      <c r="F1558" t="s">
        <v>71</v>
      </c>
      <c r="G1558">
        <v>0.56572702259731</v>
      </c>
      <c r="H1558" t="s">
        <v>956</v>
      </c>
      <c r="I1558">
        <v>3.9609054222384203E-3</v>
      </c>
      <c r="J1558">
        <v>3.9609054222384203E-3</v>
      </c>
      <c r="K1558">
        <v>3.9609054222384203E-3</v>
      </c>
      <c r="L1558">
        <v>0.76736832880542005</v>
      </c>
      <c r="M1558" t="s">
        <v>25361</v>
      </c>
      <c r="N1558">
        <v>0.56572702259731</v>
      </c>
      <c r="O1558" t="str">
        <f>VLOOKUP(E1558,usvi_genera_relabel!A$2:B$12642,2)</f>
        <v>ASV_01297: Oligoflexia; Oligoflexaceae</v>
      </c>
    </row>
    <row r="1559" spans="1:15" x14ac:dyDescent="0.2">
      <c r="A1559" t="s">
        <v>12</v>
      </c>
      <c r="B1559" t="s">
        <v>648</v>
      </c>
      <c r="C1559" t="s">
        <v>648</v>
      </c>
      <c r="D1559" t="s">
        <v>13</v>
      </c>
      <c r="E1559" t="s">
        <v>241</v>
      </c>
      <c r="F1559" t="s">
        <v>19</v>
      </c>
      <c r="G1559">
        <v>0.58112550960291698</v>
      </c>
      <c r="H1559" t="s">
        <v>956</v>
      </c>
      <c r="I1559">
        <v>2.90140871129728E-3</v>
      </c>
      <c r="J1559">
        <v>2.90140871129728E-3</v>
      </c>
      <c r="K1559">
        <v>2.90140871129728E-3</v>
      </c>
      <c r="L1559">
        <v>0.76736832880542005</v>
      </c>
      <c r="M1559" t="s">
        <v>25361</v>
      </c>
      <c r="N1559">
        <v>0.58112550960291698</v>
      </c>
      <c r="O1559" t="str">
        <f>VLOOKUP(E1559,usvi_genera_relabel!A$2:B$12642,2)</f>
        <v>ASV_01297: Oligoflexia; Oligoflexaceae</v>
      </c>
    </row>
    <row r="1560" spans="1:15" x14ac:dyDescent="0.2">
      <c r="A1560" t="s">
        <v>12</v>
      </c>
      <c r="B1560" t="s">
        <v>648</v>
      </c>
      <c r="C1560" t="s">
        <v>648</v>
      </c>
      <c r="D1560" t="s">
        <v>13</v>
      </c>
      <c r="E1560" t="s">
        <v>241</v>
      </c>
      <c r="F1560" t="s">
        <v>177</v>
      </c>
      <c r="G1560">
        <v>0.56438802372725705</v>
      </c>
      <c r="H1560" t="s">
        <v>956</v>
      </c>
      <c r="I1560">
        <v>4.0667397403790703E-3</v>
      </c>
      <c r="J1560">
        <v>4.0667397403790703E-3</v>
      </c>
      <c r="K1560">
        <v>4.0667397403790703E-3</v>
      </c>
      <c r="L1560">
        <v>0.76736832880542005</v>
      </c>
      <c r="M1560" t="s">
        <v>25361</v>
      </c>
      <c r="N1560">
        <v>0.56438802372725705</v>
      </c>
      <c r="O1560" t="str">
        <f>VLOOKUP(E1560,usvi_genera_relabel!A$2:B$12642,2)</f>
        <v>ASV_01297: Oligoflexia; Oligoflexaceae</v>
      </c>
    </row>
    <row r="1561" spans="1:15" x14ac:dyDescent="0.2">
      <c r="A1561" t="s">
        <v>12</v>
      </c>
      <c r="B1561" t="s">
        <v>648</v>
      </c>
      <c r="C1561" t="s">
        <v>648</v>
      </c>
      <c r="D1561" t="s">
        <v>13</v>
      </c>
      <c r="E1561" t="s">
        <v>241</v>
      </c>
      <c r="F1561" t="s">
        <v>39</v>
      </c>
      <c r="G1561">
        <v>0.57844751186281196</v>
      </c>
      <c r="H1561" t="s">
        <v>956</v>
      </c>
      <c r="I1561">
        <v>3.0661277398401901E-3</v>
      </c>
      <c r="J1561">
        <v>3.0661277398401901E-3</v>
      </c>
      <c r="K1561">
        <v>3.0661277398401901E-3</v>
      </c>
      <c r="L1561">
        <v>0.76736832880542005</v>
      </c>
      <c r="M1561" t="s">
        <v>25361</v>
      </c>
      <c r="N1561">
        <v>0.57844751186281196</v>
      </c>
      <c r="O1561" t="str">
        <f>VLOOKUP(E1561,usvi_genera_relabel!A$2:B$12642,2)</f>
        <v>ASV_01297: Oligoflexia; Oligoflexaceae</v>
      </c>
    </row>
    <row r="1562" spans="1:15" x14ac:dyDescent="0.2">
      <c r="A1562" t="s">
        <v>12</v>
      </c>
      <c r="B1562" t="s">
        <v>648</v>
      </c>
      <c r="C1562" t="s">
        <v>648</v>
      </c>
      <c r="D1562" t="s">
        <v>13</v>
      </c>
      <c r="E1562" t="s">
        <v>241</v>
      </c>
      <c r="F1562" t="s">
        <v>24</v>
      </c>
      <c r="G1562">
        <v>0.56438802372725705</v>
      </c>
      <c r="H1562" t="s">
        <v>956</v>
      </c>
      <c r="I1562">
        <v>4.0667397403790703E-3</v>
      </c>
      <c r="J1562">
        <v>4.0667397403790703E-3</v>
      </c>
      <c r="K1562">
        <v>4.0667397403790703E-3</v>
      </c>
      <c r="L1562">
        <v>0.76736832880542005</v>
      </c>
      <c r="M1562" t="s">
        <v>25361</v>
      </c>
      <c r="N1562">
        <v>0.56438802372725705</v>
      </c>
      <c r="O1562" t="str">
        <f>VLOOKUP(E1562,usvi_genera_relabel!A$2:B$12642,2)</f>
        <v>ASV_01297: Oligoflexia; Oligoflexaceae</v>
      </c>
    </row>
    <row r="1563" spans="1:15" x14ac:dyDescent="0.2">
      <c r="A1563" t="s">
        <v>12</v>
      </c>
      <c r="B1563" t="s">
        <v>648</v>
      </c>
      <c r="C1563" t="s">
        <v>648</v>
      </c>
      <c r="D1563" t="s">
        <v>13</v>
      </c>
      <c r="E1563" t="s">
        <v>241</v>
      </c>
      <c r="F1563" t="s">
        <v>225</v>
      </c>
      <c r="G1563">
        <v>0.51685356384038295</v>
      </c>
      <c r="H1563" t="s">
        <v>956</v>
      </c>
      <c r="I1563">
        <v>9.7066124696415703E-3</v>
      </c>
      <c r="J1563">
        <v>9.7066124696415703E-3</v>
      </c>
      <c r="K1563">
        <v>9.7066124696415703E-3</v>
      </c>
      <c r="L1563">
        <v>0.76736832880542005</v>
      </c>
      <c r="M1563" t="s">
        <v>25361</v>
      </c>
      <c r="N1563">
        <v>0.51685356384038295</v>
      </c>
      <c r="O1563" t="str">
        <f>VLOOKUP(E1563,usvi_genera_relabel!A$2:B$12642,2)</f>
        <v>ASV_01297: Oligoflexia; Oligoflexaceae</v>
      </c>
    </row>
    <row r="1564" spans="1:15" x14ac:dyDescent="0.2">
      <c r="A1564" t="s">
        <v>12</v>
      </c>
      <c r="B1564" t="s">
        <v>648</v>
      </c>
      <c r="C1564" t="s">
        <v>648</v>
      </c>
      <c r="D1564" t="s">
        <v>13</v>
      </c>
      <c r="E1564" t="s">
        <v>241</v>
      </c>
      <c r="F1564" t="s">
        <v>92</v>
      </c>
      <c r="G1564">
        <v>0.55172793701979095</v>
      </c>
      <c r="H1564" t="s">
        <v>956</v>
      </c>
      <c r="I1564">
        <v>6.3475485116426499E-3</v>
      </c>
      <c r="J1564">
        <v>6.3475485116426499E-3</v>
      </c>
      <c r="K1564">
        <v>6.3475485116426499E-3</v>
      </c>
      <c r="L1564">
        <v>0.76736832880542005</v>
      </c>
      <c r="M1564" t="s">
        <v>25361</v>
      </c>
      <c r="N1564">
        <v>0.55172793701979095</v>
      </c>
      <c r="O1564" t="str">
        <f>VLOOKUP(E1564,usvi_genera_relabel!A$2:B$12642,2)</f>
        <v>ASV_01297: Oligoflexia; Oligoflexaceae</v>
      </c>
    </row>
    <row r="1565" spans="1:15" x14ac:dyDescent="0.2">
      <c r="A1565" t="s">
        <v>12</v>
      </c>
      <c r="B1565" t="s">
        <v>648</v>
      </c>
      <c r="C1565" t="s">
        <v>648</v>
      </c>
      <c r="D1565" t="s">
        <v>13</v>
      </c>
      <c r="E1565" t="s">
        <v>241</v>
      </c>
      <c r="F1565" t="s">
        <v>22</v>
      </c>
      <c r="G1565">
        <v>0.54288496716975598</v>
      </c>
      <c r="H1565" t="s">
        <v>956</v>
      </c>
      <c r="I1565">
        <v>9.0342710104158504E-3</v>
      </c>
      <c r="J1565">
        <v>9.0342710104158504E-3</v>
      </c>
      <c r="K1565">
        <v>9.0342710104158504E-3</v>
      </c>
      <c r="L1565">
        <v>0.76736832880542005</v>
      </c>
      <c r="M1565" t="s">
        <v>25361</v>
      </c>
      <c r="N1565">
        <v>0.54288496716975598</v>
      </c>
      <c r="O1565" t="str">
        <f>VLOOKUP(E1565,usvi_genera_relabel!A$2:B$12642,2)</f>
        <v>ASV_01297: Oligoflexia; Oligoflexaceae</v>
      </c>
    </row>
    <row r="1566" spans="1:15" x14ac:dyDescent="0.2">
      <c r="A1566" t="s">
        <v>12</v>
      </c>
      <c r="B1566" t="s">
        <v>648</v>
      </c>
      <c r="C1566" t="s">
        <v>648</v>
      </c>
      <c r="D1566" t="s">
        <v>13</v>
      </c>
      <c r="E1566" t="s">
        <v>241</v>
      </c>
      <c r="F1566" t="s">
        <v>185</v>
      </c>
      <c r="G1566">
        <v>0.55322313468109197</v>
      </c>
      <c r="H1566" t="s">
        <v>956</v>
      </c>
      <c r="I1566">
        <v>6.1776921013075503E-3</v>
      </c>
      <c r="J1566">
        <v>6.1776921013075503E-3</v>
      </c>
      <c r="K1566">
        <v>6.1776921013075503E-3</v>
      </c>
      <c r="L1566">
        <v>0.76736832880542005</v>
      </c>
      <c r="M1566" t="s">
        <v>25361</v>
      </c>
      <c r="N1566">
        <v>0.55322313468109197</v>
      </c>
      <c r="O1566" t="str">
        <f>VLOOKUP(E1566,usvi_genera_relabel!A$2:B$12642,2)</f>
        <v>ASV_01297: Oligoflexia; Oligoflexaceae</v>
      </c>
    </row>
    <row r="1567" spans="1:15" x14ac:dyDescent="0.2">
      <c r="A1567" t="s">
        <v>12</v>
      </c>
      <c r="B1567" t="s">
        <v>648</v>
      </c>
      <c r="C1567" t="s">
        <v>648</v>
      </c>
      <c r="D1567" t="s">
        <v>13</v>
      </c>
      <c r="E1567" t="s">
        <v>877</v>
      </c>
      <c r="F1567" t="s">
        <v>117</v>
      </c>
      <c r="G1567">
        <v>-0.50480257400990702</v>
      </c>
      <c r="H1567" t="s">
        <v>956</v>
      </c>
      <c r="I1567">
        <v>1.18762494562693E-2</v>
      </c>
      <c r="J1567">
        <v>1.18762494562693E-2</v>
      </c>
      <c r="K1567">
        <v>1.18762494562693E-2</v>
      </c>
      <c r="L1567">
        <v>0.76736832880542005</v>
      </c>
      <c r="M1567" t="s">
        <v>25361</v>
      </c>
      <c r="N1567">
        <v>-0.50480257400990702</v>
      </c>
      <c r="O1567" t="str">
        <f>VLOOKUP(E1567,usvi_genera_relabel!A$2:B$12642,2)</f>
        <v>ASV_01323: Verrucomicrobiae; A714019</v>
      </c>
    </row>
    <row r="1568" spans="1:15" x14ac:dyDescent="0.2">
      <c r="A1568" t="s">
        <v>12</v>
      </c>
      <c r="B1568" t="s">
        <v>648</v>
      </c>
      <c r="C1568" t="s">
        <v>648</v>
      </c>
      <c r="D1568" t="s">
        <v>13</v>
      </c>
      <c r="E1568" t="s">
        <v>750</v>
      </c>
      <c r="F1568" t="s">
        <v>37</v>
      </c>
      <c r="G1568">
        <v>-0.52154005988556695</v>
      </c>
      <c r="H1568" t="s">
        <v>956</v>
      </c>
      <c r="I1568">
        <v>8.9568194710681302E-3</v>
      </c>
      <c r="J1568">
        <v>8.9568194710681302E-3</v>
      </c>
      <c r="K1568">
        <v>8.9568194710681302E-3</v>
      </c>
      <c r="L1568">
        <v>0.76736832880542005</v>
      </c>
      <c r="M1568" t="s">
        <v>25361</v>
      </c>
      <c r="N1568">
        <v>-0.52154005988556695</v>
      </c>
      <c r="O1568" t="str">
        <f>VLOOKUP(E1568,usvi_genera_relabel!A$2:B$12642,2)</f>
        <v>ASV_01325: Kiritimatiellae; R76-B128</v>
      </c>
    </row>
    <row r="1569" spans="1:15" x14ac:dyDescent="0.2">
      <c r="A1569" t="s">
        <v>12</v>
      </c>
      <c r="B1569" t="s">
        <v>648</v>
      </c>
      <c r="C1569" t="s">
        <v>648</v>
      </c>
      <c r="D1569" t="s">
        <v>13</v>
      </c>
      <c r="E1569" t="s">
        <v>1301</v>
      </c>
      <c r="F1569" t="s">
        <v>37</v>
      </c>
      <c r="G1569">
        <v>0.49466027451712202</v>
      </c>
      <c r="H1569" t="s">
        <v>956</v>
      </c>
      <c r="I1569">
        <v>1.39983654199244E-2</v>
      </c>
      <c r="J1569">
        <v>1.39983654199244E-2</v>
      </c>
      <c r="K1569">
        <v>1.39983654199244E-2</v>
      </c>
      <c r="L1569">
        <v>0.76736832880542005</v>
      </c>
      <c r="M1569" t="s">
        <v>25361</v>
      </c>
      <c r="N1569" t="s">
        <v>25361</v>
      </c>
      <c r="O1569" t="str">
        <f>VLOOKUP(E1569,usvi_genera_relabel!A$2:B$12642,2)</f>
        <v>ASV_01432: Gammaproteobacteria; Photobacterium</v>
      </c>
    </row>
    <row r="1570" spans="1:15" x14ac:dyDescent="0.2">
      <c r="A1570" t="s">
        <v>12</v>
      </c>
      <c r="B1570" t="s">
        <v>648</v>
      </c>
      <c r="C1570" t="s">
        <v>648</v>
      </c>
      <c r="D1570" t="s">
        <v>13</v>
      </c>
      <c r="E1570" t="s">
        <v>882</v>
      </c>
      <c r="F1570" t="s">
        <v>157</v>
      </c>
      <c r="G1570">
        <v>0.56706602146736296</v>
      </c>
      <c r="H1570" t="s">
        <v>956</v>
      </c>
      <c r="I1570">
        <v>3.8574031265960801E-3</v>
      </c>
      <c r="J1570">
        <v>3.8574031265960801E-3</v>
      </c>
      <c r="K1570">
        <v>3.8574031265960801E-3</v>
      </c>
      <c r="L1570">
        <v>0.76736832880542005</v>
      </c>
      <c r="M1570" t="s">
        <v>25361</v>
      </c>
      <c r="N1570">
        <v>0.56706602146736296</v>
      </c>
      <c r="O1570" t="str">
        <f>VLOOKUP(E1570,usvi_genera_relabel!A$2:B$12642,2)</f>
        <v>ASV_01584: Alphaproteobacteria; SM2D12</v>
      </c>
    </row>
    <row r="1571" spans="1:15" x14ac:dyDescent="0.2">
      <c r="A1571" t="s">
        <v>12</v>
      </c>
      <c r="B1571" t="s">
        <v>648</v>
      </c>
      <c r="C1571" t="s">
        <v>648</v>
      </c>
      <c r="D1571" t="s">
        <v>13</v>
      </c>
      <c r="E1571" t="s">
        <v>255</v>
      </c>
      <c r="F1571" t="s">
        <v>66</v>
      </c>
      <c r="G1571">
        <v>-0.50071116472528199</v>
      </c>
      <c r="H1571" t="s">
        <v>956</v>
      </c>
      <c r="I1571">
        <v>1.26979380426004E-2</v>
      </c>
      <c r="J1571">
        <v>1.26979380426004E-2</v>
      </c>
      <c r="K1571">
        <v>1.26979380426004E-2</v>
      </c>
      <c r="L1571">
        <v>0.76736832880542005</v>
      </c>
      <c r="M1571" t="s">
        <v>25361</v>
      </c>
      <c r="N1571">
        <v>-0.50071116472528199</v>
      </c>
      <c r="O1571" t="str">
        <f>VLOOKUP(E1571,usvi_genera_relabel!A$2:B$12642,2)</f>
        <v>ASV_01630: Gammaproteobacteria; Coxiella</v>
      </c>
    </row>
    <row r="1572" spans="1:15" x14ac:dyDescent="0.2">
      <c r="A1572" t="s">
        <v>12</v>
      </c>
      <c r="B1572" t="s">
        <v>648</v>
      </c>
      <c r="C1572" t="s">
        <v>648</v>
      </c>
      <c r="D1572" t="s">
        <v>13</v>
      </c>
      <c r="E1572" t="s">
        <v>1278</v>
      </c>
      <c r="F1572" t="s">
        <v>37</v>
      </c>
      <c r="G1572">
        <v>-0.51583839024568401</v>
      </c>
      <c r="H1572" t="s">
        <v>956</v>
      </c>
      <c r="I1572">
        <v>9.8756924325789294E-3</v>
      </c>
      <c r="J1572">
        <v>9.8756924325789294E-3</v>
      </c>
      <c r="K1572">
        <v>9.8756924325789294E-3</v>
      </c>
      <c r="L1572">
        <v>0.76736832880542005</v>
      </c>
      <c r="M1572" t="s">
        <v>25361</v>
      </c>
      <c r="N1572">
        <v>-0.51583839024568401</v>
      </c>
      <c r="O1572" t="str">
        <f>VLOOKUP(E1572,usvi_genera_relabel!A$2:B$12642,2)</f>
        <v>ASV_01699: Desulfuromonadia; Bradymonadales</v>
      </c>
    </row>
    <row r="1573" spans="1:15" x14ac:dyDescent="0.2">
      <c r="A1573" t="s">
        <v>12</v>
      </c>
      <c r="B1573" t="s">
        <v>648</v>
      </c>
      <c r="C1573" t="s">
        <v>648</v>
      </c>
      <c r="D1573" t="s">
        <v>13</v>
      </c>
      <c r="E1573" t="s">
        <v>422</v>
      </c>
      <c r="F1573" t="s">
        <v>48</v>
      </c>
      <c r="G1573">
        <v>-0.53096561576608503</v>
      </c>
      <c r="H1573" t="s">
        <v>956</v>
      </c>
      <c r="I1573">
        <v>7.5937500075116196E-3</v>
      </c>
      <c r="J1573">
        <v>7.5937500075116196E-3</v>
      </c>
      <c r="K1573">
        <v>7.5937500075116196E-3</v>
      </c>
      <c r="L1573">
        <v>0.76736832880542005</v>
      </c>
      <c r="M1573" t="s">
        <v>25361</v>
      </c>
      <c r="N1573">
        <v>-0.53096561576608503</v>
      </c>
      <c r="O1573" t="str">
        <f>VLOOKUP(E1573,usvi_genera_relabel!A$2:B$12642,2)</f>
        <v>ASV_01945: Gammaproteobacteria; Ectothiorhodospiraceae</v>
      </c>
    </row>
    <row r="1574" spans="1:15" x14ac:dyDescent="0.2">
      <c r="A1574" t="s">
        <v>12</v>
      </c>
      <c r="B1574" t="s">
        <v>648</v>
      </c>
      <c r="C1574" t="s">
        <v>648</v>
      </c>
      <c r="D1574" t="s">
        <v>13</v>
      </c>
      <c r="E1574" t="s">
        <v>424</v>
      </c>
      <c r="F1574" t="s">
        <v>122</v>
      </c>
      <c r="G1574">
        <v>0.59697482976120597</v>
      </c>
      <c r="H1574" t="s">
        <v>956</v>
      </c>
      <c r="I1574">
        <v>5.4537244364490098E-3</v>
      </c>
      <c r="J1574">
        <v>5.4537244364490098E-3</v>
      </c>
      <c r="K1574">
        <v>5.4537244364490098E-3</v>
      </c>
      <c r="L1574">
        <v>0.76736832880542005</v>
      </c>
      <c r="M1574" t="s">
        <v>25361</v>
      </c>
      <c r="N1574">
        <v>0.59697482976120597</v>
      </c>
      <c r="O1574" t="str">
        <f>VLOOKUP(E1574,usvi_genera_relabel!A$2:B$12642,2)</f>
        <v>ASV_01992: Bacteria; Marinimicrobia (SAR406 clade)</v>
      </c>
    </row>
    <row r="1575" spans="1:15" x14ac:dyDescent="0.2">
      <c r="A1575" t="s">
        <v>12</v>
      </c>
      <c r="B1575" t="s">
        <v>648</v>
      </c>
      <c r="C1575" t="s">
        <v>648</v>
      </c>
      <c r="D1575" t="s">
        <v>13</v>
      </c>
      <c r="E1575" t="s">
        <v>424</v>
      </c>
      <c r="F1575" t="s">
        <v>48</v>
      </c>
      <c r="G1575">
        <v>0.60622962318706597</v>
      </c>
      <c r="H1575" t="s">
        <v>956</v>
      </c>
      <c r="I1575">
        <v>1.6886780945805501E-3</v>
      </c>
      <c r="J1575">
        <v>1.6886780945805501E-3</v>
      </c>
      <c r="K1575">
        <v>1.6886780945805501E-3</v>
      </c>
      <c r="L1575">
        <v>0.76736832880542005</v>
      </c>
      <c r="M1575" t="s">
        <v>25361</v>
      </c>
      <c r="N1575">
        <v>0.60622962318706597</v>
      </c>
      <c r="O1575" t="str">
        <f>VLOOKUP(E1575,usvi_genera_relabel!A$2:B$12642,2)</f>
        <v>ASV_01992: Bacteria; Marinimicrobia (SAR406 clade)</v>
      </c>
    </row>
    <row r="1576" spans="1:15" x14ac:dyDescent="0.2">
      <c r="A1576" t="s">
        <v>12</v>
      </c>
      <c r="B1576" t="s">
        <v>648</v>
      </c>
      <c r="C1576" t="s">
        <v>648</v>
      </c>
      <c r="D1576" t="s">
        <v>13</v>
      </c>
      <c r="E1576" t="s">
        <v>769</v>
      </c>
      <c r="F1576" t="s">
        <v>63</v>
      </c>
      <c r="G1576">
        <v>-0.65917141704399695</v>
      </c>
      <c r="H1576" t="s">
        <v>956</v>
      </c>
      <c r="I1576">
        <v>2.1419764848570099E-3</v>
      </c>
      <c r="J1576">
        <v>2.1419764848570099E-3</v>
      </c>
      <c r="K1576">
        <v>2.1419764848570099E-3</v>
      </c>
      <c r="L1576">
        <v>0.76736832880542005</v>
      </c>
      <c r="M1576" t="s">
        <v>25361</v>
      </c>
      <c r="N1576">
        <v>-0.65917141704399695</v>
      </c>
      <c r="O1576" t="str">
        <f>VLOOKUP(E1576,usvi_genera_relabel!A$2:B$12642,2)</f>
        <v>ASV_02253: Verrucomicrobiae; Pelagicoccus</v>
      </c>
    </row>
    <row r="1577" spans="1:15" x14ac:dyDescent="0.2">
      <c r="A1577" t="s">
        <v>12</v>
      </c>
      <c r="B1577" t="s">
        <v>648</v>
      </c>
      <c r="C1577" t="s">
        <v>648</v>
      </c>
      <c r="D1577" t="s">
        <v>13</v>
      </c>
      <c r="E1577" t="s">
        <v>454</v>
      </c>
      <c r="F1577" t="s">
        <v>23</v>
      </c>
      <c r="G1577">
        <v>-0.54173300752596498</v>
      </c>
      <c r="H1577" t="s">
        <v>956</v>
      </c>
      <c r="I1577">
        <v>1.1194452372907599E-2</v>
      </c>
      <c r="J1577">
        <v>1.1194452372907599E-2</v>
      </c>
      <c r="K1577">
        <v>1.1194452372907599E-2</v>
      </c>
      <c r="L1577">
        <v>0.76736832880542005</v>
      </c>
      <c r="M1577" t="s">
        <v>25361</v>
      </c>
      <c r="N1577">
        <v>-0.54173300752596498</v>
      </c>
      <c r="O1577" t="str">
        <f>VLOOKUP(E1577,usvi_genera_relabel!A$2:B$12642,2)</f>
        <v>ASV_02912: Verrucomicrobiae; DEV007</v>
      </c>
    </row>
    <row r="1578" spans="1:15" x14ac:dyDescent="0.2">
      <c r="A1578" t="s">
        <v>12</v>
      </c>
      <c r="B1578" t="s">
        <v>648</v>
      </c>
      <c r="C1578" t="s">
        <v>648</v>
      </c>
      <c r="D1578" t="s">
        <v>13</v>
      </c>
      <c r="E1578" t="s">
        <v>778</v>
      </c>
      <c r="F1578" t="s">
        <v>58</v>
      </c>
      <c r="G1578">
        <v>-0.49617299706916201</v>
      </c>
      <c r="H1578" t="s">
        <v>956</v>
      </c>
      <c r="I1578">
        <v>1.36634509595657E-2</v>
      </c>
      <c r="J1578">
        <v>1.36634509595657E-2</v>
      </c>
      <c r="K1578">
        <v>1.36634509595657E-2</v>
      </c>
      <c r="L1578">
        <v>0.76736832880542005</v>
      </c>
      <c r="M1578" t="s">
        <v>25361</v>
      </c>
      <c r="N1578" t="s">
        <v>25361</v>
      </c>
      <c r="O1578" t="str">
        <f>VLOOKUP(E1578,usvi_genera_relabel!A$2:B$12642,2)</f>
        <v>ASV_03107: Desulfobulbia; Desulfocapsaceae</v>
      </c>
    </row>
    <row r="1579" spans="1:15" x14ac:dyDescent="0.2">
      <c r="A1579" t="s">
        <v>12</v>
      </c>
      <c r="B1579" t="s">
        <v>648</v>
      </c>
      <c r="C1579" t="s">
        <v>648</v>
      </c>
      <c r="D1579" t="s">
        <v>13</v>
      </c>
      <c r="E1579" t="s">
        <v>1292</v>
      </c>
      <c r="F1579" t="s">
        <v>117</v>
      </c>
      <c r="G1579">
        <v>-0.49466027451712202</v>
      </c>
      <c r="H1579" t="s">
        <v>956</v>
      </c>
      <c r="I1579">
        <v>1.39983654199244E-2</v>
      </c>
      <c r="J1579">
        <v>1.39983654199244E-2</v>
      </c>
      <c r="K1579">
        <v>1.39983654199244E-2</v>
      </c>
      <c r="L1579">
        <v>0.76736832880542005</v>
      </c>
      <c r="M1579" t="s">
        <v>25361</v>
      </c>
      <c r="N1579" t="s">
        <v>25361</v>
      </c>
      <c r="O1579" t="str">
        <f>VLOOKUP(E1579,usvi_genera_relabel!A$2:B$12642,2)</f>
        <v>ASV_04397: Nanoarchaeia; Woesearchaeales</v>
      </c>
    </row>
    <row r="1580" spans="1:15" x14ac:dyDescent="0.2">
      <c r="A1580" t="s">
        <v>12</v>
      </c>
      <c r="B1580" t="s">
        <v>652</v>
      </c>
      <c r="C1580" t="s">
        <v>652</v>
      </c>
      <c r="D1580" t="s">
        <v>13</v>
      </c>
      <c r="E1580" t="s">
        <v>21</v>
      </c>
      <c r="F1580" t="s">
        <v>68</v>
      </c>
      <c r="G1580">
        <v>0.51565217391304297</v>
      </c>
      <c r="H1580" t="s">
        <v>956</v>
      </c>
      <c r="I1580">
        <v>9.9069702653589598E-3</v>
      </c>
      <c r="J1580">
        <v>9.9069702653589598E-3</v>
      </c>
      <c r="K1580">
        <v>9.9069702653589598E-3</v>
      </c>
      <c r="L1580">
        <v>0.76736832880542005</v>
      </c>
      <c r="M1580" t="s">
        <v>25361</v>
      </c>
      <c r="N1580">
        <v>0.51565217391304297</v>
      </c>
      <c r="O1580" t="str">
        <f>VLOOKUP(E1580,usvi_genera_relabel!A$2:B$12642,2)</f>
        <v>ASV_00013: Acidimicrobia; Candidatus Actinomarina</v>
      </c>
    </row>
    <row r="1581" spans="1:15" x14ac:dyDescent="0.2">
      <c r="A1581" t="s">
        <v>12</v>
      </c>
      <c r="B1581" t="s">
        <v>652</v>
      </c>
      <c r="C1581" t="s">
        <v>652</v>
      </c>
      <c r="D1581" t="s">
        <v>13</v>
      </c>
      <c r="E1581" t="s">
        <v>21</v>
      </c>
      <c r="F1581" t="s">
        <v>46</v>
      </c>
      <c r="G1581">
        <v>0.49391304347825998</v>
      </c>
      <c r="H1581" t="s">
        <v>956</v>
      </c>
      <c r="I1581">
        <v>1.4166268020548E-2</v>
      </c>
      <c r="J1581">
        <v>1.4166268020548E-2</v>
      </c>
      <c r="K1581">
        <v>1.4166268020548E-2</v>
      </c>
      <c r="L1581">
        <v>0.76736832880542005</v>
      </c>
      <c r="M1581" t="s">
        <v>25361</v>
      </c>
      <c r="N1581" t="s">
        <v>25361</v>
      </c>
      <c r="O1581" t="str">
        <f>VLOOKUP(E1581,usvi_genera_relabel!A$2:B$12642,2)</f>
        <v>ASV_00013: Acidimicrobia; Candidatus Actinomarina</v>
      </c>
    </row>
    <row r="1582" spans="1:15" x14ac:dyDescent="0.2">
      <c r="A1582" t="s">
        <v>12</v>
      </c>
      <c r="B1582" t="s">
        <v>652</v>
      </c>
      <c r="C1582" t="s">
        <v>652</v>
      </c>
      <c r="D1582" t="s">
        <v>13</v>
      </c>
      <c r="E1582" t="s">
        <v>25</v>
      </c>
      <c r="F1582" t="s">
        <v>24</v>
      </c>
      <c r="G1582">
        <v>0.56347826086956498</v>
      </c>
      <c r="H1582" t="s">
        <v>956</v>
      </c>
      <c r="I1582">
        <v>4.1399989142961603E-3</v>
      </c>
      <c r="J1582">
        <v>4.1399989142961603E-3</v>
      </c>
      <c r="K1582">
        <v>4.1399989142961603E-3</v>
      </c>
      <c r="L1582">
        <v>0.76736832880542005</v>
      </c>
      <c r="M1582" t="s">
        <v>25361</v>
      </c>
      <c r="N1582">
        <v>0.56347826086956498</v>
      </c>
      <c r="O1582" t="str">
        <f>VLOOKUP(E1582,usvi_genera_relabel!A$2:B$12642,2)</f>
        <v>ASV_00016: Acidimicrobia; Candidatus Actinomarina</v>
      </c>
    </row>
    <row r="1583" spans="1:15" x14ac:dyDescent="0.2">
      <c r="A1583" t="s">
        <v>12</v>
      </c>
      <c r="B1583" t="s">
        <v>652</v>
      </c>
      <c r="C1583" t="s">
        <v>652</v>
      </c>
      <c r="D1583" t="s">
        <v>13</v>
      </c>
      <c r="E1583" t="s">
        <v>25</v>
      </c>
      <c r="F1583" t="s">
        <v>92</v>
      </c>
      <c r="G1583">
        <v>0.54743083003952497</v>
      </c>
      <c r="H1583" t="s">
        <v>956</v>
      </c>
      <c r="I1583">
        <v>6.8574899732255501E-3</v>
      </c>
      <c r="J1583">
        <v>6.8574899732255501E-3</v>
      </c>
      <c r="K1583">
        <v>6.8574899732255501E-3</v>
      </c>
      <c r="L1583">
        <v>0.76736832880542005</v>
      </c>
      <c r="M1583" t="s">
        <v>25361</v>
      </c>
      <c r="N1583">
        <v>0.54743083003952497</v>
      </c>
      <c r="O1583" t="str">
        <f>VLOOKUP(E1583,usvi_genera_relabel!A$2:B$12642,2)</f>
        <v>ASV_00016: Acidimicrobia; Candidatus Actinomarina</v>
      </c>
    </row>
    <row r="1584" spans="1:15" x14ac:dyDescent="0.2">
      <c r="A1584" t="s">
        <v>12</v>
      </c>
      <c r="B1584" t="s">
        <v>652</v>
      </c>
      <c r="C1584" t="s">
        <v>652</v>
      </c>
      <c r="D1584" t="s">
        <v>13</v>
      </c>
      <c r="E1584" t="s">
        <v>25</v>
      </c>
      <c r="F1584" t="s">
        <v>185</v>
      </c>
      <c r="G1584">
        <v>0.51778656126482203</v>
      </c>
      <c r="H1584" t="s">
        <v>956</v>
      </c>
      <c r="I1584">
        <v>1.1384341355399801E-2</v>
      </c>
      <c r="J1584">
        <v>1.1384341355399801E-2</v>
      </c>
      <c r="K1584">
        <v>1.1384341355399801E-2</v>
      </c>
      <c r="L1584">
        <v>0.76736832880542005</v>
      </c>
      <c r="M1584" t="s">
        <v>25361</v>
      </c>
      <c r="N1584">
        <v>0.51778656126482203</v>
      </c>
      <c r="O1584" t="str">
        <f>VLOOKUP(E1584,usvi_genera_relabel!A$2:B$12642,2)</f>
        <v>ASV_00016: Acidimicrobia; Candidatus Actinomarina</v>
      </c>
    </row>
    <row r="1585" spans="1:15" x14ac:dyDescent="0.2">
      <c r="A1585" t="s">
        <v>12</v>
      </c>
      <c r="B1585" t="s">
        <v>652</v>
      </c>
      <c r="C1585" t="s">
        <v>652</v>
      </c>
      <c r="D1585" t="s">
        <v>13</v>
      </c>
      <c r="E1585" t="s">
        <v>787</v>
      </c>
      <c r="F1585" t="s">
        <v>130</v>
      </c>
      <c r="G1585">
        <v>0.92857142857142805</v>
      </c>
      <c r="H1585" t="s">
        <v>956</v>
      </c>
      <c r="I1585" s="1">
        <v>8.6296818289997705E-4</v>
      </c>
      <c r="J1585" s="1">
        <v>8.6296818289997705E-4</v>
      </c>
      <c r="K1585" s="1">
        <v>8.6296818289997705E-4</v>
      </c>
      <c r="L1585">
        <v>0.76736832880542005</v>
      </c>
      <c r="M1585" t="s">
        <v>25361</v>
      </c>
      <c r="N1585">
        <v>0.92857142857142805</v>
      </c>
      <c r="O1585" t="str">
        <f>VLOOKUP(E1585,usvi_genera_relabel!A$2:B$12642,2)</f>
        <v>ASV_00018: Verrucomicrobiae; Coraliomargarita</v>
      </c>
    </row>
    <row r="1586" spans="1:15" x14ac:dyDescent="0.2">
      <c r="A1586" t="s">
        <v>12</v>
      </c>
      <c r="B1586" t="s">
        <v>652</v>
      </c>
      <c r="C1586" t="s">
        <v>652</v>
      </c>
      <c r="D1586" t="s">
        <v>13</v>
      </c>
      <c r="E1586" t="s">
        <v>33</v>
      </c>
      <c r="F1586" t="s">
        <v>159</v>
      </c>
      <c r="G1586">
        <v>0.50260869565217303</v>
      </c>
      <c r="H1586" t="s">
        <v>956</v>
      </c>
      <c r="I1586">
        <v>1.23112243003122E-2</v>
      </c>
      <c r="J1586">
        <v>1.23112243003122E-2</v>
      </c>
      <c r="K1586">
        <v>1.23112243003122E-2</v>
      </c>
      <c r="L1586">
        <v>0.76736832880542005</v>
      </c>
      <c r="M1586" t="s">
        <v>25361</v>
      </c>
      <c r="N1586">
        <v>0.50260869565217303</v>
      </c>
      <c r="O1586" t="str">
        <f>VLOOKUP(E1586,usvi_genera_relabel!A$2:B$12642,2)</f>
        <v>ASV_00024: Alphaproteobacteria; Rhodobacteraceae</v>
      </c>
    </row>
    <row r="1587" spans="1:15" x14ac:dyDescent="0.2">
      <c r="A1587" t="s">
        <v>12</v>
      </c>
      <c r="B1587" t="s">
        <v>652</v>
      </c>
      <c r="C1587" t="s">
        <v>652</v>
      </c>
      <c r="D1587" t="s">
        <v>13</v>
      </c>
      <c r="E1587" t="s">
        <v>33</v>
      </c>
      <c r="F1587" t="s">
        <v>161</v>
      </c>
      <c r="G1587">
        <v>0.90476190476190499</v>
      </c>
      <c r="H1587" t="s">
        <v>956</v>
      </c>
      <c r="I1587">
        <v>2.0082755054294499E-3</v>
      </c>
      <c r="J1587">
        <v>2.0082755054294499E-3</v>
      </c>
      <c r="K1587">
        <v>2.0082755054294499E-3</v>
      </c>
      <c r="L1587">
        <v>0.76736832880542005</v>
      </c>
      <c r="M1587" t="s">
        <v>25361</v>
      </c>
      <c r="N1587">
        <v>0.90476190476190499</v>
      </c>
      <c r="O1587" t="str">
        <f>VLOOKUP(E1587,usvi_genera_relabel!A$2:B$12642,2)</f>
        <v>ASV_00024: Alphaproteobacteria; Rhodobacteraceae</v>
      </c>
    </row>
    <row r="1588" spans="1:15" x14ac:dyDescent="0.2">
      <c r="A1588" t="s">
        <v>12</v>
      </c>
      <c r="B1588" t="s">
        <v>652</v>
      </c>
      <c r="C1588" t="s">
        <v>652</v>
      </c>
      <c r="D1588" t="s">
        <v>13</v>
      </c>
      <c r="E1588" t="s">
        <v>656</v>
      </c>
      <c r="F1588" t="s">
        <v>31</v>
      </c>
      <c r="G1588">
        <v>0.63796479003241502</v>
      </c>
      <c r="H1588" t="s">
        <v>956</v>
      </c>
      <c r="I1588" s="1">
        <v>7.9649387886567696E-4</v>
      </c>
      <c r="J1588" s="1">
        <v>7.9649387886567696E-4</v>
      </c>
      <c r="K1588" s="1">
        <v>7.9649387886567696E-4</v>
      </c>
      <c r="L1588">
        <v>0.72659874768000798</v>
      </c>
      <c r="M1588" t="s">
        <v>25361</v>
      </c>
      <c r="N1588">
        <v>0.63796479003241502</v>
      </c>
      <c r="O1588" t="str">
        <f>VLOOKUP(E1588,usvi_genera_relabel!A$2:B$12642,2)</f>
        <v>ASV_00028: Gammaproteobacteria; Stenotrophomonas</v>
      </c>
    </row>
    <row r="1589" spans="1:15" x14ac:dyDescent="0.2">
      <c r="A1589" t="s">
        <v>12</v>
      </c>
      <c r="B1589" t="s">
        <v>652</v>
      </c>
      <c r="C1589" t="s">
        <v>652</v>
      </c>
      <c r="D1589" t="s">
        <v>13</v>
      </c>
      <c r="E1589" t="s">
        <v>656</v>
      </c>
      <c r="F1589" t="s">
        <v>117</v>
      </c>
      <c r="G1589">
        <v>0.64927159612705898</v>
      </c>
      <c r="H1589" t="s">
        <v>956</v>
      </c>
      <c r="I1589" s="1">
        <v>5.9712919465474898E-4</v>
      </c>
      <c r="J1589" s="1">
        <v>5.9712919465474898E-4</v>
      </c>
      <c r="K1589" s="1">
        <v>5.9712919465474898E-4</v>
      </c>
      <c r="L1589">
        <v>0.59675033551697698</v>
      </c>
      <c r="M1589" t="s">
        <v>25361</v>
      </c>
      <c r="N1589">
        <v>0.64927159612705898</v>
      </c>
      <c r="O1589" t="str">
        <f>VLOOKUP(E1589,usvi_genera_relabel!A$2:B$12642,2)</f>
        <v>ASV_00028: Gammaproteobacteria; Stenotrophomonas</v>
      </c>
    </row>
    <row r="1590" spans="1:15" x14ac:dyDescent="0.2">
      <c r="A1590" t="s">
        <v>12</v>
      </c>
      <c r="B1590" t="s">
        <v>652</v>
      </c>
      <c r="C1590" t="s">
        <v>652</v>
      </c>
      <c r="D1590" t="s">
        <v>13</v>
      </c>
      <c r="E1590" t="s">
        <v>656</v>
      </c>
      <c r="F1590" t="s">
        <v>45</v>
      </c>
      <c r="G1590">
        <v>0.53489890370815996</v>
      </c>
      <c r="H1590" t="s">
        <v>956</v>
      </c>
      <c r="I1590">
        <v>7.0784619846677903E-3</v>
      </c>
      <c r="J1590">
        <v>7.0784619846677903E-3</v>
      </c>
      <c r="K1590">
        <v>7.0784619846677903E-3</v>
      </c>
      <c r="L1590">
        <v>0.76736832880542005</v>
      </c>
      <c r="M1590" t="s">
        <v>25361</v>
      </c>
      <c r="N1590">
        <v>0.53489890370815996</v>
      </c>
      <c r="O1590" t="str">
        <f>VLOOKUP(E1590,usvi_genera_relabel!A$2:B$12642,2)</f>
        <v>ASV_00028: Gammaproteobacteria; Stenotrophomonas</v>
      </c>
    </row>
    <row r="1591" spans="1:15" x14ac:dyDescent="0.2">
      <c r="A1591" t="s">
        <v>12</v>
      </c>
      <c r="B1591" t="s">
        <v>652</v>
      </c>
      <c r="C1591" t="s">
        <v>652</v>
      </c>
      <c r="D1591" t="s">
        <v>13</v>
      </c>
      <c r="E1591" t="s">
        <v>36</v>
      </c>
      <c r="F1591" t="s">
        <v>101</v>
      </c>
      <c r="G1591">
        <v>-0.50782608695652098</v>
      </c>
      <c r="H1591" t="s">
        <v>956</v>
      </c>
      <c r="I1591">
        <v>1.12976017859254E-2</v>
      </c>
      <c r="J1591">
        <v>1.12976017859254E-2</v>
      </c>
      <c r="K1591">
        <v>1.12976017859254E-2</v>
      </c>
      <c r="L1591">
        <v>0.76736832880542005</v>
      </c>
      <c r="M1591" t="s">
        <v>25361</v>
      </c>
      <c r="N1591">
        <v>-0.50782608695652098</v>
      </c>
      <c r="O1591" t="str">
        <f>VLOOKUP(E1591,usvi_genera_relabel!A$2:B$12642,2)</f>
        <v>ASV_00030: Cyanobacteria; Synechococcus CC9902</v>
      </c>
    </row>
    <row r="1592" spans="1:15" x14ac:dyDescent="0.2">
      <c r="A1592" t="s">
        <v>12</v>
      </c>
      <c r="B1592" t="s">
        <v>652</v>
      </c>
      <c r="C1592" t="s">
        <v>652</v>
      </c>
      <c r="D1592" t="s">
        <v>13</v>
      </c>
      <c r="E1592" t="s">
        <v>36</v>
      </c>
      <c r="F1592" t="s">
        <v>96</v>
      </c>
      <c r="G1592">
        <v>-0.49304347826086897</v>
      </c>
      <c r="H1592" t="s">
        <v>956</v>
      </c>
      <c r="I1592">
        <v>1.436373376817E-2</v>
      </c>
      <c r="J1592">
        <v>1.436373376817E-2</v>
      </c>
      <c r="K1592">
        <v>1.436373376817E-2</v>
      </c>
      <c r="L1592">
        <v>0.76736832880542005</v>
      </c>
      <c r="M1592" t="s">
        <v>25361</v>
      </c>
      <c r="N1592" t="s">
        <v>25361</v>
      </c>
      <c r="O1592" t="str">
        <f>VLOOKUP(E1592,usvi_genera_relabel!A$2:B$12642,2)</f>
        <v>ASV_00030: Cyanobacteria; Synechococcus CC9902</v>
      </c>
    </row>
    <row r="1593" spans="1:15" x14ac:dyDescent="0.2">
      <c r="A1593" t="s">
        <v>12</v>
      </c>
      <c r="B1593" t="s">
        <v>652</v>
      </c>
      <c r="C1593" t="s">
        <v>652</v>
      </c>
      <c r="D1593" t="s">
        <v>13</v>
      </c>
      <c r="E1593" t="s">
        <v>36</v>
      </c>
      <c r="F1593" t="s">
        <v>71</v>
      </c>
      <c r="G1593">
        <v>-0.50086956521739101</v>
      </c>
      <c r="H1593" t="s">
        <v>956</v>
      </c>
      <c r="I1593">
        <v>1.2665278925668599E-2</v>
      </c>
      <c r="J1593">
        <v>1.2665278925668599E-2</v>
      </c>
      <c r="K1593">
        <v>1.2665278925668599E-2</v>
      </c>
      <c r="L1593">
        <v>0.76736832880542005</v>
      </c>
      <c r="M1593" t="s">
        <v>25361</v>
      </c>
      <c r="N1593">
        <v>-0.50086956521739101</v>
      </c>
      <c r="O1593" t="str">
        <f>VLOOKUP(E1593,usvi_genera_relabel!A$2:B$12642,2)</f>
        <v>ASV_00030: Cyanobacteria; Synechococcus CC9902</v>
      </c>
    </row>
    <row r="1594" spans="1:15" x14ac:dyDescent="0.2">
      <c r="A1594" t="s">
        <v>12</v>
      </c>
      <c r="B1594" t="s">
        <v>652</v>
      </c>
      <c r="C1594" t="s">
        <v>652</v>
      </c>
      <c r="D1594" t="s">
        <v>13</v>
      </c>
      <c r="E1594" t="s">
        <v>36</v>
      </c>
      <c r="F1594" t="s">
        <v>39</v>
      </c>
      <c r="G1594">
        <v>-0.55130434782608595</v>
      </c>
      <c r="H1594" t="s">
        <v>956</v>
      </c>
      <c r="I1594">
        <v>5.2323899725921098E-3</v>
      </c>
      <c r="J1594">
        <v>5.2323899725921098E-3</v>
      </c>
      <c r="K1594">
        <v>5.2323899725921098E-3</v>
      </c>
      <c r="L1594">
        <v>0.76736832880542005</v>
      </c>
      <c r="M1594" t="s">
        <v>25361</v>
      </c>
      <c r="N1594">
        <v>-0.55130434782608595</v>
      </c>
      <c r="O1594" t="str">
        <f>VLOOKUP(E1594,usvi_genera_relabel!A$2:B$12642,2)</f>
        <v>ASV_00030: Cyanobacteria; Synechococcus CC9902</v>
      </c>
    </row>
    <row r="1595" spans="1:15" x14ac:dyDescent="0.2">
      <c r="A1595" t="s">
        <v>12</v>
      </c>
      <c r="B1595" t="s">
        <v>652</v>
      </c>
      <c r="C1595" t="s">
        <v>652</v>
      </c>
      <c r="D1595" t="s">
        <v>13</v>
      </c>
      <c r="E1595" t="s">
        <v>659</v>
      </c>
      <c r="F1595" t="s">
        <v>19</v>
      </c>
      <c r="G1595">
        <v>0.518260869565217</v>
      </c>
      <c r="H1595" t="s">
        <v>956</v>
      </c>
      <c r="I1595">
        <v>9.4761921674726898E-3</v>
      </c>
      <c r="J1595">
        <v>9.4761921674726898E-3</v>
      </c>
      <c r="K1595">
        <v>9.4761921674726898E-3</v>
      </c>
      <c r="L1595">
        <v>0.76736832880542005</v>
      </c>
      <c r="M1595" t="s">
        <v>25361</v>
      </c>
      <c r="N1595">
        <v>0.518260869565217</v>
      </c>
      <c r="O1595" t="str">
        <f>VLOOKUP(E1595,usvi_genera_relabel!A$2:B$12642,2)</f>
        <v>ASV_00039: Alphaproteobacteria; Rhodobacteraceae</v>
      </c>
    </row>
    <row r="1596" spans="1:15" x14ac:dyDescent="0.2">
      <c r="A1596" t="s">
        <v>12</v>
      </c>
      <c r="B1596" t="s">
        <v>652</v>
      </c>
      <c r="C1596" t="s">
        <v>652</v>
      </c>
      <c r="D1596" t="s">
        <v>13</v>
      </c>
      <c r="E1596" t="s">
        <v>659</v>
      </c>
      <c r="F1596" t="s">
        <v>24</v>
      </c>
      <c r="G1596">
        <v>0.52173913043478204</v>
      </c>
      <c r="H1596" t="s">
        <v>956</v>
      </c>
      <c r="I1596">
        <v>8.9260659168736208E-3</v>
      </c>
      <c r="J1596">
        <v>8.9260659168736208E-3</v>
      </c>
      <c r="K1596">
        <v>8.9260659168736208E-3</v>
      </c>
      <c r="L1596">
        <v>0.76736832880542005</v>
      </c>
      <c r="M1596" t="s">
        <v>25361</v>
      </c>
      <c r="N1596">
        <v>0.52173913043478204</v>
      </c>
      <c r="O1596" t="str">
        <f>VLOOKUP(E1596,usvi_genera_relabel!A$2:B$12642,2)</f>
        <v>ASV_00039: Alphaproteobacteria; Rhodobacteraceae</v>
      </c>
    </row>
    <row r="1597" spans="1:15" x14ac:dyDescent="0.2">
      <c r="A1597" t="s">
        <v>12</v>
      </c>
      <c r="B1597" t="s">
        <v>652</v>
      </c>
      <c r="C1597" t="s">
        <v>652</v>
      </c>
      <c r="D1597" t="s">
        <v>13</v>
      </c>
      <c r="E1597" t="s">
        <v>789</v>
      </c>
      <c r="F1597" t="s">
        <v>28</v>
      </c>
      <c r="G1597">
        <v>0.54714850367024204</v>
      </c>
      <c r="H1597" t="s">
        <v>956</v>
      </c>
      <c r="I1597">
        <v>8.4044681415680802E-3</v>
      </c>
      <c r="J1597">
        <v>8.4044681415680802E-3</v>
      </c>
      <c r="K1597">
        <v>8.4044681415680802E-3</v>
      </c>
      <c r="L1597">
        <v>0.76736832880542005</v>
      </c>
      <c r="M1597" t="s">
        <v>25361</v>
      </c>
      <c r="N1597">
        <v>0.54714850367024204</v>
      </c>
      <c r="O1597" t="str">
        <f>VLOOKUP(E1597,usvi_genera_relabel!A$2:B$12642,2)</f>
        <v>ASV_00040: Gammaproteobacteria; OM60(NOR5) clade</v>
      </c>
    </row>
    <row r="1598" spans="1:15" x14ac:dyDescent="0.2">
      <c r="A1598" t="s">
        <v>12</v>
      </c>
      <c r="B1598" t="s">
        <v>652</v>
      </c>
      <c r="C1598" t="s">
        <v>652</v>
      </c>
      <c r="D1598" t="s">
        <v>13</v>
      </c>
      <c r="E1598" t="s">
        <v>789</v>
      </c>
      <c r="F1598" t="s">
        <v>34</v>
      </c>
      <c r="G1598">
        <v>0.53304347826086895</v>
      </c>
      <c r="H1598" t="s">
        <v>956</v>
      </c>
      <c r="I1598">
        <v>7.3177780709402403E-3</v>
      </c>
      <c r="J1598">
        <v>7.3177780709402403E-3</v>
      </c>
      <c r="K1598">
        <v>7.3177780709402403E-3</v>
      </c>
      <c r="L1598">
        <v>0.76736832880542005</v>
      </c>
      <c r="M1598" t="s">
        <v>25361</v>
      </c>
      <c r="N1598">
        <v>0.53304347826086895</v>
      </c>
      <c r="O1598" t="str">
        <f>VLOOKUP(E1598,usvi_genera_relabel!A$2:B$12642,2)</f>
        <v>ASV_00040: Gammaproteobacteria; OM60(NOR5) clade</v>
      </c>
    </row>
    <row r="1599" spans="1:15" x14ac:dyDescent="0.2">
      <c r="A1599" t="s">
        <v>12</v>
      </c>
      <c r="B1599" t="s">
        <v>652</v>
      </c>
      <c r="C1599" t="s">
        <v>652</v>
      </c>
      <c r="D1599" t="s">
        <v>13</v>
      </c>
      <c r="E1599" t="s">
        <v>789</v>
      </c>
      <c r="F1599" t="s">
        <v>68</v>
      </c>
      <c r="G1599">
        <v>0.52521739130434697</v>
      </c>
      <c r="H1599" t="s">
        <v>956</v>
      </c>
      <c r="I1599">
        <v>8.4027007362516594E-3</v>
      </c>
      <c r="J1599">
        <v>8.4027007362516594E-3</v>
      </c>
      <c r="K1599">
        <v>8.4027007362516594E-3</v>
      </c>
      <c r="L1599">
        <v>0.76736832880542005</v>
      </c>
      <c r="M1599" t="s">
        <v>25361</v>
      </c>
      <c r="N1599">
        <v>0.52521739130434697</v>
      </c>
      <c r="O1599" t="str">
        <f>VLOOKUP(E1599,usvi_genera_relabel!A$2:B$12642,2)</f>
        <v>ASV_00040: Gammaproteobacteria; OM60(NOR5) clade</v>
      </c>
    </row>
    <row r="1600" spans="1:15" x14ac:dyDescent="0.2">
      <c r="A1600" t="s">
        <v>12</v>
      </c>
      <c r="B1600" t="s">
        <v>652</v>
      </c>
      <c r="C1600" t="s">
        <v>652</v>
      </c>
      <c r="D1600" t="s">
        <v>13</v>
      </c>
      <c r="E1600" t="s">
        <v>789</v>
      </c>
      <c r="F1600" t="s">
        <v>177</v>
      </c>
      <c r="G1600">
        <v>0.54150197628458496</v>
      </c>
      <c r="H1600" t="s">
        <v>956</v>
      </c>
      <c r="I1600">
        <v>7.6165872287988698E-3</v>
      </c>
      <c r="J1600">
        <v>7.6165872287988698E-3</v>
      </c>
      <c r="K1600">
        <v>7.6165872287988698E-3</v>
      </c>
      <c r="L1600">
        <v>0.76736832880542005</v>
      </c>
      <c r="M1600" t="s">
        <v>25361</v>
      </c>
      <c r="N1600">
        <v>0.54150197628458496</v>
      </c>
      <c r="O1600" t="str">
        <f>VLOOKUP(E1600,usvi_genera_relabel!A$2:B$12642,2)</f>
        <v>ASV_00040: Gammaproteobacteria; OM60(NOR5) clade</v>
      </c>
    </row>
    <row r="1601" spans="1:15" x14ac:dyDescent="0.2">
      <c r="A1601" t="s">
        <v>12</v>
      </c>
      <c r="B1601" t="s">
        <v>652</v>
      </c>
      <c r="C1601" t="s">
        <v>652</v>
      </c>
      <c r="D1601" t="s">
        <v>13</v>
      </c>
      <c r="E1601" t="s">
        <v>789</v>
      </c>
      <c r="F1601" t="s">
        <v>24</v>
      </c>
      <c r="G1601">
        <v>0.51652173913043398</v>
      </c>
      <c r="H1601" t="s">
        <v>956</v>
      </c>
      <c r="I1601">
        <v>9.7616130637372799E-3</v>
      </c>
      <c r="J1601">
        <v>9.7616130637372799E-3</v>
      </c>
      <c r="K1601">
        <v>9.7616130637372799E-3</v>
      </c>
      <c r="L1601">
        <v>0.76736832880542005</v>
      </c>
      <c r="M1601" t="s">
        <v>25361</v>
      </c>
      <c r="N1601">
        <v>0.51652173913043398</v>
      </c>
      <c r="O1601" t="str">
        <f>VLOOKUP(E1601,usvi_genera_relabel!A$2:B$12642,2)</f>
        <v>ASV_00040: Gammaproteobacteria; OM60(NOR5) clade</v>
      </c>
    </row>
    <row r="1602" spans="1:15" x14ac:dyDescent="0.2">
      <c r="A1602" t="s">
        <v>12</v>
      </c>
      <c r="B1602" t="s">
        <v>652</v>
      </c>
      <c r="C1602" t="s">
        <v>652</v>
      </c>
      <c r="D1602" t="s">
        <v>13</v>
      </c>
      <c r="E1602" t="s">
        <v>789</v>
      </c>
      <c r="F1602" t="s">
        <v>225</v>
      </c>
      <c r="G1602">
        <v>0.55138339920948598</v>
      </c>
      <c r="H1602" t="s">
        <v>956</v>
      </c>
      <c r="I1602">
        <v>6.3872347388396799E-3</v>
      </c>
      <c r="J1602">
        <v>6.3872347388396799E-3</v>
      </c>
      <c r="K1602">
        <v>6.3872347388396799E-3</v>
      </c>
      <c r="L1602">
        <v>0.76736832880542005</v>
      </c>
      <c r="M1602" t="s">
        <v>25361</v>
      </c>
      <c r="N1602">
        <v>0.55138339920948598</v>
      </c>
      <c r="O1602" t="str">
        <f>VLOOKUP(E1602,usvi_genera_relabel!A$2:B$12642,2)</f>
        <v>ASV_00040: Gammaproteobacteria; OM60(NOR5) clade</v>
      </c>
    </row>
    <row r="1603" spans="1:15" x14ac:dyDescent="0.2">
      <c r="A1603" t="s">
        <v>12</v>
      </c>
      <c r="B1603" t="s">
        <v>652</v>
      </c>
      <c r="C1603" t="s">
        <v>652</v>
      </c>
      <c r="D1603" t="s">
        <v>13</v>
      </c>
      <c r="E1603" t="s">
        <v>789</v>
      </c>
      <c r="F1603" t="s">
        <v>92</v>
      </c>
      <c r="G1603">
        <v>0.57015810276679801</v>
      </c>
      <c r="H1603" t="s">
        <v>956</v>
      </c>
      <c r="I1603">
        <v>4.5038316331445904E-3</v>
      </c>
      <c r="J1603">
        <v>4.5038316331445904E-3</v>
      </c>
      <c r="K1603">
        <v>4.5038316331445904E-3</v>
      </c>
      <c r="L1603">
        <v>0.76736832880542005</v>
      </c>
      <c r="M1603" t="s">
        <v>25361</v>
      </c>
      <c r="N1603">
        <v>0.57015810276679801</v>
      </c>
      <c r="O1603" t="str">
        <f>VLOOKUP(E1603,usvi_genera_relabel!A$2:B$12642,2)</f>
        <v>ASV_00040: Gammaproteobacteria; OM60(NOR5) clade</v>
      </c>
    </row>
    <row r="1604" spans="1:15" x14ac:dyDescent="0.2">
      <c r="A1604" t="s">
        <v>12</v>
      </c>
      <c r="B1604" t="s">
        <v>652</v>
      </c>
      <c r="C1604" t="s">
        <v>652</v>
      </c>
      <c r="D1604" t="s">
        <v>13</v>
      </c>
      <c r="E1604" t="s">
        <v>789</v>
      </c>
      <c r="F1604" t="s">
        <v>185</v>
      </c>
      <c r="G1604">
        <v>0.54940711462450598</v>
      </c>
      <c r="H1604" t="s">
        <v>956</v>
      </c>
      <c r="I1604">
        <v>6.61888872026767E-3</v>
      </c>
      <c r="J1604">
        <v>6.61888872026767E-3</v>
      </c>
      <c r="K1604">
        <v>6.61888872026767E-3</v>
      </c>
      <c r="L1604">
        <v>0.76736832880542005</v>
      </c>
      <c r="M1604" t="s">
        <v>25361</v>
      </c>
      <c r="N1604">
        <v>0.54940711462450598</v>
      </c>
      <c r="O1604" t="str">
        <f>VLOOKUP(E1604,usvi_genera_relabel!A$2:B$12642,2)</f>
        <v>ASV_00040: Gammaproteobacteria; OM60(NOR5) clade</v>
      </c>
    </row>
    <row r="1605" spans="1:15" x14ac:dyDescent="0.2">
      <c r="A1605" t="s">
        <v>12</v>
      </c>
      <c r="B1605" t="s">
        <v>652</v>
      </c>
      <c r="C1605" t="s">
        <v>652</v>
      </c>
      <c r="D1605" t="s">
        <v>13</v>
      </c>
      <c r="E1605" t="s">
        <v>920</v>
      </c>
      <c r="F1605" t="s">
        <v>130</v>
      </c>
      <c r="G1605">
        <v>0.952380952380952</v>
      </c>
      <c r="H1605" t="s">
        <v>956</v>
      </c>
      <c r="I1605" s="1">
        <v>2.6040002438724899E-4</v>
      </c>
      <c r="J1605" s="1">
        <v>2.6040002438724899E-4</v>
      </c>
      <c r="K1605" s="1">
        <v>2.6040002438724899E-4</v>
      </c>
      <c r="L1605">
        <v>0.31442163262956002</v>
      </c>
      <c r="M1605" t="s">
        <v>25361</v>
      </c>
      <c r="N1605">
        <v>0.952380952380952</v>
      </c>
      <c r="O1605" t="str">
        <f>VLOOKUP(E1605,usvi_genera_relabel!A$2:B$12642,2)</f>
        <v>ASV_00050: Alphaproteobacteria; Rhodobacteraceae</v>
      </c>
    </row>
    <row r="1606" spans="1:15" x14ac:dyDescent="0.2">
      <c r="A1606" t="s">
        <v>12</v>
      </c>
      <c r="B1606" t="s">
        <v>652</v>
      </c>
      <c r="C1606" t="s">
        <v>652</v>
      </c>
      <c r="D1606" t="s">
        <v>13</v>
      </c>
      <c r="E1606" t="s">
        <v>43</v>
      </c>
      <c r="F1606" t="s">
        <v>46</v>
      </c>
      <c r="G1606">
        <v>0.49808232918776402</v>
      </c>
      <c r="H1606" t="s">
        <v>956</v>
      </c>
      <c r="I1606">
        <v>1.3250142951163901E-2</v>
      </c>
      <c r="J1606">
        <v>1.3250142951163901E-2</v>
      </c>
      <c r="K1606">
        <v>1.3250142951163901E-2</v>
      </c>
      <c r="L1606">
        <v>0.76736832880542005</v>
      </c>
      <c r="M1606" t="s">
        <v>25361</v>
      </c>
      <c r="N1606" t="s">
        <v>25361</v>
      </c>
      <c r="O1606" t="str">
        <f>VLOOKUP(E1606,usvi_genera_relabel!A$2:B$12642,2)</f>
        <v>ASV_00051: Gammaproteobacteria; Pseudomonas</v>
      </c>
    </row>
    <row r="1607" spans="1:15" x14ac:dyDescent="0.2">
      <c r="A1607" t="s">
        <v>12</v>
      </c>
      <c r="B1607" t="s">
        <v>652</v>
      </c>
      <c r="C1607" t="s">
        <v>652</v>
      </c>
      <c r="D1607" t="s">
        <v>13</v>
      </c>
      <c r="E1607" t="s">
        <v>43</v>
      </c>
      <c r="F1607" t="s">
        <v>117</v>
      </c>
      <c r="G1607">
        <v>0.58450333033414803</v>
      </c>
      <c r="H1607" t="s">
        <v>956</v>
      </c>
      <c r="I1607">
        <v>2.7043938245079799E-3</v>
      </c>
      <c r="J1607">
        <v>2.7043938245079799E-3</v>
      </c>
      <c r="K1607">
        <v>2.7043938245079799E-3</v>
      </c>
      <c r="L1607">
        <v>0.76736832880542005</v>
      </c>
      <c r="M1607" t="s">
        <v>25361</v>
      </c>
      <c r="N1607">
        <v>0.58450333033414803</v>
      </c>
      <c r="O1607" t="str">
        <f>VLOOKUP(E1607,usvi_genera_relabel!A$2:B$12642,2)</f>
        <v>ASV_00051: Gammaproteobacteria; Pseudomonas</v>
      </c>
    </row>
    <row r="1608" spans="1:15" x14ac:dyDescent="0.2">
      <c r="A1608" t="s">
        <v>12</v>
      </c>
      <c r="B1608" t="s">
        <v>652</v>
      </c>
      <c r="C1608" t="s">
        <v>652</v>
      </c>
      <c r="D1608" t="s">
        <v>13</v>
      </c>
      <c r="E1608" t="s">
        <v>791</v>
      </c>
      <c r="F1608" t="s">
        <v>28</v>
      </c>
      <c r="G1608">
        <v>0.55618294748729502</v>
      </c>
      <c r="H1608" t="s">
        <v>956</v>
      </c>
      <c r="I1608">
        <v>7.1889533434648899E-3</v>
      </c>
      <c r="J1608">
        <v>7.1889533434648899E-3</v>
      </c>
      <c r="K1608">
        <v>7.1889533434648899E-3</v>
      </c>
      <c r="L1608">
        <v>0.76736832880542005</v>
      </c>
      <c r="M1608" t="s">
        <v>25361</v>
      </c>
      <c r="N1608">
        <v>0.55618294748729502</v>
      </c>
      <c r="O1608" t="str">
        <f>VLOOKUP(E1608,usvi_genera_relabel!A$2:B$12642,2)</f>
        <v>ASV_00053: Phycisphaerae; Urania-1B-19 marine sediment group</v>
      </c>
    </row>
    <row r="1609" spans="1:15" x14ac:dyDescent="0.2">
      <c r="A1609" t="s">
        <v>12</v>
      </c>
      <c r="B1609" t="s">
        <v>652</v>
      </c>
      <c r="C1609" t="s">
        <v>652</v>
      </c>
      <c r="D1609" t="s">
        <v>13</v>
      </c>
      <c r="E1609" t="s">
        <v>792</v>
      </c>
      <c r="F1609" t="s">
        <v>130</v>
      </c>
      <c r="G1609">
        <v>0.90476190476190499</v>
      </c>
      <c r="H1609" t="s">
        <v>956</v>
      </c>
      <c r="I1609">
        <v>2.0082755054294499E-3</v>
      </c>
      <c r="J1609">
        <v>2.0082755054294499E-3</v>
      </c>
      <c r="K1609">
        <v>2.0082755054294499E-3</v>
      </c>
      <c r="L1609">
        <v>0.76736832880542005</v>
      </c>
      <c r="M1609" t="s">
        <v>25361</v>
      </c>
      <c r="N1609">
        <v>0.90476190476190499</v>
      </c>
      <c r="O1609" t="str">
        <f>VLOOKUP(E1609,usvi_genera_relabel!A$2:B$12642,2)</f>
        <v>ASV_00054: Gammaproteobacteria; Alteromonas</v>
      </c>
    </row>
    <row r="1610" spans="1:15" x14ac:dyDescent="0.2">
      <c r="A1610" t="s">
        <v>12</v>
      </c>
      <c r="B1610" t="s">
        <v>652</v>
      </c>
      <c r="C1610" t="s">
        <v>652</v>
      </c>
      <c r="D1610" t="s">
        <v>13</v>
      </c>
      <c r="E1610" t="s">
        <v>792</v>
      </c>
      <c r="F1610" t="s">
        <v>28</v>
      </c>
      <c r="G1610">
        <v>0.59531208247949197</v>
      </c>
      <c r="H1610" t="s">
        <v>956</v>
      </c>
      <c r="I1610">
        <v>3.4678570976990099E-3</v>
      </c>
      <c r="J1610">
        <v>3.4678570976990099E-3</v>
      </c>
      <c r="K1610">
        <v>3.4678570976990099E-3</v>
      </c>
      <c r="L1610">
        <v>0.76736832880542005</v>
      </c>
      <c r="M1610" t="s">
        <v>25361</v>
      </c>
      <c r="N1610">
        <v>0.59531208247949197</v>
      </c>
      <c r="O1610" t="str">
        <f>VLOOKUP(E1610,usvi_genera_relabel!A$2:B$12642,2)</f>
        <v>ASV_00054: Gammaproteobacteria; Alteromonas</v>
      </c>
    </row>
    <row r="1611" spans="1:15" x14ac:dyDescent="0.2">
      <c r="A1611" t="s">
        <v>12</v>
      </c>
      <c r="B1611" t="s">
        <v>652</v>
      </c>
      <c r="C1611" t="s">
        <v>652</v>
      </c>
      <c r="D1611" t="s">
        <v>13</v>
      </c>
      <c r="E1611" t="s">
        <v>792</v>
      </c>
      <c r="F1611" t="s">
        <v>58</v>
      </c>
      <c r="G1611">
        <v>0.55961727025557995</v>
      </c>
      <c r="H1611" t="s">
        <v>956</v>
      </c>
      <c r="I1611">
        <v>4.4634061488176098E-3</v>
      </c>
      <c r="J1611">
        <v>4.4634061488176098E-3</v>
      </c>
      <c r="K1611">
        <v>4.4634061488176098E-3</v>
      </c>
      <c r="L1611">
        <v>0.76736832880542005</v>
      </c>
      <c r="M1611" t="s">
        <v>25361</v>
      </c>
      <c r="N1611">
        <v>0.55961727025557995</v>
      </c>
      <c r="O1611" t="str">
        <f>VLOOKUP(E1611,usvi_genera_relabel!A$2:B$12642,2)</f>
        <v>ASV_00054: Gammaproteobacteria; Alteromonas</v>
      </c>
    </row>
    <row r="1612" spans="1:15" x14ac:dyDescent="0.2">
      <c r="A1612" t="s">
        <v>12</v>
      </c>
      <c r="B1612" t="s">
        <v>652</v>
      </c>
      <c r="C1612" t="s">
        <v>652</v>
      </c>
      <c r="D1612" t="s">
        <v>13</v>
      </c>
      <c r="E1612" t="s">
        <v>792</v>
      </c>
      <c r="F1612" t="s">
        <v>101</v>
      </c>
      <c r="G1612">
        <v>0.637075959295622</v>
      </c>
      <c r="H1612" t="s">
        <v>956</v>
      </c>
      <c r="I1612" s="1">
        <v>8.1434829195964201E-4</v>
      </c>
      <c r="J1612" s="1">
        <v>8.1434829195964201E-4</v>
      </c>
      <c r="K1612" s="1">
        <v>8.1434829195964201E-4</v>
      </c>
      <c r="L1612">
        <v>0.73624687255459897</v>
      </c>
      <c r="M1612" t="s">
        <v>25361</v>
      </c>
      <c r="N1612">
        <v>0.637075959295622</v>
      </c>
      <c r="O1612" t="str">
        <f>VLOOKUP(E1612,usvi_genera_relabel!A$2:B$12642,2)</f>
        <v>ASV_00054: Gammaproteobacteria; Alteromonas</v>
      </c>
    </row>
    <row r="1613" spans="1:15" x14ac:dyDescent="0.2">
      <c r="A1613" t="s">
        <v>12</v>
      </c>
      <c r="B1613" t="s">
        <v>652</v>
      </c>
      <c r="C1613" t="s">
        <v>652</v>
      </c>
      <c r="D1613" t="s">
        <v>13</v>
      </c>
      <c r="E1613" t="s">
        <v>792</v>
      </c>
      <c r="F1613" t="s">
        <v>71</v>
      </c>
      <c r="G1613">
        <v>0.52828566570005797</v>
      </c>
      <c r="H1613" t="s">
        <v>956</v>
      </c>
      <c r="I1613">
        <v>7.9624340327438901E-3</v>
      </c>
      <c r="J1613">
        <v>7.9624340327438901E-3</v>
      </c>
      <c r="K1613">
        <v>7.9624340327438901E-3</v>
      </c>
      <c r="L1613">
        <v>0.76736832880542005</v>
      </c>
      <c r="M1613" t="s">
        <v>25361</v>
      </c>
      <c r="N1613">
        <v>0.52828566570005797</v>
      </c>
      <c r="O1613" t="str">
        <f>VLOOKUP(E1613,usvi_genera_relabel!A$2:B$12642,2)</f>
        <v>ASV_00054: Gammaproteobacteria; Alteromonas</v>
      </c>
    </row>
    <row r="1614" spans="1:15" x14ac:dyDescent="0.2">
      <c r="A1614" t="s">
        <v>12</v>
      </c>
      <c r="B1614" t="s">
        <v>652</v>
      </c>
      <c r="C1614" t="s">
        <v>652</v>
      </c>
      <c r="D1614" t="s">
        <v>13</v>
      </c>
      <c r="E1614" t="s">
        <v>792</v>
      </c>
      <c r="F1614" t="s">
        <v>19</v>
      </c>
      <c r="G1614">
        <v>0.62576176876168299</v>
      </c>
      <c r="H1614" t="s">
        <v>956</v>
      </c>
      <c r="I1614">
        <v>1.0735686197896901E-3</v>
      </c>
      <c r="J1614">
        <v>1.0735686197896901E-3</v>
      </c>
      <c r="K1614">
        <v>1.0735686197896901E-3</v>
      </c>
      <c r="L1614">
        <v>0.76736832880542005</v>
      </c>
      <c r="M1614" t="s">
        <v>25361</v>
      </c>
      <c r="N1614">
        <v>0.62576176876168299</v>
      </c>
      <c r="O1614" t="str">
        <f>VLOOKUP(E1614,usvi_genera_relabel!A$2:B$12642,2)</f>
        <v>ASV_00054: Gammaproteobacteria; Alteromonas</v>
      </c>
    </row>
    <row r="1615" spans="1:15" x14ac:dyDescent="0.2">
      <c r="A1615" t="s">
        <v>12</v>
      </c>
      <c r="B1615" t="s">
        <v>652</v>
      </c>
      <c r="C1615" t="s">
        <v>652</v>
      </c>
      <c r="D1615" t="s">
        <v>13</v>
      </c>
      <c r="E1615" t="s">
        <v>792</v>
      </c>
      <c r="F1615" t="s">
        <v>24</v>
      </c>
      <c r="G1615">
        <v>0.573542427835813</v>
      </c>
      <c r="H1615" t="s">
        <v>956</v>
      </c>
      <c r="I1615">
        <v>3.3884023965931901E-3</v>
      </c>
      <c r="J1615">
        <v>3.3884023965931901E-3</v>
      </c>
      <c r="K1615">
        <v>3.3884023965931901E-3</v>
      </c>
      <c r="L1615">
        <v>0.76736832880542005</v>
      </c>
      <c r="M1615" t="s">
        <v>25361</v>
      </c>
      <c r="N1615">
        <v>0.573542427835813</v>
      </c>
      <c r="O1615" t="str">
        <f>VLOOKUP(E1615,usvi_genera_relabel!A$2:B$12642,2)</f>
        <v>ASV_00054: Gammaproteobacteria; Alteromonas</v>
      </c>
    </row>
    <row r="1616" spans="1:15" x14ac:dyDescent="0.2">
      <c r="A1616" t="s">
        <v>12</v>
      </c>
      <c r="B1616" t="s">
        <v>652</v>
      </c>
      <c r="C1616" t="s">
        <v>652</v>
      </c>
      <c r="D1616" t="s">
        <v>13</v>
      </c>
      <c r="E1616" t="s">
        <v>792</v>
      </c>
      <c r="F1616" t="s">
        <v>225</v>
      </c>
      <c r="G1616">
        <v>0.50544040550997804</v>
      </c>
      <c r="H1616" t="s">
        <v>956</v>
      </c>
      <c r="I1616">
        <v>1.38830290312163E-2</v>
      </c>
      <c r="J1616">
        <v>1.38830290312163E-2</v>
      </c>
      <c r="K1616">
        <v>1.38830290312163E-2</v>
      </c>
      <c r="L1616">
        <v>0.76736832880542005</v>
      </c>
      <c r="M1616" t="s">
        <v>25361</v>
      </c>
      <c r="N1616">
        <v>0.50544040550997804</v>
      </c>
      <c r="O1616" t="str">
        <f>VLOOKUP(E1616,usvi_genera_relabel!A$2:B$12642,2)</f>
        <v>ASV_00054: Gammaproteobacteria; Alteromonas</v>
      </c>
    </row>
    <row r="1617" spans="1:15" x14ac:dyDescent="0.2">
      <c r="A1617" t="s">
        <v>12</v>
      </c>
      <c r="B1617" t="s">
        <v>652</v>
      </c>
      <c r="C1617" t="s">
        <v>652</v>
      </c>
      <c r="D1617" t="s">
        <v>13</v>
      </c>
      <c r="E1617" t="s">
        <v>792</v>
      </c>
      <c r="F1617" t="s">
        <v>92</v>
      </c>
      <c r="G1617">
        <v>0.541048731534164</v>
      </c>
      <c r="H1617" t="s">
        <v>956</v>
      </c>
      <c r="I1617">
        <v>7.6773757807724798E-3</v>
      </c>
      <c r="J1617">
        <v>7.6773757807724798E-3</v>
      </c>
      <c r="K1617">
        <v>7.6773757807724798E-3</v>
      </c>
      <c r="L1617">
        <v>0.76736832880542005</v>
      </c>
      <c r="M1617" t="s">
        <v>25361</v>
      </c>
      <c r="N1617">
        <v>0.541048731534164</v>
      </c>
      <c r="O1617" t="str">
        <f>VLOOKUP(E1617,usvi_genera_relabel!A$2:B$12642,2)</f>
        <v>ASV_00054: Gammaproteobacteria; Alteromonas</v>
      </c>
    </row>
    <row r="1618" spans="1:15" x14ac:dyDescent="0.2">
      <c r="A1618" t="s">
        <v>12</v>
      </c>
      <c r="B1618" t="s">
        <v>652</v>
      </c>
      <c r="C1618" t="s">
        <v>652</v>
      </c>
      <c r="D1618" t="s">
        <v>13</v>
      </c>
      <c r="E1618" t="s">
        <v>792</v>
      </c>
      <c r="F1618" t="s">
        <v>185</v>
      </c>
      <c r="G1618">
        <v>0.52819016935876395</v>
      </c>
      <c r="H1618" t="s">
        <v>956</v>
      </c>
      <c r="I1618">
        <v>9.5772304780663703E-3</v>
      </c>
      <c r="J1618">
        <v>9.5772304780663703E-3</v>
      </c>
      <c r="K1618">
        <v>9.5772304780663703E-3</v>
      </c>
      <c r="L1618">
        <v>0.76736832880542005</v>
      </c>
      <c r="M1618" t="s">
        <v>25361</v>
      </c>
      <c r="N1618">
        <v>0.52819016935876395</v>
      </c>
      <c r="O1618" t="str">
        <f>VLOOKUP(E1618,usvi_genera_relabel!A$2:B$12642,2)</f>
        <v>ASV_00054: Gammaproteobacteria; Alteromonas</v>
      </c>
    </row>
    <row r="1619" spans="1:15" x14ac:dyDescent="0.2">
      <c r="A1619" t="s">
        <v>12</v>
      </c>
      <c r="B1619" t="s">
        <v>652</v>
      </c>
      <c r="C1619" t="s">
        <v>652</v>
      </c>
      <c r="D1619" t="s">
        <v>13</v>
      </c>
      <c r="E1619" t="s">
        <v>49</v>
      </c>
      <c r="F1619" t="s">
        <v>115</v>
      </c>
      <c r="G1619">
        <v>-0.85714285714285698</v>
      </c>
      <c r="H1619" t="s">
        <v>956</v>
      </c>
      <c r="I1619">
        <v>6.5300172547152896E-3</v>
      </c>
      <c r="J1619">
        <v>6.5300172547152896E-3</v>
      </c>
      <c r="K1619">
        <v>6.5300172547152896E-3</v>
      </c>
      <c r="L1619">
        <v>0.76736832880542005</v>
      </c>
      <c r="M1619" t="s">
        <v>25361</v>
      </c>
      <c r="N1619">
        <v>-0.85714285714285698</v>
      </c>
      <c r="O1619" t="str">
        <f>VLOOKUP(E1619,usvi_genera_relabel!A$2:B$12642,2)</f>
        <v>ASV_00057: Thermoplasmata; Marine Group II</v>
      </c>
    </row>
    <row r="1620" spans="1:15" x14ac:dyDescent="0.2">
      <c r="A1620" t="s">
        <v>12</v>
      </c>
      <c r="B1620" t="s">
        <v>652</v>
      </c>
      <c r="C1620" t="s">
        <v>652</v>
      </c>
      <c r="D1620" t="s">
        <v>13</v>
      </c>
      <c r="E1620" t="s">
        <v>921</v>
      </c>
      <c r="F1620" t="s">
        <v>159</v>
      </c>
      <c r="G1620">
        <v>0.52650868397667305</v>
      </c>
      <c r="H1620" t="s">
        <v>956</v>
      </c>
      <c r="I1620">
        <v>8.2150107155350895E-3</v>
      </c>
      <c r="J1620">
        <v>8.2150107155350895E-3</v>
      </c>
      <c r="K1620">
        <v>8.2150107155350895E-3</v>
      </c>
      <c r="L1620">
        <v>0.76736832880542005</v>
      </c>
      <c r="M1620" t="s">
        <v>25361</v>
      </c>
      <c r="N1620">
        <v>0.52650868397667305</v>
      </c>
      <c r="O1620" t="str">
        <f>VLOOKUP(E1620,usvi_genera_relabel!A$2:B$12642,2)</f>
        <v>ASV_00060: Alphaproteobacteria; Litorimicrobium</v>
      </c>
    </row>
    <row r="1621" spans="1:15" x14ac:dyDescent="0.2">
      <c r="A1621" t="s">
        <v>12</v>
      </c>
      <c r="B1621" t="s">
        <v>652</v>
      </c>
      <c r="C1621" t="s">
        <v>652</v>
      </c>
      <c r="D1621" t="s">
        <v>13</v>
      </c>
      <c r="E1621" t="s">
        <v>293</v>
      </c>
      <c r="F1621" t="s">
        <v>31</v>
      </c>
      <c r="G1621">
        <v>0.49859077731245499</v>
      </c>
      <c r="H1621" t="s">
        <v>956</v>
      </c>
      <c r="I1621">
        <v>1.3141829218701599E-2</v>
      </c>
      <c r="J1621">
        <v>1.3141829218701599E-2</v>
      </c>
      <c r="K1621">
        <v>1.3141829218701599E-2</v>
      </c>
      <c r="L1621">
        <v>0.76736832880542005</v>
      </c>
      <c r="M1621" t="s">
        <v>25361</v>
      </c>
      <c r="N1621" t="s">
        <v>25361</v>
      </c>
      <c r="O1621" t="str">
        <f>VLOOKUP(E1621,usvi_genera_relabel!A$2:B$12642,2)</f>
        <v>ASV_00061: Gammaproteobacteria; Pseudomonas</v>
      </c>
    </row>
    <row r="1622" spans="1:15" x14ac:dyDescent="0.2">
      <c r="A1622" t="s">
        <v>12</v>
      </c>
      <c r="B1622" t="s">
        <v>652</v>
      </c>
      <c r="C1622" t="s">
        <v>652</v>
      </c>
      <c r="D1622" t="s">
        <v>13</v>
      </c>
      <c r="E1622" t="s">
        <v>293</v>
      </c>
      <c r="F1622" t="s">
        <v>117</v>
      </c>
      <c r="G1622">
        <v>0.57876838034248901</v>
      </c>
      <c r="H1622" t="s">
        <v>956</v>
      </c>
      <c r="I1622">
        <v>3.0459834618770899E-3</v>
      </c>
      <c r="J1622">
        <v>3.0459834618770899E-3</v>
      </c>
      <c r="K1622">
        <v>3.0459834618770899E-3</v>
      </c>
      <c r="L1622">
        <v>0.76736832880542005</v>
      </c>
      <c r="M1622" t="s">
        <v>25361</v>
      </c>
      <c r="N1622">
        <v>0.57876838034248901</v>
      </c>
      <c r="O1622" t="str">
        <f>VLOOKUP(E1622,usvi_genera_relabel!A$2:B$12642,2)</f>
        <v>ASV_00061: Gammaproteobacteria; Pseudomonas</v>
      </c>
    </row>
    <row r="1623" spans="1:15" x14ac:dyDescent="0.2">
      <c r="A1623" t="s">
        <v>12</v>
      </c>
      <c r="B1623" t="s">
        <v>652</v>
      </c>
      <c r="C1623" t="s">
        <v>652</v>
      </c>
      <c r="D1623" t="s">
        <v>13</v>
      </c>
      <c r="E1623" t="s">
        <v>293</v>
      </c>
      <c r="F1623" t="s">
        <v>45</v>
      </c>
      <c r="G1623">
        <v>0.49640013242092401</v>
      </c>
      <c r="H1623" t="s">
        <v>956</v>
      </c>
      <c r="I1623">
        <v>1.3613736136476999E-2</v>
      </c>
      <c r="J1623">
        <v>1.3613736136476999E-2</v>
      </c>
      <c r="K1623">
        <v>1.3613736136476999E-2</v>
      </c>
      <c r="L1623">
        <v>0.76736832880542005</v>
      </c>
      <c r="M1623" t="s">
        <v>25361</v>
      </c>
      <c r="N1623" t="s">
        <v>25361</v>
      </c>
      <c r="O1623" t="str">
        <f>VLOOKUP(E1623,usvi_genera_relabel!A$2:B$12642,2)</f>
        <v>ASV_00061: Gammaproteobacteria; Pseudomonas</v>
      </c>
    </row>
    <row r="1624" spans="1:15" x14ac:dyDescent="0.2">
      <c r="A1624" t="s">
        <v>12</v>
      </c>
      <c r="B1624" t="s">
        <v>652</v>
      </c>
      <c r="C1624" t="s">
        <v>652</v>
      </c>
      <c r="D1624" t="s">
        <v>13</v>
      </c>
      <c r="E1624" t="s">
        <v>53</v>
      </c>
      <c r="F1624" t="s">
        <v>30</v>
      </c>
      <c r="G1624">
        <v>-0.52173913043478204</v>
      </c>
      <c r="H1624" t="s">
        <v>956</v>
      </c>
      <c r="I1624">
        <v>8.9260659168736E-3</v>
      </c>
      <c r="J1624">
        <v>8.9260659168736E-3</v>
      </c>
      <c r="K1624">
        <v>8.9260659168736E-3</v>
      </c>
      <c r="L1624">
        <v>0.76736832880542005</v>
      </c>
      <c r="M1624" t="s">
        <v>25361</v>
      </c>
      <c r="N1624">
        <v>-0.52173913043478204</v>
      </c>
      <c r="O1624" t="str">
        <f>VLOOKUP(E1624,usvi_genera_relabel!A$2:B$12642,2)</f>
        <v>ASV_00066: Cyanobacteria; Cyanobium PCC-6307</v>
      </c>
    </row>
    <row r="1625" spans="1:15" x14ac:dyDescent="0.2">
      <c r="A1625" t="s">
        <v>12</v>
      </c>
      <c r="B1625" t="s">
        <v>652</v>
      </c>
      <c r="C1625" t="s">
        <v>652</v>
      </c>
      <c r="D1625" t="s">
        <v>13</v>
      </c>
      <c r="E1625" t="s">
        <v>668</v>
      </c>
      <c r="F1625" t="s">
        <v>115</v>
      </c>
      <c r="G1625">
        <v>0.85714285714285698</v>
      </c>
      <c r="H1625" t="s">
        <v>956</v>
      </c>
      <c r="I1625">
        <v>6.5300172547152696E-3</v>
      </c>
      <c r="J1625">
        <v>6.5300172547152696E-3</v>
      </c>
      <c r="K1625">
        <v>6.5300172547152696E-3</v>
      </c>
      <c r="L1625">
        <v>0.76736832880542005</v>
      </c>
      <c r="M1625" t="s">
        <v>25361</v>
      </c>
      <c r="N1625">
        <v>0.85714285714285698</v>
      </c>
      <c r="O1625" t="str">
        <f>VLOOKUP(E1625,usvi_genera_relabel!A$2:B$12642,2)</f>
        <v>ASV_00068: Alphaproteobacteria; SAR11 Clade Ia</v>
      </c>
    </row>
    <row r="1626" spans="1:15" x14ac:dyDescent="0.2">
      <c r="A1626" t="s">
        <v>12</v>
      </c>
      <c r="B1626" t="s">
        <v>652</v>
      </c>
      <c r="C1626" t="s">
        <v>652</v>
      </c>
      <c r="D1626" t="s">
        <v>13</v>
      </c>
      <c r="E1626" t="s">
        <v>672</v>
      </c>
      <c r="F1626" t="s">
        <v>48</v>
      </c>
      <c r="G1626">
        <v>-0.53130434782608604</v>
      </c>
      <c r="H1626" t="s">
        <v>956</v>
      </c>
      <c r="I1626">
        <v>7.5481790985878804E-3</v>
      </c>
      <c r="J1626">
        <v>7.5481790985878804E-3</v>
      </c>
      <c r="K1626">
        <v>7.5481790985878804E-3</v>
      </c>
      <c r="L1626">
        <v>0.76736832880542005</v>
      </c>
      <c r="M1626" t="s">
        <v>25361</v>
      </c>
      <c r="N1626">
        <v>-0.53130434782608604</v>
      </c>
      <c r="O1626" t="str">
        <f>VLOOKUP(E1626,usvi_genera_relabel!A$2:B$12642,2)</f>
        <v>ASV_00080: Rhodothermia; Balneola</v>
      </c>
    </row>
    <row r="1627" spans="1:15" x14ac:dyDescent="0.2">
      <c r="A1627" t="s">
        <v>12</v>
      </c>
      <c r="B1627" t="s">
        <v>652</v>
      </c>
      <c r="C1627" t="s">
        <v>652</v>
      </c>
      <c r="D1627" t="s">
        <v>13</v>
      </c>
      <c r="E1627" t="s">
        <v>673</v>
      </c>
      <c r="F1627" t="s">
        <v>161</v>
      </c>
      <c r="G1627">
        <v>-0.83333333333333304</v>
      </c>
      <c r="H1627" t="s">
        <v>956</v>
      </c>
      <c r="I1627">
        <v>1.01755401234567E-2</v>
      </c>
      <c r="J1627">
        <v>1.01755401234567E-2</v>
      </c>
      <c r="K1627">
        <v>1.01755401234567E-2</v>
      </c>
      <c r="L1627">
        <v>0.76736832880542005</v>
      </c>
      <c r="M1627" t="s">
        <v>25361</v>
      </c>
      <c r="N1627">
        <v>-0.83333333333333304</v>
      </c>
      <c r="O1627" t="str">
        <f>VLOOKUP(E1627,usvi_genera_relabel!A$2:B$12642,2)</f>
        <v>ASV_00085: Alphaproteobacteria; SAR11 Clade Ib</v>
      </c>
    </row>
    <row r="1628" spans="1:15" x14ac:dyDescent="0.2">
      <c r="A1628" t="s">
        <v>12</v>
      </c>
      <c r="B1628" t="s">
        <v>652</v>
      </c>
      <c r="C1628" t="s">
        <v>652</v>
      </c>
      <c r="D1628" t="s">
        <v>13</v>
      </c>
      <c r="E1628" t="s">
        <v>674</v>
      </c>
      <c r="F1628" t="s">
        <v>159</v>
      </c>
      <c r="G1628">
        <v>0.52402246357775095</v>
      </c>
      <c r="H1628" t="s">
        <v>956</v>
      </c>
      <c r="I1628">
        <v>8.5795443481165197E-3</v>
      </c>
      <c r="J1628">
        <v>8.5795443481165197E-3</v>
      </c>
      <c r="K1628">
        <v>8.5795443481165197E-3</v>
      </c>
      <c r="L1628">
        <v>0.76736832880542005</v>
      </c>
      <c r="M1628" t="s">
        <v>25361</v>
      </c>
      <c r="N1628">
        <v>0.52402246357775095</v>
      </c>
      <c r="O1628" t="str">
        <f>VLOOKUP(E1628,usvi_genera_relabel!A$2:B$12642,2)</f>
        <v>ASV_00092: Gammaproteobacteria; Acinetobacter</v>
      </c>
    </row>
    <row r="1629" spans="1:15" x14ac:dyDescent="0.2">
      <c r="A1629" t="s">
        <v>12</v>
      </c>
      <c r="B1629" t="s">
        <v>652</v>
      </c>
      <c r="C1629" t="s">
        <v>652</v>
      </c>
      <c r="D1629" t="s">
        <v>13</v>
      </c>
      <c r="E1629" t="s">
        <v>923</v>
      </c>
      <c r="F1629" t="s">
        <v>159</v>
      </c>
      <c r="G1629">
        <v>0.51913043478260801</v>
      </c>
      <c r="H1629" t="s">
        <v>956</v>
      </c>
      <c r="I1629">
        <v>9.3360955843998193E-3</v>
      </c>
      <c r="J1629">
        <v>9.3360955843998193E-3</v>
      </c>
      <c r="K1629">
        <v>9.3360955843998193E-3</v>
      </c>
      <c r="L1629">
        <v>0.76736832880542005</v>
      </c>
      <c r="M1629" t="s">
        <v>25361</v>
      </c>
      <c r="N1629">
        <v>0.51913043478260801</v>
      </c>
      <c r="O1629" t="str">
        <f>VLOOKUP(E1629,usvi_genera_relabel!A$2:B$12642,2)</f>
        <v>ASV_00101: Bacteroidia; NS5 marine group</v>
      </c>
    </row>
    <row r="1630" spans="1:15" x14ac:dyDescent="0.2">
      <c r="A1630" t="s">
        <v>12</v>
      </c>
      <c r="B1630" t="s">
        <v>652</v>
      </c>
      <c r="C1630" t="s">
        <v>652</v>
      </c>
      <c r="D1630" t="s">
        <v>13</v>
      </c>
      <c r="E1630" t="s">
        <v>680</v>
      </c>
      <c r="F1630" t="s">
        <v>130</v>
      </c>
      <c r="G1630">
        <v>-0.952380952380952</v>
      </c>
      <c r="H1630" t="s">
        <v>956</v>
      </c>
      <c r="I1630" s="1">
        <v>2.6040002438724498E-4</v>
      </c>
      <c r="J1630" s="1">
        <v>2.6040002438724498E-4</v>
      </c>
      <c r="K1630" s="1">
        <v>2.6040002438724498E-4</v>
      </c>
      <c r="L1630">
        <v>0.31442163262956002</v>
      </c>
      <c r="M1630" t="s">
        <v>25361</v>
      </c>
      <c r="N1630">
        <v>-0.952380952380952</v>
      </c>
      <c r="O1630" t="str">
        <f>VLOOKUP(E1630,usvi_genera_relabel!A$2:B$12642,2)</f>
        <v>ASV_00107: Bacteroidia; NS5 marine group</v>
      </c>
    </row>
    <row r="1631" spans="1:15" x14ac:dyDescent="0.2">
      <c r="A1631" t="s">
        <v>12</v>
      </c>
      <c r="B1631" t="s">
        <v>652</v>
      </c>
      <c r="C1631" t="s">
        <v>652</v>
      </c>
      <c r="D1631" t="s">
        <v>13</v>
      </c>
      <c r="E1631" t="s">
        <v>299</v>
      </c>
      <c r="F1631" t="s">
        <v>159</v>
      </c>
      <c r="G1631">
        <v>0.57394896158112096</v>
      </c>
      <c r="H1631" t="s">
        <v>956</v>
      </c>
      <c r="I1631">
        <v>3.3606469277687998E-3</v>
      </c>
      <c r="J1631">
        <v>3.3606469277687998E-3</v>
      </c>
      <c r="K1631">
        <v>3.3606469277687998E-3</v>
      </c>
      <c r="L1631">
        <v>0.76736832880542005</v>
      </c>
      <c r="M1631" t="s">
        <v>25361</v>
      </c>
      <c r="N1631">
        <v>0.57394896158112096</v>
      </c>
      <c r="O1631" t="str">
        <f>VLOOKUP(E1631,usvi_genera_relabel!A$2:B$12642,2)</f>
        <v>ASV_00108: Gammaproteobacteria; Pseudomonas</v>
      </c>
    </row>
    <row r="1632" spans="1:15" x14ac:dyDescent="0.2">
      <c r="A1632" t="s">
        <v>12</v>
      </c>
      <c r="B1632" t="s">
        <v>652</v>
      </c>
      <c r="C1632" t="s">
        <v>652</v>
      </c>
      <c r="D1632" t="s">
        <v>13</v>
      </c>
      <c r="E1632" t="s">
        <v>299</v>
      </c>
      <c r="F1632" t="s">
        <v>117</v>
      </c>
      <c r="G1632">
        <v>0.543718062077994</v>
      </c>
      <c r="H1632" t="s">
        <v>956</v>
      </c>
      <c r="I1632">
        <v>6.0282979671271502E-3</v>
      </c>
      <c r="J1632">
        <v>6.0282979671271502E-3</v>
      </c>
      <c r="K1632">
        <v>6.0282979671271502E-3</v>
      </c>
      <c r="L1632">
        <v>0.76736832880542005</v>
      </c>
      <c r="M1632" t="s">
        <v>25361</v>
      </c>
      <c r="N1632">
        <v>0.543718062077994</v>
      </c>
      <c r="O1632" t="str">
        <f>VLOOKUP(E1632,usvi_genera_relabel!A$2:B$12642,2)</f>
        <v>ASV_00108: Gammaproteobacteria; Pseudomonas</v>
      </c>
    </row>
    <row r="1633" spans="1:15" x14ac:dyDescent="0.2">
      <c r="A1633" t="s">
        <v>12</v>
      </c>
      <c r="B1633" t="s">
        <v>652</v>
      </c>
      <c r="C1633" t="s">
        <v>652</v>
      </c>
      <c r="D1633" t="s">
        <v>13</v>
      </c>
      <c r="E1633" t="s">
        <v>796</v>
      </c>
      <c r="F1633" t="s">
        <v>91</v>
      </c>
      <c r="G1633">
        <v>-0.54695652173913001</v>
      </c>
      <c r="H1633" t="s">
        <v>956</v>
      </c>
      <c r="I1633">
        <v>5.6769654286377104E-3</v>
      </c>
      <c r="J1633">
        <v>5.6769654286377104E-3</v>
      </c>
      <c r="K1633">
        <v>5.6769654286377104E-3</v>
      </c>
      <c r="L1633">
        <v>0.76736832880542005</v>
      </c>
      <c r="M1633" t="s">
        <v>25361</v>
      </c>
      <c r="N1633">
        <v>-0.54695652173913001</v>
      </c>
      <c r="O1633" t="str">
        <f>VLOOKUP(E1633,usvi_genera_relabel!A$2:B$12642,2)</f>
        <v>ASV_00109: Bacteroidia; NS4 marine group</v>
      </c>
    </row>
    <row r="1634" spans="1:15" x14ac:dyDescent="0.2">
      <c r="A1634" t="s">
        <v>12</v>
      </c>
      <c r="B1634" t="s">
        <v>652</v>
      </c>
      <c r="C1634" t="s">
        <v>652</v>
      </c>
      <c r="D1634" t="s">
        <v>13</v>
      </c>
      <c r="E1634" t="s">
        <v>796</v>
      </c>
      <c r="F1634" t="s">
        <v>68</v>
      </c>
      <c r="G1634">
        <v>-0.49391304347825998</v>
      </c>
      <c r="H1634" t="s">
        <v>956</v>
      </c>
      <c r="I1634">
        <v>1.4166268020548E-2</v>
      </c>
      <c r="J1634">
        <v>1.4166268020548E-2</v>
      </c>
      <c r="K1634">
        <v>1.4166268020548E-2</v>
      </c>
      <c r="L1634">
        <v>0.76736832880542005</v>
      </c>
      <c r="M1634" t="s">
        <v>25361</v>
      </c>
      <c r="N1634" t="s">
        <v>25361</v>
      </c>
      <c r="O1634" t="str">
        <f>VLOOKUP(E1634,usvi_genera_relabel!A$2:B$12642,2)</f>
        <v>ASV_00109: Bacteroidia; NS4 marine group</v>
      </c>
    </row>
    <row r="1635" spans="1:15" x14ac:dyDescent="0.2">
      <c r="A1635" t="s">
        <v>12</v>
      </c>
      <c r="B1635" t="s">
        <v>652</v>
      </c>
      <c r="C1635" t="s">
        <v>652</v>
      </c>
      <c r="D1635" t="s">
        <v>13</v>
      </c>
      <c r="E1635" t="s">
        <v>797</v>
      </c>
      <c r="F1635" t="s">
        <v>37</v>
      </c>
      <c r="G1635">
        <v>-0.50173913043478202</v>
      </c>
      <c r="H1635" t="s">
        <v>956</v>
      </c>
      <c r="I1635">
        <v>1.24872194143021E-2</v>
      </c>
      <c r="J1635">
        <v>1.24872194143021E-2</v>
      </c>
      <c r="K1635">
        <v>1.24872194143021E-2</v>
      </c>
      <c r="L1635">
        <v>0.76736832880542005</v>
      </c>
      <c r="M1635" t="s">
        <v>25361</v>
      </c>
      <c r="N1635">
        <v>-0.50173913043478202</v>
      </c>
      <c r="O1635" t="str">
        <f>VLOOKUP(E1635,usvi_genera_relabel!A$2:B$12642,2)</f>
        <v>ASV_00114: Alphaproteobacteria; Rhodobacteraceae</v>
      </c>
    </row>
    <row r="1636" spans="1:15" x14ac:dyDescent="0.2">
      <c r="A1636" t="s">
        <v>12</v>
      </c>
      <c r="B1636" t="s">
        <v>652</v>
      </c>
      <c r="C1636" t="s">
        <v>652</v>
      </c>
      <c r="D1636" t="s">
        <v>13</v>
      </c>
      <c r="E1636" t="s">
        <v>301</v>
      </c>
      <c r="F1636" t="s">
        <v>34</v>
      </c>
      <c r="G1636">
        <v>0.50782608695652098</v>
      </c>
      <c r="H1636" t="s">
        <v>956</v>
      </c>
      <c r="I1636">
        <v>1.12976017859254E-2</v>
      </c>
      <c r="J1636">
        <v>1.12976017859254E-2</v>
      </c>
      <c r="K1636">
        <v>1.12976017859254E-2</v>
      </c>
      <c r="L1636">
        <v>0.76736832880542005</v>
      </c>
      <c r="M1636" t="s">
        <v>25361</v>
      </c>
      <c r="N1636">
        <v>0.50782608695652098</v>
      </c>
      <c r="O1636" t="str">
        <f>VLOOKUP(E1636,usvi_genera_relabel!A$2:B$12642,2)</f>
        <v>ASV_00120: Alphaproteobacteria; PS1 clade</v>
      </c>
    </row>
    <row r="1637" spans="1:15" x14ac:dyDescent="0.2">
      <c r="A1637" t="s">
        <v>12</v>
      </c>
      <c r="B1637" t="s">
        <v>652</v>
      </c>
      <c r="C1637" t="s">
        <v>652</v>
      </c>
      <c r="D1637" t="s">
        <v>13</v>
      </c>
      <c r="E1637" t="s">
        <v>301</v>
      </c>
      <c r="F1637" t="s">
        <v>46</v>
      </c>
      <c r="G1637">
        <v>0.50173913043478202</v>
      </c>
      <c r="H1637" t="s">
        <v>956</v>
      </c>
      <c r="I1637">
        <v>1.24872194143021E-2</v>
      </c>
      <c r="J1637">
        <v>1.24872194143021E-2</v>
      </c>
      <c r="K1637">
        <v>1.24872194143021E-2</v>
      </c>
      <c r="L1637">
        <v>0.76736832880542005</v>
      </c>
      <c r="M1637" t="s">
        <v>25361</v>
      </c>
      <c r="N1637">
        <v>0.50173913043478202</v>
      </c>
      <c r="O1637" t="str">
        <f>VLOOKUP(E1637,usvi_genera_relabel!A$2:B$12642,2)</f>
        <v>ASV_00120: Alphaproteobacteria; PS1 clade</v>
      </c>
    </row>
    <row r="1638" spans="1:15" x14ac:dyDescent="0.2">
      <c r="A1638" t="s">
        <v>12</v>
      </c>
      <c r="B1638" t="s">
        <v>652</v>
      </c>
      <c r="C1638" t="s">
        <v>652</v>
      </c>
      <c r="D1638" t="s">
        <v>13</v>
      </c>
      <c r="E1638" t="s">
        <v>301</v>
      </c>
      <c r="F1638" t="s">
        <v>96</v>
      </c>
      <c r="G1638">
        <v>0.52869565217391301</v>
      </c>
      <c r="H1638" t="s">
        <v>956</v>
      </c>
      <c r="I1638">
        <v>7.9050859550298096E-3</v>
      </c>
      <c r="J1638">
        <v>7.9050859550298096E-3</v>
      </c>
      <c r="K1638">
        <v>7.9050859550298096E-3</v>
      </c>
      <c r="L1638">
        <v>0.76736832880542005</v>
      </c>
      <c r="M1638" t="s">
        <v>25361</v>
      </c>
      <c r="N1638">
        <v>0.52869565217391301</v>
      </c>
      <c r="O1638" t="str">
        <f>VLOOKUP(E1638,usvi_genera_relabel!A$2:B$12642,2)</f>
        <v>ASV_00120: Alphaproteobacteria; PS1 clade</v>
      </c>
    </row>
    <row r="1639" spans="1:15" x14ac:dyDescent="0.2">
      <c r="A1639" t="s">
        <v>12</v>
      </c>
      <c r="B1639" t="s">
        <v>652</v>
      </c>
      <c r="C1639" t="s">
        <v>652</v>
      </c>
      <c r="D1639" t="s">
        <v>13</v>
      </c>
      <c r="E1639" t="s">
        <v>301</v>
      </c>
      <c r="F1639" t="s">
        <v>71</v>
      </c>
      <c r="G1639">
        <v>0.55043478260869505</v>
      </c>
      <c r="H1639" t="s">
        <v>956</v>
      </c>
      <c r="I1639">
        <v>5.31888683786163E-3</v>
      </c>
      <c r="J1639">
        <v>5.31888683786163E-3</v>
      </c>
      <c r="K1639">
        <v>5.31888683786163E-3</v>
      </c>
      <c r="L1639">
        <v>0.76736832880542005</v>
      </c>
      <c r="M1639" t="s">
        <v>25361</v>
      </c>
      <c r="N1639">
        <v>0.55043478260869505</v>
      </c>
      <c r="O1639" t="str">
        <f>VLOOKUP(E1639,usvi_genera_relabel!A$2:B$12642,2)</f>
        <v>ASV_00120: Alphaproteobacteria; PS1 clade</v>
      </c>
    </row>
    <row r="1640" spans="1:15" x14ac:dyDescent="0.2">
      <c r="A1640" t="s">
        <v>12</v>
      </c>
      <c r="B1640" t="s">
        <v>652</v>
      </c>
      <c r="C1640" t="s">
        <v>652</v>
      </c>
      <c r="D1640" t="s">
        <v>13</v>
      </c>
      <c r="E1640" t="s">
        <v>301</v>
      </c>
      <c r="F1640" t="s">
        <v>19</v>
      </c>
      <c r="G1640">
        <v>0.58260869565217299</v>
      </c>
      <c r="H1640" t="s">
        <v>956</v>
      </c>
      <c r="I1640">
        <v>2.8134524476631502E-3</v>
      </c>
      <c r="J1640">
        <v>2.8134524476631502E-3</v>
      </c>
      <c r="K1640">
        <v>2.8134524476631502E-3</v>
      </c>
      <c r="L1640">
        <v>0.76736832880542005</v>
      </c>
      <c r="M1640" t="s">
        <v>25361</v>
      </c>
      <c r="N1640">
        <v>0.58260869565217299</v>
      </c>
      <c r="O1640" t="str">
        <f>VLOOKUP(E1640,usvi_genera_relabel!A$2:B$12642,2)</f>
        <v>ASV_00120: Alphaproteobacteria; PS1 clade</v>
      </c>
    </row>
    <row r="1641" spans="1:15" x14ac:dyDescent="0.2">
      <c r="A1641" t="s">
        <v>12</v>
      </c>
      <c r="B1641" t="s">
        <v>652</v>
      </c>
      <c r="C1641" t="s">
        <v>652</v>
      </c>
      <c r="D1641" t="s">
        <v>13</v>
      </c>
      <c r="E1641" t="s">
        <v>301</v>
      </c>
      <c r="F1641" t="s">
        <v>24</v>
      </c>
      <c r="G1641">
        <v>0.53999999999999904</v>
      </c>
      <c r="H1641" t="s">
        <v>956</v>
      </c>
      <c r="I1641">
        <v>6.4539144742399102E-3</v>
      </c>
      <c r="J1641">
        <v>6.4539144742399102E-3</v>
      </c>
      <c r="K1641">
        <v>6.4539144742399102E-3</v>
      </c>
      <c r="L1641">
        <v>0.76736832880542005</v>
      </c>
      <c r="M1641" t="s">
        <v>25361</v>
      </c>
      <c r="N1641">
        <v>0.53999999999999904</v>
      </c>
      <c r="O1641" t="str">
        <f>VLOOKUP(E1641,usvi_genera_relabel!A$2:B$12642,2)</f>
        <v>ASV_00120: Alphaproteobacteria; PS1 clade</v>
      </c>
    </row>
    <row r="1642" spans="1:15" x14ac:dyDescent="0.2">
      <c r="A1642" t="s">
        <v>12</v>
      </c>
      <c r="B1642" t="s">
        <v>652</v>
      </c>
      <c r="C1642" t="s">
        <v>652</v>
      </c>
      <c r="D1642" t="s">
        <v>13</v>
      </c>
      <c r="E1642" t="s">
        <v>76</v>
      </c>
      <c r="F1642" t="s">
        <v>159</v>
      </c>
      <c r="G1642">
        <v>0.68956521739130405</v>
      </c>
      <c r="H1642" t="s">
        <v>956</v>
      </c>
      <c r="I1642" s="1">
        <v>1.9329537597921899E-4</v>
      </c>
      <c r="J1642" s="1">
        <v>1.9329537597921899E-4</v>
      </c>
      <c r="K1642" s="1">
        <v>1.9329537597921899E-4</v>
      </c>
      <c r="L1642">
        <v>0.25357400978350503</v>
      </c>
      <c r="M1642" t="s">
        <v>25361</v>
      </c>
      <c r="N1642">
        <v>0.68956521739130405</v>
      </c>
      <c r="O1642" t="str">
        <f>VLOOKUP(E1642,usvi_genera_relabel!A$2:B$12642,2)</f>
        <v>ASV_00124: Bacteroidia; NS11-12 marine group</v>
      </c>
    </row>
    <row r="1643" spans="1:15" x14ac:dyDescent="0.2">
      <c r="A1643" t="s">
        <v>12</v>
      </c>
      <c r="B1643" t="s">
        <v>652</v>
      </c>
      <c r="C1643" t="s">
        <v>652</v>
      </c>
      <c r="D1643" t="s">
        <v>13</v>
      </c>
      <c r="E1643" t="s">
        <v>76</v>
      </c>
      <c r="F1643" t="s">
        <v>37</v>
      </c>
      <c r="G1643">
        <v>0.64434782608695595</v>
      </c>
      <c r="H1643" t="s">
        <v>956</v>
      </c>
      <c r="I1643" s="1">
        <v>6.7789315736133896E-4</v>
      </c>
      <c r="J1643" s="1">
        <v>6.7789315736133896E-4</v>
      </c>
      <c r="K1643" s="1">
        <v>6.7789315736133896E-4</v>
      </c>
      <c r="L1643">
        <v>0.64965141485392097</v>
      </c>
      <c r="M1643" t="s">
        <v>25361</v>
      </c>
      <c r="N1643">
        <v>0.64434782608695595</v>
      </c>
      <c r="O1643" t="str">
        <f>VLOOKUP(E1643,usvi_genera_relabel!A$2:B$12642,2)</f>
        <v>ASV_00124: Bacteroidia; NS11-12 marine group</v>
      </c>
    </row>
    <row r="1644" spans="1:15" x14ac:dyDescent="0.2">
      <c r="A1644" t="s">
        <v>12</v>
      </c>
      <c r="B1644" t="s">
        <v>652</v>
      </c>
      <c r="C1644" t="s">
        <v>652</v>
      </c>
      <c r="D1644" t="s">
        <v>13</v>
      </c>
      <c r="E1644" t="s">
        <v>684</v>
      </c>
      <c r="F1644" t="s">
        <v>159</v>
      </c>
      <c r="G1644">
        <v>-0.51391304347825995</v>
      </c>
      <c r="H1644" t="s">
        <v>956</v>
      </c>
      <c r="I1644">
        <v>1.0203061092230001E-2</v>
      </c>
      <c r="J1644">
        <v>1.0203061092230001E-2</v>
      </c>
      <c r="K1644">
        <v>1.0203061092230001E-2</v>
      </c>
      <c r="L1644">
        <v>0.76736832880542005</v>
      </c>
      <c r="M1644" t="s">
        <v>25361</v>
      </c>
      <c r="N1644">
        <v>-0.51391304347825995</v>
      </c>
      <c r="O1644" t="str">
        <f>VLOOKUP(E1644,usvi_genera_relabel!A$2:B$12642,2)</f>
        <v>ASV_00126: Gammaproteobacteria; SAR86 clade</v>
      </c>
    </row>
    <row r="1645" spans="1:15" x14ac:dyDescent="0.2">
      <c r="A1645" t="s">
        <v>12</v>
      </c>
      <c r="B1645" t="s">
        <v>652</v>
      </c>
      <c r="C1645" t="s">
        <v>652</v>
      </c>
      <c r="D1645" t="s">
        <v>13</v>
      </c>
      <c r="E1645" t="s">
        <v>685</v>
      </c>
      <c r="F1645" t="s">
        <v>159</v>
      </c>
      <c r="G1645">
        <v>-0.53652173913043399</v>
      </c>
      <c r="H1645" t="s">
        <v>956</v>
      </c>
      <c r="I1645">
        <v>6.8745305933328197E-3</v>
      </c>
      <c r="J1645">
        <v>6.8745305933328197E-3</v>
      </c>
      <c r="K1645">
        <v>6.8745305933328197E-3</v>
      </c>
      <c r="L1645">
        <v>0.76736832880542005</v>
      </c>
      <c r="M1645" t="s">
        <v>25361</v>
      </c>
      <c r="N1645">
        <v>-0.53652173913043399</v>
      </c>
      <c r="O1645" t="str">
        <f>VLOOKUP(E1645,usvi_genera_relabel!A$2:B$12642,2)</f>
        <v>ASV_00128: Alphaproteobacteria; AEGEAN-169 marine group</v>
      </c>
    </row>
    <row r="1646" spans="1:15" x14ac:dyDescent="0.2">
      <c r="A1646" t="s">
        <v>12</v>
      </c>
      <c r="B1646" t="s">
        <v>652</v>
      </c>
      <c r="C1646" t="s">
        <v>652</v>
      </c>
      <c r="D1646" t="s">
        <v>13</v>
      </c>
      <c r="E1646" t="s">
        <v>688</v>
      </c>
      <c r="F1646" t="s">
        <v>46</v>
      </c>
      <c r="G1646">
        <v>0.65217391304347805</v>
      </c>
      <c r="H1646" t="s">
        <v>956</v>
      </c>
      <c r="I1646" s="1">
        <v>5.5353068085866599E-4</v>
      </c>
      <c r="J1646" s="1">
        <v>5.5353068085866599E-4</v>
      </c>
      <c r="K1646" s="1">
        <v>5.5353068085866599E-4</v>
      </c>
      <c r="L1646">
        <v>0.56181327706656503</v>
      </c>
      <c r="M1646" t="s">
        <v>25361</v>
      </c>
      <c r="N1646">
        <v>0.65217391304347805</v>
      </c>
      <c r="O1646" t="str">
        <f>VLOOKUP(E1646,usvi_genera_relabel!A$2:B$12642,2)</f>
        <v>ASV_00134: Acidimicrobia; Candidatus Actinomarina</v>
      </c>
    </row>
    <row r="1647" spans="1:15" x14ac:dyDescent="0.2">
      <c r="A1647" t="s">
        <v>12</v>
      </c>
      <c r="B1647" t="s">
        <v>652</v>
      </c>
      <c r="C1647" t="s">
        <v>652</v>
      </c>
      <c r="D1647" t="s">
        <v>13</v>
      </c>
      <c r="E1647" t="s">
        <v>688</v>
      </c>
      <c r="F1647" t="s">
        <v>71</v>
      </c>
      <c r="G1647">
        <v>0.49304347826086897</v>
      </c>
      <c r="H1647" t="s">
        <v>956</v>
      </c>
      <c r="I1647">
        <v>1.436373376817E-2</v>
      </c>
      <c r="J1647">
        <v>1.436373376817E-2</v>
      </c>
      <c r="K1647">
        <v>1.436373376817E-2</v>
      </c>
      <c r="L1647">
        <v>0.76736832880542005</v>
      </c>
      <c r="M1647" t="s">
        <v>25361</v>
      </c>
      <c r="N1647" t="s">
        <v>25361</v>
      </c>
      <c r="O1647" t="str">
        <f>VLOOKUP(E1647,usvi_genera_relabel!A$2:B$12642,2)</f>
        <v>ASV_00134: Acidimicrobia; Candidatus Actinomarina</v>
      </c>
    </row>
    <row r="1648" spans="1:15" x14ac:dyDescent="0.2">
      <c r="A1648" t="s">
        <v>12</v>
      </c>
      <c r="B1648" t="s">
        <v>652</v>
      </c>
      <c r="C1648" t="s">
        <v>652</v>
      </c>
      <c r="D1648" t="s">
        <v>13</v>
      </c>
      <c r="E1648" t="s">
        <v>688</v>
      </c>
      <c r="F1648" t="s">
        <v>24</v>
      </c>
      <c r="G1648">
        <v>0.61304347826086902</v>
      </c>
      <c r="H1648" t="s">
        <v>956</v>
      </c>
      <c r="I1648">
        <v>1.4466652303273199E-3</v>
      </c>
      <c r="J1648">
        <v>1.4466652303273199E-3</v>
      </c>
      <c r="K1648">
        <v>1.4466652303273199E-3</v>
      </c>
      <c r="L1648">
        <v>0.76736832880542005</v>
      </c>
      <c r="M1648" t="s">
        <v>25361</v>
      </c>
      <c r="N1648">
        <v>0.61304347826086902</v>
      </c>
      <c r="O1648" t="str">
        <f>VLOOKUP(E1648,usvi_genera_relabel!A$2:B$12642,2)</f>
        <v>ASV_00134: Acidimicrobia; Candidatus Actinomarina</v>
      </c>
    </row>
    <row r="1649" spans="1:15" x14ac:dyDescent="0.2">
      <c r="A1649" t="s">
        <v>12</v>
      </c>
      <c r="B1649" t="s">
        <v>652</v>
      </c>
      <c r="C1649" t="s">
        <v>652</v>
      </c>
      <c r="D1649" t="s">
        <v>13</v>
      </c>
      <c r="E1649" t="s">
        <v>304</v>
      </c>
      <c r="F1649" t="s">
        <v>68</v>
      </c>
      <c r="G1649">
        <v>0.56782608695652104</v>
      </c>
      <c r="H1649" t="s">
        <v>956</v>
      </c>
      <c r="I1649">
        <v>3.7996733225035698E-3</v>
      </c>
      <c r="J1649">
        <v>3.7996733225035698E-3</v>
      </c>
      <c r="K1649">
        <v>3.7996733225035698E-3</v>
      </c>
      <c r="L1649">
        <v>0.76736832880542005</v>
      </c>
      <c r="M1649" t="s">
        <v>25361</v>
      </c>
      <c r="N1649">
        <v>0.56782608695652104</v>
      </c>
      <c r="O1649" t="str">
        <f>VLOOKUP(E1649,usvi_genera_relabel!A$2:B$12642,2)</f>
        <v>ASV_00138: Gammaproteobacteria; BD1-7 clade</v>
      </c>
    </row>
    <row r="1650" spans="1:15" x14ac:dyDescent="0.2">
      <c r="A1650" t="s">
        <v>12</v>
      </c>
      <c r="B1650" t="s">
        <v>652</v>
      </c>
      <c r="C1650" t="s">
        <v>652</v>
      </c>
      <c r="D1650" t="s">
        <v>13</v>
      </c>
      <c r="E1650" t="s">
        <v>304</v>
      </c>
      <c r="F1650" t="s">
        <v>66</v>
      </c>
      <c r="G1650">
        <v>0.53217391304347805</v>
      </c>
      <c r="H1650" t="s">
        <v>956</v>
      </c>
      <c r="I1650">
        <v>7.4322348627997702E-3</v>
      </c>
      <c r="J1650">
        <v>7.4322348627997702E-3</v>
      </c>
      <c r="K1650">
        <v>7.4322348627997702E-3</v>
      </c>
      <c r="L1650">
        <v>0.76736832880542005</v>
      </c>
      <c r="M1650" t="s">
        <v>25361</v>
      </c>
      <c r="N1650">
        <v>0.53217391304347805</v>
      </c>
      <c r="O1650" t="str">
        <f>VLOOKUP(E1650,usvi_genera_relabel!A$2:B$12642,2)</f>
        <v>ASV_00138: Gammaproteobacteria; BD1-7 clade</v>
      </c>
    </row>
    <row r="1651" spans="1:15" x14ac:dyDescent="0.2">
      <c r="A1651" t="s">
        <v>12</v>
      </c>
      <c r="B1651" t="s">
        <v>652</v>
      </c>
      <c r="C1651" t="s">
        <v>652</v>
      </c>
      <c r="D1651" t="s">
        <v>13</v>
      </c>
      <c r="E1651" t="s">
        <v>690</v>
      </c>
      <c r="F1651" t="s">
        <v>58</v>
      </c>
      <c r="G1651">
        <v>-0.495652173913043</v>
      </c>
      <c r="H1651" t="s">
        <v>956</v>
      </c>
      <c r="I1651">
        <v>1.37780100502663E-2</v>
      </c>
      <c r="J1651">
        <v>1.37780100502663E-2</v>
      </c>
      <c r="K1651">
        <v>1.37780100502663E-2</v>
      </c>
      <c r="L1651">
        <v>0.76736832880542005</v>
      </c>
      <c r="M1651" t="s">
        <v>25361</v>
      </c>
      <c r="N1651" t="s">
        <v>25361</v>
      </c>
      <c r="O1651" t="str">
        <f>VLOOKUP(E1651,usvi_genera_relabel!A$2:B$12642,2)</f>
        <v>ASV_00145: Bacteria; Marinimicrobia (SAR406 clade)</v>
      </c>
    </row>
    <row r="1652" spans="1:15" x14ac:dyDescent="0.2">
      <c r="A1652" t="s">
        <v>12</v>
      </c>
      <c r="B1652" t="s">
        <v>652</v>
      </c>
      <c r="C1652" t="s">
        <v>652</v>
      </c>
      <c r="D1652" t="s">
        <v>13</v>
      </c>
      <c r="E1652" t="s">
        <v>86</v>
      </c>
      <c r="F1652" t="s">
        <v>58</v>
      </c>
      <c r="G1652">
        <v>0.52140235125986201</v>
      </c>
      <c r="H1652" t="s">
        <v>956</v>
      </c>
      <c r="I1652">
        <v>8.9781448748382404E-3</v>
      </c>
      <c r="J1652">
        <v>8.9781448748382404E-3</v>
      </c>
      <c r="K1652">
        <v>8.9781448748382404E-3</v>
      </c>
      <c r="L1652">
        <v>0.76736832880542005</v>
      </c>
      <c r="M1652" t="s">
        <v>25361</v>
      </c>
      <c r="N1652">
        <v>0.52140235125986201</v>
      </c>
      <c r="O1652" t="str">
        <f>VLOOKUP(E1652,usvi_genera_relabel!A$2:B$12642,2)</f>
        <v>ASV_00177: Gammaproteobacteria; Pseudoalteromonas</v>
      </c>
    </row>
    <row r="1653" spans="1:15" x14ac:dyDescent="0.2">
      <c r="A1653" t="s">
        <v>12</v>
      </c>
      <c r="B1653" t="s">
        <v>652</v>
      </c>
      <c r="C1653" t="s">
        <v>652</v>
      </c>
      <c r="D1653" t="s">
        <v>13</v>
      </c>
      <c r="E1653" t="s">
        <v>86</v>
      </c>
      <c r="F1653" t="s">
        <v>34</v>
      </c>
      <c r="G1653">
        <v>0.492581115763086</v>
      </c>
      <c r="H1653" t="s">
        <v>956</v>
      </c>
      <c r="I1653">
        <v>1.44696445597359E-2</v>
      </c>
      <c r="J1653">
        <v>1.44696445597359E-2</v>
      </c>
      <c r="K1653">
        <v>1.44696445597359E-2</v>
      </c>
      <c r="L1653">
        <v>0.76736832880542005</v>
      </c>
      <c r="M1653" t="s">
        <v>25361</v>
      </c>
      <c r="N1653" t="s">
        <v>25361</v>
      </c>
      <c r="O1653" t="str">
        <f>VLOOKUP(E1653,usvi_genera_relabel!A$2:B$12642,2)</f>
        <v>ASV_00177: Gammaproteobacteria; Pseudoalteromonas</v>
      </c>
    </row>
    <row r="1654" spans="1:15" x14ac:dyDescent="0.2">
      <c r="A1654" t="s">
        <v>12</v>
      </c>
      <c r="B1654" t="s">
        <v>652</v>
      </c>
      <c r="C1654" t="s">
        <v>652</v>
      </c>
      <c r="D1654" t="s">
        <v>13</v>
      </c>
      <c r="E1654" t="s">
        <v>86</v>
      </c>
      <c r="F1654" t="s">
        <v>68</v>
      </c>
      <c r="G1654">
        <v>0.55022358675663896</v>
      </c>
      <c r="H1654" t="s">
        <v>956</v>
      </c>
      <c r="I1654">
        <v>5.3400748258801301E-3</v>
      </c>
      <c r="J1654">
        <v>5.3400748258801301E-3</v>
      </c>
      <c r="K1654">
        <v>5.3400748258801301E-3</v>
      </c>
      <c r="L1654">
        <v>0.76736832880542005</v>
      </c>
      <c r="M1654" t="s">
        <v>25361</v>
      </c>
      <c r="N1654">
        <v>0.55022358675663896</v>
      </c>
      <c r="O1654" t="str">
        <f>VLOOKUP(E1654,usvi_genera_relabel!A$2:B$12642,2)</f>
        <v>ASV_00177: Gammaproteobacteria; Pseudoalteromonas</v>
      </c>
    </row>
    <row r="1655" spans="1:15" x14ac:dyDescent="0.2">
      <c r="A1655" t="s">
        <v>12</v>
      </c>
      <c r="B1655" t="s">
        <v>652</v>
      </c>
      <c r="C1655" t="s">
        <v>652</v>
      </c>
      <c r="D1655" t="s">
        <v>13</v>
      </c>
      <c r="E1655" t="s">
        <v>86</v>
      </c>
      <c r="F1655" t="s">
        <v>46</v>
      </c>
      <c r="G1655">
        <v>0.58079156379867403</v>
      </c>
      <c r="H1655" t="s">
        <v>956</v>
      </c>
      <c r="I1655">
        <v>2.92153062109686E-3</v>
      </c>
      <c r="J1655">
        <v>2.92153062109686E-3</v>
      </c>
      <c r="K1655">
        <v>2.92153062109686E-3</v>
      </c>
      <c r="L1655">
        <v>0.76736832880542005</v>
      </c>
      <c r="M1655" t="s">
        <v>25361</v>
      </c>
      <c r="N1655">
        <v>0.58079156379867403</v>
      </c>
      <c r="O1655" t="str">
        <f>VLOOKUP(E1655,usvi_genera_relabel!A$2:B$12642,2)</f>
        <v>ASV_00177: Gammaproteobacteria; Pseudoalteromonas</v>
      </c>
    </row>
    <row r="1656" spans="1:15" x14ac:dyDescent="0.2">
      <c r="A1656" t="s">
        <v>12</v>
      </c>
      <c r="B1656" t="s">
        <v>652</v>
      </c>
      <c r="C1656" t="s">
        <v>652</v>
      </c>
      <c r="D1656" t="s">
        <v>13</v>
      </c>
      <c r="E1656" t="s">
        <v>86</v>
      </c>
      <c r="F1656" t="s">
        <v>66</v>
      </c>
      <c r="G1656">
        <v>0.498694711171493</v>
      </c>
      <c r="H1656" t="s">
        <v>956</v>
      </c>
      <c r="I1656">
        <v>1.31197781719382E-2</v>
      </c>
      <c r="J1656">
        <v>1.31197781719382E-2</v>
      </c>
      <c r="K1656">
        <v>1.31197781719382E-2</v>
      </c>
      <c r="L1656">
        <v>0.76736832880542005</v>
      </c>
      <c r="M1656" t="s">
        <v>25361</v>
      </c>
      <c r="N1656" t="s">
        <v>25361</v>
      </c>
      <c r="O1656" t="str">
        <f>VLOOKUP(E1656,usvi_genera_relabel!A$2:B$12642,2)</f>
        <v>ASV_00177: Gammaproteobacteria; Pseudoalteromonas</v>
      </c>
    </row>
    <row r="1657" spans="1:15" x14ac:dyDescent="0.2">
      <c r="A1657" t="s">
        <v>12</v>
      </c>
      <c r="B1657" t="s">
        <v>652</v>
      </c>
      <c r="C1657" t="s">
        <v>652</v>
      </c>
      <c r="D1657" t="s">
        <v>13</v>
      </c>
      <c r="E1657" t="s">
        <v>806</v>
      </c>
      <c r="F1657" t="s">
        <v>28</v>
      </c>
      <c r="G1657">
        <v>0.56521739130434701</v>
      </c>
      <c r="H1657" t="s">
        <v>956</v>
      </c>
      <c r="I1657">
        <v>6.1226020015176501E-3</v>
      </c>
      <c r="J1657">
        <v>6.1226020015176501E-3</v>
      </c>
      <c r="K1657">
        <v>6.1226020015176501E-3</v>
      </c>
      <c r="L1657">
        <v>0.76736832880542005</v>
      </c>
      <c r="M1657" t="s">
        <v>25361</v>
      </c>
      <c r="N1657">
        <v>0.56521739130434701</v>
      </c>
      <c r="O1657" t="str">
        <f>VLOOKUP(E1657,usvi_genera_relabel!A$2:B$12642,2)</f>
        <v>ASV_00178: Gammaproteobacteria; SAR86 clade</v>
      </c>
    </row>
    <row r="1658" spans="1:15" x14ac:dyDescent="0.2">
      <c r="A1658" t="s">
        <v>12</v>
      </c>
      <c r="B1658" t="s">
        <v>652</v>
      </c>
      <c r="C1658" t="s">
        <v>652</v>
      </c>
      <c r="D1658" t="s">
        <v>13</v>
      </c>
      <c r="E1658" t="s">
        <v>806</v>
      </c>
      <c r="F1658" t="s">
        <v>66</v>
      </c>
      <c r="G1658">
        <v>0.64521739130434697</v>
      </c>
      <c r="H1658" t="s">
        <v>956</v>
      </c>
      <c r="I1658" s="1">
        <v>6.6298057411590496E-4</v>
      </c>
      <c r="J1658" s="1">
        <v>6.6298057411590496E-4</v>
      </c>
      <c r="K1658" s="1">
        <v>6.6298057411590496E-4</v>
      </c>
      <c r="L1658">
        <v>0.64075594506130595</v>
      </c>
      <c r="M1658" t="s">
        <v>25361</v>
      </c>
      <c r="N1658">
        <v>0.64521739130434697</v>
      </c>
      <c r="O1658" t="str">
        <f>VLOOKUP(E1658,usvi_genera_relabel!A$2:B$12642,2)</f>
        <v>ASV_00178: Gammaproteobacteria; SAR86 clade</v>
      </c>
    </row>
    <row r="1659" spans="1:15" x14ac:dyDescent="0.2">
      <c r="A1659" t="s">
        <v>12</v>
      </c>
      <c r="B1659" t="s">
        <v>652</v>
      </c>
      <c r="C1659" t="s">
        <v>652</v>
      </c>
      <c r="D1659" t="s">
        <v>13</v>
      </c>
      <c r="E1659" t="s">
        <v>87</v>
      </c>
      <c r="F1659" t="s">
        <v>159</v>
      </c>
      <c r="G1659">
        <v>-0.50141336258171398</v>
      </c>
      <c r="H1659" t="s">
        <v>956</v>
      </c>
      <c r="I1659">
        <v>1.2553683590634799E-2</v>
      </c>
      <c r="J1659">
        <v>1.2553683590634799E-2</v>
      </c>
      <c r="K1659">
        <v>1.2553683590634799E-2</v>
      </c>
      <c r="L1659">
        <v>0.76736832880542005</v>
      </c>
      <c r="M1659" t="s">
        <v>25361</v>
      </c>
      <c r="N1659">
        <v>-0.50141336258171398</v>
      </c>
      <c r="O1659" t="str">
        <f>VLOOKUP(E1659,usvi_genera_relabel!A$2:B$12642,2)</f>
        <v>ASV_00180: Gammaproteobacteria; SAR86 clade</v>
      </c>
    </row>
    <row r="1660" spans="1:15" x14ac:dyDescent="0.2">
      <c r="A1660" t="s">
        <v>12</v>
      </c>
      <c r="B1660" t="s">
        <v>652</v>
      </c>
      <c r="C1660" t="s">
        <v>652</v>
      </c>
      <c r="D1660" t="s">
        <v>13</v>
      </c>
      <c r="E1660" t="s">
        <v>90</v>
      </c>
      <c r="F1660" t="s">
        <v>130</v>
      </c>
      <c r="G1660">
        <v>-0.82951506200625302</v>
      </c>
      <c r="H1660" t="s">
        <v>956</v>
      </c>
      <c r="I1660">
        <v>1.08579547287211E-2</v>
      </c>
      <c r="J1660">
        <v>1.08579547287211E-2</v>
      </c>
      <c r="K1660">
        <v>1.08579547287211E-2</v>
      </c>
      <c r="L1660">
        <v>0.76736832880542005</v>
      </c>
      <c r="M1660" t="s">
        <v>25361</v>
      </c>
      <c r="N1660">
        <v>-0.82951506200625302</v>
      </c>
      <c r="O1660" t="str">
        <f>VLOOKUP(E1660,usvi_genera_relabel!A$2:B$12642,2)</f>
        <v>ASV_00191: Proteobacteria; Alphaproteobacteria</v>
      </c>
    </row>
    <row r="1661" spans="1:15" x14ac:dyDescent="0.2">
      <c r="A1661" t="s">
        <v>12</v>
      </c>
      <c r="B1661" t="s">
        <v>652</v>
      </c>
      <c r="C1661" t="s">
        <v>652</v>
      </c>
      <c r="D1661" t="s">
        <v>13</v>
      </c>
      <c r="E1661" t="s">
        <v>808</v>
      </c>
      <c r="F1661" t="s">
        <v>157</v>
      </c>
      <c r="G1661">
        <v>0.54695652173913001</v>
      </c>
      <c r="H1661" t="s">
        <v>956</v>
      </c>
      <c r="I1661">
        <v>5.6769654286377104E-3</v>
      </c>
      <c r="J1661">
        <v>5.6769654286377104E-3</v>
      </c>
      <c r="K1661">
        <v>5.6769654286377104E-3</v>
      </c>
      <c r="L1661">
        <v>0.76736832880542005</v>
      </c>
      <c r="M1661" t="s">
        <v>25361</v>
      </c>
      <c r="N1661">
        <v>0.54695652173913001</v>
      </c>
      <c r="O1661" t="str">
        <f>VLOOKUP(E1661,usvi_genera_relabel!A$2:B$12642,2)</f>
        <v>ASV_00195: Bacteroidia; NS5 marine group</v>
      </c>
    </row>
    <row r="1662" spans="1:15" x14ac:dyDescent="0.2">
      <c r="A1662" t="s">
        <v>12</v>
      </c>
      <c r="B1662" t="s">
        <v>652</v>
      </c>
      <c r="C1662" t="s">
        <v>652</v>
      </c>
      <c r="D1662" t="s">
        <v>13</v>
      </c>
      <c r="E1662" t="s">
        <v>311</v>
      </c>
      <c r="F1662" t="s">
        <v>28</v>
      </c>
      <c r="G1662">
        <v>0.56978092470992303</v>
      </c>
      <c r="H1662" t="s">
        <v>956</v>
      </c>
      <c r="I1662">
        <v>5.63603307532177E-3</v>
      </c>
      <c r="J1662">
        <v>5.63603307532177E-3</v>
      </c>
      <c r="K1662">
        <v>5.63603307532177E-3</v>
      </c>
      <c r="L1662">
        <v>0.76736832880542005</v>
      </c>
      <c r="M1662" t="s">
        <v>25361</v>
      </c>
      <c r="N1662">
        <v>0.56978092470992303</v>
      </c>
      <c r="O1662" t="str">
        <f>VLOOKUP(E1662,usvi_genera_relabel!A$2:B$12642,2)</f>
        <v>ASV_00207: Alphaproteobacteria; SAR11 Clade II</v>
      </c>
    </row>
    <row r="1663" spans="1:15" x14ac:dyDescent="0.2">
      <c r="A1663" t="s">
        <v>12</v>
      </c>
      <c r="B1663" t="s">
        <v>652</v>
      </c>
      <c r="C1663" t="s">
        <v>652</v>
      </c>
      <c r="D1663" t="s">
        <v>13</v>
      </c>
      <c r="E1663" t="s">
        <v>311</v>
      </c>
      <c r="F1663" t="s">
        <v>34</v>
      </c>
      <c r="G1663">
        <v>0.50464535328163995</v>
      </c>
      <c r="H1663" t="s">
        <v>956</v>
      </c>
      <c r="I1663">
        <v>1.19069940902038E-2</v>
      </c>
      <c r="J1663">
        <v>1.19069940902038E-2</v>
      </c>
      <c r="K1663">
        <v>1.19069940902038E-2</v>
      </c>
      <c r="L1663">
        <v>0.76736832880542005</v>
      </c>
      <c r="M1663" t="s">
        <v>25361</v>
      </c>
      <c r="N1663">
        <v>0.50464535328163995</v>
      </c>
      <c r="O1663" t="str">
        <f>VLOOKUP(E1663,usvi_genera_relabel!A$2:B$12642,2)</f>
        <v>ASV_00207: Alphaproteobacteria; SAR11 Clade II</v>
      </c>
    </row>
    <row r="1664" spans="1:15" x14ac:dyDescent="0.2">
      <c r="A1664" t="s">
        <v>12</v>
      </c>
      <c r="B1664" t="s">
        <v>652</v>
      </c>
      <c r="C1664" t="s">
        <v>652</v>
      </c>
      <c r="D1664" t="s">
        <v>13</v>
      </c>
      <c r="E1664" t="s">
        <v>311</v>
      </c>
      <c r="F1664" t="s">
        <v>101</v>
      </c>
      <c r="G1664">
        <v>0.52608161607590398</v>
      </c>
      <c r="H1664" t="s">
        <v>956</v>
      </c>
      <c r="I1664">
        <v>8.2766956283723998E-3</v>
      </c>
      <c r="J1664">
        <v>8.2766956283723998E-3</v>
      </c>
      <c r="K1664">
        <v>8.2766956283723998E-3</v>
      </c>
      <c r="L1664">
        <v>0.76736832880542005</v>
      </c>
      <c r="M1664" t="s">
        <v>25361</v>
      </c>
      <c r="N1664">
        <v>0.52608161607590398</v>
      </c>
      <c r="O1664" t="str">
        <f>VLOOKUP(E1664,usvi_genera_relabel!A$2:B$12642,2)</f>
        <v>ASV_00207: Alphaproteobacteria; SAR11 Clade II</v>
      </c>
    </row>
    <row r="1665" spans="1:15" x14ac:dyDescent="0.2">
      <c r="A1665" t="s">
        <v>12</v>
      </c>
      <c r="B1665" t="s">
        <v>652</v>
      </c>
      <c r="C1665" t="s">
        <v>652</v>
      </c>
      <c r="D1665" t="s">
        <v>13</v>
      </c>
      <c r="E1665" t="s">
        <v>311</v>
      </c>
      <c r="F1665" t="s">
        <v>96</v>
      </c>
      <c r="G1665">
        <v>0.52161572799376599</v>
      </c>
      <c r="H1665" t="s">
        <v>956</v>
      </c>
      <c r="I1665">
        <v>8.9451194912974503E-3</v>
      </c>
      <c r="J1665">
        <v>8.9451194912974503E-3</v>
      </c>
      <c r="K1665">
        <v>8.9451194912974503E-3</v>
      </c>
      <c r="L1665">
        <v>0.76736832880542005</v>
      </c>
      <c r="M1665" t="s">
        <v>25361</v>
      </c>
      <c r="N1665">
        <v>0.52161572799376599</v>
      </c>
      <c r="O1665" t="str">
        <f>VLOOKUP(E1665,usvi_genera_relabel!A$2:B$12642,2)</f>
        <v>ASV_00207: Alphaproteobacteria; SAR11 Clade II</v>
      </c>
    </row>
    <row r="1666" spans="1:15" x14ac:dyDescent="0.2">
      <c r="A1666" t="s">
        <v>12</v>
      </c>
      <c r="B1666" t="s">
        <v>652</v>
      </c>
      <c r="C1666" t="s">
        <v>652</v>
      </c>
      <c r="D1666" t="s">
        <v>13</v>
      </c>
      <c r="E1666" t="s">
        <v>311</v>
      </c>
      <c r="F1666" t="s">
        <v>71</v>
      </c>
      <c r="G1666">
        <v>0.56627460881515002</v>
      </c>
      <c r="H1666" t="s">
        <v>956</v>
      </c>
      <c r="I1666">
        <v>3.9182984563559502E-3</v>
      </c>
      <c r="J1666">
        <v>3.9182984563559502E-3</v>
      </c>
      <c r="K1666">
        <v>3.9182984563559502E-3</v>
      </c>
      <c r="L1666">
        <v>0.76736832880542005</v>
      </c>
      <c r="M1666" t="s">
        <v>25361</v>
      </c>
      <c r="N1666">
        <v>0.56627460881515002</v>
      </c>
      <c r="O1666" t="str">
        <f>VLOOKUP(E1666,usvi_genera_relabel!A$2:B$12642,2)</f>
        <v>ASV_00207: Alphaproteobacteria; SAR11 Clade II</v>
      </c>
    </row>
    <row r="1667" spans="1:15" x14ac:dyDescent="0.2">
      <c r="A1667" t="s">
        <v>12</v>
      </c>
      <c r="B1667" t="s">
        <v>652</v>
      </c>
      <c r="C1667" t="s">
        <v>652</v>
      </c>
      <c r="D1667" t="s">
        <v>13</v>
      </c>
      <c r="E1667" t="s">
        <v>311</v>
      </c>
      <c r="F1667" t="s">
        <v>19</v>
      </c>
      <c r="G1667">
        <v>0.540372457938747</v>
      </c>
      <c r="H1667" t="s">
        <v>956</v>
      </c>
      <c r="I1667">
        <v>6.4101776020528802E-3</v>
      </c>
      <c r="J1667">
        <v>6.4101776020528802E-3</v>
      </c>
      <c r="K1667">
        <v>6.4101776020528802E-3</v>
      </c>
      <c r="L1667">
        <v>0.76736832880542005</v>
      </c>
      <c r="M1667" t="s">
        <v>25361</v>
      </c>
      <c r="N1667">
        <v>0.540372457938747</v>
      </c>
      <c r="O1667" t="str">
        <f>VLOOKUP(E1667,usvi_genera_relabel!A$2:B$12642,2)</f>
        <v>ASV_00207: Alphaproteobacteria; SAR11 Clade II</v>
      </c>
    </row>
    <row r="1668" spans="1:15" x14ac:dyDescent="0.2">
      <c r="A1668" t="s">
        <v>12</v>
      </c>
      <c r="B1668" t="s">
        <v>652</v>
      </c>
      <c r="C1668" t="s">
        <v>652</v>
      </c>
      <c r="D1668" t="s">
        <v>13</v>
      </c>
      <c r="E1668" t="s">
        <v>311</v>
      </c>
      <c r="F1668" t="s">
        <v>177</v>
      </c>
      <c r="G1668">
        <v>0.63535962158679804</v>
      </c>
      <c r="H1668" t="s">
        <v>956</v>
      </c>
      <c r="I1668">
        <v>1.1233535113973801E-3</v>
      </c>
      <c r="J1668">
        <v>1.1233535113973801E-3</v>
      </c>
      <c r="K1668">
        <v>1.1233535113973801E-3</v>
      </c>
      <c r="L1668">
        <v>0.76736832880542005</v>
      </c>
      <c r="M1668" t="s">
        <v>25361</v>
      </c>
      <c r="N1668">
        <v>0.63535962158679804</v>
      </c>
      <c r="O1668" t="str">
        <f>VLOOKUP(E1668,usvi_genera_relabel!A$2:B$12642,2)</f>
        <v>ASV_00207: Alphaproteobacteria; SAR11 Clade II</v>
      </c>
    </row>
    <row r="1669" spans="1:15" x14ac:dyDescent="0.2">
      <c r="A1669" t="s">
        <v>12</v>
      </c>
      <c r="B1669" t="s">
        <v>652</v>
      </c>
      <c r="C1669" t="s">
        <v>652</v>
      </c>
      <c r="D1669" t="s">
        <v>13</v>
      </c>
      <c r="E1669" t="s">
        <v>311</v>
      </c>
      <c r="F1669" t="s">
        <v>39</v>
      </c>
      <c r="G1669">
        <v>0.53858610270589202</v>
      </c>
      <c r="H1669" t="s">
        <v>956</v>
      </c>
      <c r="I1669">
        <v>6.6222218008399796E-3</v>
      </c>
      <c r="J1669">
        <v>6.6222218008399796E-3</v>
      </c>
      <c r="K1669">
        <v>6.6222218008399796E-3</v>
      </c>
      <c r="L1669">
        <v>0.76736832880542005</v>
      </c>
      <c r="M1669" t="s">
        <v>25361</v>
      </c>
      <c r="N1669">
        <v>0.53858610270589202</v>
      </c>
      <c r="O1669" t="str">
        <f>VLOOKUP(E1669,usvi_genera_relabel!A$2:B$12642,2)</f>
        <v>ASV_00207: Alphaproteobacteria; SAR11 Clade II</v>
      </c>
    </row>
    <row r="1670" spans="1:15" x14ac:dyDescent="0.2">
      <c r="A1670" t="s">
        <v>12</v>
      </c>
      <c r="B1670" t="s">
        <v>652</v>
      </c>
      <c r="C1670" t="s">
        <v>652</v>
      </c>
      <c r="D1670" t="s">
        <v>13</v>
      </c>
      <c r="E1670" t="s">
        <v>311</v>
      </c>
      <c r="F1670" t="s">
        <v>225</v>
      </c>
      <c r="G1670">
        <v>0.64040616345802004</v>
      </c>
      <c r="H1670" t="s">
        <v>956</v>
      </c>
      <c r="I1670" s="1">
        <v>9.9577259777006394E-4</v>
      </c>
      <c r="J1670" s="1">
        <v>9.9577259777006394E-4</v>
      </c>
      <c r="K1670" s="1">
        <v>9.9577259777006394E-4</v>
      </c>
      <c r="L1670">
        <v>0.76736832880542005</v>
      </c>
      <c r="M1670" t="s">
        <v>25361</v>
      </c>
      <c r="N1670">
        <v>0.64040616345802004</v>
      </c>
      <c r="O1670" t="str">
        <f>VLOOKUP(E1670,usvi_genera_relabel!A$2:B$12642,2)</f>
        <v>ASV_00207: Alphaproteobacteria; SAR11 Clade II</v>
      </c>
    </row>
    <row r="1671" spans="1:15" x14ac:dyDescent="0.2">
      <c r="A1671" t="s">
        <v>12</v>
      </c>
      <c r="B1671" t="s">
        <v>652</v>
      </c>
      <c r="C1671" t="s">
        <v>652</v>
      </c>
      <c r="D1671" t="s">
        <v>13</v>
      </c>
      <c r="E1671" t="s">
        <v>311</v>
      </c>
      <c r="F1671" t="s">
        <v>92</v>
      </c>
      <c r="G1671">
        <v>0.585903511248827</v>
      </c>
      <c r="H1671" t="s">
        <v>956</v>
      </c>
      <c r="I1671">
        <v>3.3063676716157402E-3</v>
      </c>
      <c r="J1671">
        <v>3.3063676716157402E-3</v>
      </c>
      <c r="K1671">
        <v>3.3063676716157402E-3</v>
      </c>
      <c r="L1671">
        <v>0.76736832880542005</v>
      </c>
      <c r="M1671" t="s">
        <v>25361</v>
      </c>
      <c r="N1671">
        <v>0.585903511248827</v>
      </c>
      <c r="O1671" t="str">
        <f>VLOOKUP(E1671,usvi_genera_relabel!A$2:B$12642,2)</f>
        <v>ASV_00207: Alphaproteobacteria; SAR11 Clade II</v>
      </c>
    </row>
    <row r="1672" spans="1:15" x14ac:dyDescent="0.2">
      <c r="A1672" t="s">
        <v>12</v>
      </c>
      <c r="B1672" t="s">
        <v>652</v>
      </c>
      <c r="C1672" t="s">
        <v>652</v>
      </c>
      <c r="D1672" t="s">
        <v>13</v>
      </c>
      <c r="E1672" t="s">
        <v>311</v>
      </c>
      <c r="F1672" t="s">
        <v>185</v>
      </c>
      <c r="G1672">
        <v>0.56672665213818496</v>
      </c>
      <c r="H1672" t="s">
        <v>956</v>
      </c>
      <c r="I1672">
        <v>4.8080754170790503E-3</v>
      </c>
      <c r="J1672">
        <v>4.8080754170790503E-3</v>
      </c>
      <c r="K1672">
        <v>4.8080754170790503E-3</v>
      </c>
      <c r="L1672">
        <v>0.76736832880542005</v>
      </c>
      <c r="M1672" t="s">
        <v>25361</v>
      </c>
      <c r="N1672">
        <v>0.56672665213818496</v>
      </c>
      <c r="O1672" t="str">
        <f>VLOOKUP(E1672,usvi_genera_relabel!A$2:B$12642,2)</f>
        <v>ASV_00207: Alphaproteobacteria; SAR11 Clade II</v>
      </c>
    </row>
    <row r="1673" spans="1:15" x14ac:dyDescent="0.2">
      <c r="A1673" t="s">
        <v>12</v>
      </c>
      <c r="B1673" t="s">
        <v>652</v>
      </c>
      <c r="C1673" t="s">
        <v>652</v>
      </c>
      <c r="D1673" t="s">
        <v>13</v>
      </c>
      <c r="E1673" t="s">
        <v>935</v>
      </c>
      <c r="F1673" t="s">
        <v>159</v>
      </c>
      <c r="G1673">
        <v>-0.527826086956521</v>
      </c>
      <c r="H1673" t="s">
        <v>956</v>
      </c>
      <c r="I1673">
        <v>8.0271299210726097E-3</v>
      </c>
      <c r="J1673">
        <v>8.0271299210726097E-3</v>
      </c>
      <c r="K1673">
        <v>8.0271299210726097E-3</v>
      </c>
      <c r="L1673">
        <v>0.76736832880542005</v>
      </c>
      <c r="M1673" t="s">
        <v>25361</v>
      </c>
      <c r="N1673">
        <v>-0.527826086956521</v>
      </c>
      <c r="O1673" t="str">
        <f>VLOOKUP(E1673,usvi_genera_relabel!A$2:B$12642,2)</f>
        <v>ASV_00216: Gammaproteobacteria; SAR86 clade</v>
      </c>
    </row>
    <row r="1674" spans="1:15" x14ac:dyDescent="0.2">
      <c r="A1674" t="s">
        <v>12</v>
      </c>
      <c r="B1674" t="s">
        <v>652</v>
      </c>
      <c r="C1674" t="s">
        <v>652</v>
      </c>
      <c r="D1674" t="s">
        <v>13</v>
      </c>
      <c r="E1674" t="s">
        <v>811</v>
      </c>
      <c r="F1674" t="s">
        <v>159</v>
      </c>
      <c r="G1674">
        <v>-0.55391304347825998</v>
      </c>
      <c r="H1674" t="s">
        <v>956</v>
      </c>
      <c r="I1674">
        <v>4.9799481029909201E-3</v>
      </c>
      <c r="J1674">
        <v>4.9799481029909201E-3</v>
      </c>
      <c r="K1674">
        <v>4.9799481029909201E-3</v>
      </c>
      <c r="L1674">
        <v>0.76736832880542005</v>
      </c>
      <c r="M1674" t="s">
        <v>25361</v>
      </c>
      <c r="N1674">
        <v>-0.55391304347825998</v>
      </c>
      <c r="O1674" t="str">
        <f>VLOOKUP(E1674,usvi_genera_relabel!A$2:B$12642,2)</f>
        <v>ASV_00217: Gammaproteobacteria; Coxiella</v>
      </c>
    </row>
    <row r="1675" spans="1:15" x14ac:dyDescent="0.2">
      <c r="A1675" t="s">
        <v>12</v>
      </c>
      <c r="B1675" t="s">
        <v>652</v>
      </c>
      <c r="C1675" t="s">
        <v>652</v>
      </c>
      <c r="D1675" t="s">
        <v>13</v>
      </c>
      <c r="E1675" t="s">
        <v>811</v>
      </c>
      <c r="F1675" t="s">
        <v>37</v>
      </c>
      <c r="G1675">
        <v>-0.55826086956521703</v>
      </c>
      <c r="H1675" t="s">
        <v>956</v>
      </c>
      <c r="I1675">
        <v>4.5819530456178001E-3</v>
      </c>
      <c r="J1675">
        <v>4.5819530456178001E-3</v>
      </c>
      <c r="K1675">
        <v>4.5819530456178001E-3</v>
      </c>
      <c r="L1675">
        <v>0.76736832880542005</v>
      </c>
      <c r="M1675" t="s">
        <v>25361</v>
      </c>
      <c r="N1675">
        <v>-0.55826086956521703</v>
      </c>
      <c r="O1675" t="str">
        <f>VLOOKUP(E1675,usvi_genera_relabel!A$2:B$12642,2)</f>
        <v>ASV_00217: Gammaproteobacteria; Coxiella</v>
      </c>
    </row>
    <row r="1676" spans="1:15" x14ac:dyDescent="0.2">
      <c r="A1676" t="s">
        <v>12</v>
      </c>
      <c r="B1676" t="s">
        <v>652</v>
      </c>
      <c r="C1676" t="s">
        <v>652</v>
      </c>
      <c r="D1676" t="s">
        <v>13</v>
      </c>
      <c r="E1676" t="s">
        <v>95</v>
      </c>
      <c r="F1676" t="s">
        <v>23</v>
      </c>
      <c r="G1676">
        <v>-0.69803665327556996</v>
      </c>
      <c r="H1676" t="s">
        <v>956</v>
      </c>
      <c r="I1676">
        <v>1.2756296294178699E-3</v>
      </c>
      <c r="J1676">
        <v>1.2756296294178699E-3</v>
      </c>
      <c r="K1676">
        <v>1.2756296294178699E-3</v>
      </c>
      <c r="L1676">
        <v>0.76736832880542005</v>
      </c>
      <c r="M1676" t="s">
        <v>25361</v>
      </c>
      <c r="N1676">
        <v>-0.69803665327556996</v>
      </c>
      <c r="O1676" t="str">
        <f>VLOOKUP(E1676,usvi_genera_relabel!A$2:B$12642,2)</f>
        <v>ASV_00225: Bacteroidia; NS5 marine group</v>
      </c>
    </row>
    <row r="1677" spans="1:15" x14ac:dyDescent="0.2">
      <c r="A1677" t="s">
        <v>12</v>
      </c>
      <c r="B1677" t="s">
        <v>652</v>
      </c>
      <c r="C1677" t="s">
        <v>652</v>
      </c>
      <c r="D1677" t="s">
        <v>13</v>
      </c>
      <c r="E1677" t="s">
        <v>95</v>
      </c>
      <c r="F1677" t="s">
        <v>66</v>
      </c>
      <c r="G1677">
        <v>0.51416244028424496</v>
      </c>
      <c r="H1677" t="s">
        <v>956</v>
      </c>
      <c r="I1677">
        <v>1.0160156733517301E-2</v>
      </c>
      <c r="J1677">
        <v>1.0160156733517301E-2</v>
      </c>
      <c r="K1677">
        <v>1.0160156733517301E-2</v>
      </c>
      <c r="L1677">
        <v>0.76736832880542005</v>
      </c>
      <c r="M1677" t="s">
        <v>25361</v>
      </c>
      <c r="N1677">
        <v>0.51416244028424496</v>
      </c>
      <c r="O1677" t="str">
        <f>VLOOKUP(E1677,usvi_genera_relabel!A$2:B$12642,2)</f>
        <v>ASV_00225: Bacteroidia; NS5 marine group</v>
      </c>
    </row>
    <row r="1678" spans="1:15" x14ac:dyDescent="0.2">
      <c r="A1678" t="s">
        <v>12</v>
      </c>
      <c r="B1678" t="s">
        <v>652</v>
      </c>
      <c r="C1678" t="s">
        <v>652</v>
      </c>
      <c r="D1678" t="s">
        <v>13</v>
      </c>
      <c r="E1678" t="s">
        <v>812</v>
      </c>
      <c r="F1678" t="s">
        <v>98</v>
      </c>
      <c r="G1678">
        <v>-0.49826086956521698</v>
      </c>
      <c r="H1678" t="s">
        <v>956</v>
      </c>
      <c r="I1678">
        <v>1.3212025625805601E-2</v>
      </c>
      <c r="J1678">
        <v>1.3212025625805601E-2</v>
      </c>
      <c r="K1678">
        <v>1.3212025625805601E-2</v>
      </c>
      <c r="L1678">
        <v>0.76736832880542005</v>
      </c>
      <c r="M1678" t="s">
        <v>25361</v>
      </c>
      <c r="N1678" t="s">
        <v>25361</v>
      </c>
      <c r="O1678" t="str">
        <f>VLOOKUP(E1678,usvi_genera_relabel!A$2:B$12642,2)</f>
        <v>ASV_00228: Bacteroidia; NS2b marine group</v>
      </c>
    </row>
    <row r="1679" spans="1:15" x14ac:dyDescent="0.2">
      <c r="A1679" t="s">
        <v>12</v>
      </c>
      <c r="B1679" t="s">
        <v>652</v>
      </c>
      <c r="C1679" t="s">
        <v>652</v>
      </c>
      <c r="D1679" t="s">
        <v>13</v>
      </c>
      <c r="E1679" t="s">
        <v>99</v>
      </c>
      <c r="F1679" t="s">
        <v>28</v>
      </c>
      <c r="G1679">
        <v>0.51665725578768995</v>
      </c>
      <c r="H1679" t="s">
        <v>956</v>
      </c>
      <c r="I1679">
        <v>1.3818814648197999E-2</v>
      </c>
      <c r="J1679">
        <v>1.3818814648197999E-2</v>
      </c>
      <c r="K1679">
        <v>1.3818814648197999E-2</v>
      </c>
      <c r="L1679">
        <v>0.76736832880542005</v>
      </c>
      <c r="M1679" t="s">
        <v>25361</v>
      </c>
      <c r="N1679">
        <v>0.51665725578768995</v>
      </c>
      <c r="O1679" t="str">
        <f>VLOOKUP(E1679,usvi_genera_relabel!A$2:B$12642,2)</f>
        <v>ASV_00229: Bacteroidia; Cyclobacteriaceae</v>
      </c>
    </row>
    <row r="1680" spans="1:15" x14ac:dyDescent="0.2">
      <c r="A1680" t="s">
        <v>12</v>
      </c>
      <c r="B1680" t="s">
        <v>652</v>
      </c>
      <c r="C1680" t="s">
        <v>652</v>
      </c>
      <c r="D1680" t="s">
        <v>13</v>
      </c>
      <c r="E1680" t="s">
        <v>99</v>
      </c>
      <c r="F1680" t="s">
        <v>91</v>
      </c>
      <c r="G1680">
        <v>0.63999999999999901</v>
      </c>
      <c r="H1680" t="s">
        <v>956</v>
      </c>
      <c r="I1680" s="1">
        <v>7.5687676979700302E-4</v>
      </c>
      <c r="J1680" s="1">
        <v>7.5687676979700302E-4</v>
      </c>
      <c r="K1680" s="1">
        <v>7.5687676979700302E-4</v>
      </c>
      <c r="L1680">
        <v>0.700633008063414</v>
      </c>
      <c r="M1680" t="s">
        <v>25361</v>
      </c>
      <c r="N1680">
        <v>0.63999999999999901</v>
      </c>
      <c r="O1680" t="str">
        <f>VLOOKUP(E1680,usvi_genera_relabel!A$2:B$12642,2)</f>
        <v>ASV_00229: Bacteroidia; Cyclobacteriaceae</v>
      </c>
    </row>
    <row r="1681" spans="1:15" x14ac:dyDescent="0.2">
      <c r="A1681" t="s">
        <v>12</v>
      </c>
      <c r="B1681" t="s">
        <v>652</v>
      </c>
      <c r="C1681" t="s">
        <v>652</v>
      </c>
      <c r="D1681" t="s">
        <v>13</v>
      </c>
      <c r="E1681" t="s">
        <v>102</v>
      </c>
      <c r="F1681" t="s">
        <v>130</v>
      </c>
      <c r="G1681">
        <v>-0.952380952380952</v>
      </c>
      <c r="H1681" t="s">
        <v>956</v>
      </c>
      <c r="I1681" s="1">
        <v>2.6040002438724498E-4</v>
      </c>
      <c r="J1681" s="1">
        <v>2.6040002438724498E-4</v>
      </c>
      <c r="K1681" s="1">
        <v>2.6040002438724498E-4</v>
      </c>
      <c r="L1681">
        <v>0.31442163262956002</v>
      </c>
      <c r="M1681" t="s">
        <v>25361</v>
      </c>
      <c r="N1681">
        <v>-0.952380952380952</v>
      </c>
      <c r="O1681" t="str">
        <f>VLOOKUP(E1681,usvi_genera_relabel!A$2:B$12642,2)</f>
        <v>ASV_00240: Bdellovibrionia; OM27 clade</v>
      </c>
    </row>
    <row r="1682" spans="1:15" x14ac:dyDescent="0.2">
      <c r="A1682" t="s">
        <v>12</v>
      </c>
      <c r="B1682" t="s">
        <v>652</v>
      </c>
      <c r="C1682" t="s">
        <v>652</v>
      </c>
      <c r="D1682" t="s">
        <v>13</v>
      </c>
      <c r="E1682" t="s">
        <v>103</v>
      </c>
      <c r="F1682" t="s">
        <v>15</v>
      </c>
      <c r="G1682">
        <v>-0.49926032244232799</v>
      </c>
      <c r="H1682" t="s">
        <v>956</v>
      </c>
      <c r="I1682">
        <v>1.30003078336434E-2</v>
      </c>
      <c r="J1682">
        <v>1.30003078336434E-2</v>
      </c>
      <c r="K1682">
        <v>1.30003078336434E-2</v>
      </c>
      <c r="L1682">
        <v>0.76736832880542005</v>
      </c>
      <c r="M1682" t="s">
        <v>25361</v>
      </c>
      <c r="N1682" t="s">
        <v>25361</v>
      </c>
      <c r="O1682" t="str">
        <f>VLOOKUP(E1682,usvi_genera_relabel!A$2:B$12642,2)</f>
        <v>ASV_00241: Alphaproteobacteria; SAR11 Clade II</v>
      </c>
    </row>
    <row r="1683" spans="1:15" x14ac:dyDescent="0.2">
      <c r="A1683" t="s">
        <v>12</v>
      </c>
      <c r="B1683" t="s">
        <v>652</v>
      </c>
      <c r="C1683" t="s">
        <v>652</v>
      </c>
      <c r="D1683" t="s">
        <v>13</v>
      </c>
      <c r="E1683" t="s">
        <v>316</v>
      </c>
      <c r="F1683" t="s">
        <v>44</v>
      </c>
      <c r="G1683">
        <v>0.55986005247813397</v>
      </c>
      <c r="H1683" t="s">
        <v>956</v>
      </c>
      <c r="I1683">
        <v>4.4424621835630097E-3</v>
      </c>
      <c r="J1683">
        <v>4.4424621835630097E-3</v>
      </c>
      <c r="K1683">
        <v>4.4424621835630097E-3</v>
      </c>
      <c r="L1683">
        <v>0.76736832880542005</v>
      </c>
      <c r="M1683" t="s">
        <v>25361</v>
      </c>
      <c r="N1683">
        <v>0.55986005247813397</v>
      </c>
      <c r="O1683" t="str">
        <f>VLOOKUP(E1683,usvi_genera_relabel!A$2:B$12642,2)</f>
        <v>ASV_00248: Gammaproteobacteria; Pseudomonas</v>
      </c>
    </row>
    <row r="1684" spans="1:15" x14ac:dyDescent="0.2">
      <c r="A1684" t="s">
        <v>12</v>
      </c>
      <c r="B1684" t="s">
        <v>652</v>
      </c>
      <c r="C1684" t="s">
        <v>652</v>
      </c>
      <c r="D1684" t="s">
        <v>13</v>
      </c>
      <c r="E1684" t="s">
        <v>316</v>
      </c>
      <c r="F1684" t="s">
        <v>159</v>
      </c>
      <c r="G1684">
        <v>0.57185705360266503</v>
      </c>
      <c r="H1684" t="s">
        <v>956</v>
      </c>
      <c r="I1684">
        <v>3.5055452792151901E-3</v>
      </c>
      <c r="J1684">
        <v>3.5055452792151901E-3</v>
      </c>
      <c r="K1684">
        <v>3.5055452792151901E-3</v>
      </c>
      <c r="L1684">
        <v>0.76736832880542005</v>
      </c>
      <c r="M1684" t="s">
        <v>25361</v>
      </c>
      <c r="N1684">
        <v>0.57185705360266503</v>
      </c>
      <c r="O1684" t="str">
        <f>VLOOKUP(E1684,usvi_genera_relabel!A$2:B$12642,2)</f>
        <v>ASV_00248: Gammaproteobacteria; Pseudomonas</v>
      </c>
    </row>
    <row r="1685" spans="1:15" x14ac:dyDescent="0.2">
      <c r="A1685" t="s">
        <v>12</v>
      </c>
      <c r="B1685" t="s">
        <v>652</v>
      </c>
      <c r="C1685" t="s">
        <v>652</v>
      </c>
      <c r="D1685" t="s">
        <v>13</v>
      </c>
      <c r="E1685" t="s">
        <v>318</v>
      </c>
      <c r="F1685" t="s">
        <v>130</v>
      </c>
      <c r="G1685">
        <v>-0.83333333333333304</v>
      </c>
      <c r="H1685" t="s">
        <v>956</v>
      </c>
      <c r="I1685">
        <v>1.01755401234567E-2</v>
      </c>
      <c r="J1685">
        <v>1.01755401234567E-2</v>
      </c>
      <c r="K1685">
        <v>1.01755401234567E-2</v>
      </c>
      <c r="L1685">
        <v>0.76736832880542005</v>
      </c>
      <c r="M1685" t="s">
        <v>25361</v>
      </c>
      <c r="N1685">
        <v>-0.83333333333333304</v>
      </c>
      <c r="O1685" t="str">
        <f>VLOOKUP(E1685,usvi_genera_relabel!A$2:B$12642,2)</f>
        <v>ASV_00258: Alphaproteobacteria; SAR11 Clade II</v>
      </c>
    </row>
    <row r="1686" spans="1:15" x14ac:dyDescent="0.2">
      <c r="A1686" t="s">
        <v>12</v>
      </c>
      <c r="B1686" t="s">
        <v>652</v>
      </c>
      <c r="C1686" t="s">
        <v>652</v>
      </c>
      <c r="D1686" t="s">
        <v>13</v>
      </c>
      <c r="E1686" t="s">
        <v>108</v>
      </c>
      <c r="F1686" t="s">
        <v>159</v>
      </c>
      <c r="G1686">
        <v>0.58404002250411202</v>
      </c>
      <c r="H1686" t="s">
        <v>956</v>
      </c>
      <c r="I1686">
        <v>2.7307256685866E-3</v>
      </c>
      <c r="J1686">
        <v>2.7307256685866E-3</v>
      </c>
      <c r="K1686">
        <v>2.7307256685866E-3</v>
      </c>
      <c r="L1686">
        <v>0.76736832880542005</v>
      </c>
      <c r="M1686" t="s">
        <v>25361</v>
      </c>
      <c r="N1686">
        <v>0.58404002250411202</v>
      </c>
      <c r="O1686" t="str">
        <f>VLOOKUP(E1686,usvi_genera_relabel!A$2:B$12642,2)</f>
        <v>ASV_00279: Bacteroidia; NS5 marine group</v>
      </c>
    </row>
    <row r="1687" spans="1:15" x14ac:dyDescent="0.2">
      <c r="A1687" t="s">
        <v>12</v>
      </c>
      <c r="B1687" t="s">
        <v>652</v>
      </c>
      <c r="C1687" t="s">
        <v>652</v>
      </c>
      <c r="D1687" t="s">
        <v>13</v>
      </c>
      <c r="E1687" t="s">
        <v>109</v>
      </c>
      <c r="F1687" t="s">
        <v>159</v>
      </c>
      <c r="G1687">
        <v>-0.62178941256553599</v>
      </c>
      <c r="H1687" t="s">
        <v>956</v>
      </c>
      <c r="I1687">
        <v>1.18000588520391E-3</v>
      </c>
      <c r="J1687">
        <v>1.18000588520391E-3</v>
      </c>
      <c r="K1687">
        <v>1.18000588520391E-3</v>
      </c>
      <c r="L1687">
        <v>0.76736832880542005</v>
      </c>
      <c r="M1687" t="s">
        <v>25361</v>
      </c>
      <c r="N1687">
        <v>-0.62178941256553599</v>
      </c>
      <c r="O1687" t="str">
        <f>VLOOKUP(E1687,usvi_genera_relabel!A$2:B$12642,2)</f>
        <v>ASV_00280: Gammaproteobacteria; SAR86 clade</v>
      </c>
    </row>
    <row r="1688" spans="1:15" x14ac:dyDescent="0.2">
      <c r="A1688" t="s">
        <v>12</v>
      </c>
      <c r="B1688" t="s">
        <v>652</v>
      </c>
      <c r="C1688" t="s">
        <v>652</v>
      </c>
      <c r="D1688" t="s">
        <v>13</v>
      </c>
      <c r="E1688" t="s">
        <v>111</v>
      </c>
      <c r="F1688" t="s">
        <v>17</v>
      </c>
      <c r="G1688">
        <v>-0.974679434480896</v>
      </c>
      <c r="H1688" t="s">
        <v>956</v>
      </c>
      <c r="I1688">
        <v>4.8182304681985396E-3</v>
      </c>
      <c r="J1688">
        <v>4.8182304681985396E-3</v>
      </c>
      <c r="K1688">
        <v>4.8182304681985396E-3</v>
      </c>
      <c r="L1688">
        <v>0.76736832880542005</v>
      </c>
      <c r="M1688" t="s">
        <v>25361</v>
      </c>
      <c r="N1688">
        <v>-0.974679434480896</v>
      </c>
      <c r="O1688" t="str">
        <f>VLOOKUP(E1688,usvi_genera_relabel!A$2:B$12642,2)</f>
        <v>ASV_00292: Thermoplasmata; Marine Group II</v>
      </c>
    </row>
    <row r="1689" spans="1:15" x14ac:dyDescent="0.2">
      <c r="A1689" t="s">
        <v>12</v>
      </c>
      <c r="B1689" t="s">
        <v>652</v>
      </c>
      <c r="C1689" t="s">
        <v>652</v>
      </c>
      <c r="D1689" t="s">
        <v>13</v>
      </c>
      <c r="E1689" t="s">
        <v>111</v>
      </c>
      <c r="F1689" t="s">
        <v>130</v>
      </c>
      <c r="G1689">
        <v>-0.94612474691147397</v>
      </c>
      <c r="H1689" t="s">
        <v>956</v>
      </c>
      <c r="I1689" s="1">
        <v>3.7531187379044302E-4</v>
      </c>
      <c r="J1689" s="1">
        <v>3.7531187379044302E-4</v>
      </c>
      <c r="K1689" s="1">
        <v>3.7531187379044302E-4</v>
      </c>
      <c r="L1689">
        <v>0.419769271203984</v>
      </c>
      <c r="M1689" t="s">
        <v>25361</v>
      </c>
      <c r="N1689">
        <v>-0.94612474691147397</v>
      </c>
      <c r="O1689" t="str">
        <f>VLOOKUP(E1689,usvi_genera_relabel!A$2:B$12642,2)</f>
        <v>ASV_00292: Thermoplasmata; Marine Group II</v>
      </c>
    </row>
    <row r="1690" spans="1:15" x14ac:dyDescent="0.2">
      <c r="A1690" t="s">
        <v>12</v>
      </c>
      <c r="B1690" t="s">
        <v>652</v>
      </c>
      <c r="C1690" t="s">
        <v>652</v>
      </c>
      <c r="D1690" t="s">
        <v>13</v>
      </c>
      <c r="E1690" t="s">
        <v>322</v>
      </c>
      <c r="F1690" t="s">
        <v>44</v>
      </c>
      <c r="G1690">
        <v>0.56078202390801601</v>
      </c>
      <c r="H1690" t="s">
        <v>956</v>
      </c>
      <c r="I1690">
        <v>4.3636787073858402E-3</v>
      </c>
      <c r="J1690">
        <v>4.3636787073858402E-3</v>
      </c>
      <c r="K1690">
        <v>4.3636787073858402E-3</v>
      </c>
      <c r="L1690">
        <v>0.76736832880542005</v>
      </c>
      <c r="M1690" t="s">
        <v>25361</v>
      </c>
      <c r="N1690">
        <v>0.56078202390801601</v>
      </c>
      <c r="O1690" t="str">
        <f>VLOOKUP(E1690,usvi_genera_relabel!A$2:B$12642,2)</f>
        <v>ASV_00294: Rhodothermia; Balneola</v>
      </c>
    </row>
    <row r="1691" spans="1:15" x14ac:dyDescent="0.2">
      <c r="A1691" t="s">
        <v>12</v>
      </c>
      <c r="B1691" t="s">
        <v>652</v>
      </c>
      <c r="C1691" t="s">
        <v>652</v>
      </c>
      <c r="D1691" t="s">
        <v>13</v>
      </c>
      <c r="E1691" t="s">
        <v>113</v>
      </c>
      <c r="F1691" t="s">
        <v>37</v>
      </c>
      <c r="G1691">
        <v>-0.542864300885048</v>
      </c>
      <c r="H1691" t="s">
        <v>956</v>
      </c>
      <c r="I1691">
        <v>6.1238917196146398E-3</v>
      </c>
      <c r="J1691">
        <v>6.1238917196146398E-3</v>
      </c>
      <c r="K1691">
        <v>6.1238917196146398E-3</v>
      </c>
      <c r="L1691">
        <v>0.76736832880542005</v>
      </c>
      <c r="M1691" t="s">
        <v>25361</v>
      </c>
      <c r="N1691">
        <v>-0.542864300885048</v>
      </c>
      <c r="O1691" t="str">
        <f>VLOOKUP(E1691,usvi_genera_relabel!A$2:B$12642,2)</f>
        <v>ASV_00298: Alphaproteobacteria; SAR11 Clade IV</v>
      </c>
    </row>
    <row r="1692" spans="1:15" x14ac:dyDescent="0.2">
      <c r="A1692" t="s">
        <v>12</v>
      </c>
      <c r="B1692" t="s">
        <v>652</v>
      </c>
      <c r="C1692" t="s">
        <v>652</v>
      </c>
      <c r="D1692" t="s">
        <v>13</v>
      </c>
      <c r="E1692" t="s">
        <v>323</v>
      </c>
      <c r="F1692" t="s">
        <v>50</v>
      </c>
      <c r="G1692">
        <v>-0.499200624536775</v>
      </c>
      <c r="H1692" t="s">
        <v>956</v>
      </c>
      <c r="I1692">
        <v>1.30128750755401E-2</v>
      </c>
      <c r="J1692">
        <v>1.30128750755401E-2</v>
      </c>
      <c r="K1692">
        <v>1.30128750755401E-2</v>
      </c>
      <c r="L1692">
        <v>0.76736832880542005</v>
      </c>
      <c r="M1692" t="s">
        <v>25361</v>
      </c>
      <c r="N1692" t="s">
        <v>25361</v>
      </c>
      <c r="O1692" t="str">
        <f>VLOOKUP(E1692,usvi_genera_relabel!A$2:B$12642,2)</f>
        <v>ASV_00304: Alphaproteobacteria; AEGEAN-169 marine group</v>
      </c>
    </row>
    <row r="1693" spans="1:15" x14ac:dyDescent="0.2">
      <c r="A1693" t="s">
        <v>12</v>
      </c>
      <c r="B1693" t="s">
        <v>652</v>
      </c>
      <c r="C1693" t="s">
        <v>652</v>
      </c>
      <c r="D1693" t="s">
        <v>13</v>
      </c>
      <c r="E1693" t="s">
        <v>949</v>
      </c>
      <c r="F1693" t="s">
        <v>28</v>
      </c>
      <c r="G1693">
        <v>0.57577346985186895</v>
      </c>
      <c r="H1693" t="s">
        <v>956</v>
      </c>
      <c r="I1693">
        <v>5.0463031367955196E-3</v>
      </c>
      <c r="J1693">
        <v>5.0463031367955196E-3</v>
      </c>
      <c r="K1693">
        <v>5.0463031367955196E-3</v>
      </c>
      <c r="L1693">
        <v>0.76736832880542005</v>
      </c>
      <c r="M1693" t="s">
        <v>25361</v>
      </c>
      <c r="N1693">
        <v>0.57577346985186895</v>
      </c>
      <c r="O1693" t="str">
        <f>VLOOKUP(E1693,usvi_genera_relabel!A$2:B$12642,2)</f>
        <v>ASV_00333: Gammaproteobacteria; OM60(NOR5) clade</v>
      </c>
    </row>
    <row r="1694" spans="1:15" x14ac:dyDescent="0.2">
      <c r="A1694" t="s">
        <v>12</v>
      </c>
      <c r="B1694" t="s">
        <v>652</v>
      </c>
      <c r="C1694" t="s">
        <v>652</v>
      </c>
      <c r="D1694" t="s">
        <v>13</v>
      </c>
      <c r="E1694" t="s">
        <v>820</v>
      </c>
      <c r="F1694" t="s">
        <v>132</v>
      </c>
      <c r="G1694">
        <v>0.85714285714285698</v>
      </c>
      <c r="H1694" t="s">
        <v>956</v>
      </c>
      <c r="I1694">
        <v>6.5300172547152696E-3</v>
      </c>
      <c r="J1694">
        <v>6.5300172547152696E-3</v>
      </c>
      <c r="K1694">
        <v>6.5300172547152696E-3</v>
      </c>
      <c r="L1694">
        <v>0.76736832880542005</v>
      </c>
      <c r="M1694" t="s">
        <v>25361</v>
      </c>
      <c r="N1694">
        <v>0.85714285714285698</v>
      </c>
      <c r="O1694" t="str">
        <f>VLOOKUP(E1694,usvi_genera_relabel!A$2:B$12642,2)</f>
        <v>ASV_00337: Desulfuromonadia; Bradymonadales</v>
      </c>
    </row>
    <row r="1695" spans="1:15" x14ac:dyDescent="0.2">
      <c r="A1695" t="s">
        <v>12</v>
      </c>
      <c r="B1695" t="s">
        <v>652</v>
      </c>
      <c r="C1695" t="s">
        <v>652</v>
      </c>
      <c r="D1695" t="s">
        <v>13</v>
      </c>
      <c r="E1695" t="s">
        <v>329</v>
      </c>
      <c r="F1695" t="s">
        <v>130</v>
      </c>
      <c r="G1695">
        <v>0.952380952380952</v>
      </c>
      <c r="H1695" t="s">
        <v>956</v>
      </c>
      <c r="I1695" s="1">
        <v>2.6040002438724899E-4</v>
      </c>
      <c r="J1695" s="1">
        <v>2.6040002438724899E-4</v>
      </c>
      <c r="K1695" s="1">
        <v>2.6040002438724899E-4</v>
      </c>
      <c r="L1695">
        <v>0.31442163262956002</v>
      </c>
      <c r="M1695" t="s">
        <v>25361</v>
      </c>
      <c r="N1695">
        <v>0.952380952380952</v>
      </c>
      <c r="O1695" t="str">
        <f>VLOOKUP(E1695,usvi_genera_relabel!A$2:B$12642,2)</f>
        <v>ASV_00344: Alphaproteobacteria; SAR11 Clade II</v>
      </c>
    </row>
    <row r="1696" spans="1:15" x14ac:dyDescent="0.2">
      <c r="A1696" t="s">
        <v>12</v>
      </c>
      <c r="B1696" t="s">
        <v>652</v>
      </c>
      <c r="C1696" t="s">
        <v>652</v>
      </c>
      <c r="D1696" t="s">
        <v>13</v>
      </c>
      <c r="E1696" t="s">
        <v>329</v>
      </c>
      <c r="F1696" t="s">
        <v>28</v>
      </c>
      <c r="G1696">
        <v>0.63634143555216904</v>
      </c>
      <c r="H1696" t="s">
        <v>956</v>
      </c>
      <c r="I1696">
        <v>1.4536232836649199E-3</v>
      </c>
      <c r="J1696">
        <v>1.4536232836649199E-3</v>
      </c>
      <c r="K1696">
        <v>1.4536232836649199E-3</v>
      </c>
      <c r="L1696">
        <v>0.76736832880542005</v>
      </c>
      <c r="M1696" t="s">
        <v>25361</v>
      </c>
      <c r="N1696">
        <v>0.63634143555216904</v>
      </c>
      <c r="O1696" t="str">
        <f>VLOOKUP(E1696,usvi_genera_relabel!A$2:B$12642,2)</f>
        <v>ASV_00344: Alphaproteobacteria; SAR11 Clade II</v>
      </c>
    </row>
    <row r="1697" spans="1:15" x14ac:dyDescent="0.2">
      <c r="A1697" t="s">
        <v>12</v>
      </c>
      <c r="B1697" t="s">
        <v>652</v>
      </c>
      <c r="C1697" t="s">
        <v>652</v>
      </c>
      <c r="D1697" t="s">
        <v>13</v>
      </c>
      <c r="E1697" t="s">
        <v>710</v>
      </c>
      <c r="F1697" t="s">
        <v>98</v>
      </c>
      <c r="G1697">
        <v>-0.53091305197593697</v>
      </c>
      <c r="H1697" t="s">
        <v>956</v>
      </c>
      <c r="I1697">
        <v>7.6008421032112399E-3</v>
      </c>
      <c r="J1697">
        <v>7.6008421032112399E-3</v>
      </c>
      <c r="K1697">
        <v>7.6008421032112399E-3</v>
      </c>
      <c r="L1697">
        <v>0.76736832880542005</v>
      </c>
      <c r="M1697" t="s">
        <v>25361</v>
      </c>
      <c r="N1697">
        <v>-0.53091305197593697</v>
      </c>
      <c r="O1697" t="str">
        <f>VLOOKUP(E1697,usvi_genera_relabel!A$2:B$12642,2)</f>
        <v>ASV_00345: Bacteroidia; NS4 marine group</v>
      </c>
    </row>
    <row r="1698" spans="1:15" x14ac:dyDescent="0.2">
      <c r="A1698" t="s">
        <v>12</v>
      </c>
      <c r="B1698" t="s">
        <v>652</v>
      </c>
      <c r="C1698" t="s">
        <v>652</v>
      </c>
      <c r="D1698" t="s">
        <v>13</v>
      </c>
      <c r="E1698" t="s">
        <v>710</v>
      </c>
      <c r="F1698" t="s">
        <v>48</v>
      </c>
      <c r="G1698">
        <v>-0.53961654463127995</v>
      </c>
      <c r="H1698" t="s">
        <v>956</v>
      </c>
      <c r="I1698">
        <v>6.4992029596476798E-3</v>
      </c>
      <c r="J1698">
        <v>6.4992029596476798E-3</v>
      </c>
      <c r="K1698">
        <v>6.4992029596476798E-3</v>
      </c>
      <c r="L1698">
        <v>0.76736832880542005</v>
      </c>
      <c r="M1698" t="s">
        <v>25361</v>
      </c>
      <c r="N1698">
        <v>-0.53961654463127995</v>
      </c>
      <c r="O1698" t="str">
        <f>VLOOKUP(E1698,usvi_genera_relabel!A$2:B$12642,2)</f>
        <v>ASV_00345: Bacteroidia; NS4 marine group</v>
      </c>
    </row>
    <row r="1699" spans="1:15" x14ac:dyDescent="0.2">
      <c r="A1699" t="s">
        <v>12</v>
      </c>
      <c r="B1699" t="s">
        <v>652</v>
      </c>
      <c r="C1699" t="s">
        <v>652</v>
      </c>
      <c r="D1699" t="s">
        <v>13</v>
      </c>
      <c r="E1699" t="s">
        <v>822</v>
      </c>
      <c r="F1699" t="s">
        <v>132</v>
      </c>
      <c r="G1699">
        <v>0.811754063090945</v>
      </c>
      <c r="H1699" t="s">
        <v>956</v>
      </c>
      <c r="I1699">
        <v>1.44110770868804E-2</v>
      </c>
      <c r="J1699">
        <v>1.44110770868804E-2</v>
      </c>
      <c r="K1699">
        <v>1.44110770868804E-2</v>
      </c>
      <c r="L1699">
        <v>0.76736832880542005</v>
      </c>
      <c r="M1699" t="s">
        <v>25361</v>
      </c>
      <c r="N1699">
        <v>0.811754063090945</v>
      </c>
      <c r="O1699" t="str">
        <f>VLOOKUP(E1699,usvi_genera_relabel!A$2:B$12642,2)</f>
        <v>ASV_00349: Fusobacteria; Propionigenium</v>
      </c>
    </row>
    <row r="1700" spans="1:15" x14ac:dyDescent="0.2">
      <c r="A1700" t="s">
        <v>12</v>
      </c>
      <c r="B1700" t="s">
        <v>652</v>
      </c>
      <c r="C1700" t="s">
        <v>652</v>
      </c>
      <c r="D1700" t="s">
        <v>13</v>
      </c>
      <c r="E1700" t="s">
        <v>135</v>
      </c>
      <c r="F1700" t="s">
        <v>225</v>
      </c>
      <c r="G1700">
        <v>0.50414953293503695</v>
      </c>
      <c r="H1700" t="s">
        <v>956</v>
      </c>
      <c r="I1700">
        <v>1.41683023515696E-2</v>
      </c>
      <c r="J1700">
        <v>1.41683023515696E-2</v>
      </c>
      <c r="K1700">
        <v>1.41683023515696E-2</v>
      </c>
      <c r="L1700">
        <v>0.76736832880542005</v>
      </c>
      <c r="M1700" t="s">
        <v>25361</v>
      </c>
      <c r="N1700">
        <v>0.50414953293503695</v>
      </c>
      <c r="O1700" t="str">
        <f>VLOOKUP(E1700,usvi_genera_relabel!A$2:B$12642,2)</f>
        <v>ASV_00355: Gammaproteobacteria; Vibrionaceae</v>
      </c>
    </row>
    <row r="1701" spans="1:15" x14ac:dyDescent="0.2">
      <c r="A1701" t="s">
        <v>12</v>
      </c>
      <c r="B1701" t="s">
        <v>652</v>
      </c>
      <c r="C1701" t="s">
        <v>652</v>
      </c>
      <c r="D1701" t="s">
        <v>13</v>
      </c>
      <c r="E1701" t="s">
        <v>135</v>
      </c>
      <c r="F1701" t="s">
        <v>92</v>
      </c>
      <c r="G1701">
        <v>0.52837293391690099</v>
      </c>
      <c r="H1701" t="s">
        <v>956</v>
      </c>
      <c r="I1701">
        <v>9.5477392567331499E-3</v>
      </c>
      <c r="J1701">
        <v>9.5477392567331499E-3</v>
      </c>
      <c r="K1701">
        <v>9.5477392567331499E-3</v>
      </c>
      <c r="L1701">
        <v>0.76736832880542005</v>
      </c>
      <c r="M1701" t="s">
        <v>25361</v>
      </c>
      <c r="N1701">
        <v>0.52837293391690099</v>
      </c>
      <c r="O1701" t="str">
        <f>VLOOKUP(E1701,usvi_genera_relabel!A$2:B$12642,2)</f>
        <v>ASV_00355: Gammaproteobacteria; Vibrionaceae</v>
      </c>
    </row>
    <row r="1702" spans="1:15" x14ac:dyDescent="0.2">
      <c r="A1702" t="s">
        <v>12</v>
      </c>
      <c r="B1702" t="s">
        <v>652</v>
      </c>
      <c r="C1702" t="s">
        <v>652</v>
      </c>
      <c r="D1702" t="s">
        <v>13</v>
      </c>
      <c r="E1702" t="s">
        <v>824</v>
      </c>
      <c r="F1702" t="s">
        <v>46</v>
      </c>
      <c r="G1702">
        <v>0.53640812450224795</v>
      </c>
      <c r="H1702" t="s">
        <v>956</v>
      </c>
      <c r="I1702">
        <v>6.8886463676639696E-3</v>
      </c>
      <c r="J1702">
        <v>6.8886463676639696E-3</v>
      </c>
      <c r="K1702">
        <v>6.8886463676639696E-3</v>
      </c>
      <c r="L1702">
        <v>0.76736832880542005</v>
      </c>
      <c r="M1702" t="s">
        <v>25361</v>
      </c>
      <c r="N1702">
        <v>0.53640812450224795</v>
      </c>
      <c r="O1702" t="str">
        <f>VLOOKUP(E1702,usvi_genera_relabel!A$2:B$12642,2)</f>
        <v>ASV_00360: Bacteroidia; Fabibacter</v>
      </c>
    </row>
    <row r="1703" spans="1:15" x14ac:dyDescent="0.2">
      <c r="A1703" t="s">
        <v>12</v>
      </c>
      <c r="B1703" t="s">
        <v>652</v>
      </c>
      <c r="C1703" t="s">
        <v>652</v>
      </c>
      <c r="D1703" t="s">
        <v>13</v>
      </c>
      <c r="E1703" t="s">
        <v>825</v>
      </c>
      <c r="F1703" t="s">
        <v>68</v>
      </c>
      <c r="G1703">
        <v>0.49434309409824201</v>
      </c>
      <c r="H1703" t="s">
        <v>956</v>
      </c>
      <c r="I1703">
        <v>1.4069435327471199E-2</v>
      </c>
      <c r="J1703">
        <v>1.4069435327471199E-2</v>
      </c>
      <c r="K1703">
        <v>1.4069435327471199E-2</v>
      </c>
      <c r="L1703">
        <v>0.76736832880542005</v>
      </c>
      <c r="M1703" t="s">
        <v>25361</v>
      </c>
      <c r="N1703" t="s">
        <v>25361</v>
      </c>
      <c r="O1703" t="str">
        <f>VLOOKUP(E1703,usvi_genera_relabel!A$2:B$12642,2)</f>
        <v>ASV_00361: Proteobacteria; Gammaproteobacteria</v>
      </c>
    </row>
    <row r="1704" spans="1:15" x14ac:dyDescent="0.2">
      <c r="A1704" t="s">
        <v>12</v>
      </c>
      <c r="B1704" t="s">
        <v>652</v>
      </c>
      <c r="C1704" t="s">
        <v>652</v>
      </c>
      <c r="D1704" t="s">
        <v>13</v>
      </c>
      <c r="E1704" t="s">
        <v>138</v>
      </c>
      <c r="F1704" t="s">
        <v>23</v>
      </c>
      <c r="G1704">
        <v>-0.62345236954321603</v>
      </c>
      <c r="H1704" t="s">
        <v>956</v>
      </c>
      <c r="I1704">
        <v>5.7011703579375001E-3</v>
      </c>
      <c r="J1704">
        <v>5.7011703579375001E-3</v>
      </c>
      <c r="K1704">
        <v>5.7011703579375001E-3</v>
      </c>
      <c r="L1704">
        <v>0.76736832880542005</v>
      </c>
      <c r="M1704" t="s">
        <v>25361</v>
      </c>
      <c r="N1704">
        <v>-0.62345236954321603</v>
      </c>
      <c r="O1704" t="str">
        <f>VLOOKUP(E1704,usvi_genera_relabel!A$2:B$12642,2)</f>
        <v>ASV_00374: Gammaproteobacteria; Alcanivorax</v>
      </c>
    </row>
    <row r="1705" spans="1:15" x14ac:dyDescent="0.2">
      <c r="A1705" t="s">
        <v>12</v>
      </c>
      <c r="B1705" t="s">
        <v>652</v>
      </c>
      <c r="C1705" t="s">
        <v>652</v>
      </c>
      <c r="D1705" t="s">
        <v>13</v>
      </c>
      <c r="E1705" t="s">
        <v>138</v>
      </c>
      <c r="F1705" t="s">
        <v>63</v>
      </c>
      <c r="G1705">
        <v>-0.53225038065015196</v>
      </c>
      <c r="H1705" t="s">
        <v>956</v>
      </c>
      <c r="I1705">
        <v>1.30013920775998E-2</v>
      </c>
      <c r="J1705">
        <v>1.30013920775998E-2</v>
      </c>
      <c r="K1705">
        <v>1.30013920775998E-2</v>
      </c>
      <c r="L1705">
        <v>0.76736832880542005</v>
      </c>
      <c r="M1705" t="s">
        <v>25361</v>
      </c>
      <c r="N1705">
        <v>-0.53225038065015196</v>
      </c>
      <c r="O1705" t="str">
        <f>VLOOKUP(E1705,usvi_genera_relabel!A$2:B$12642,2)</f>
        <v>ASV_00374: Gammaproteobacteria; Alcanivorax</v>
      </c>
    </row>
    <row r="1706" spans="1:15" x14ac:dyDescent="0.2">
      <c r="A1706" t="s">
        <v>12</v>
      </c>
      <c r="B1706" t="s">
        <v>652</v>
      </c>
      <c r="C1706" t="s">
        <v>652</v>
      </c>
      <c r="D1706" t="s">
        <v>13</v>
      </c>
      <c r="E1706" t="s">
        <v>715</v>
      </c>
      <c r="F1706" t="s">
        <v>50</v>
      </c>
      <c r="G1706">
        <v>0.52444857094191799</v>
      </c>
      <c r="H1706" t="s">
        <v>956</v>
      </c>
      <c r="I1706">
        <v>8.5161313265794299E-3</v>
      </c>
      <c r="J1706">
        <v>8.5161313265794299E-3</v>
      </c>
      <c r="K1706">
        <v>8.5161313265794299E-3</v>
      </c>
      <c r="L1706">
        <v>0.76736832880542005</v>
      </c>
      <c r="M1706" t="s">
        <v>25361</v>
      </c>
      <c r="N1706">
        <v>0.52444857094191799</v>
      </c>
      <c r="O1706" t="str">
        <f>VLOOKUP(E1706,usvi_genera_relabel!A$2:B$12642,2)</f>
        <v>ASV_00375: Bacteria; Marinimicrobia (SAR406 clade)</v>
      </c>
    </row>
    <row r="1707" spans="1:15" x14ac:dyDescent="0.2">
      <c r="A1707" t="s">
        <v>12</v>
      </c>
      <c r="B1707" t="s">
        <v>652</v>
      </c>
      <c r="C1707" t="s">
        <v>652</v>
      </c>
      <c r="D1707" t="s">
        <v>13</v>
      </c>
      <c r="E1707" t="s">
        <v>139</v>
      </c>
      <c r="F1707" t="s">
        <v>17</v>
      </c>
      <c r="G1707">
        <v>-0.974679434480896</v>
      </c>
      <c r="H1707" t="s">
        <v>956</v>
      </c>
      <c r="I1707">
        <v>4.8182304681985396E-3</v>
      </c>
      <c r="J1707">
        <v>4.8182304681985396E-3</v>
      </c>
      <c r="K1707">
        <v>4.8182304681985396E-3</v>
      </c>
      <c r="L1707">
        <v>0.76736832880542005</v>
      </c>
      <c r="M1707" t="s">
        <v>25361</v>
      </c>
      <c r="N1707">
        <v>-0.974679434480896</v>
      </c>
      <c r="O1707" t="str">
        <f>VLOOKUP(E1707,usvi_genera_relabel!A$2:B$12642,2)</f>
        <v>ASV_00376: Gammaproteobacteria; OM60(NOR5) clade</v>
      </c>
    </row>
    <row r="1708" spans="1:15" x14ac:dyDescent="0.2">
      <c r="A1708" t="s">
        <v>12</v>
      </c>
      <c r="B1708" t="s">
        <v>652</v>
      </c>
      <c r="C1708" t="s">
        <v>652</v>
      </c>
      <c r="D1708" t="s">
        <v>13</v>
      </c>
      <c r="E1708" t="s">
        <v>826</v>
      </c>
      <c r="F1708" t="s">
        <v>130</v>
      </c>
      <c r="G1708">
        <v>-0.87426717119667896</v>
      </c>
      <c r="H1708" t="s">
        <v>956</v>
      </c>
      <c r="I1708">
        <v>4.5123856036509997E-3</v>
      </c>
      <c r="J1708">
        <v>4.5123856036509997E-3</v>
      </c>
      <c r="K1708">
        <v>4.5123856036509997E-3</v>
      </c>
      <c r="L1708">
        <v>0.76736832880542005</v>
      </c>
      <c r="M1708" t="s">
        <v>25361</v>
      </c>
      <c r="N1708">
        <v>-0.87426717119667896</v>
      </c>
      <c r="O1708" t="str">
        <f>VLOOKUP(E1708,usvi_genera_relabel!A$2:B$12642,2)</f>
        <v>ASV_00386: Bdellovibrionia; OM27 clade</v>
      </c>
    </row>
    <row r="1709" spans="1:15" x14ac:dyDescent="0.2">
      <c r="A1709" t="s">
        <v>12</v>
      </c>
      <c r="B1709" t="s">
        <v>652</v>
      </c>
      <c r="C1709" t="s">
        <v>652</v>
      </c>
      <c r="D1709" t="s">
        <v>13</v>
      </c>
      <c r="E1709" t="s">
        <v>826</v>
      </c>
      <c r="F1709" t="s">
        <v>68</v>
      </c>
      <c r="G1709">
        <v>-0.547038838778098</v>
      </c>
      <c r="H1709" t="s">
        <v>956</v>
      </c>
      <c r="I1709">
        <v>5.6682636389981901E-3</v>
      </c>
      <c r="J1709">
        <v>5.6682636389981901E-3</v>
      </c>
      <c r="K1709">
        <v>5.6682636389981901E-3</v>
      </c>
      <c r="L1709">
        <v>0.76736832880542005</v>
      </c>
      <c r="M1709" t="s">
        <v>25361</v>
      </c>
      <c r="N1709">
        <v>-0.547038838778098</v>
      </c>
      <c r="O1709" t="str">
        <f>VLOOKUP(E1709,usvi_genera_relabel!A$2:B$12642,2)</f>
        <v>ASV_00386: Bdellovibrionia; OM27 clade</v>
      </c>
    </row>
    <row r="1710" spans="1:15" x14ac:dyDescent="0.2">
      <c r="A1710" t="s">
        <v>12</v>
      </c>
      <c r="B1710" t="s">
        <v>652</v>
      </c>
      <c r="C1710" t="s">
        <v>652</v>
      </c>
      <c r="D1710" t="s">
        <v>13</v>
      </c>
      <c r="E1710" t="s">
        <v>827</v>
      </c>
      <c r="F1710" t="s">
        <v>52</v>
      </c>
      <c r="G1710">
        <v>-0.974679434480896</v>
      </c>
      <c r="H1710" t="s">
        <v>956</v>
      </c>
      <c r="I1710">
        <v>4.8182304681985396E-3</v>
      </c>
      <c r="J1710">
        <v>4.8182304681985396E-3</v>
      </c>
      <c r="K1710">
        <v>4.8182304681985396E-3</v>
      </c>
      <c r="L1710">
        <v>0.76736832880542005</v>
      </c>
      <c r="M1710" t="s">
        <v>25361</v>
      </c>
      <c r="N1710">
        <v>-0.974679434480896</v>
      </c>
      <c r="O1710" t="str">
        <f>VLOOKUP(E1710,usvi_genera_relabel!A$2:B$12642,2)</f>
        <v>ASV_00390: Alphaproteobacteria; PS1 clade</v>
      </c>
    </row>
    <row r="1711" spans="1:15" x14ac:dyDescent="0.2">
      <c r="A1711" t="s">
        <v>12</v>
      </c>
      <c r="B1711" t="s">
        <v>652</v>
      </c>
      <c r="C1711" t="s">
        <v>652</v>
      </c>
      <c r="D1711" t="s">
        <v>13</v>
      </c>
      <c r="E1711" t="s">
        <v>827</v>
      </c>
      <c r="F1711" t="s">
        <v>23</v>
      </c>
      <c r="G1711">
        <v>-0.72423976535811696</v>
      </c>
      <c r="H1711" t="s">
        <v>956</v>
      </c>
      <c r="I1711" s="1">
        <v>6.7673514230834797E-4</v>
      </c>
      <c r="J1711" s="1">
        <v>6.7673514230834797E-4</v>
      </c>
      <c r="K1711" s="1">
        <v>6.7673514230834797E-4</v>
      </c>
      <c r="L1711">
        <v>0.64922503870458503</v>
      </c>
      <c r="M1711" t="s">
        <v>25361</v>
      </c>
      <c r="N1711">
        <v>-0.72423976535811696</v>
      </c>
      <c r="O1711" t="str">
        <f>VLOOKUP(E1711,usvi_genera_relabel!A$2:B$12642,2)</f>
        <v>ASV_00390: Alphaproteobacteria; PS1 clade</v>
      </c>
    </row>
    <row r="1712" spans="1:15" x14ac:dyDescent="0.2">
      <c r="A1712" t="s">
        <v>12</v>
      </c>
      <c r="B1712" t="s">
        <v>652</v>
      </c>
      <c r="C1712" t="s">
        <v>652</v>
      </c>
      <c r="D1712" t="s">
        <v>13</v>
      </c>
      <c r="E1712" t="s">
        <v>334</v>
      </c>
      <c r="F1712" t="s">
        <v>66</v>
      </c>
      <c r="G1712">
        <v>0.50391663993465197</v>
      </c>
      <c r="H1712" t="s">
        <v>956</v>
      </c>
      <c r="I1712">
        <v>1.20503518980978E-2</v>
      </c>
      <c r="J1712">
        <v>1.20503518980978E-2</v>
      </c>
      <c r="K1712">
        <v>1.20503518980978E-2</v>
      </c>
      <c r="L1712">
        <v>0.76736832880542005</v>
      </c>
      <c r="M1712" t="s">
        <v>25361</v>
      </c>
      <c r="N1712">
        <v>0.50391663993465197</v>
      </c>
      <c r="O1712" t="str">
        <f>VLOOKUP(E1712,usvi_genera_relabel!A$2:B$12642,2)</f>
        <v>ASV_00392: Oligoflexia; Oligoflexaceae</v>
      </c>
    </row>
    <row r="1713" spans="1:15" x14ac:dyDescent="0.2">
      <c r="A1713" t="s">
        <v>12</v>
      </c>
      <c r="B1713" t="s">
        <v>652</v>
      </c>
      <c r="C1713" t="s">
        <v>652</v>
      </c>
      <c r="D1713" t="s">
        <v>13</v>
      </c>
      <c r="E1713" t="s">
        <v>146</v>
      </c>
      <c r="F1713" t="s">
        <v>44</v>
      </c>
      <c r="G1713">
        <v>-0.53586368478142399</v>
      </c>
      <c r="H1713" t="s">
        <v>956</v>
      </c>
      <c r="I1713">
        <v>6.9566250370368798E-3</v>
      </c>
      <c r="J1713">
        <v>6.9566250370368798E-3</v>
      </c>
      <c r="K1713">
        <v>6.9566250370368798E-3</v>
      </c>
      <c r="L1713">
        <v>0.76736832880542005</v>
      </c>
      <c r="M1713" t="s">
        <v>25361</v>
      </c>
      <c r="N1713">
        <v>-0.53586368478142399</v>
      </c>
      <c r="O1713" t="str">
        <f>VLOOKUP(E1713,usvi_genera_relabel!A$2:B$12642,2)</f>
        <v>ASV_00406: Alphaproteobacteria; SAR11 Clade II</v>
      </c>
    </row>
    <row r="1714" spans="1:15" x14ac:dyDescent="0.2">
      <c r="A1714" t="s">
        <v>12</v>
      </c>
      <c r="B1714" t="s">
        <v>652</v>
      </c>
      <c r="C1714" t="s">
        <v>652</v>
      </c>
      <c r="D1714" t="s">
        <v>13</v>
      </c>
      <c r="E1714" t="s">
        <v>146</v>
      </c>
      <c r="F1714" t="s">
        <v>46</v>
      </c>
      <c r="G1714">
        <v>-0.49797433333223301</v>
      </c>
      <c r="H1714" t="s">
        <v>956</v>
      </c>
      <c r="I1714">
        <v>1.32732432385049E-2</v>
      </c>
      <c r="J1714">
        <v>1.32732432385049E-2</v>
      </c>
      <c r="K1714">
        <v>1.32732432385049E-2</v>
      </c>
      <c r="L1714">
        <v>0.76736832880542005</v>
      </c>
      <c r="M1714" t="s">
        <v>25361</v>
      </c>
      <c r="N1714" t="s">
        <v>25361</v>
      </c>
      <c r="O1714" t="str">
        <f>VLOOKUP(E1714,usvi_genera_relabel!A$2:B$12642,2)</f>
        <v>ASV_00406: Alphaproteobacteria; SAR11 Clade II</v>
      </c>
    </row>
    <row r="1715" spans="1:15" x14ac:dyDescent="0.2">
      <c r="A1715" t="s">
        <v>12</v>
      </c>
      <c r="B1715" t="s">
        <v>652</v>
      </c>
      <c r="C1715" t="s">
        <v>652</v>
      </c>
      <c r="D1715" t="s">
        <v>13</v>
      </c>
      <c r="E1715" t="s">
        <v>146</v>
      </c>
      <c r="F1715" t="s">
        <v>22</v>
      </c>
      <c r="G1715">
        <v>-0.60731217608561405</v>
      </c>
      <c r="H1715" t="s">
        <v>956</v>
      </c>
      <c r="I1715">
        <v>1.6480646802136201E-3</v>
      </c>
      <c r="J1715">
        <v>1.6480646802136201E-3</v>
      </c>
      <c r="K1715">
        <v>1.6480646802136201E-3</v>
      </c>
      <c r="L1715">
        <v>0.76736832880542005</v>
      </c>
      <c r="M1715" t="s">
        <v>25361</v>
      </c>
      <c r="N1715">
        <v>-0.60731217608561405</v>
      </c>
      <c r="O1715" t="str">
        <f>VLOOKUP(E1715,usvi_genera_relabel!A$2:B$12642,2)</f>
        <v>ASV_00406: Alphaproteobacteria; SAR11 Clade II</v>
      </c>
    </row>
    <row r="1716" spans="1:15" x14ac:dyDescent="0.2">
      <c r="A1716" t="s">
        <v>12</v>
      </c>
      <c r="B1716" t="s">
        <v>652</v>
      </c>
      <c r="C1716" t="s">
        <v>652</v>
      </c>
      <c r="D1716" t="s">
        <v>13</v>
      </c>
      <c r="E1716" t="s">
        <v>719</v>
      </c>
      <c r="F1716" t="s">
        <v>37</v>
      </c>
      <c r="G1716">
        <v>-0.55846676849058696</v>
      </c>
      <c r="H1716" t="s">
        <v>956</v>
      </c>
      <c r="I1716">
        <v>4.5637892254288904E-3</v>
      </c>
      <c r="J1716">
        <v>4.5637892254288904E-3</v>
      </c>
      <c r="K1716">
        <v>4.5637892254288904E-3</v>
      </c>
      <c r="L1716">
        <v>0.76736832880542005</v>
      </c>
      <c r="M1716" t="s">
        <v>25361</v>
      </c>
      <c r="N1716">
        <v>-0.55846676849058696</v>
      </c>
      <c r="O1716" t="str">
        <f>VLOOKUP(E1716,usvi_genera_relabel!A$2:B$12642,2)</f>
        <v>ASV_00413: Alphaproteobacteria; SAR11 Clade II</v>
      </c>
    </row>
    <row r="1717" spans="1:15" x14ac:dyDescent="0.2">
      <c r="A1717" t="s">
        <v>12</v>
      </c>
      <c r="B1717" t="s">
        <v>652</v>
      </c>
      <c r="C1717" t="s">
        <v>652</v>
      </c>
      <c r="D1717" t="s">
        <v>13</v>
      </c>
      <c r="E1717" t="s">
        <v>720</v>
      </c>
      <c r="F1717" t="s">
        <v>31</v>
      </c>
      <c r="G1717">
        <v>0.56869565217391205</v>
      </c>
      <c r="H1717" t="s">
        <v>956</v>
      </c>
      <c r="I1717">
        <v>3.7345224335913899E-3</v>
      </c>
      <c r="J1717">
        <v>3.7345224335913899E-3</v>
      </c>
      <c r="K1717">
        <v>3.7345224335913899E-3</v>
      </c>
      <c r="L1717">
        <v>0.76736832880542005</v>
      </c>
      <c r="M1717" t="s">
        <v>25361</v>
      </c>
      <c r="N1717">
        <v>0.56869565217391205</v>
      </c>
      <c r="O1717" t="str">
        <f>VLOOKUP(E1717,usvi_genera_relabel!A$2:B$12642,2)</f>
        <v>ASV_00430: Planctomycetota; OM190</v>
      </c>
    </row>
    <row r="1718" spans="1:15" x14ac:dyDescent="0.2">
      <c r="A1718" t="s">
        <v>12</v>
      </c>
      <c r="B1718" t="s">
        <v>652</v>
      </c>
      <c r="C1718" t="s">
        <v>652</v>
      </c>
      <c r="D1718" t="s">
        <v>13</v>
      </c>
      <c r="E1718" t="s">
        <v>720</v>
      </c>
      <c r="F1718" t="s">
        <v>58</v>
      </c>
      <c r="G1718">
        <v>0.52608695652173898</v>
      </c>
      <c r="H1718" t="s">
        <v>956</v>
      </c>
      <c r="I1718">
        <v>8.2759218942645707E-3</v>
      </c>
      <c r="J1718">
        <v>8.2759218942645707E-3</v>
      </c>
      <c r="K1718">
        <v>8.2759218942645707E-3</v>
      </c>
      <c r="L1718">
        <v>0.76736832880542005</v>
      </c>
      <c r="M1718" t="s">
        <v>25361</v>
      </c>
      <c r="N1718">
        <v>0.52608695652173898</v>
      </c>
      <c r="O1718" t="str">
        <f>VLOOKUP(E1718,usvi_genera_relabel!A$2:B$12642,2)</f>
        <v>ASV_00430: Planctomycetota; OM190</v>
      </c>
    </row>
    <row r="1719" spans="1:15" x14ac:dyDescent="0.2">
      <c r="A1719" t="s">
        <v>12</v>
      </c>
      <c r="B1719" t="s">
        <v>652</v>
      </c>
      <c r="C1719" t="s">
        <v>652</v>
      </c>
      <c r="D1719" t="s">
        <v>13</v>
      </c>
      <c r="E1719" t="s">
        <v>720</v>
      </c>
      <c r="F1719" t="s">
        <v>68</v>
      </c>
      <c r="G1719">
        <v>0.499999999999999</v>
      </c>
      <c r="H1719" t="s">
        <v>956</v>
      </c>
      <c r="I1719">
        <v>1.28454209680057E-2</v>
      </c>
      <c r="J1719">
        <v>1.28454209680057E-2</v>
      </c>
      <c r="K1719">
        <v>1.28454209680057E-2</v>
      </c>
      <c r="L1719">
        <v>0.76736832880542005</v>
      </c>
      <c r="M1719" t="s">
        <v>25361</v>
      </c>
      <c r="N1719" t="s">
        <v>25361</v>
      </c>
      <c r="O1719" t="str">
        <f>VLOOKUP(E1719,usvi_genera_relabel!A$2:B$12642,2)</f>
        <v>ASV_00430: Planctomycetota; OM190</v>
      </c>
    </row>
    <row r="1720" spans="1:15" x14ac:dyDescent="0.2">
      <c r="A1720" t="s">
        <v>12</v>
      </c>
      <c r="B1720" t="s">
        <v>652</v>
      </c>
      <c r="C1720" t="s">
        <v>652</v>
      </c>
      <c r="D1720" t="s">
        <v>13</v>
      </c>
      <c r="E1720" t="s">
        <v>720</v>
      </c>
      <c r="F1720" t="s">
        <v>66</v>
      </c>
      <c r="G1720">
        <v>0.59304347826086901</v>
      </c>
      <c r="H1720" t="s">
        <v>956</v>
      </c>
      <c r="I1720">
        <v>2.2562058410387502E-3</v>
      </c>
      <c r="J1720">
        <v>2.2562058410387502E-3</v>
      </c>
      <c r="K1720">
        <v>2.2562058410387502E-3</v>
      </c>
      <c r="L1720">
        <v>0.76736832880542005</v>
      </c>
      <c r="M1720" t="s">
        <v>25361</v>
      </c>
      <c r="N1720">
        <v>0.59304347826086901</v>
      </c>
      <c r="O1720" t="str">
        <f>VLOOKUP(E1720,usvi_genera_relabel!A$2:B$12642,2)</f>
        <v>ASV_00430: Planctomycetota; OM190</v>
      </c>
    </row>
    <row r="1721" spans="1:15" x14ac:dyDescent="0.2">
      <c r="A1721" t="s">
        <v>12</v>
      </c>
      <c r="B1721" t="s">
        <v>652</v>
      </c>
      <c r="C1721" t="s">
        <v>652</v>
      </c>
      <c r="D1721" t="s">
        <v>13</v>
      </c>
      <c r="E1721" t="s">
        <v>151</v>
      </c>
      <c r="F1721" t="s">
        <v>23</v>
      </c>
      <c r="G1721">
        <v>-0.69814217088616404</v>
      </c>
      <c r="H1721" t="s">
        <v>956</v>
      </c>
      <c r="I1721">
        <v>1.2725434875239499E-3</v>
      </c>
      <c r="J1721">
        <v>1.2725434875239499E-3</v>
      </c>
      <c r="K1721">
        <v>1.2725434875239499E-3</v>
      </c>
      <c r="L1721">
        <v>0.76736832880542005</v>
      </c>
      <c r="M1721" t="s">
        <v>25361</v>
      </c>
      <c r="N1721">
        <v>-0.69814217088616404</v>
      </c>
      <c r="O1721" t="str">
        <f>VLOOKUP(E1721,usvi_genera_relabel!A$2:B$12642,2)</f>
        <v>ASV_00435: Gammaproteobacteria; Ectothiorhodospiraceae</v>
      </c>
    </row>
    <row r="1722" spans="1:15" x14ac:dyDescent="0.2">
      <c r="A1722" t="s">
        <v>12</v>
      </c>
      <c r="B1722" t="s">
        <v>652</v>
      </c>
      <c r="C1722" t="s">
        <v>652</v>
      </c>
      <c r="D1722" t="s">
        <v>13</v>
      </c>
      <c r="E1722" t="s">
        <v>151</v>
      </c>
      <c r="F1722" t="s">
        <v>115</v>
      </c>
      <c r="G1722">
        <v>-0.88095238095238104</v>
      </c>
      <c r="H1722" t="s">
        <v>956</v>
      </c>
      <c r="I1722">
        <v>3.8503204637324101E-3</v>
      </c>
      <c r="J1722">
        <v>3.8503204637324101E-3</v>
      </c>
      <c r="K1722">
        <v>3.8503204637324101E-3</v>
      </c>
      <c r="L1722">
        <v>0.76736832880542005</v>
      </c>
      <c r="M1722" t="s">
        <v>25361</v>
      </c>
      <c r="N1722">
        <v>-0.88095238095238104</v>
      </c>
      <c r="O1722" t="str">
        <f>VLOOKUP(E1722,usvi_genera_relabel!A$2:B$12642,2)</f>
        <v>ASV_00435: Gammaproteobacteria; Ectothiorhodospiraceae</v>
      </c>
    </row>
    <row r="1723" spans="1:15" x14ac:dyDescent="0.2">
      <c r="A1723" t="s">
        <v>12</v>
      </c>
      <c r="B1723" t="s">
        <v>652</v>
      </c>
      <c r="C1723" t="s">
        <v>652</v>
      </c>
      <c r="D1723" t="s">
        <v>13</v>
      </c>
      <c r="E1723" t="s">
        <v>153</v>
      </c>
      <c r="F1723" t="s">
        <v>37</v>
      </c>
      <c r="G1723">
        <v>0.540372457938747</v>
      </c>
      <c r="H1723" t="s">
        <v>956</v>
      </c>
      <c r="I1723">
        <v>6.4101776020528802E-3</v>
      </c>
      <c r="J1723">
        <v>6.4101776020528802E-3</v>
      </c>
      <c r="K1723">
        <v>6.4101776020528802E-3</v>
      </c>
      <c r="L1723">
        <v>0.76736832880542005</v>
      </c>
      <c r="M1723" t="s">
        <v>25361</v>
      </c>
      <c r="N1723">
        <v>0.540372457938747</v>
      </c>
      <c r="O1723" t="str">
        <f>VLOOKUP(E1723,usvi_genera_relabel!A$2:B$12642,2)</f>
        <v>ASV_00441: Verrucomicrobiae; Rubritalea</v>
      </c>
    </row>
    <row r="1724" spans="1:15" x14ac:dyDescent="0.2">
      <c r="A1724" t="s">
        <v>12</v>
      </c>
      <c r="B1724" t="s">
        <v>652</v>
      </c>
      <c r="C1724" t="s">
        <v>652</v>
      </c>
      <c r="D1724" t="s">
        <v>13</v>
      </c>
      <c r="E1724" t="s">
        <v>965</v>
      </c>
      <c r="F1724" t="s">
        <v>28</v>
      </c>
      <c r="G1724">
        <v>-0.52311981538545405</v>
      </c>
      <c r="H1724" t="s">
        <v>956</v>
      </c>
      <c r="I1724">
        <v>1.24824980489678E-2</v>
      </c>
      <c r="J1724">
        <v>1.24824980489678E-2</v>
      </c>
      <c r="K1724">
        <v>1.24824980489678E-2</v>
      </c>
      <c r="L1724">
        <v>0.76736832880542005</v>
      </c>
      <c r="M1724" t="s">
        <v>25361</v>
      </c>
      <c r="N1724">
        <v>-0.52311981538545405</v>
      </c>
      <c r="O1724" t="str">
        <f>VLOOKUP(E1724,usvi_genera_relabel!A$2:B$12642,2)</f>
        <v>ASV_00457: Alphaproteobacteria; AEGEAN-169 marine group</v>
      </c>
    </row>
    <row r="1725" spans="1:15" x14ac:dyDescent="0.2">
      <c r="A1725" t="s">
        <v>12</v>
      </c>
      <c r="B1725" t="s">
        <v>652</v>
      </c>
      <c r="C1725" t="s">
        <v>652</v>
      </c>
      <c r="D1725" t="s">
        <v>13</v>
      </c>
      <c r="E1725" t="s">
        <v>830</v>
      </c>
      <c r="F1725" t="s">
        <v>159</v>
      </c>
      <c r="G1725">
        <v>-0.49654294596781201</v>
      </c>
      <c r="H1725" t="s">
        <v>956</v>
      </c>
      <c r="I1725">
        <v>1.35825535430274E-2</v>
      </c>
      <c r="J1725">
        <v>1.35825535430274E-2</v>
      </c>
      <c r="K1725">
        <v>1.35825535430274E-2</v>
      </c>
      <c r="L1725">
        <v>0.76736832880542005</v>
      </c>
      <c r="M1725" t="s">
        <v>25361</v>
      </c>
      <c r="N1725" t="s">
        <v>25361</v>
      </c>
      <c r="O1725" t="str">
        <f>VLOOKUP(E1725,usvi_genera_relabel!A$2:B$12642,2)</f>
        <v>ASV_00460: Verrucomicrobiae; Lentimonas</v>
      </c>
    </row>
    <row r="1726" spans="1:15" x14ac:dyDescent="0.2">
      <c r="A1726" t="s">
        <v>12</v>
      </c>
      <c r="B1726" t="s">
        <v>652</v>
      </c>
      <c r="C1726" t="s">
        <v>652</v>
      </c>
      <c r="D1726" t="s">
        <v>13</v>
      </c>
      <c r="E1726" t="s">
        <v>830</v>
      </c>
      <c r="F1726" t="s">
        <v>22</v>
      </c>
      <c r="G1726">
        <v>-0.54615294592177699</v>
      </c>
      <c r="H1726" t="s">
        <v>956</v>
      </c>
      <c r="I1726">
        <v>5.7625013786340397E-3</v>
      </c>
      <c r="J1726">
        <v>5.7625013786340397E-3</v>
      </c>
      <c r="K1726">
        <v>5.7625013786340397E-3</v>
      </c>
      <c r="L1726">
        <v>0.76736832880542005</v>
      </c>
      <c r="M1726" t="s">
        <v>25361</v>
      </c>
      <c r="N1726">
        <v>-0.54615294592177699</v>
      </c>
      <c r="O1726" t="str">
        <f>VLOOKUP(E1726,usvi_genera_relabel!A$2:B$12642,2)</f>
        <v>ASV_00460: Verrucomicrobiae; Lentimonas</v>
      </c>
    </row>
    <row r="1727" spans="1:15" x14ac:dyDescent="0.2">
      <c r="A1727" t="s">
        <v>12</v>
      </c>
      <c r="B1727" t="s">
        <v>652</v>
      </c>
      <c r="C1727" t="s">
        <v>652</v>
      </c>
      <c r="D1727" t="s">
        <v>13</v>
      </c>
      <c r="E1727" t="s">
        <v>725</v>
      </c>
      <c r="F1727" t="s">
        <v>48</v>
      </c>
      <c r="G1727">
        <v>0.50443971695336398</v>
      </c>
      <c r="H1727" t="s">
        <v>956</v>
      </c>
      <c r="I1727">
        <v>1.1947305347420899E-2</v>
      </c>
      <c r="J1727">
        <v>1.1947305347420899E-2</v>
      </c>
      <c r="K1727">
        <v>1.1947305347420899E-2</v>
      </c>
      <c r="L1727">
        <v>0.76736832880542005</v>
      </c>
      <c r="M1727" t="s">
        <v>25361</v>
      </c>
      <c r="N1727">
        <v>0.50443971695336398</v>
      </c>
      <c r="O1727" t="str">
        <f>VLOOKUP(E1727,usvi_genera_relabel!A$2:B$12642,2)</f>
        <v>ASV_00492: Alphaproteobacteria; Thalassobaculales</v>
      </c>
    </row>
    <row r="1728" spans="1:15" x14ac:dyDescent="0.2">
      <c r="A1728" t="s">
        <v>12</v>
      </c>
      <c r="B1728" t="s">
        <v>652</v>
      </c>
      <c r="C1728" t="s">
        <v>652</v>
      </c>
      <c r="D1728" t="s">
        <v>13</v>
      </c>
      <c r="E1728" t="s">
        <v>165</v>
      </c>
      <c r="F1728" t="s">
        <v>37</v>
      </c>
      <c r="G1728">
        <v>-0.49781182575031102</v>
      </c>
      <c r="H1728" t="s">
        <v>956</v>
      </c>
      <c r="I1728">
        <v>1.3308065890164899E-2</v>
      </c>
      <c r="J1728">
        <v>1.3308065890164899E-2</v>
      </c>
      <c r="K1728">
        <v>1.3308065890164899E-2</v>
      </c>
      <c r="L1728">
        <v>0.76736832880542005</v>
      </c>
      <c r="M1728" t="s">
        <v>25361</v>
      </c>
      <c r="N1728" t="s">
        <v>25361</v>
      </c>
      <c r="O1728" t="str">
        <f>VLOOKUP(E1728,usvi_genera_relabel!A$2:B$12642,2)</f>
        <v>ASV_00493: Fusobacteria; Propionigenium</v>
      </c>
    </row>
    <row r="1729" spans="1:15" x14ac:dyDescent="0.2">
      <c r="A1729" t="s">
        <v>12</v>
      </c>
      <c r="B1729" t="s">
        <v>652</v>
      </c>
      <c r="C1729" t="s">
        <v>652</v>
      </c>
      <c r="D1729" t="s">
        <v>13</v>
      </c>
      <c r="E1729" t="s">
        <v>341</v>
      </c>
      <c r="F1729" t="s">
        <v>15</v>
      </c>
      <c r="G1729">
        <v>-0.502516479996169</v>
      </c>
      <c r="H1729" t="s">
        <v>956</v>
      </c>
      <c r="I1729">
        <v>1.23297909173283E-2</v>
      </c>
      <c r="J1729">
        <v>1.23297909173283E-2</v>
      </c>
      <c r="K1729">
        <v>1.23297909173283E-2</v>
      </c>
      <c r="L1729">
        <v>0.76736832880542005</v>
      </c>
      <c r="M1729" t="s">
        <v>25361</v>
      </c>
      <c r="N1729">
        <v>-0.502516479996169</v>
      </c>
      <c r="O1729" t="str">
        <f>VLOOKUP(E1729,usvi_genera_relabel!A$2:B$12642,2)</f>
        <v>ASV_00499: Nitrososphaeria; Candidatus Nitrosopumilus</v>
      </c>
    </row>
    <row r="1730" spans="1:15" x14ac:dyDescent="0.2">
      <c r="A1730" t="s">
        <v>12</v>
      </c>
      <c r="B1730" t="s">
        <v>652</v>
      </c>
      <c r="C1730" t="s">
        <v>652</v>
      </c>
      <c r="D1730" t="s">
        <v>13</v>
      </c>
      <c r="E1730" t="s">
        <v>726</v>
      </c>
      <c r="F1730" t="s">
        <v>31</v>
      </c>
      <c r="G1730">
        <v>-0.51015856949011795</v>
      </c>
      <c r="H1730" t="s">
        <v>956</v>
      </c>
      <c r="I1730">
        <v>1.08672699292163E-2</v>
      </c>
      <c r="J1730">
        <v>1.08672699292163E-2</v>
      </c>
      <c r="K1730">
        <v>1.08672699292163E-2</v>
      </c>
      <c r="L1730">
        <v>0.76736832880542005</v>
      </c>
      <c r="M1730" t="s">
        <v>25361</v>
      </c>
      <c r="N1730">
        <v>-0.51015856949011795</v>
      </c>
      <c r="O1730" t="str">
        <f>VLOOKUP(E1730,usvi_genera_relabel!A$2:B$12642,2)</f>
        <v>ASV_00503: Gammaproteobacteria; Vibrio</v>
      </c>
    </row>
    <row r="1731" spans="1:15" x14ac:dyDescent="0.2">
      <c r="A1731" t="s">
        <v>12</v>
      </c>
      <c r="B1731" t="s">
        <v>652</v>
      </c>
      <c r="C1731" t="s">
        <v>652</v>
      </c>
      <c r="D1731" t="s">
        <v>13</v>
      </c>
      <c r="E1731" t="s">
        <v>342</v>
      </c>
      <c r="F1731" t="s">
        <v>130</v>
      </c>
      <c r="G1731">
        <v>-0.87831006565367997</v>
      </c>
      <c r="H1731" t="s">
        <v>956</v>
      </c>
      <c r="I1731">
        <v>4.1039337200315298E-3</v>
      </c>
      <c r="J1731">
        <v>4.1039337200315298E-3</v>
      </c>
      <c r="K1731">
        <v>4.1039337200315298E-3</v>
      </c>
      <c r="L1731">
        <v>0.76736832880542005</v>
      </c>
      <c r="M1731" t="s">
        <v>25361</v>
      </c>
      <c r="N1731">
        <v>-0.87831006565367997</v>
      </c>
      <c r="O1731" t="str">
        <f>VLOOKUP(E1731,usvi_genera_relabel!A$2:B$12642,2)</f>
        <v>ASV_00514: Bdellovibrionia; OM27 clade</v>
      </c>
    </row>
    <row r="1732" spans="1:15" x14ac:dyDescent="0.2">
      <c r="A1732" t="s">
        <v>12</v>
      </c>
      <c r="B1732" t="s">
        <v>652</v>
      </c>
      <c r="C1732" t="s">
        <v>652</v>
      </c>
      <c r="D1732" t="s">
        <v>13</v>
      </c>
      <c r="E1732" t="s">
        <v>342</v>
      </c>
      <c r="F1732" t="s">
        <v>157</v>
      </c>
      <c r="G1732">
        <v>-0.52303462351101004</v>
      </c>
      <c r="H1732" t="s">
        <v>956</v>
      </c>
      <c r="I1732">
        <v>8.7280634212899399E-3</v>
      </c>
      <c r="J1732">
        <v>8.7280634212899399E-3</v>
      </c>
      <c r="K1732">
        <v>8.7280634212899399E-3</v>
      </c>
      <c r="L1732">
        <v>0.76736832880542005</v>
      </c>
      <c r="M1732" t="s">
        <v>25361</v>
      </c>
      <c r="N1732">
        <v>-0.52303462351101004</v>
      </c>
      <c r="O1732" t="str">
        <f>VLOOKUP(E1732,usvi_genera_relabel!A$2:B$12642,2)</f>
        <v>ASV_00514: Bdellovibrionia; OM27 clade</v>
      </c>
    </row>
    <row r="1733" spans="1:15" x14ac:dyDescent="0.2">
      <c r="A1733" t="s">
        <v>12</v>
      </c>
      <c r="B1733" t="s">
        <v>652</v>
      </c>
      <c r="C1733" t="s">
        <v>652</v>
      </c>
      <c r="D1733" t="s">
        <v>13</v>
      </c>
      <c r="E1733" t="s">
        <v>342</v>
      </c>
      <c r="F1733" t="s">
        <v>46</v>
      </c>
      <c r="G1733">
        <v>-0.54223694360494601</v>
      </c>
      <c r="H1733" t="s">
        <v>956</v>
      </c>
      <c r="I1733">
        <v>6.1949408641489897E-3</v>
      </c>
      <c r="J1733">
        <v>6.1949408641489897E-3</v>
      </c>
      <c r="K1733">
        <v>6.1949408641489897E-3</v>
      </c>
      <c r="L1733">
        <v>0.76736832880542005</v>
      </c>
      <c r="M1733" t="s">
        <v>25361</v>
      </c>
      <c r="N1733">
        <v>-0.54223694360494601</v>
      </c>
      <c r="O1733" t="str">
        <f>VLOOKUP(E1733,usvi_genera_relabel!A$2:B$12642,2)</f>
        <v>ASV_00514: Bdellovibrionia; OM27 clade</v>
      </c>
    </row>
    <row r="1734" spans="1:15" x14ac:dyDescent="0.2">
      <c r="A1734" t="s">
        <v>12</v>
      </c>
      <c r="B1734" t="s">
        <v>652</v>
      </c>
      <c r="C1734" t="s">
        <v>652</v>
      </c>
      <c r="D1734" t="s">
        <v>13</v>
      </c>
      <c r="E1734" t="s">
        <v>843</v>
      </c>
      <c r="F1734" t="s">
        <v>50</v>
      </c>
      <c r="G1734">
        <v>-0.50181260965415897</v>
      </c>
      <c r="H1734" t="s">
        <v>956</v>
      </c>
      <c r="I1734">
        <v>1.24722680345053E-2</v>
      </c>
      <c r="J1734">
        <v>1.24722680345053E-2</v>
      </c>
      <c r="K1734">
        <v>1.24722680345053E-2</v>
      </c>
      <c r="L1734">
        <v>0.76736832880542005</v>
      </c>
      <c r="M1734" t="s">
        <v>25361</v>
      </c>
      <c r="N1734">
        <v>-0.50181260965415897</v>
      </c>
      <c r="O1734" t="str">
        <f>VLOOKUP(E1734,usvi_genera_relabel!A$2:B$12642,2)</f>
        <v>ASV_00570: Alphaproteobacteria; Ponticaulis</v>
      </c>
    </row>
    <row r="1735" spans="1:15" x14ac:dyDescent="0.2">
      <c r="A1735" t="s">
        <v>12</v>
      </c>
      <c r="B1735" t="s">
        <v>652</v>
      </c>
      <c r="C1735" t="s">
        <v>652</v>
      </c>
      <c r="D1735" t="s">
        <v>13</v>
      </c>
      <c r="E1735" t="s">
        <v>1167</v>
      </c>
      <c r="F1735" t="s">
        <v>58</v>
      </c>
      <c r="G1735">
        <v>0.55711965397531704</v>
      </c>
      <c r="H1735" t="s">
        <v>956</v>
      </c>
      <c r="I1735">
        <v>4.6837340105074501E-3</v>
      </c>
      <c r="J1735">
        <v>4.6837340105074501E-3</v>
      </c>
      <c r="K1735">
        <v>4.6837340105074501E-3</v>
      </c>
      <c r="L1735">
        <v>0.76736832880542005</v>
      </c>
      <c r="M1735" t="s">
        <v>25361</v>
      </c>
      <c r="N1735">
        <v>0.55711965397531704</v>
      </c>
      <c r="O1735" t="str">
        <f>VLOOKUP(E1735,usvi_genera_relabel!A$2:B$12642,2)</f>
        <v>ASV_00590: Alphaproteobacteria; Maricaulis</v>
      </c>
    </row>
    <row r="1736" spans="1:15" x14ac:dyDescent="0.2">
      <c r="A1736" t="s">
        <v>12</v>
      </c>
      <c r="B1736" t="s">
        <v>652</v>
      </c>
      <c r="C1736" t="s">
        <v>652</v>
      </c>
      <c r="D1736" t="s">
        <v>13</v>
      </c>
      <c r="E1736" t="s">
        <v>1167</v>
      </c>
      <c r="F1736" t="s">
        <v>91</v>
      </c>
      <c r="G1736">
        <v>0.49834659157792099</v>
      </c>
      <c r="H1736" t="s">
        <v>956</v>
      </c>
      <c r="I1736">
        <v>1.3193756505542199E-2</v>
      </c>
      <c r="J1736">
        <v>1.3193756505542199E-2</v>
      </c>
      <c r="K1736">
        <v>1.3193756505542199E-2</v>
      </c>
      <c r="L1736">
        <v>0.76736832880542005</v>
      </c>
      <c r="M1736" t="s">
        <v>25361</v>
      </c>
      <c r="N1736" t="s">
        <v>25361</v>
      </c>
      <c r="O1736" t="str">
        <f>VLOOKUP(E1736,usvi_genera_relabel!A$2:B$12642,2)</f>
        <v>ASV_00590: Alphaproteobacteria; Maricaulis</v>
      </c>
    </row>
    <row r="1737" spans="1:15" x14ac:dyDescent="0.2">
      <c r="A1737" t="s">
        <v>12</v>
      </c>
      <c r="B1737" t="s">
        <v>652</v>
      </c>
      <c r="C1737" t="s">
        <v>652</v>
      </c>
      <c r="D1737" t="s">
        <v>13</v>
      </c>
      <c r="E1737" t="s">
        <v>1167</v>
      </c>
      <c r="F1737" t="s">
        <v>101</v>
      </c>
      <c r="G1737">
        <v>0.56936404197477397</v>
      </c>
      <c r="H1737" t="s">
        <v>956</v>
      </c>
      <c r="I1737">
        <v>3.68508754514517E-3</v>
      </c>
      <c r="J1737">
        <v>3.68508754514517E-3</v>
      </c>
      <c r="K1737">
        <v>3.68508754514517E-3</v>
      </c>
      <c r="L1737">
        <v>0.76736832880542005</v>
      </c>
      <c r="M1737" t="s">
        <v>25361</v>
      </c>
      <c r="N1737">
        <v>0.56936404197477397</v>
      </c>
      <c r="O1737" t="str">
        <f>VLOOKUP(E1737,usvi_genera_relabel!A$2:B$12642,2)</f>
        <v>ASV_00590: Alphaproteobacteria; Maricaulis</v>
      </c>
    </row>
    <row r="1738" spans="1:15" x14ac:dyDescent="0.2">
      <c r="A1738" t="s">
        <v>12</v>
      </c>
      <c r="B1738" t="s">
        <v>652</v>
      </c>
      <c r="C1738" t="s">
        <v>652</v>
      </c>
      <c r="D1738" t="s">
        <v>13</v>
      </c>
      <c r="E1738" t="s">
        <v>1167</v>
      </c>
      <c r="F1738" t="s">
        <v>23</v>
      </c>
      <c r="G1738">
        <v>0.59686570295673103</v>
      </c>
      <c r="H1738" t="s">
        <v>956</v>
      </c>
      <c r="I1738">
        <v>8.9216282622662495E-3</v>
      </c>
      <c r="J1738">
        <v>8.9216282622662495E-3</v>
      </c>
      <c r="K1738">
        <v>8.9216282622662495E-3</v>
      </c>
      <c r="L1738">
        <v>0.76736832880542005</v>
      </c>
      <c r="M1738" t="s">
        <v>25361</v>
      </c>
      <c r="N1738">
        <v>0.59686570295673103</v>
      </c>
      <c r="O1738" t="str">
        <f>VLOOKUP(E1738,usvi_genera_relabel!A$2:B$12642,2)</f>
        <v>ASV_00590: Alphaproteobacteria; Maricaulis</v>
      </c>
    </row>
    <row r="1739" spans="1:15" x14ac:dyDescent="0.2">
      <c r="A1739" t="s">
        <v>12</v>
      </c>
      <c r="B1739" t="s">
        <v>652</v>
      </c>
      <c r="C1739" t="s">
        <v>652</v>
      </c>
      <c r="D1739" t="s">
        <v>13</v>
      </c>
      <c r="E1739" t="s">
        <v>1167</v>
      </c>
      <c r="F1739" t="s">
        <v>63</v>
      </c>
      <c r="G1739">
        <v>0.56307392949372603</v>
      </c>
      <c r="H1739" t="s">
        <v>956</v>
      </c>
      <c r="I1739">
        <v>7.8677074693897509E-3</v>
      </c>
      <c r="J1739">
        <v>7.8677074693897509E-3</v>
      </c>
      <c r="K1739">
        <v>7.8677074693897509E-3</v>
      </c>
      <c r="L1739">
        <v>0.76736832880542005</v>
      </c>
      <c r="M1739" t="s">
        <v>25361</v>
      </c>
      <c r="N1739">
        <v>0.56307392949372603</v>
      </c>
      <c r="O1739" t="str">
        <f>VLOOKUP(E1739,usvi_genera_relabel!A$2:B$12642,2)</f>
        <v>ASV_00590: Alphaproteobacteria; Maricaulis</v>
      </c>
    </row>
    <row r="1740" spans="1:15" x14ac:dyDescent="0.2">
      <c r="A1740" t="s">
        <v>12</v>
      </c>
      <c r="B1740" t="s">
        <v>652</v>
      </c>
      <c r="C1740" t="s">
        <v>652</v>
      </c>
      <c r="D1740" t="s">
        <v>13</v>
      </c>
      <c r="E1740" t="s">
        <v>1167</v>
      </c>
      <c r="F1740" t="s">
        <v>225</v>
      </c>
      <c r="G1740">
        <v>0.514619640045477</v>
      </c>
      <c r="H1740" t="s">
        <v>956</v>
      </c>
      <c r="I1740">
        <v>1.1986952909013899E-2</v>
      </c>
      <c r="J1740">
        <v>1.1986952909013899E-2</v>
      </c>
      <c r="K1740">
        <v>1.1986952909013899E-2</v>
      </c>
      <c r="L1740">
        <v>0.76736832880542005</v>
      </c>
      <c r="M1740" t="s">
        <v>25361</v>
      </c>
      <c r="N1740">
        <v>0.514619640045477</v>
      </c>
      <c r="O1740" t="str">
        <f>VLOOKUP(E1740,usvi_genera_relabel!A$2:B$12642,2)</f>
        <v>ASV_00590: Alphaproteobacteria; Maricaulis</v>
      </c>
    </row>
    <row r="1741" spans="1:15" x14ac:dyDescent="0.2">
      <c r="A1741" t="s">
        <v>12</v>
      </c>
      <c r="B1741" t="s">
        <v>652</v>
      </c>
      <c r="C1741" t="s">
        <v>652</v>
      </c>
      <c r="D1741" t="s">
        <v>13</v>
      </c>
      <c r="E1741" t="s">
        <v>1167</v>
      </c>
      <c r="F1741" t="s">
        <v>22</v>
      </c>
      <c r="G1741">
        <v>0.54732414357575099</v>
      </c>
      <c r="H1741" t="s">
        <v>956</v>
      </c>
      <c r="I1741">
        <v>5.6381903031655599E-3</v>
      </c>
      <c r="J1741">
        <v>5.6381903031655599E-3</v>
      </c>
      <c r="K1741">
        <v>5.6381903031655599E-3</v>
      </c>
      <c r="L1741">
        <v>0.76736832880542005</v>
      </c>
      <c r="M1741" t="s">
        <v>25361</v>
      </c>
      <c r="N1741">
        <v>0.54732414357575099</v>
      </c>
      <c r="O1741" t="str">
        <f>VLOOKUP(E1741,usvi_genera_relabel!A$2:B$12642,2)</f>
        <v>ASV_00590: Alphaproteobacteria; Maricaulis</v>
      </c>
    </row>
    <row r="1742" spans="1:15" x14ac:dyDescent="0.2">
      <c r="A1742" t="s">
        <v>12</v>
      </c>
      <c r="B1742" t="s">
        <v>652</v>
      </c>
      <c r="C1742" t="s">
        <v>652</v>
      </c>
      <c r="D1742" t="s">
        <v>13</v>
      </c>
      <c r="E1742" t="s">
        <v>353</v>
      </c>
      <c r="F1742" t="s">
        <v>117</v>
      </c>
      <c r="G1742">
        <v>0.49660779303797098</v>
      </c>
      <c r="H1742" t="s">
        <v>956</v>
      </c>
      <c r="I1742">
        <v>1.35684138873127E-2</v>
      </c>
      <c r="J1742">
        <v>1.35684138873127E-2</v>
      </c>
      <c r="K1742">
        <v>1.35684138873127E-2</v>
      </c>
      <c r="L1742">
        <v>0.76736832880542005</v>
      </c>
      <c r="M1742" t="s">
        <v>25361</v>
      </c>
      <c r="N1742" t="s">
        <v>25361</v>
      </c>
      <c r="O1742" t="str">
        <f>VLOOKUP(E1742,usvi_genera_relabel!A$2:B$12642,2)</f>
        <v>ASV_00641: Proteobacteria; Gammaproteobacteria</v>
      </c>
    </row>
    <row r="1743" spans="1:15" x14ac:dyDescent="0.2">
      <c r="A1743" t="s">
        <v>12</v>
      </c>
      <c r="B1743" t="s">
        <v>652</v>
      </c>
      <c r="C1743" t="s">
        <v>652</v>
      </c>
      <c r="D1743" t="s">
        <v>13</v>
      </c>
      <c r="E1743" t="s">
        <v>355</v>
      </c>
      <c r="F1743" t="s">
        <v>50</v>
      </c>
      <c r="G1743">
        <v>0.50071116472528199</v>
      </c>
      <c r="H1743" t="s">
        <v>956</v>
      </c>
      <c r="I1743">
        <v>1.26979380426004E-2</v>
      </c>
      <c r="J1743">
        <v>1.26979380426004E-2</v>
      </c>
      <c r="K1743">
        <v>1.26979380426004E-2</v>
      </c>
      <c r="L1743">
        <v>0.76736832880542005</v>
      </c>
      <c r="M1743" t="s">
        <v>25361</v>
      </c>
      <c r="N1743">
        <v>0.50071116472528199</v>
      </c>
      <c r="O1743" t="str">
        <f>VLOOKUP(E1743,usvi_genera_relabel!A$2:B$12642,2)</f>
        <v>ASV_00651: Bacteria; Marinimicrobia (SAR406 clade)</v>
      </c>
    </row>
    <row r="1744" spans="1:15" x14ac:dyDescent="0.2">
      <c r="A1744" t="s">
        <v>12</v>
      </c>
      <c r="B1744" t="s">
        <v>652</v>
      </c>
      <c r="C1744" t="s">
        <v>652</v>
      </c>
      <c r="D1744" t="s">
        <v>13</v>
      </c>
      <c r="E1744" t="s">
        <v>187</v>
      </c>
      <c r="F1744" t="s">
        <v>66</v>
      </c>
      <c r="G1744">
        <v>-0.49589771397802901</v>
      </c>
      <c r="H1744" t="s">
        <v>956</v>
      </c>
      <c r="I1744">
        <v>1.37239038284129E-2</v>
      </c>
      <c r="J1744">
        <v>1.37239038284129E-2</v>
      </c>
      <c r="K1744">
        <v>1.37239038284129E-2</v>
      </c>
      <c r="L1744">
        <v>0.76736832880542005</v>
      </c>
      <c r="M1744" t="s">
        <v>25361</v>
      </c>
      <c r="N1744" t="s">
        <v>25361</v>
      </c>
      <c r="O1744" t="str">
        <f>VLOOKUP(E1744,usvi_genera_relabel!A$2:B$12642,2)</f>
        <v>ASV_00655: Alphaproteobacteria; Ascidiaceihabitans</v>
      </c>
    </row>
    <row r="1745" spans="1:15" x14ac:dyDescent="0.2">
      <c r="A1745" t="s">
        <v>12</v>
      </c>
      <c r="B1745" t="s">
        <v>652</v>
      </c>
      <c r="C1745" t="s">
        <v>652</v>
      </c>
      <c r="D1745" t="s">
        <v>13</v>
      </c>
      <c r="E1745" t="s">
        <v>189</v>
      </c>
      <c r="F1745" t="s">
        <v>23</v>
      </c>
      <c r="G1745">
        <v>-0.57158445194394703</v>
      </c>
      <c r="H1745" t="s">
        <v>956</v>
      </c>
      <c r="I1745">
        <v>1.32073504896179E-2</v>
      </c>
      <c r="J1745">
        <v>1.32073504896179E-2</v>
      </c>
      <c r="K1745">
        <v>1.32073504896179E-2</v>
      </c>
      <c r="L1745">
        <v>0.76736832880542005</v>
      </c>
      <c r="M1745" t="s">
        <v>25361</v>
      </c>
      <c r="N1745">
        <v>-0.57158445194394703</v>
      </c>
      <c r="O1745" t="str">
        <f>VLOOKUP(E1745,usvi_genera_relabel!A$2:B$12642,2)</f>
        <v>ASV_00664: Bdellovibrionia; OM27 clade</v>
      </c>
    </row>
    <row r="1746" spans="1:15" x14ac:dyDescent="0.2">
      <c r="A1746" t="s">
        <v>12</v>
      </c>
      <c r="B1746" t="s">
        <v>652</v>
      </c>
      <c r="C1746" t="s">
        <v>652</v>
      </c>
      <c r="D1746" t="s">
        <v>13</v>
      </c>
      <c r="E1746" t="s">
        <v>190</v>
      </c>
      <c r="F1746" t="s">
        <v>37</v>
      </c>
      <c r="G1746">
        <v>-0.50815007118503897</v>
      </c>
      <c r="H1746" t="s">
        <v>956</v>
      </c>
      <c r="I1746">
        <v>1.1237001118280099E-2</v>
      </c>
      <c r="J1746">
        <v>1.1237001118280099E-2</v>
      </c>
      <c r="K1746">
        <v>1.1237001118280099E-2</v>
      </c>
      <c r="L1746">
        <v>0.76736832880542005</v>
      </c>
      <c r="M1746" t="s">
        <v>25361</v>
      </c>
      <c r="N1746">
        <v>-0.50815007118503897</v>
      </c>
      <c r="O1746" t="str">
        <f>VLOOKUP(E1746,usvi_genera_relabel!A$2:B$12642,2)</f>
        <v>ASV_00667: Gammaproteobacteria; Vibrionaceae</v>
      </c>
    </row>
    <row r="1747" spans="1:15" x14ac:dyDescent="0.2">
      <c r="A1747" t="s">
        <v>12</v>
      </c>
      <c r="B1747" t="s">
        <v>652</v>
      </c>
      <c r="C1747" t="s">
        <v>652</v>
      </c>
      <c r="D1747" t="s">
        <v>13</v>
      </c>
      <c r="E1747" t="s">
        <v>197</v>
      </c>
      <c r="F1747" t="s">
        <v>50</v>
      </c>
      <c r="G1747">
        <v>-0.50387404723032103</v>
      </c>
      <c r="H1747" t="s">
        <v>956</v>
      </c>
      <c r="I1747">
        <v>1.20587748114378E-2</v>
      </c>
      <c r="J1747">
        <v>1.20587748114378E-2</v>
      </c>
      <c r="K1747">
        <v>1.20587748114378E-2</v>
      </c>
      <c r="L1747">
        <v>0.76736832880542005</v>
      </c>
      <c r="M1747" t="s">
        <v>25361</v>
      </c>
      <c r="N1747">
        <v>-0.50387404723032103</v>
      </c>
      <c r="O1747" t="str">
        <f>VLOOKUP(E1747,usvi_genera_relabel!A$2:B$12642,2)</f>
        <v>ASV_00718: Bacteroidia; NS5 marine group</v>
      </c>
    </row>
    <row r="1748" spans="1:15" x14ac:dyDescent="0.2">
      <c r="A1748" t="s">
        <v>12</v>
      </c>
      <c r="B1748" t="s">
        <v>652</v>
      </c>
      <c r="C1748" t="s">
        <v>652</v>
      </c>
      <c r="D1748" t="s">
        <v>13</v>
      </c>
      <c r="E1748" t="s">
        <v>1201</v>
      </c>
      <c r="F1748" t="s">
        <v>66</v>
      </c>
      <c r="G1748">
        <v>0.52488755706069901</v>
      </c>
      <c r="H1748" t="s">
        <v>956</v>
      </c>
      <c r="I1748">
        <v>8.4512092715156705E-3</v>
      </c>
      <c r="J1748">
        <v>8.4512092715156705E-3</v>
      </c>
      <c r="K1748">
        <v>8.4512092715156705E-3</v>
      </c>
      <c r="L1748">
        <v>0.76736832880542005</v>
      </c>
      <c r="M1748" t="s">
        <v>25361</v>
      </c>
      <c r="N1748">
        <v>0.52488755706069901</v>
      </c>
      <c r="O1748" t="str">
        <f>VLOOKUP(E1748,usvi_genera_relabel!A$2:B$12642,2)</f>
        <v>ASV_00732: Alphaproteobacteria; SAR11 Clade II</v>
      </c>
    </row>
    <row r="1749" spans="1:15" x14ac:dyDescent="0.2">
      <c r="A1749" t="s">
        <v>12</v>
      </c>
      <c r="B1749" t="s">
        <v>652</v>
      </c>
      <c r="C1749" t="s">
        <v>652</v>
      </c>
      <c r="D1749" t="s">
        <v>13</v>
      </c>
      <c r="E1749" t="s">
        <v>740</v>
      </c>
      <c r="F1749" t="s">
        <v>101</v>
      </c>
      <c r="G1749">
        <v>0.53399106087016501</v>
      </c>
      <c r="H1749" t="s">
        <v>956</v>
      </c>
      <c r="I1749">
        <v>7.19472846446206E-3</v>
      </c>
      <c r="J1749">
        <v>7.19472846446206E-3</v>
      </c>
      <c r="K1749">
        <v>7.19472846446206E-3</v>
      </c>
      <c r="L1749">
        <v>0.76736832880542005</v>
      </c>
      <c r="M1749" t="s">
        <v>25361</v>
      </c>
      <c r="N1749">
        <v>0.53399106087016501</v>
      </c>
      <c r="O1749" t="str">
        <f>VLOOKUP(E1749,usvi_genera_relabel!A$2:B$12642,2)</f>
        <v>ASV_00751: Alphaproteobacteria; Limibaculum</v>
      </c>
    </row>
    <row r="1750" spans="1:15" x14ac:dyDescent="0.2">
      <c r="A1750" t="s">
        <v>12</v>
      </c>
      <c r="B1750" t="s">
        <v>652</v>
      </c>
      <c r="C1750" t="s">
        <v>652</v>
      </c>
      <c r="D1750" t="s">
        <v>13</v>
      </c>
      <c r="E1750" t="s">
        <v>740</v>
      </c>
      <c r="F1750" t="s">
        <v>71</v>
      </c>
      <c r="G1750">
        <v>0.537016505974245</v>
      </c>
      <c r="H1750" t="s">
        <v>956</v>
      </c>
      <c r="I1750">
        <v>6.8133405775371199E-3</v>
      </c>
      <c r="J1750">
        <v>6.8133405775371199E-3</v>
      </c>
      <c r="K1750">
        <v>6.8133405775371199E-3</v>
      </c>
      <c r="L1750">
        <v>0.76736832880542005</v>
      </c>
      <c r="M1750" t="s">
        <v>25361</v>
      </c>
      <c r="N1750">
        <v>0.537016505974245</v>
      </c>
      <c r="O1750" t="str">
        <f>VLOOKUP(E1750,usvi_genera_relabel!A$2:B$12642,2)</f>
        <v>ASV_00751: Alphaproteobacteria; Limibaculum</v>
      </c>
    </row>
    <row r="1751" spans="1:15" x14ac:dyDescent="0.2">
      <c r="A1751" t="s">
        <v>12</v>
      </c>
      <c r="B1751" t="s">
        <v>652</v>
      </c>
      <c r="C1751" t="s">
        <v>652</v>
      </c>
      <c r="D1751" t="s">
        <v>13</v>
      </c>
      <c r="E1751" t="s">
        <v>740</v>
      </c>
      <c r="F1751" t="s">
        <v>19</v>
      </c>
      <c r="G1751">
        <v>0.53399106087016501</v>
      </c>
      <c r="H1751" t="s">
        <v>956</v>
      </c>
      <c r="I1751">
        <v>7.19472846446206E-3</v>
      </c>
      <c r="J1751">
        <v>7.19472846446206E-3</v>
      </c>
      <c r="K1751">
        <v>7.19472846446206E-3</v>
      </c>
      <c r="L1751">
        <v>0.76736832880542005</v>
      </c>
      <c r="M1751" t="s">
        <v>25361</v>
      </c>
      <c r="N1751">
        <v>0.53399106087016501</v>
      </c>
      <c r="O1751" t="str">
        <f>VLOOKUP(E1751,usvi_genera_relabel!A$2:B$12642,2)</f>
        <v>ASV_00751: Alphaproteobacteria; Limibaculum</v>
      </c>
    </row>
    <row r="1752" spans="1:15" x14ac:dyDescent="0.2">
      <c r="A1752" t="s">
        <v>12</v>
      </c>
      <c r="B1752" t="s">
        <v>652</v>
      </c>
      <c r="C1752" t="s">
        <v>652</v>
      </c>
      <c r="D1752" t="s">
        <v>13</v>
      </c>
      <c r="E1752" t="s">
        <v>740</v>
      </c>
      <c r="F1752" t="s">
        <v>177</v>
      </c>
      <c r="G1752">
        <v>0.56615784674430303</v>
      </c>
      <c r="H1752" t="s">
        <v>956</v>
      </c>
      <c r="I1752">
        <v>4.8601324124073701E-3</v>
      </c>
      <c r="J1752">
        <v>4.8601324124073701E-3</v>
      </c>
      <c r="K1752">
        <v>4.8601324124073701E-3</v>
      </c>
      <c r="L1752">
        <v>0.76736832880542005</v>
      </c>
      <c r="M1752" t="s">
        <v>25361</v>
      </c>
      <c r="N1752">
        <v>0.56615784674430303</v>
      </c>
      <c r="O1752" t="str">
        <f>VLOOKUP(E1752,usvi_genera_relabel!A$2:B$12642,2)</f>
        <v>ASV_00751: Alphaproteobacteria; Limibaculum</v>
      </c>
    </row>
    <row r="1753" spans="1:15" x14ac:dyDescent="0.2">
      <c r="A1753" t="s">
        <v>12</v>
      </c>
      <c r="B1753" t="s">
        <v>652</v>
      </c>
      <c r="C1753" t="s">
        <v>652</v>
      </c>
      <c r="D1753" t="s">
        <v>13</v>
      </c>
      <c r="E1753" t="s">
        <v>740</v>
      </c>
      <c r="F1753" t="s">
        <v>24</v>
      </c>
      <c r="G1753">
        <v>0.49768571962120201</v>
      </c>
      <c r="H1753" t="s">
        <v>956</v>
      </c>
      <c r="I1753">
        <v>1.33351399856271E-2</v>
      </c>
      <c r="J1753">
        <v>1.33351399856271E-2</v>
      </c>
      <c r="K1753">
        <v>1.33351399856271E-2</v>
      </c>
      <c r="L1753">
        <v>0.76736832880542005</v>
      </c>
      <c r="M1753" t="s">
        <v>25361</v>
      </c>
      <c r="N1753" t="s">
        <v>25361</v>
      </c>
      <c r="O1753" t="str">
        <f>VLOOKUP(E1753,usvi_genera_relabel!A$2:B$12642,2)</f>
        <v>ASV_00751: Alphaproteobacteria; Limibaculum</v>
      </c>
    </row>
    <row r="1754" spans="1:15" x14ac:dyDescent="0.2">
      <c r="A1754" t="s">
        <v>12</v>
      </c>
      <c r="B1754" t="s">
        <v>652</v>
      </c>
      <c r="C1754" t="s">
        <v>652</v>
      </c>
      <c r="D1754" t="s">
        <v>13</v>
      </c>
      <c r="E1754" t="s">
        <v>741</v>
      </c>
      <c r="F1754" t="s">
        <v>37</v>
      </c>
      <c r="G1754">
        <v>-0.50222388727732203</v>
      </c>
      <c r="H1754" t="s">
        <v>956</v>
      </c>
      <c r="I1754">
        <v>1.2388853870261099E-2</v>
      </c>
      <c r="J1754">
        <v>1.2388853870261099E-2</v>
      </c>
      <c r="K1754">
        <v>1.2388853870261099E-2</v>
      </c>
      <c r="L1754">
        <v>0.76736832880542005</v>
      </c>
      <c r="M1754" t="s">
        <v>25361</v>
      </c>
      <c r="N1754">
        <v>-0.50222388727732203</v>
      </c>
      <c r="O1754" t="str">
        <f>VLOOKUP(E1754,usvi_genera_relabel!A$2:B$12642,2)</f>
        <v>ASV_00788: Gammaproteobacteria; Vibrio</v>
      </c>
    </row>
    <row r="1755" spans="1:15" x14ac:dyDescent="0.2">
      <c r="A1755" t="s">
        <v>12</v>
      </c>
      <c r="B1755" t="s">
        <v>652</v>
      </c>
      <c r="C1755" t="s">
        <v>652</v>
      </c>
      <c r="D1755" t="s">
        <v>13</v>
      </c>
      <c r="E1755" t="s">
        <v>855</v>
      </c>
      <c r="F1755" t="s">
        <v>30</v>
      </c>
      <c r="G1755">
        <v>-0.54898953672164996</v>
      </c>
      <c r="H1755" t="s">
        <v>956</v>
      </c>
      <c r="I1755">
        <v>5.4652998366333796E-3</v>
      </c>
      <c r="J1755">
        <v>5.4652998366333796E-3</v>
      </c>
      <c r="K1755">
        <v>5.4652998366333796E-3</v>
      </c>
      <c r="L1755">
        <v>0.76736832880542005</v>
      </c>
      <c r="M1755" t="s">
        <v>25361</v>
      </c>
      <c r="N1755">
        <v>-0.54898953672164996</v>
      </c>
      <c r="O1755" t="str">
        <f>VLOOKUP(E1755,usvi_genera_relabel!A$2:B$12642,2)</f>
        <v>ASV_00795: Bacteria</v>
      </c>
    </row>
    <row r="1756" spans="1:15" x14ac:dyDescent="0.2">
      <c r="A1756" t="s">
        <v>12</v>
      </c>
      <c r="B1756" t="s">
        <v>652</v>
      </c>
      <c r="C1756" t="s">
        <v>652</v>
      </c>
      <c r="D1756" t="s">
        <v>13</v>
      </c>
      <c r="E1756" t="s">
        <v>206</v>
      </c>
      <c r="F1756" t="s">
        <v>31</v>
      </c>
      <c r="G1756">
        <v>-0.52037655790180404</v>
      </c>
      <c r="H1756" t="s">
        <v>956</v>
      </c>
      <c r="I1756">
        <v>9.1383271955499494E-3</v>
      </c>
      <c r="J1756">
        <v>9.1383271955499494E-3</v>
      </c>
      <c r="K1756">
        <v>9.1383271955499494E-3</v>
      </c>
      <c r="L1756">
        <v>0.76736832880542005</v>
      </c>
      <c r="M1756" t="s">
        <v>25361</v>
      </c>
      <c r="N1756">
        <v>-0.52037655790180404</v>
      </c>
      <c r="O1756" t="str">
        <f>VLOOKUP(E1756,usvi_genera_relabel!A$2:B$12642,2)</f>
        <v>ASV_00821: Thermoplasmata; Marine Group II</v>
      </c>
    </row>
    <row r="1757" spans="1:15" x14ac:dyDescent="0.2">
      <c r="A1757" t="s">
        <v>12</v>
      </c>
      <c r="B1757" t="s">
        <v>652</v>
      </c>
      <c r="C1757" t="s">
        <v>652</v>
      </c>
      <c r="D1757" t="s">
        <v>13</v>
      </c>
      <c r="E1757" t="s">
        <v>206</v>
      </c>
      <c r="F1757" t="s">
        <v>46</v>
      </c>
      <c r="G1757">
        <v>-0.49314755196508198</v>
      </c>
      <c r="H1757" t="s">
        <v>956</v>
      </c>
      <c r="I1757">
        <v>1.43399819852015E-2</v>
      </c>
      <c r="J1757">
        <v>1.43399819852015E-2</v>
      </c>
      <c r="K1757">
        <v>1.43399819852015E-2</v>
      </c>
      <c r="L1757">
        <v>0.76736832880542005</v>
      </c>
      <c r="M1757" t="s">
        <v>25361</v>
      </c>
      <c r="N1757" t="s">
        <v>25361</v>
      </c>
      <c r="O1757" t="str">
        <f>VLOOKUP(E1757,usvi_genera_relabel!A$2:B$12642,2)</f>
        <v>ASV_00821: Thermoplasmata; Marine Group II</v>
      </c>
    </row>
    <row r="1758" spans="1:15" x14ac:dyDescent="0.2">
      <c r="A1758" t="s">
        <v>12</v>
      </c>
      <c r="B1758" t="s">
        <v>652</v>
      </c>
      <c r="C1758" t="s">
        <v>652</v>
      </c>
      <c r="D1758" t="s">
        <v>13</v>
      </c>
      <c r="E1758" t="s">
        <v>206</v>
      </c>
      <c r="F1758" t="s">
        <v>117</v>
      </c>
      <c r="G1758">
        <v>-0.57483456977524905</v>
      </c>
      <c r="H1758" t="s">
        <v>956</v>
      </c>
      <c r="I1758">
        <v>3.30084830200392E-3</v>
      </c>
      <c r="J1758">
        <v>3.30084830200392E-3</v>
      </c>
      <c r="K1758">
        <v>3.30084830200392E-3</v>
      </c>
      <c r="L1758">
        <v>0.76736832880542005</v>
      </c>
      <c r="M1758" t="s">
        <v>25361</v>
      </c>
      <c r="N1758">
        <v>-0.57483456977524905</v>
      </c>
      <c r="O1758" t="str">
        <f>VLOOKUP(E1758,usvi_genera_relabel!A$2:B$12642,2)</f>
        <v>ASV_00821: Thermoplasmata; Marine Group II</v>
      </c>
    </row>
    <row r="1759" spans="1:15" x14ac:dyDescent="0.2">
      <c r="A1759" t="s">
        <v>12</v>
      </c>
      <c r="B1759" t="s">
        <v>652</v>
      </c>
      <c r="C1759" t="s">
        <v>652</v>
      </c>
      <c r="D1759" t="s">
        <v>13</v>
      </c>
      <c r="E1759" t="s">
        <v>206</v>
      </c>
      <c r="F1759" t="s">
        <v>45</v>
      </c>
      <c r="G1759">
        <v>-0.57483456977524905</v>
      </c>
      <c r="H1759" t="s">
        <v>956</v>
      </c>
      <c r="I1759">
        <v>3.30084830200392E-3</v>
      </c>
      <c r="J1759">
        <v>3.30084830200392E-3</v>
      </c>
      <c r="K1759">
        <v>3.30084830200392E-3</v>
      </c>
      <c r="L1759">
        <v>0.76736832880542005</v>
      </c>
      <c r="M1759" t="s">
        <v>25361</v>
      </c>
      <c r="N1759">
        <v>-0.57483456977524905</v>
      </c>
      <c r="O1759" t="str">
        <f>VLOOKUP(E1759,usvi_genera_relabel!A$2:B$12642,2)</f>
        <v>ASV_00821: Thermoplasmata; Marine Group II</v>
      </c>
    </row>
    <row r="1760" spans="1:15" x14ac:dyDescent="0.2">
      <c r="A1760" t="s">
        <v>12</v>
      </c>
      <c r="B1760" t="s">
        <v>652</v>
      </c>
      <c r="C1760" t="s">
        <v>652</v>
      </c>
      <c r="D1760" t="s">
        <v>13</v>
      </c>
      <c r="E1760" t="s">
        <v>206</v>
      </c>
      <c r="F1760" t="s">
        <v>92</v>
      </c>
      <c r="G1760">
        <v>-0.50793893254853995</v>
      </c>
      <c r="H1760" t="s">
        <v>956</v>
      </c>
      <c r="I1760">
        <v>1.3344203944555001E-2</v>
      </c>
      <c r="J1760">
        <v>1.3344203944555001E-2</v>
      </c>
      <c r="K1760">
        <v>1.3344203944555001E-2</v>
      </c>
      <c r="L1760">
        <v>0.76736832880542005</v>
      </c>
      <c r="M1760" t="s">
        <v>25361</v>
      </c>
      <c r="N1760">
        <v>-0.50793893254853995</v>
      </c>
      <c r="O1760" t="str">
        <f>VLOOKUP(E1760,usvi_genera_relabel!A$2:B$12642,2)</f>
        <v>ASV_00821: Thermoplasmata; Marine Group II</v>
      </c>
    </row>
    <row r="1761" spans="1:15" x14ac:dyDescent="0.2">
      <c r="A1761" t="s">
        <v>12</v>
      </c>
      <c r="B1761" t="s">
        <v>652</v>
      </c>
      <c r="C1761" t="s">
        <v>652</v>
      </c>
      <c r="D1761" t="s">
        <v>13</v>
      </c>
      <c r="E1761" t="s">
        <v>206</v>
      </c>
      <c r="F1761" t="s">
        <v>185</v>
      </c>
      <c r="G1761">
        <v>-0.50793893254853995</v>
      </c>
      <c r="H1761" t="s">
        <v>956</v>
      </c>
      <c r="I1761">
        <v>1.3344203944555001E-2</v>
      </c>
      <c r="J1761">
        <v>1.3344203944555001E-2</v>
      </c>
      <c r="K1761">
        <v>1.3344203944555001E-2</v>
      </c>
      <c r="L1761">
        <v>0.76736832880542005</v>
      </c>
      <c r="M1761" t="s">
        <v>25361</v>
      </c>
      <c r="N1761">
        <v>-0.50793893254853995</v>
      </c>
      <c r="O1761" t="str">
        <f>VLOOKUP(E1761,usvi_genera_relabel!A$2:B$12642,2)</f>
        <v>ASV_00821: Thermoplasmata; Marine Group II</v>
      </c>
    </row>
    <row r="1762" spans="1:15" x14ac:dyDescent="0.2">
      <c r="A1762" t="s">
        <v>12</v>
      </c>
      <c r="B1762" t="s">
        <v>652</v>
      </c>
      <c r="C1762" t="s">
        <v>652</v>
      </c>
      <c r="D1762" t="s">
        <v>13</v>
      </c>
      <c r="E1762" t="s">
        <v>207</v>
      </c>
      <c r="F1762" t="s">
        <v>63</v>
      </c>
      <c r="G1762">
        <v>0.64596835928098795</v>
      </c>
      <c r="H1762" t="s">
        <v>956</v>
      </c>
      <c r="I1762">
        <v>1.55991077865439E-3</v>
      </c>
      <c r="J1762">
        <v>1.55991077865439E-3</v>
      </c>
      <c r="K1762">
        <v>1.55991077865439E-3</v>
      </c>
      <c r="L1762">
        <v>0.76736832880542005</v>
      </c>
      <c r="M1762" t="s">
        <v>25361</v>
      </c>
      <c r="N1762">
        <v>0.64596835928098795</v>
      </c>
      <c r="O1762" t="str">
        <f>VLOOKUP(E1762,usvi_genera_relabel!A$2:B$12642,2)</f>
        <v>ASV_00822: Bacteroidia; Roseimarinus</v>
      </c>
    </row>
    <row r="1763" spans="1:15" x14ac:dyDescent="0.2">
      <c r="A1763" t="s">
        <v>12</v>
      </c>
      <c r="B1763" t="s">
        <v>652</v>
      </c>
      <c r="C1763" t="s">
        <v>652</v>
      </c>
      <c r="D1763" t="s">
        <v>13</v>
      </c>
      <c r="E1763" t="s">
        <v>207</v>
      </c>
      <c r="F1763" t="s">
        <v>39</v>
      </c>
      <c r="G1763">
        <v>0.51962539130319896</v>
      </c>
      <c r="H1763" t="s">
        <v>956</v>
      </c>
      <c r="I1763">
        <v>9.2571221534671396E-3</v>
      </c>
      <c r="J1763">
        <v>9.2571221534671396E-3</v>
      </c>
      <c r="K1763">
        <v>9.2571221534671396E-3</v>
      </c>
      <c r="L1763">
        <v>0.76736832880542005</v>
      </c>
      <c r="M1763" t="s">
        <v>25361</v>
      </c>
      <c r="N1763">
        <v>0.51962539130319896</v>
      </c>
      <c r="O1763" t="str">
        <f>VLOOKUP(E1763,usvi_genera_relabel!A$2:B$12642,2)</f>
        <v>ASV_00822: Bacteroidia; Roseimarinus</v>
      </c>
    </row>
    <row r="1764" spans="1:15" x14ac:dyDescent="0.2">
      <c r="A1764" t="s">
        <v>12</v>
      </c>
      <c r="B1764" t="s">
        <v>652</v>
      </c>
      <c r="C1764" t="s">
        <v>652</v>
      </c>
      <c r="D1764" t="s">
        <v>13</v>
      </c>
      <c r="E1764" t="s">
        <v>207</v>
      </c>
      <c r="F1764" t="s">
        <v>22</v>
      </c>
      <c r="G1764">
        <v>0.67334790289706303</v>
      </c>
      <c r="H1764" t="s">
        <v>956</v>
      </c>
      <c r="I1764" s="1">
        <v>3.1060392432897101E-4</v>
      </c>
      <c r="J1764" s="1">
        <v>3.1060392432897101E-4</v>
      </c>
      <c r="K1764" s="1">
        <v>3.1060392432897101E-4</v>
      </c>
      <c r="L1764">
        <v>0.360689599483968</v>
      </c>
      <c r="M1764" t="s">
        <v>25361</v>
      </c>
      <c r="N1764">
        <v>0.67334790289706303</v>
      </c>
      <c r="O1764" t="str">
        <f>VLOOKUP(E1764,usvi_genera_relabel!A$2:B$12642,2)</f>
        <v>ASV_00822: Bacteroidia; Roseimarinus</v>
      </c>
    </row>
    <row r="1765" spans="1:15" x14ac:dyDescent="0.2">
      <c r="A1765" t="s">
        <v>12</v>
      </c>
      <c r="B1765" t="s">
        <v>652</v>
      </c>
      <c r="C1765" t="s">
        <v>652</v>
      </c>
      <c r="D1765" t="s">
        <v>13</v>
      </c>
      <c r="E1765" t="s">
        <v>208</v>
      </c>
      <c r="F1765" t="s">
        <v>91</v>
      </c>
      <c r="G1765">
        <v>0.56569072557493705</v>
      </c>
      <c r="H1765" t="s">
        <v>956</v>
      </c>
      <c r="I1765">
        <v>3.9637433975991303E-3</v>
      </c>
      <c r="J1765">
        <v>3.9637433975991303E-3</v>
      </c>
      <c r="K1765">
        <v>3.9637433975991303E-3</v>
      </c>
      <c r="L1765">
        <v>0.76736832880542005</v>
      </c>
      <c r="M1765" t="s">
        <v>25361</v>
      </c>
      <c r="N1765">
        <v>0.56569072557493705</v>
      </c>
      <c r="O1765" t="str">
        <f>VLOOKUP(E1765,usvi_genera_relabel!A$2:B$12642,2)</f>
        <v>ASV_00825: Bacteroidia; NS5 marine group</v>
      </c>
    </row>
    <row r="1766" spans="1:15" x14ac:dyDescent="0.2">
      <c r="A1766" t="s">
        <v>12</v>
      </c>
      <c r="B1766" t="s">
        <v>652</v>
      </c>
      <c r="C1766" t="s">
        <v>652</v>
      </c>
      <c r="D1766" t="s">
        <v>13</v>
      </c>
      <c r="E1766" t="s">
        <v>208</v>
      </c>
      <c r="F1766" t="s">
        <v>44</v>
      </c>
      <c r="G1766">
        <v>0.49957103037786599</v>
      </c>
      <c r="H1766" t="s">
        <v>956</v>
      </c>
      <c r="I1766">
        <v>1.29350604005198E-2</v>
      </c>
      <c r="J1766">
        <v>1.29350604005198E-2</v>
      </c>
      <c r="K1766">
        <v>1.29350604005198E-2</v>
      </c>
      <c r="L1766">
        <v>0.76736832880542005</v>
      </c>
      <c r="M1766" t="s">
        <v>25361</v>
      </c>
      <c r="N1766" t="s">
        <v>25361</v>
      </c>
      <c r="O1766" t="str">
        <f>VLOOKUP(E1766,usvi_genera_relabel!A$2:B$12642,2)</f>
        <v>ASV_00825: Bacteroidia; NS5 marine group</v>
      </c>
    </row>
    <row r="1767" spans="1:15" x14ac:dyDescent="0.2">
      <c r="A1767" t="s">
        <v>12</v>
      </c>
      <c r="B1767" t="s">
        <v>652</v>
      </c>
      <c r="C1767" t="s">
        <v>652</v>
      </c>
      <c r="D1767" t="s">
        <v>13</v>
      </c>
      <c r="E1767" t="s">
        <v>208</v>
      </c>
      <c r="F1767" t="s">
        <v>68</v>
      </c>
      <c r="G1767">
        <v>0.52895756157656504</v>
      </c>
      <c r="H1767" t="s">
        <v>956</v>
      </c>
      <c r="I1767">
        <v>7.8686307845380696E-3</v>
      </c>
      <c r="J1767">
        <v>7.8686307845380696E-3</v>
      </c>
      <c r="K1767">
        <v>7.8686307845380696E-3</v>
      </c>
      <c r="L1767">
        <v>0.76736832880542005</v>
      </c>
      <c r="M1767" t="s">
        <v>25361</v>
      </c>
      <c r="N1767">
        <v>0.52895756157656504</v>
      </c>
      <c r="O1767" t="str">
        <f>VLOOKUP(E1767,usvi_genera_relabel!A$2:B$12642,2)</f>
        <v>ASV_00825: Bacteroidia; NS5 marine group</v>
      </c>
    </row>
    <row r="1768" spans="1:15" x14ac:dyDescent="0.2">
      <c r="A1768" t="s">
        <v>12</v>
      </c>
      <c r="B1768" t="s">
        <v>652</v>
      </c>
      <c r="C1768" t="s">
        <v>652</v>
      </c>
      <c r="D1768" t="s">
        <v>13</v>
      </c>
      <c r="E1768" t="s">
        <v>208</v>
      </c>
      <c r="F1768" t="s">
        <v>98</v>
      </c>
      <c r="G1768">
        <v>0.57426179717455705</v>
      </c>
      <c r="H1768" t="s">
        <v>956</v>
      </c>
      <c r="I1768">
        <v>3.3394196606825501E-3</v>
      </c>
      <c r="J1768">
        <v>3.3394196606825501E-3</v>
      </c>
      <c r="K1768">
        <v>3.3394196606825501E-3</v>
      </c>
      <c r="L1768">
        <v>0.76736832880542005</v>
      </c>
      <c r="M1768" t="s">
        <v>25361</v>
      </c>
      <c r="N1768">
        <v>0.57426179717455705</v>
      </c>
      <c r="O1768" t="str">
        <f>VLOOKUP(E1768,usvi_genera_relabel!A$2:B$12642,2)</f>
        <v>ASV_00825: Bacteroidia; NS5 marine group</v>
      </c>
    </row>
    <row r="1769" spans="1:15" x14ac:dyDescent="0.2">
      <c r="A1769" t="s">
        <v>12</v>
      </c>
      <c r="B1769" t="s">
        <v>652</v>
      </c>
      <c r="C1769" t="s">
        <v>652</v>
      </c>
      <c r="D1769" t="s">
        <v>13</v>
      </c>
      <c r="E1769" t="s">
        <v>857</v>
      </c>
      <c r="F1769" t="s">
        <v>161</v>
      </c>
      <c r="G1769">
        <v>-0.84559432466447004</v>
      </c>
      <c r="H1769" t="s">
        <v>956</v>
      </c>
      <c r="I1769">
        <v>8.1701717449141897E-3</v>
      </c>
      <c r="J1769">
        <v>8.1701717449141897E-3</v>
      </c>
      <c r="K1769">
        <v>8.1701717449141897E-3</v>
      </c>
      <c r="L1769">
        <v>0.76736832880542005</v>
      </c>
      <c r="M1769" t="s">
        <v>25361</v>
      </c>
      <c r="N1769">
        <v>-0.84559432466447004</v>
      </c>
      <c r="O1769" t="str">
        <f>VLOOKUP(E1769,usvi_genera_relabel!A$2:B$12642,2)</f>
        <v>ASV_00852: Acidimicrobia; Sva0996 marine group</v>
      </c>
    </row>
    <row r="1770" spans="1:15" x14ac:dyDescent="0.2">
      <c r="A1770" t="s">
        <v>12</v>
      </c>
      <c r="B1770" t="s">
        <v>652</v>
      </c>
      <c r="C1770" t="s">
        <v>652</v>
      </c>
      <c r="D1770" t="s">
        <v>13</v>
      </c>
      <c r="E1770" t="s">
        <v>213</v>
      </c>
      <c r="F1770" t="s">
        <v>101</v>
      </c>
      <c r="G1770">
        <v>0.50976929517137104</v>
      </c>
      <c r="H1770" t="s">
        <v>956</v>
      </c>
      <c r="I1770">
        <v>1.0938133050743801E-2</v>
      </c>
      <c r="J1770">
        <v>1.0938133050743801E-2</v>
      </c>
      <c r="K1770">
        <v>1.0938133050743801E-2</v>
      </c>
      <c r="L1770">
        <v>0.76736832880542005</v>
      </c>
      <c r="M1770" t="s">
        <v>25361</v>
      </c>
      <c r="N1770">
        <v>0.50976929517137104</v>
      </c>
      <c r="O1770" t="str">
        <f>VLOOKUP(E1770,usvi_genera_relabel!A$2:B$12642,2)</f>
        <v>ASV_00869: Gammaproteobacteria; Coxiella</v>
      </c>
    </row>
    <row r="1771" spans="1:15" x14ac:dyDescent="0.2">
      <c r="A1771" t="s">
        <v>12</v>
      </c>
      <c r="B1771" t="s">
        <v>652</v>
      </c>
      <c r="C1771" t="s">
        <v>652</v>
      </c>
      <c r="D1771" t="s">
        <v>13</v>
      </c>
      <c r="E1771" t="s">
        <v>213</v>
      </c>
      <c r="F1771" t="s">
        <v>23</v>
      </c>
      <c r="G1771">
        <v>0.63503032910655</v>
      </c>
      <c r="H1771" t="s">
        <v>956</v>
      </c>
      <c r="I1771">
        <v>4.6326729864172899E-3</v>
      </c>
      <c r="J1771">
        <v>4.6326729864172899E-3</v>
      </c>
      <c r="K1771">
        <v>4.6326729864172899E-3</v>
      </c>
      <c r="L1771">
        <v>0.76736832880542005</v>
      </c>
      <c r="M1771" t="s">
        <v>25361</v>
      </c>
      <c r="N1771">
        <v>0.63503032910655</v>
      </c>
      <c r="O1771" t="str">
        <f>VLOOKUP(E1771,usvi_genera_relabel!A$2:B$12642,2)</f>
        <v>ASV_00869: Gammaproteobacteria; Coxiella</v>
      </c>
    </row>
    <row r="1772" spans="1:15" x14ac:dyDescent="0.2">
      <c r="A1772" t="s">
        <v>12</v>
      </c>
      <c r="B1772" t="s">
        <v>652</v>
      </c>
      <c r="C1772" t="s">
        <v>652</v>
      </c>
      <c r="D1772" t="s">
        <v>13</v>
      </c>
      <c r="E1772" t="s">
        <v>213</v>
      </c>
      <c r="F1772" t="s">
        <v>177</v>
      </c>
      <c r="G1772">
        <v>0.51702817971625503</v>
      </c>
      <c r="H1772" t="s">
        <v>956</v>
      </c>
      <c r="I1772">
        <v>1.1526331419230301E-2</v>
      </c>
      <c r="J1772">
        <v>1.1526331419230301E-2</v>
      </c>
      <c r="K1772">
        <v>1.1526331419230301E-2</v>
      </c>
      <c r="L1772">
        <v>0.76736832880542005</v>
      </c>
      <c r="M1772" t="s">
        <v>25361</v>
      </c>
      <c r="N1772">
        <v>0.51702817971625503</v>
      </c>
      <c r="O1772" t="str">
        <f>VLOOKUP(E1772,usvi_genera_relabel!A$2:B$12642,2)</f>
        <v>ASV_00869: Gammaproteobacteria; Coxiella</v>
      </c>
    </row>
    <row r="1773" spans="1:15" x14ac:dyDescent="0.2">
      <c r="A1773" t="s">
        <v>12</v>
      </c>
      <c r="B1773" t="s">
        <v>652</v>
      </c>
      <c r="C1773" t="s">
        <v>652</v>
      </c>
      <c r="D1773" t="s">
        <v>13</v>
      </c>
      <c r="E1773" t="s">
        <v>213</v>
      </c>
      <c r="F1773" t="s">
        <v>39</v>
      </c>
      <c r="G1773">
        <v>0.53929861409898106</v>
      </c>
      <c r="H1773" t="s">
        <v>956</v>
      </c>
      <c r="I1773">
        <v>6.5369535853394001E-3</v>
      </c>
      <c r="J1773">
        <v>6.5369535853394001E-3</v>
      </c>
      <c r="K1773">
        <v>6.5369535853394001E-3</v>
      </c>
      <c r="L1773">
        <v>0.76736832880542005</v>
      </c>
      <c r="M1773" t="s">
        <v>25361</v>
      </c>
      <c r="N1773">
        <v>0.53929861409898106</v>
      </c>
      <c r="O1773" t="str">
        <f>VLOOKUP(E1773,usvi_genera_relabel!A$2:B$12642,2)</f>
        <v>ASV_00869: Gammaproteobacteria; Coxiella</v>
      </c>
    </row>
    <row r="1774" spans="1:15" x14ac:dyDescent="0.2">
      <c r="A1774" t="s">
        <v>12</v>
      </c>
      <c r="B1774" t="s">
        <v>652</v>
      </c>
      <c r="C1774" t="s">
        <v>652</v>
      </c>
      <c r="D1774" t="s">
        <v>13</v>
      </c>
      <c r="E1774" t="s">
        <v>213</v>
      </c>
      <c r="F1774" t="s">
        <v>225</v>
      </c>
      <c r="G1774">
        <v>0.51354259648221301</v>
      </c>
      <c r="H1774" t="s">
        <v>956</v>
      </c>
      <c r="I1774">
        <v>1.2197762443832499E-2</v>
      </c>
      <c r="J1774">
        <v>1.2197762443832499E-2</v>
      </c>
      <c r="K1774">
        <v>1.2197762443832499E-2</v>
      </c>
      <c r="L1774">
        <v>0.76736832880542005</v>
      </c>
      <c r="M1774" t="s">
        <v>25361</v>
      </c>
      <c r="N1774">
        <v>0.51354259648221301</v>
      </c>
      <c r="O1774" t="str">
        <f>VLOOKUP(E1774,usvi_genera_relabel!A$2:B$12642,2)</f>
        <v>ASV_00869: Gammaproteobacteria; Coxiella</v>
      </c>
    </row>
    <row r="1775" spans="1:15" x14ac:dyDescent="0.2">
      <c r="A1775" t="s">
        <v>12</v>
      </c>
      <c r="B1775" t="s">
        <v>652</v>
      </c>
      <c r="C1775" t="s">
        <v>652</v>
      </c>
      <c r="D1775" t="s">
        <v>13</v>
      </c>
      <c r="E1775" t="s">
        <v>213</v>
      </c>
      <c r="F1775" t="s">
        <v>22</v>
      </c>
      <c r="G1775">
        <v>0.54499725459378301</v>
      </c>
      <c r="H1775" t="s">
        <v>956</v>
      </c>
      <c r="I1775">
        <v>5.8874083489682096E-3</v>
      </c>
      <c r="J1775">
        <v>5.8874083489682096E-3</v>
      </c>
      <c r="K1775">
        <v>5.8874083489682096E-3</v>
      </c>
      <c r="L1775">
        <v>0.76736832880542005</v>
      </c>
      <c r="M1775" t="s">
        <v>25361</v>
      </c>
      <c r="N1775">
        <v>0.54499725459378301</v>
      </c>
      <c r="O1775" t="str">
        <f>VLOOKUP(E1775,usvi_genera_relabel!A$2:B$12642,2)</f>
        <v>ASV_00869: Gammaproteobacteria; Coxiella</v>
      </c>
    </row>
    <row r="1776" spans="1:15" x14ac:dyDescent="0.2">
      <c r="A1776" t="s">
        <v>12</v>
      </c>
      <c r="B1776" t="s">
        <v>652</v>
      </c>
      <c r="C1776" t="s">
        <v>652</v>
      </c>
      <c r="D1776" t="s">
        <v>13</v>
      </c>
      <c r="E1776" t="s">
        <v>213</v>
      </c>
      <c r="F1776" t="s">
        <v>30</v>
      </c>
      <c r="G1776">
        <v>0.49526366482096601</v>
      </c>
      <c r="H1776" t="s">
        <v>956</v>
      </c>
      <c r="I1776">
        <v>1.38639777642955E-2</v>
      </c>
      <c r="J1776">
        <v>1.38639777642955E-2</v>
      </c>
      <c r="K1776">
        <v>1.38639777642955E-2</v>
      </c>
      <c r="L1776">
        <v>0.76736832880542005</v>
      </c>
      <c r="M1776" t="s">
        <v>25361</v>
      </c>
      <c r="N1776" t="s">
        <v>25361</v>
      </c>
      <c r="O1776" t="str">
        <f>VLOOKUP(E1776,usvi_genera_relabel!A$2:B$12642,2)</f>
        <v>ASV_00869: Gammaproteobacteria; Coxiella</v>
      </c>
    </row>
    <row r="1777" spans="1:15" x14ac:dyDescent="0.2">
      <c r="A1777" t="s">
        <v>12</v>
      </c>
      <c r="B1777" t="s">
        <v>652</v>
      </c>
      <c r="C1777" t="s">
        <v>652</v>
      </c>
      <c r="D1777" t="s">
        <v>13</v>
      </c>
      <c r="E1777" t="s">
        <v>217</v>
      </c>
      <c r="F1777" t="s">
        <v>98</v>
      </c>
      <c r="G1777">
        <v>0.494090583049485</v>
      </c>
      <c r="H1777" t="s">
        <v>956</v>
      </c>
      <c r="I1777">
        <v>1.4126226180820401E-2</v>
      </c>
      <c r="J1777">
        <v>1.4126226180820401E-2</v>
      </c>
      <c r="K1777">
        <v>1.4126226180820401E-2</v>
      </c>
      <c r="L1777">
        <v>0.76736832880542005</v>
      </c>
      <c r="M1777" t="s">
        <v>25361</v>
      </c>
      <c r="N1777" t="s">
        <v>25361</v>
      </c>
      <c r="O1777" t="str">
        <f>VLOOKUP(E1777,usvi_genera_relabel!A$2:B$12642,2)</f>
        <v>ASV_00907: Gammaproteobacteria; Oleiphilus</v>
      </c>
    </row>
    <row r="1778" spans="1:15" x14ac:dyDescent="0.2">
      <c r="A1778" t="s">
        <v>12</v>
      </c>
      <c r="B1778" t="s">
        <v>652</v>
      </c>
      <c r="C1778" t="s">
        <v>652</v>
      </c>
      <c r="D1778" t="s">
        <v>13</v>
      </c>
      <c r="E1778" t="s">
        <v>744</v>
      </c>
      <c r="F1778" t="s">
        <v>66</v>
      </c>
      <c r="G1778">
        <v>0.52287905875562002</v>
      </c>
      <c r="H1778" t="s">
        <v>956</v>
      </c>
      <c r="I1778">
        <v>8.7516454897082797E-3</v>
      </c>
      <c r="J1778">
        <v>8.7516454897082797E-3</v>
      </c>
      <c r="K1778">
        <v>8.7516454897082797E-3</v>
      </c>
      <c r="L1778">
        <v>0.76736832880542005</v>
      </c>
      <c r="M1778" t="s">
        <v>25361</v>
      </c>
      <c r="N1778">
        <v>0.52287905875562002</v>
      </c>
      <c r="O1778" t="str">
        <f>VLOOKUP(E1778,usvi_genera_relabel!A$2:B$12642,2)</f>
        <v>ASV_00933: Bacteroidia; Saprospiraceae</v>
      </c>
    </row>
    <row r="1779" spans="1:15" x14ac:dyDescent="0.2">
      <c r="A1779" t="s">
        <v>12</v>
      </c>
      <c r="B1779" t="s">
        <v>652</v>
      </c>
      <c r="C1779" t="s">
        <v>652</v>
      </c>
      <c r="D1779" t="s">
        <v>13</v>
      </c>
      <c r="E1779" t="s">
        <v>368</v>
      </c>
      <c r="F1779" t="s">
        <v>122</v>
      </c>
      <c r="G1779">
        <v>0.57798590813835904</v>
      </c>
      <c r="H1779" t="s">
        <v>956</v>
      </c>
      <c r="I1779">
        <v>4.84199843019501E-3</v>
      </c>
      <c r="J1779">
        <v>4.84199843019501E-3</v>
      </c>
      <c r="K1779">
        <v>4.84199843019501E-3</v>
      </c>
      <c r="L1779">
        <v>0.76736832880542005</v>
      </c>
      <c r="M1779" t="s">
        <v>25361</v>
      </c>
      <c r="N1779">
        <v>0.57798590813835904</v>
      </c>
      <c r="O1779" t="str">
        <f>VLOOKUP(E1779,usvi_genera_relabel!A$2:B$12642,2)</f>
        <v>ASV_00940: Bacteria; Marinimicrobia (SAR406 clade)</v>
      </c>
    </row>
    <row r="1780" spans="1:15" x14ac:dyDescent="0.2">
      <c r="A1780" t="s">
        <v>12</v>
      </c>
      <c r="B1780" t="s">
        <v>652</v>
      </c>
      <c r="C1780" t="s">
        <v>652</v>
      </c>
      <c r="D1780" t="s">
        <v>13</v>
      </c>
      <c r="E1780" t="s">
        <v>863</v>
      </c>
      <c r="F1780" t="s">
        <v>28</v>
      </c>
      <c r="G1780">
        <v>-0.539559827935995</v>
      </c>
      <c r="H1780" t="s">
        <v>956</v>
      </c>
      <c r="I1780">
        <v>9.5519670073975407E-3</v>
      </c>
      <c r="J1780">
        <v>9.5519670073975407E-3</v>
      </c>
      <c r="K1780">
        <v>9.5519670073975407E-3</v>
      </c>
      <c r="L1780">
        <v>0.76736832880542005</v>
      </c>
      <c r="M1780" t="s">
        <v>25361</v>
      </c>
      <c r="N1780">
        <v>-0.539559827935995</v>
      </c>
      <c r="O1780" t="str">
        <f>VLOOKUP(E1780,usvi_genera_relabel!A$2:B$12642,2)</f>
        <v>ASV_00984: Proteobacteria; Gammaproteobacteria</v>
      </c>
    </row>
    <row r="1781" spans="1:15" x14ac:dyDescent="0.2">
      <c r="A1781" t="s">
        <v>12</v>
      </c>
      <c r="B1781" t="s">
        <v>652</v>
      </c>
      <c r="C1781" t="s">
        <v>652</v>
      </c>
      <c r="D1781" t="s">
        <v>13</v>
      </c>
      <c r="E1781" t="s">
        <v>1222</v>
      </c>
      <c r="F1781" t="s">
        <v>37</v>
      </c>
      <c r="G1781">
        <v>0.52220955932059399</v>
      </c>
      <c r="H1781" t="s">
        <v>956</v>
      </c>
      <c r="I1781">
        <v>8.8537393389513802E-3</v>
      </c>
      <c r="J1781">
        <v>8.8537393389513802E-3</v>
      </c>
      <c r="K1781">
        <v>8.8537393389513802E-3</v>
      </c>
      <c r="L1781">
        <v>0.76736832880542005</v>
      </c>
      <c r="M1781" t="s">
        <v>25361</v>
      </c>
      <c r="N1781">
        <v>0.52220955932059399</v>
      </c>
      <c r="O1781" t="str">
        <f>VLOOKUP(E1781,usvi_genera_relabel!A$2:B$12642,2)</f>
        <v>ASV_01018: Verrucomicrobiae; Rubritalea</v>
      </c>
    </row>
    <row r="1782" spans="1:15" x14ac:dyDescent="0.2">
      <c r="A1782" t="s">
        <v>12</v>
      </c>
      <c r="B1782" t="s">
        <v>652</v>
      </c>
      <c r="C1782" t="s">
        <v>652</v>
      </c>
      <c r="D1782" t="s">
        <v>13</v>
      </c>
      <c r="E1782" t="s">
        <v>377</v>
      </c>
      <c r="F1782" t="s">
        <v>23</v>
      </c>
      <c r="G1782">
        <v>-0.69351354107226304</v>
      </c>
      <c r="H1782" t="s">
        <v>956</v>
      </c>
      <c r="I1782">
        <v>1.41389076847366E-3</v>
      </c>
      <c r="J1782">
        <v>1.41389076847366E-3</v>
      </c>
      <c r="K1782">
        <v>1.41389076847366E-3</v>
      </c>
      <c r="L1782">
        <v>0.76736832880542005</v>
      </c>
      <c r="M1782" t="s">
        <v>25361</v>
      </c>
      <c r="N1782">
        <v>-0.69351354107226304</v>
      </c>
      <c r="O1782" t="str">
        <f>VLOOKUP(E1782,usvi_genera_relabel!A$2:B$12642,2)</f>
        <v>ASV_01054: Gammaproteobacteria; Coxiella</v>
      </c>
    </row>
    <row r="1783" spans="1:15" x14ac:dyDescent="0.2">
      <c r="A1783" t="s">
        <v>12</v>
      </c>
      <c r="B1783" t="s">
        <v>652</v>
      </c>
      <c r="C1783" t="s">
        <v>652</v>
      </c>
      <c r="D1783" t="s">
        <v>13</v>
      </c>
      <c r="E1783" t="s">
        <v>870</v>
      </c>
      <c r="F1783" t="s">
        <v>117</v>
      </c>
      <c r="G1783">
        <v>0.52581731307725099</v>
      </c>
      <c r="H1783" t="s">
        <v>956</v>
      </c>
      <c r="I1783">
        <v>8.3150635394303E-3</v>
      </c>
      <c r="J1783">
        <v>8.3150635394303E-3</v>
      </c>
      <c r="K1783">
        <v>8.3150635394303E-3</v>
      </c>
      <c r="L1783">
        <v>0.76736832880542005</v>
      </c>
      <c r="M1783" t="s">
        <v>25361</v>
      </c>
      <c r="N1783">
        <v>0.52581731307725099</v>
      </c>
      <c r="O1783" t="str">
        <f>VLOOKUP(E1783,usvi_genera_relabel!A$2:B$12642,2)</f>
        <v>ASV_01113: Alphaproteobacteria; S25-593</v>
      </c>
    </row>
    <row r="1784" spans="1:15" x14ac:dyDescent="0.2">
      <c r="A1784" t="s">
        <v>12</v>
      </c>
      <c r="B1784" t="s">
        <v>652</v>
      </c>
      <c r="C1784" t="s">
        <v>652</v>
      </c>
      <c r="D1784" t="s">
        <v>13</v>
      </c>
      <c r="E1784" t="s">
        <v>871</v>
      </c>
      <c r="F1784" t="s">
        <v>92</v>
      </c>
      <c r="G1784">
        <v>-0.51883358847118599</v>
      </c>
      <c r="H1784" t="s">
        <v>956</v>
      </c>
      <c r="I1784">
        <v>1.1190673072000499E-2</v>
      </c>
      <c r="J1784">
        <v>1.1190673072000499E-2</v>
      </c>
      <c r="K1784">
        <v>1.1190673072000499E-2</v>
      </c>
      <c r="L1784">
        <v>0.76736832880542005</v>
      </c>
      <c r="M1784" t="s">
        <v>25361</v>
      </c>
      <c r="N1784">
        <v>-0.51883358847118599</v>
      </c>
      <c r="O1784" t="str">
        <f>VLOOKUP(E1784,usvi_genera_relabel!A$2:B$12642,2)</f>
        <v>ASV_01123: Bacteria</v>
      </c>
    </row>
    <row r="1785" spans="1:15" x14ac:dyDescent="0.2">
      <c r="A1785" t="s">
        <v>12</v>
      </c>
      <c r="B1785" t="s">
        <v>652</v>
      </c>
      <c r="C1785" t="s">
        <v>652</v>
      </c>
      <c r="D1785" t="s">
        <v>13</v>
      </c>
      <c r="E1785" t="s">
        <v>871</v>
      </c>
      <c r="F1785" t="s">
        <v>185</v>
      </c>
      <c r="G1785">
        <v>-0.53827115806808901</v>
      </c>
      <c r="H1785" t="s">
        <v>956</v>
      </c>
      <c r="I1785">
        <v>8.0587518338182795E-3</v>
      </c>
      <c r="J1785">
        <v>8.0587518338182795E-3</v>
      </c>
      <c r="K1785">
        <v>8.0587518338182795E-3</v>
      </c>
      <c r="L1785">
        <v>0.76736832880542005</v>
      </c>
      <c r="M1785" t="s">
        <v>25361</v>
      </c>
      <c r="N1785">
        <v>-0.53827115806808901</v>
      </c>
      <c r="O1785" t="str">
        <f>VLOOKUP(E1785,usvi_genera_relabel!A$2:B$12642,2)</f>
        <v>ASV_01123: Bacteria</v>
      </c>
    </row>
    <row r="1786" spans="1:15" x14ac:dyDescent="0.2">
      <c r="A1786" t="s">
        <v>12</v>
      </c>
      <c r="B1786" t="s">
        <v>652</v>
      </c>
      <c r="C1786" t="s">
        <v>652</v>
      </c>
      <c r="D1786" t="s">
        <v>13</v>
      </c>
      <c r="E1786" t="s">
        <v>1017</v>
      </c>
      <c r="F1786" t="s">
        <v>50</v>
      </c>
      <c r="G1786">
        <v>-0.54004195107832598</v>
      </c>
      <c r="H1786" t="s">
        <v>956</v>
      </c>
      <c r="I1786">
        <v>6.44897583041186E-3</v>
      </c>
      <c r="J1786">
        <v>6.44897583041186E-3</v>
      </c>
      <c r="K1786">
        <v>6.44897583041186E-3</v>
      </c>
      <c r="L1786">
        <v>0.76736832880542005</v>
      </c>
      <c r="M1786" t="s">
        <v>25361</v>
      </c>
      <c r="N1786">
        <v>-0.54004195107832598</v>
      </c>
      <c r="O1786" t="str">
        <f>VLOOKUP(E1786,usvi_genera_relabel!A$2:B$12642,2)</f>
        <v>ASV_01128: Gammaproteobacteria; Coxiella</v>
      </c>
    </row>
    <row r="1787" spans="1:15" x14ac:dyDescent="0.2">
      <c r="A1787" t="s">
        <v>12</v>
      </c>
      <c r="B1787" t="s">
        <v>652</v>
      </c>
      <c r="C1787" t="s">
        <v>652</v>
      </c>
      <c r="D1787" t="s">
        <v>13</v>
      </c>
      <c r="E1787" t="s">
        <v>748</v>
      </c>
      <c r="F1787" t="s">
        <v>68</v>
      </c>
      <c r="G1787">
        <v>-0.52287304999884399</v>
      </c>
      <c r="H1787" t="s">
        <v>956</v>
      </c>
      <c r="I1787">
        <v>8.75255741711683E-3</v>
      </c>
      <c r="J1787">
        <v>8.75255741711683E-3</v>
      </c>
      <c r="K1787">
        <v>8.75255741711683E-3</v>
      </c>
      <c r="L1787">
        <v>0.76736832880542005</v>
      </c>
      <c r="M1787" t="s">
        <v>25361</v>
      </c>
      <c r="N1787">
        <v>-0.52287304999884399</v>
      </c>
      <c r="O1787" t="str">
        <f>VLOOKUP(E1787,usvi_genera_relabel!A$2:B$12642,2)</f>
        <v>ASV_01146: Proteobacteria; Gammaproteobacteria</v>
      </c>
    </row>
    <row r="1788" spans="1:15" x14ac:dyDescent="0.2">
      <c r="A1788" t="s">
        <v>12</v>
      </c>
      <c r="B1788" t="s">
        <v>652</v>
      </c>
      <c r="C1788" t="s">
        <v>652</v>
      </c>
      <c r="D1788" t="s">
        <v>13</v>
      </c>
      <c r="E1788" t="s">
        <v>232</v>
      </c>
      <c r="F1788" t="s">
        <v>98</v>
      </c>
      <c r="G1788">
        <v>-0.59040139609652198</v>
      </c>
      <c r="H1788" t="s">
        <v>956</v>
      </c>
      <c r="I1788">
        <v>2.38755478426302E-3</v>
      </c>
      <c r="J1788">
        <v>2.38755478426302E-3</v>
      </c>
      <c r="K1788">
        <v>2.38755478426302E-3</v>
      </c>
      <c r="L1788">
        <v>0.76736832880542005</v>
      </c>
      <c r="M1788" t="s">
        <v>25361</v>
      </c>
      <c r="N1788">
        <v>-0.59040139609652198</v>
      </c>
      <c r="O1788" t="str">
        <f>VLOOKUP(E1788,usvi_genera_relabel!A$2:B$12642,2)</f>
        <v>ASV_01161: Gammaproteobacteria; Candidatus Tenderia</v>
      </c>
    </row>
    <row r="1789" spans="1:15" x14ac:dyDescent="0.2">
      <c r="A1789" t="s">
        <v>12</v>
      </c>
      <c r="B1789" t="s">
        <v>652</v>
      </c>
      <c r="C1789" t="s">
        <v>652</v>
      </c>
      <c r="D1789" t="s">
        <v>13</v>
      </c>
      <c r="E1789" t="s">
        <v>232</v>
      </c>
      <c r="F1789" t="s">
        <v>48</v>
      </c>
      <c r="G1789">
        <v>-0.49781182575031102</v>
      </c>
      <c r="H1789" t="s">
        <v>956</v>
      </c>
      <c r="I1789">
        <v>1.3308065890164899E-2</v>
      </c>
      <c r="J1789">
        <v>1.3308065890164899E-2</v>
      </c>
      <c r="K1789">
        <v>1.3308065890164899E-2</v>
      </c>
      <c r="L1789">
        <v>0.76736832880542005</v>
      </c>
      <c r="M1789" t="s">
        <v>25361</v>
      </c>
      <c r="N1789" t="s">
        <v>25361</v>
      </c>
      <c r="O1789" t="str">
        <f>VLOOKUP(E1789,usvi_genera_relabel!A$2:B$12642,2)</f>
        <v>ASV_01161: Gammaproteobacteria; Candidatus Tenderia</v>
      </c>
    </row>
    <row r="1790" spans="1:15" x14ac:dyDescent="0.2">
      <c r="A1790" t="s">
        <v>12</v>
      </c>
      <c r="B1790" t="s">
        <v>652</v>
      </c>
      <c r="C1790" t="s">
        <v>652</v>
      </c>
      <c r="D1790" t="s">
        <v>13</v>
      </c>
      <c r="E1790" t="s">
        <v>1175</v>
      </c>
      <c r="F1790" t="s">
        <v>50</v>
      </c>
      <c r="G1790">
        <v>-0.56878367956708797</v>
      </c>
      <c r="H1790" t="s">
        <v>956</v>
      </c>
      <c r="I1790">
        <v>3.7279799938016401E-3</v>
      </c>
      <c r="J1790">
        <v>3.7279799938016401E-3</v>
      </c>
      <c r="K1790">
        <v>3.7279799938016401E-3</v>
      </c>
      <c r="L1790">
        <v>0.76736832880542005</v>
      </c>
      <c r="M1790" t="s">
        <v>25361</v>
      </c>
      <c r="N1790">
        <v>-0.56878367956708797</v>
      </c>
      <c r="O1790" t="str">
        <f>VLOOKUP(E1790,usvi_genera_relabel!A$2:B$12642,2)</f>
        <v>ASV_01258: Gammaproteobacteria; Marinomonas</v>
      </c>
    </row>
    <row r="1791" spans="1:15" x14ac:dyDescent="0.2">
      <c r="A1791" t="s">
        <v>12</v>
      </c>
      <c r="B1791" t="s">
        <v>652</v>
      </c>
      <c r="C1791" t="s">
        <v>652</v>
      </c>
      <c r="D1791" t="s">
        <v>13</v>
      </c>
      <c r="E1791" t="s">
        <v>391</v>
      </c>
      <c r="F1791" t="s">
        <v>23</v>
      </c>
      <c r="G1791">
        <v>-0.61354221280477805</v>
      </c>
      <c r="H1791" t="s">
        <v>956</v>
      </c>
      <c r="I1791">
        <v>6.7673380974965997E-3</v>
      </c>
      <c r="J1791">
        <v>6.7673380974965997E-3</v>
      </c>
      <c r="K1791">
        <v>6.7673380974965997E-3</v>
      </c>
      <c r="L1791">
        <v>0.76736832880542005</v>
      </c>
      <c r="M1791" t="s">
        <v>25361</v>
      </c>
      <c r="N1791">
        <v>-0.61354221280477805</v>
      </c>
      <c r="O1791" t="str">
        <f>VLOOKUP(E1791,usvi_genera_relabel!A$2:B$12642,2)</f>
        <v>ASV_01275: Bacteria</v>
      </c>
    </row>
    <row r="1792" spans="1:15" x14ac:dyDescent="0.2">
      <c r="A1792" t="s">
        <v>12</v>
      </c>
      <c r="B1792" t="s">
        <v>652</v>
      </c>
      <c r="C1792" t="s">
        <v>652</v>
      </c>
      <c r="D1792" t="s">
        <v>13</v>
      </c>
      <c r="E1792" t="s">
        <v>239</v>
      </c>
      <c r="F1792" t="s">
        <v>44</v>
      </c>
      <c r="G1792">
        <v>-0.502124576269802</v>
      </c>
      <c r="H1792" t="s">
        <v>956</v>
      </c>
      <c r="I1792">
        <v>1.24089536893773E-2</v>
      </c>
      <c r="J1792">
        <v>1.24089536893773E-2</v>
      </c>
      <c r="K1792">
        <v>1.24089536893773E-2</v>
      </c>
      <c r="L1792">
        <v>0.76736832880542005</v>
      </c>
      <c r="M1792" t="s">
        <v>25361</v>
      </c>
      <c r="N1792">
        <v>-0.502124576269802</v>
      </c>
      <c r="O1792" t="str">
        <f>VLOOKUP(E1792,usvi_genera_relabel!A$2:B$12642,2)</f>
        <v>ASV_01285: Gammaproteobacteria; Cellvibrionaceae</v>
      </c>
    </row>
    <row r="1793" spans="1:15" x14ac:dyDescent="0.2">
      <c r="A1793" t="s">
        <v>12</v>
      </c>
      <c r="B1793" t="s">
        <v>652</v>
      </c>
      <c r="C1793" t="s">
        <v>652</v>
      </c>
      <c r="D1793" t="s">
        <v>13</v>
      </c>
      <c r="E1793" t="s">
        <v>749</v>
      </c>
      <c r="F1793" t="s">
        <v>24</v>
      </c>
      <c r="G1793">
        <v>0.50681107231498601</v>
      </c>
      <c r="H1793" t="s">
        <v>956</v>
      </c>
      <c r="I1793">
        <v>1.14892060816739E-2</v>
      </c>
      <c r="J1793">
        <v>1.14892060816739E-2</v>
      </c>
      <c r="K1793">
        <v>1.14892060816739E-2</v>
      </c>
      <c r="L1793">
        <v>0.76736832880542005</v>
      </c>
      <c r="M1793" t="s">
        <v>25361</v>
      </c>
      <c r="N1793">
        <v>0.50681107231498601</v>
      </c>
      <c r="O1793" t="str">
        <f>VLOOKUP(E1793,usvi_genera_relabel!A$2:B$12642,2)</f>
        <v>ASV_01293: Bacteria; Margulisbacteria</v>
      </c>
    </row>
    <row r="1794" spans="1:15" x14ac:dyDescent="0.2">
      <c r="A1794" t="s">
        <v>12</v>
      </c>
      <c r="B1794" t="s">
        <v>652</v>
      </c>
      <c r="C1794" t="s">
        <v>652</v>
      </c>
      <c r="D1794" t="s">
        <v>13</v>
      </c>
      <c r="E1794" t="s">
        <v>393</v>
      </c>
      <c r="F1794" t="s">
        <v>37</v>
      </c>
      <c r="G1794">
        <v>-0.53399106087016501</v>
      </c>
      <c r="H1794" t="s">
        <v>956</v>
      </c>
      <c r="I1794">
        <v>7.1947284644620297E-3</v>
      </c>
      <c r="J1794">
        <v>7.1947284644620297E-3</v>
      </c>
      <c r="K1794">
        <v>7.1947284644620297E-3</v>
      </c>
      <c r="L1794">
        <v>0.76736832880542005</v>
      </c>
      <c r="M1794" t="s">
        <v>25361</v>
      </c>
      <c r="N1794">
        <v>-0.53399106087016501</v>
      </c>
      <c r="O1794" t="str">
        <f>VLOOKUP(E1794,usvi_genera_relabel!A$2:B$12642,2)</f>
        <v>ASV_01344: Bacteria; Proteobacteria</v>
      </c>
    </row>
    <row r="1795" spans="1:15" x14ac:dyDescent="0.2">
      <c r="A1795" t="s">
        <v>12</v>
      </c>
      <c r="B1795" t="s">
        <v>652</v>
      </c>
      <c r="C1795" t="s">
        <v>652</v>
      </c>
      <c r="D1795" t="s">
        <v>13</v>
      </c>
      <c r="E1795" t="s">
        <v>243</v>
      </c>
      <c r="F1795" t="s">
        <v>23</v>
      </c>
      <c r="G1795">
        <v>-0.61791118814895496</v>
      </c>
      <c r="H1795" t="s">
        <v>956</v>
      </c>
      <c r="I1795">
        <v>6.27901839227779E-3</v>
      </c>
      <c r="J1795">
        <v>6.27901839227779E-3</v>
      </c>
      <c r="K1795">
        <v>6.27901839227779E-3</v>
      </c>
      <c r="L1795">
        <v>0.76736832880542005</v>
      </c>
      <c r="M1795" t="s">
        <v>25361</v>
      </c>
      <c r="N1795">
        <v>-0.61791118814895496</v>
      </c>
      <c r="O1795" t="str">
        <f>VLOOKUP(E1795,usvi_genera_relabel!A$2:B$12642,2)</f>
        <v>ASV_01365: Gammaproteobacteria; Litoricola</v>
      </c>
    </row>
    <row r="1796" spans="1:15" x14ac:dyDescent="0.2">
      <c r="A1796" t="s">
        <v>12</v>
      </c>
      <c r="B1796" t="s">
        <v>652</v>
      </c>
      <c r="C1796" t="s">
        <v>652</v>
      </c>
      <c r="D1796" t="s">
        <v>13</v>
      </c>
      <c r="E1796" t="s">
        <v>245</v>
      </c>
      <c r="F1796" t="s">
        <v>96</v>
      </c>
      <c r="G1796">
        <v>0.49957103037786599</v>
      </c>
      <c r="H1796" t="s">
        <v>956</v>
      </c>
      <c r="I1796">
        <v>1.29350604005198E-2</v>
      </c>
      <c r="J1796">
        <v>1.29350604005198E-2</v>
      </c>
      <c r="K1796">
        <v>1.29350604005198E-2</v>
      </c>
      <c r="L1796">
        <v>0.76736832880542005</v>
      </c>
      <c r="M1796" t="s">
        <v>25361</v>
      </c>
      <c r="N1796" t="s">
        <v>25361</v>
      </c>
      <c r="O1796" t="str">
        <f>VLOOKUP(E1796,usvi_genera_relabel!A$2:B$12642,2)</f>
        <v>ASV_01400: Phycisphaerae; CL500-3</v>
      </c>
    </row>
    <row r="1797" spans="1:15" x14ac:dyDescent="0.2">
      <c r="A1797" t="s">
        <v>12</v>
      </c>
      <c r="B1797" t="s">
        <v>652</v>
      </c>
      <c r="C1797" t="s">
        <v>652</v>
      </c>
      <c r="D1797" t="s">
        <v>13</v>
      </c>
      <c r="E1797" t="s">
        <v>245</v>
      </c>
      <c r="F1797" t="s">
        <v>71</v>
      </c>
      <c r="G1797">
        <v>0.49589771397802901</v>
      </c>
      <c r="H1797" t="s">
        <v>956</v>
      </c>
      <c r="I1797">
        <v>1.3723903828413E-2</v>
      </c>
      <c r="J1797">
        <v>1.3723903828413E-2</v>
      </c>
      <c r="K1797">
        <v>1.3723903828413E-2</v>
      </c>
      <c r="L1797">
        <v>0.76736832880542005</v>
      </c>
      <c r="M1797" t="s">
        <v>25361</v>
      </c>
      <c r="N1797" t="s">
        <v>25361</v>
      </c>
      <c r="O1797" t="str">
        <f>VLOOKUP(E1797,usvi_genera_relabel!A$2:B$12642,2)</f>
        <v>ASV_01400: Phycisphaerae; CL500-3</v>
      </c>
    </row>
    <row r="1798" spans="1:15" x14ac:dyDescent="0.2">
      <c r="A1798" t="s">
        <v>12</v>
      </c>
      <c r="B1798" t="s">
        <v>652</v>
      </c>
      <c r="C1798" t="s">
        <v>652</v>
      </c>
      <c r="D1798" t="s">
        <v>13</v>
      </c>
      <c r="E1798" t="s">
        <v>245</v>
      </c>
      <c r="F1798" t="s">
        <v>39</v>
      </c>
      <c r="G1798">
        <v>0.52038648997694403</v>
      </c>
      <c r="H1798" t="s">
        <v>956</v>
      </c>
      <c r="I1798">
        <v>9.1367649733298997E-3</v>
      </c>
      <c r="J1798">
        <v>9.1367649733298997E-3</v>
      </c>
      <c r="K1798">
        <v>9.1367649733298997E-3</v>
      </c>
      <c r="L1798">
        <v>0.76736832880542005</v>
      </c>
      <c r="M1798" t="s">
        <v>25361</v>
      </c>
      <c r="N1798">
        <v>0.52038648997694403</v>
      </c>
      <c r="O1798" t="str">
        <f>VLOOKUP(E1798,usvi_genera_relabel!A$2:B$12642,2)</f>
        <v>ASV_01400: Phycisphaerae; CL500-3</v>
      </c>
    </row>
    <row r="1799" spans="1:15" x14ac:dyDescent="0.2">
      <c r="A1799" t="s">
        <v>12</v>
      </c>
      <c r="B1799" t="s">
        <v>652</v>
      </c>
      <c r="C1799" t="s">
        <v>652</v>
      </c>
      <c r="D1799" t="s">
        <v>13</v>
      </c>
      <c r="E1799" t="s">
        <v>247</v>
      </c>
      <c r="F1799" t="s">
        <v>50</v>
      </c>
      <c r="G1799">
        <v>0.50948907005509203</v>
      </c>
      <c r="H1799" t="s">
        <v>956</v>
      </c>
      <c r="I1799">
        <v>1.0989380728307701E-2</v>
      </c>
      <c r="J1799">
        <v>1.0989380728307701E-2</v>
      </c>
      <c r="K1799">
        <v>1.0989380728307701E-2</v>
      </c>
      <c r="L1799">
        <v>0.76736832880542005</v>
      </c>
      <c r="M1799" t="s">
        <v>25361</v>
      </c>
      <c r="N1799">
        <v>0.50948907005509203</v>
      </c>
      <c r="O1799" t="str">
        <f>VLOOKUP(E1799,usvi_genera_relabel!A$2:B$12642,2)</f>
        <v>ASV_01434: Bacteria; Margulisbacteria</v>
      </c>
    </row>
    <row r="1800" spans="1:15" x14ac:dyDescent="0.2">
      <c r="A1800" t="s">
        <v>12</v>
      </c>
      <c r="B1800" t="s">
        <v>652</v>
      </c>
      <c r="C1800" t="s">
        <v>652</v>
      </c>
      <c r="D1800" t="s">
        <v>13</v>
      </c>
      <c r="E1800" t="s">
        <v>1191</v>
      </c>
      <c r="F1800" t="s">
        <v>45</v>
      </c>
      <c r="G1800">
        <v>0.50681107231498601</v>
      </c>
      <c r="H1800" t="s">
        <v>956</v>
      </c>
      <c r="I1800">
        <v>1.14892060816739E-2</v>
      </c>
      <c r="J1800">
        <v>1.14892060816739E-2</v>
      </c>
      <c r="K1800">
        <v>1.14892060816739E-2</v>
      </c>
      <c r="L1800">
        <v>0.76736832880542005</v>
      </c>
      <c r="M1800" t="s">
        <v>25361</v>
      </c>
      <c r="N1800">
        <v>0.50681107231498601</v>
      </c>
      <c r="O1800" t="str">
        <f>VLOOKUP(E1800,usvi_genera_relabel!A$2:B$12642,2)</f>
        <v>ASV_01496: Proteobacteria; Alphaproteobacteria</v>
      </c>
    </row>
    <row r="1801" spans="1:15" x14ac:dyDescent="0.2">
      <c r="A1801" t="s">
        <v>12</v>
      </c>
      <c r="B1801" t="s">
        <v>652</v>
      </c>
      <c r="C1801" t="s">
        <v>652</v>
      </c>
      <c r="D1801" t="s">
        <v>13</v>
      </c>
      <c r="E1801" t="s">
        <v>1051</v>
      </c>
      <c r="F1801" t="s">
        <v>28</v>
      </c>
      <c r="G1801">
        <v>-0.59690525046694598</v>
      </c>
      <c r="H1801" t="s">
        <v>956</v>
      </c>
      <c r="I1801">
        <v>3.3599020026689901E-3</v>
      </c>
      <c r="J1801">
        <v>3.3599020026689901E-3</v>
      </c>
      <c r="K1801">
        <v>3.3599020026689901E-3</v>
      </c>
      <c r="L1801">
        <v>0.76736832880542005</v>
      </c>
      <c r="M1801" t="s">
        <v>25361</v>
      </c>
      <c r="N1801">
        <v>-0.59690525046694598</v>
      </c>
      <c r="O1801" t="str">
        <f>VLOOKUP(E1801,usvi_genera_relabel!A$2:B$12642,2)</f>
        <v>ASV_01622: Gammaproteobacteria; Thaumasiovibrio</v>
      </c>
    </row>
    <row r="1802" spans="1:15" x14ac:dyDescent="0.2">
      <c r="A1802" t="s">
        <v>12</v>
      </c>
      <c r="B1802" t="s">
        <v>652</v>
      </c>
      <c r="C1802" t="s">
        <v>652</v>
      </c>
      <c r="D1802" t="s">
        <v>13</v>
      </c>
      <c r="E1802" t="s">
        <v>1051</v>
      </c>
      <c r="F1802" t="s">
        <v>177</v>
      </c>
      <c r="G1802">
        <v>-0.52565773252116399</v>
      </c>
      <c r="H1802" t="s">
        <v>956</v>
      </c>
      <c r="I1802">
        <v>9.9936647853710696E-3</v>
      </c>
      <c r="J1802">
        <v>9.9936647853710696E-3</v>
      </c>
      <c r="K1802">
        <v>9.9936647853710696E-3</v>
      </c>
      <c r="L1802">
        <v>0.76736832880542005</v>
      </c>
      <c r="M1802" t="s">
        <v>25361</v>
      </c>
      <c r="N1802">
        <v>-0.52565773252116399</v>
      </c>
      <c r="O1802" t="str">
        <f>VLOOKUP(E1802,usvi_genera_relabel!A$2:B$12642,2)</f>
        <v>ASV_01622: Gammaproteobacteria; Thaumasiovibrio</v>
      </c>
    </row>
    <row r="1803" spans="1:15" x14ac:dyDescent="0.2">
      <c r="A1803" t="s">
        <v>12</v>
      </c>
      <c r="B1803" t="s">
        <v>652</v>
      </c>
      <c r="C1803" t="s">
        <v>652</v>
      </c>
      <c r="D1803" t="s">
        <v>13</v>
      </c>
      <c r="E1803" t="s">
        <v>1051</v>
      </c>
      <c r="F1803" t="s">
        <v>225</v>
      </c>
      <c r="G1803">
        <v>-0.52565773252116399</v>
      </c>
      <c r="H1803" t="s">
        <v>956</v>
      </c>
      <c r="I1803">
        <v>9.9936647853710696E-3</v>
      </c>
      <c r="J1803">
        <v>9.9936647853710696E-3</v>
      </c>
      <c r="K1803">
        <v>9.9936647853710696E-3</v>
      </c>
      <c r="L1803">
        <v>0.76736832880542005</v>
      </c>
      <c r="M1803" t="s">
        <v>25361</v>
      </c>
      <c r="N1803">
        <v>-0.52565773252116399</v>
      </c>
      <c r="O1803" t="str">
        <f>VLOOKUP(E1803,usvi_genera_relabel!A$2:B$12642,2)</f>
        <v>ASV_01622: Gammaproteobacteria; Thaumasiovibrio</v>
      </c>
    </row>
    <row r="1804" spans="1:15" x14ac:dyDescent="0.2">
      <c r="A1804" t="s">
        <v>12</v>
      </c>
      <c r="B1804" t="s">
        <v>652</v>
      </c>
      <c r="C1804" t="s">
        <v>652</v>
      </c>
      <c r="D1804" t="s">
        <v>13</v>
      </c>
      <c r="E1804" t="s">
        <v>1051</v>
      </c>
      <c r="F1804" t="s">
        <v>92</v>
      </c>
      <c r="G1804">
        <v>-0.52734523728046101</v>
      </c>
      <c r="H1804" t="s">
        <v>956</v>
      </c>
      <c r="I1804">
        <v>9.7145488919044808E-3</v>
      </c>
      <c r="J1804">
        <v>9.7145488919044808E-3</v>
      </c>
      <c r="K1804">
        <v>9.7145488919044808E-3</v>
      </c>
      <c r="L1804">
        <v>0.76736832880542005</v>
      </c>
      <c r="M1804" t="s">
        <v>25361</v>
      </c>
      <c r="N1804">
        <v>-0.52734523728046101</v>
      </c>
      <c r="O1804" t="str">
        <f>VLOOKUP(E1804,usvi_genera_relabel!A$2:B$12642,2)</f>
        <v>ASV_01622: Gammaproteobacteria; Thaumasiovibrio</v>
      </c>
    </row>
    <row r="1805" spans="1:15" x14ac:dyDescent="0.2">
      <c r="A1805" t="s">
        <v>12</v>
      </c>
      <c r="B1805" t="s">
        <v>652</v>
      </c>
      <c r="C1805" t="s">
        <v>652</v>
      </c>
      <c r="D1805" t="s">
        <v>13</v>
      </c>
      <c r="E1805" t="s">
        <v>1051</v>
      </c>
      <c r="F1805" t="s">
        <v>185</v>
      </c>
      <c r="G1805">
        <v>-0.52734523728046101</v>
      </c>
      <c r="H1805" t="s">
        <v>956</v>
      </c>
      <c r="I1805">
        <v>9.7145488919044808E-3</v>
      </c>
      <c r="J1805">
        <v>9.7145488919044808E-3</v>
      </c>
      <c r="K1805">
        <v>9.7145488919044808E-3</v>
      </c>
      <c r="L1805">
        <v>0.76736832880542005</v>
      </c>
      <c r="M1805" t="s">
        <v>25361</v>
      </c>
      <c r="N1805">
        <v>-0.52734523728046101</v>
      </c>
      <c r="O1805" t="str">
        <f>VLOOKUP(E1805,usvi_genera_relabel!A$2:B$12642,2)</f>
        <v>ASV_01622: Gammaproteobacteria; Thaumasiovibrio</v>
      </c>
    </row>
    <row r="1806" spans="1:15" x14ac:dyDescent="0.2">
      <c r="A1806" t="s">
        <v>12</v>
      </c>
      <c r="B1806" t="s">
        <v>652</v>
      </c>
      <c r="C1806" t="s">
        <v>652</v>
      </c>
      <c r="D1806" t="s">
        <v>13</v>
      </c>
      <c r="E1806" t="s">
        <v>254</v>
      </c>
      <c r="F1806" t="s">
        <v>66</v>
      </c>
      <c r="G1806">
        <v>-0.508274777485483</v>
      </c>
      <c r="H1806" t="s">
        <v>956</v>
      </c>
      <c r="I1806">
        <v>1.12137466166811E-2</v>
      </c>
      <c r="J1806">
        <v>1.12137466166811E-2</v>
      </c>
      <c r="K1806">
        <v>1.12137466166811E-2</v>
      </c>
      <c r="L1806">
        <v>0.76736832880542005</v>
      </c>
      <c r="M1806" t="s">
        <v>25361</v>
      </c>
      <c r="N1806">
        <v>-0.508274777485483</v>
      </c>
      <c r="O1806" t="str">
        <f>VLOOKUP(E1806,usvi_genera_relabel!A$2:B$12642,2)</f>
        <v>ASV_01623: Bacteria; Margulisbacteria</v>
      </c>
    </row>
    <row r="1807" spans="1:15" x14ac:dyDescent="0.2">
      <c r="A1807" t="s">
        <v>12</v>
      </c>
      <c r="B1807" t="s">
        <v>652</v>
      </c>
      <c r="C1807" t="s">
        <v>652</v>
      </c>
      <c r="D1807" t="s">
        <v>13</v>
      </c>
      <c r="E1807" t="s">
        <v>1061</v>
      </c>
      <c r="F1807" t="s">
        <v>50</v>
      </c>
      <c r="G1807">
        <v>-0.55819462170280698</v>
      </c>
      <c r="H1807" t="s">
        <v>956</v>
      </c>
      <c r="I1807">
        <v>4.5878101574134498E-3</v>
      </c>
      <c r="J1807">
        <v>4.5878101574134498E-3</v>
      </c>
      <c r="K1807">
        <v>4.5878101574134498E-3</v>
      </c>
      <c r="L1807">
        <v>0.76736832880542005</v>
      </c>
      <c r="M1807" t="s">
        <v>25361</v>
      </c>
      <c r="N1807">
        <v>-0.55819462170280698</v>
      </c>
      <c r="O1807" t="str">
        <f>VLOOKUP(E1807,usvi_genera_relabel!A$2:B$12642,2)</f>
        <v>ASV_01792: Proteobacteria; Alphaproteobacteria</v>
      </c>
    </row>
    <row r="1808" spans="1:15" x14ac:dyDescent="0.2">
      <c r="A1808" t="s">
        <v>12</v>
      </c>
      <c r="B1808" t="s">
        <v>652</v>
      </c>
      <c r="C1808" t="s">
        <v>652</v>
      </c>
      <c r="D1808" t="s">
        <v>13</v>
      </c>
      <c r="E1808" t="s">
        <v>258</v>
      </c>
      <c r="F1808" t="s">
        <v>31</v>
      </c>
      <c r="G1808">
        <v>-0.50524933238140302</v>
      </c>
      <c r="H1808" t="s">
        <v>956</v>
      </c>
      <c r="I1808">
        <v>1.17892422341135E-2</v>
      </c>
      <c r="J1808">
        <v>1.17892422341135E-2</v>
      </c>
      <c r="K1808">
        <v>1.17892422341135E-2</v>
      </c>
      <c r="L1808">
        <v>0.76736832880542005</v>
      </c>
      <c r="M1808" t="s">
        <v>25361</v>
      </c>
      <c r="N1808">
        <v>-0.50524933238140302</v>
      </c>
      <c r="O1808" t="str">
        <f>VLOOKUP(E1808,usvi_genera_relabel!A$2:B$12642,2)</f>
        <v>ASV_01823: Gammaproteobacteria; Endozoicomonas</v>
      </c>
    </row>
    <row r="1809" spans="1:15" x14ac:dyDescent="0.2">
      <c r="A1809" t="s">
        <v>12</v>
      </c>
      <c r="B1809" t="s">
        <v>652</v>
      </c>
      <c r="C1809" t="s">
        <v>652</v>
      </c>
      <c r="D1809" t="s">
        <v>13</v>
      </c>
      <c r="E1809" t="s">
        <v>1067</v>
      </c>
      <c r="F1809" t="s">
        <v>117</v>
      </c>
      <c r="G1809">
        <v>0.50071116472528199</v>
      </c>
      <c r="H1809" t="s">
        <v>956</v>
      </c>
      <c r="I1809">
        <v>1.26979380426004E-2</v>
      </c>
      <c r="J1809">
        <v>1.26979380426004E-2</v>
      </c>
      <c r="K1809">
        <v>1.26979380426004E-2</v>
      </c>
      <c r="L1809">
        <v>0.76736832880542005</v>
      </c>
      <c r="M1809" t="s">
        <v>25361</v>
      </c>
      <c r="N1809">
        <v>0.50071116472528199</v>
      </c>
      <c r="O1809" t="str">
        <f>VLOOKUP(E1809,usvi_genera_relabel!A$2:B$12642,2)</f>
        <v>ASV_01931: Nanoarchaeia; Woesearchaeales</v>
      </c>
    </row>
    <row r="1810" spans="1:15" x14ac:dyDescent="0.2">
      <c r="A1810" t="s">
        <v>12</v>
      </c>
      <c r="B1810" t="s">
        <v>652</v>
      </c>
      <c r="C1810" t="s">
        <v>652</v>
      </c>
      <c r="D1810" t="s">
        <v>13</v>
      </c>
      <c r="E1810" t="s">
        <v>1073</v>
      </c>
      <c r="F1810" t="s">
        <v>122</v>
      </c>
      <c r="G1810">
        <v>-0.54582302617975897</v>
      </c>
      <c r="H1810" t="s">
        <v>956</v>
      </c>
      <c r="I1810">
        <v>8.5962631874210004E-3</v>
      </c>
      <c r="J1810">
        <v>8.5962631874210004E-3</v>
      </c>
      <c r="K1810">
        <v>8.5962631874210004E-3</v>
      </c>
      <c r="L1810">
        <v>0.76736832880542005</v>
      </c>
      <c r="M1810" t="s">
        <v>25361</v>
      </c>
      <c r="N1810">
        <v>-0.54582302617975897</v>
      </c>
      <c r="O1810" t="str">
        <f>VLOOKUP(E1810,usvi_genera_relabel!A$2:B$12642,2)</f>
        <v>ASV_02053: Bacteria</v>
      </c>
    </row>
    <row r="1811" spans="1:15" x14ac:dyDescent="0.2">
      <c r="A1811" t="s">
        <v>12</v>
      </c>
      <c r="B1811" t="s">
        <v>652</v>
      </c>
      <c r="C1811" t="s">
        <v>652</v>
      </c>
      <c r="D1811" t="s">
        <v>13</v>
      </c>
      <c r="E1811" t="s">
        <v>1214</v>
      </c>
      <c r="F1811" t="s">
        <v>159</v>
      </c>
      <c r="G1811">
        <v>0.54155467363036602</v>
      </c>
      <c r="H1811" t="s">
        <v>956</v>
      </c>
      <c r="I1811">
        <v>6.2729901026591902E-3</v>
      </c>
      <c r="J1811">
        <v>6.2729901026591902E-3</v>
      </c>
      <c r="K1811">
        <v>6.2729901026591902E-3</v>
      </c>
      <c r="L1811">
        <v>0.76736832880542005</v>
      </c>
      <c r="M1811" t="s">
        <v>25361</v>
      </c>
      <c r="N1811">
        <v>0.54155467363036602</v>
      </c>
      <c r="O1811" t="str">
        <f>VLOOKUP(E1811,usvi_genera_relabel!A$2:B$12642,2)</f>
        <v>ASV_02152: Bacteroidia; Bacteroidales</v>
      </c>
    </row>
    <row r="1812" spans="1:15" x14ac:dyDescent="0.2">
      <c r="A1812" t="s">
        <v>12</v>
      </c>
      <c r="B1812" t="s">
        <v>652</v>
      </c>
      <c r="C1812" t="s">
        <v>652</v>
      </c>
      <c r="D1812" t="s">
        <v>13</v>
      </c>
      <c r="E1812" t="s">
        <v>1183</v>
      </c>
      <c r="F1812" t="s">
        <v>159</v>
      </c>
      <c r="G1812">
        <v>-0.52037655790180404</v>
      </c>
      <c r="H1812" t="s">
        <v>956</v>
      </c>
      <c r="I1812">
        <v>9.1383271955499494E-3</v>
      </c>
      <c r="J1812">
        <v>9.1383271955499494E-3</v>
      </c>
      <c r="K1812">
        <v>9.1383271955499494E-3</v>
      </c>
      <c r="L1812">
        <v>0.76736832880542005</v>
      </c>
      <c r="M1812" t="s">
        <v>25361</v>
      </c>
      <c r="N1812">
        <v>-0.52037655790180404</v>
      </c>
      <c r="O1812" t="str">
        <f>VLOOKUP(E1812,usvi_genera_relabel!A$2:B$12642,2)</f>
        <v>ASV_02182: Gammaproteobacteria; Candidatus Endoecteinascidia</v>
      </c>
    </row>
    <row r="1813" spans="1:15" x14ac:dyDescent="0.2">
      <c r="A1813" t="s">
        <v>12</v>
      </c>
      <c r="B1813" t="s">
        <v>652</v>
      </c>
      <c r="C1813" t="s">
        <v>652</v>
      </c>
      <c r="D1813" t="s">
        <v>13</v>
      </c>
      <c r="E1813" t="s">
        <v>275</v>
      </c>
      <c r="F1813" t="s">
        <v>58</v>
      </c>
      <c r="G1813">
        <v>-0.53399106087016501</v>
      </c>
      <c r="H1813" t="s">
        <v>956</v>
      </c>
      <c r="I1813">
        <v>7.1947284644620297E-3</v>
      </c>
      <c r="J1813">
        <v>7.1947284644620297E-3</v>
      </c>
      <c r="K1813">
        <v>7.1947284644620297E-3</v>
      </c>
      <c r="L1813">
        <v>0.76736832880542005</v>
      </c>
      <c r="M1813" t="s">
        <v>25361</v>
      </c>
      <c r="N1813">
        <v>-0.53399106087016501</v>
      </c>
      <c r="O1813" t="str">
        <f>VLOOKUP(E1813,usvi_genera_relabel!A$2:B$12642,2)</f>
        <v>ASV_02389: Alphaproteobacteria; Rickettsiaceae</v>
      </c>
    </row>
    <row r="1814" spans="1:15" x14ac:dyDescent="0.2">
      <c r="A1814" t="s">
        <v>12</v>
      </c>
      <c r="B1814" t="s">
        <v>652</v>
      </c>
      <c r="C1814" t="s">
        <v>652</v>
      </c>
      <c r="D1814" t="s">
        <v>13</v>
      </c>
      <c r="E1814" t="s">
        <v>275</v>
      </c>
      <c r="F1814" t="s">
        <v>34</v>
      </c>
      <c r="G1814">
        <v>-0.537016505974245</v>
      </c>
      <c r="H1814" t="s">
        <v>956</v>
      </c>
      <c r="I1814">
        <v>6.8133405775371598E-3</v>
      </c>
      <c r="J1814">
        <v>6.8133405775371598E-3</v>
      </c>
      <c r="K1814">
        <v>6.8133405775371598E-3</v>
      </c>
      <c r="L1814">
        <v>0.76736832880542005</v>
      </c>
      <c r="M1814" t="s">
        <v>25361</v>
      </c>
      <c r="N1814">
        <v>-0.537016505974245</v>
      </c>
      <c r="O1814" t="str">
        <f>VLOOKUP(E1814,usvi_genera_relabel!A$2:B$12642,2)</f>
        <v>ASV_02389: Alphaproteobacteria; Rickettsiaceae</v>
      </c>
    </row>
    <row r="1815" spans="1:15" x14ac:dyDescent="0.2">
      <c r="A1815" t="s">
        <v>12</v>
      </c>
      <c r="B1815" t="s">
        <v>652</v>
      </c>
      <c r="C1815" t="s">
        <v>652</v>
      </c>
      <c r="D1815" t="s">
        <v>13</v>
      </c>
      <c r="E1815" t="s">
        <v>275</v>
      </c>
      <c r="F1815" t="s">
        <v>91</v>
      </c>
      <c r="G1815">
        <v>-0.55063100894260697</v>
      </c>
      <c r="H1815" t="s">
        <v>956</v>
      </c>
      <c r="I1815">
        <v>5.2992638866530403E-3</v>
      </c>
      <c r="J1815">
        <v>5.2992638866530403E-3</v>
      </c>
      <c r="K1815">
        <v>5.2992638866530403E-3</v>
      </c>
      <c r="L1815">
        <v>0.76736832880542005</v>
      </c>
      <c r="M1815" t="s">
        <v>25361</v>
      </c>
      <c r="N1815">
        <v>-0.55063100894260697</v>
      </c>
      <c r="O1815" t="str">
        <f>VLOOKUP(E1815,usvi_genera_relabel!A$2:B$12642,2)</f>
        <v>ASV_02389: Alphaproteobacteria; Rickettsiaceae</v>
      </c>
    </row>
    <row r="1816" spans="1:15" x14ac:dyDescent="0.2">
      <c r="A1816" t="s">
        <v>12</v>
      </c>
      <c r="B1816" t="s">
        <v>652</v>
      </c>
      <c r="C1816" t="s">
        <v>652</v>
      </c>
      <c r="D1816" t="s">
        <v>13</v>
      </c>
      <c r="E1816" t="s">
        <v>275</v>
      </c>
      <c r="F1816" t="s">
        <v>46</v>
      </c>
      <c r="G1816">
        <v>-0.50222388727732203</v>
      </c>
      <c r="H1816" t="s">
        <v>956</v>
      </c>
      <c r="I1816">
        <v>1.2388853870261099E-2</v>
      </c>
      <c r="J1816">
        <v>1.2388853870261099E-2</v>
      </c>
      <c r="K1816">
        <v>1.2388853870261099E-2</v>
      </c>
      <c r="L1816">
        <v>0.76736832880542005</v>
      </c>
      <c r="M1816" t="s">
        <v>25361</v>
      </c>
      <c r="N1816">
        <v>-0.50222388727732203</v>
      </c>
      <c r="O1816" t="str">
        <f>VLOOKUP(E1816,usvi_genera_relabel!A$2:B$12642,2)</f>
        <v>ASV_02389: Alphaproteobacteria; Rickettsiaceae</v>
      </c>
    </row>
    <row r="1817" spans="1:15" x14ac:dyDescent="0.2">
      <c r="A1817" t="s">
        <v>12</v>
      </c>
      <c r="B1817" t="s">
        <v>652</v>
      </c>
      <c r="C1817" t="s">
        <v>652</v>
      </c>
      <c r="D1817" t="s">
        <v>13</v>
      </c>
      <c r="E1817" t="s">
        <v>275</v>
      </c>
      <c r="F1817" t="s">
        <v>101</v>
      </c>
      <c r="G1817">
        <v>-0.51583839024568401</v>
      </c>
      <c r="H1817" t="s">
        <v>956</v>
      </c>
      <c r="I1817">
        <v>9.8756924325789294E-3</v>
      </c>
      <c r="J1817">
        <v>9.8756924325789294E-3</v>
      </c>
      <c r="K1817">
        <v>9.8756924325789294E-3</v>
      </c>
      <c r="L1817">
        <v>0.76736832880542005</v>
      </c>
      <c r="M1817" t="s">
        <v>25361</v>
      </c>
      <c r="N1817">
        <v>-0.51583839024568401</v>
      </c>
      <c r="O1817" t="str">
        <f>VLOOKUP(E1817,usvi_genera_relabel!A$2:B$12642,2)</f>
        <v>ASV_02389: Alphaproteobacteria; Rickettsiaceae</v>
      </c>
    </row>
    <row r="1818" spans="1:15" x14ac:dyDescent="0.2">
      <c r="A1818" t="s">
        <v>12</v>
      </c>
      <c r="B1818" t="s">
        <v>652</v>
      </c>
      <c r="C1818" t="s">
        <v>652</v>
      </c>
      <c r="D1818" t="s">
        <v>13</v>
      </c>
      <c r="E1818" t="s">
        <v>275</v>
      </c>
      <c r="F1818" t="s">
        <v>96</v>
      </c>
      <c r="G1818">
        <v>-0.51432566769364296</v>
      </c>
      <c r="H1818" t="s">
        <v>956</v>
      </c>
      <c r="I1818">
        <v>1.01321571793625E-2</v>
      </c>
      <c r="J1818">
        <v>1.01321571793625E-2</v>
      </c>
      <c r="K1818">
        <v>1.01321571793625E-2</v>
      </c>
      <c r="L1818">
        <v>0.76736832880542005</v>
      </c>
      <c r="M1818" t="s">
        <v>25361</v>
      </c>
      <c r="N1818">
        <v>-0.51432566769364296</v>
      </c>
      <c r="O1818" t="str">
        <f>VLOOKUP(E1818,usvi_genera_relabel!A$2:B$12642,2)</f>
        <v>ASV_02389: Alphaproteobacteria; Rickettsiaceae</v>
      </c>
    </row>
    <row r="1819" spans="1:15" x14ac:dyDescent="0.2">
      <c r="A1819" t="s">
        <v>12</v>
      </c>
      <c r="B1819" t="s">
        <v>652</v>
      </c>
      <c r="C1819" t="s">
        <v>652</v>
      </c>
      <c r="D1819" t="s">
        <v>13</v>
      </c>
      <c r="E1819" t="s">
        <v>275</v>
      </c>
      <c r="F1819" t="s">
        <v>71</v>
      </c>
      <c r="G1819">
        <v>-0.51432566769364296</v>
      </c>
      <c r="H1819" t="s">
        <v>956</v>
      </c>
      <c r="I1819">
        <v>1.01321571793625E-2</v>
      </c>
      <c r="J1819">
        <v>1.01321571793625E-2</v>
      </c>
      <c r="K1819">
        <v>1.01321571793625E-2</v>
      </c>
      <c r="L1819">
        <v>0.76736832880542005</v>
      </c>
      <c r="M1819" t="s">
        <v>25361</v>
      </c>
      <c r="N1819">
        <v>-0.51432566769364296</v>
      </c>
      <c r="O1819" t="str">
        <f>VLOOKUP(E1819,usvi_genera_relabel!A$2:B$12642,2)</f>
        <v>ASV_02389: Alphaproteobacteria; Rickettsiaceae</v>
      </c>
    </row>
    <row r="1820" spans="1:15" x14ac:dyDescent="0.2">
      <c r="A1820" t="s">
        <v>12</v>
      </c>
      <c r="B1820" t="s">
        <v>652</v>
      </c>
      <c r="C1820" t="s">
        <v>652</v>
      </c>
      <c r="D1820" t="s">
        <v>13</v>
      </c>
      <c r="E1820" t="s">
        <v>275</v>
      </c>
      <c r="F1820" t="s">
        <v>19</v>
      </c>
      <c r="G1820">
        <v>-0.53096561576608503</v>
      </c>
      <c r="H1820" t="s">
        <v>956</v>
      </c>
      <c r="I1820">
        <v>7.5937500075116196E-3</v>
      </c>
      <c r="J1820">
        <v>7.5937500075116196E-3</v>
      </c>
      <c r="K1820">
        <v>7.5937500075116196E-3</v>
      </c>
      <c r="L1820">
        <v>0.76736832880542005</v>
      </c>
      <c r="M1820" t="s">
        <v>25361</v>
      </c>
      <c r="N1820">
        <v>-0.53096561576608503</v>
      </c>
      <c r="O1820" t="str">
        <f>VLOOKUP(E1820,usvi_genera_relabel!A$2:B$12642,2)</f>
        <v>ASV_02389: Alphaproteobacteria; Rickettsiaceae</v>
      </c>
    </row>
    <row r="1821" spans="1:15" x14ac:dyDescent="0.2">
      <c r="A1821" t="s">
        <v>12</v>
      </c>
      <c r="B1821" t="s">
        <v>652</v>
      </c>
      <c r="C1821" t="s">
        <v>652</v>
      </c>
      <c r="D1821" t="s">
        <v>13</v>
      </c>
      <c r="E1821" t="s">
        <v>275</v>
      </c>
      <c r="F1821" t="s">
        <v>39</v>
      </c>
      <c r="G1821">
        <v>-0.51432566769364296</v>
      </c>
      <c r="H1821" t="s">
        <v>956</v>
      </c>
      <c r="I1821">
        <v>1.01321571793625E-2</v>
      </c>
      <c r="J1821">
        <v>1.01321571793625E-2</v>
      </c>
      <c r="K1821">
        <v>1.01321571793625E-2</v>
      </c>
      <c r="L1821">
        <v>0.76736832880542005</v>
      </c>
      <c r="M1821" t="s">
        <v>25361</v>
      </c>
      <c r="N1821">
        <v>-0.51432566769364296</v>
      </c>
      <c r="O1821" t="str">
        <f>VLOOKUP(E1821,usvi_genera_relabel!A$2:B$12642,2)</f>
        <v>ASV_02389: Alphaproteobacteria; Rickettsiaceae</v>
      </c>
    </row>
    <row r="1822" spans="1:15" x14ac:dyDescent="0.2">
      <c r="A1822" t="s">
        <v>12</v>
      </c>
      <c r="B1822" t="s">
        <v>652</v>
      </c>
      <c r="C1822" t="s">
        <v>652</v>
      </c>
      <c r="D1822" t="s">
        <v>13</v>
      </c>
      <c r="E1822" t="s">
        <v>275</v>
      </c>
      <c r="F1822" t="s">
        <v>24</v>
      </c>
      <c r="G1822">
        <v>-0.53399106087016501</v>
      </c>
      <c r="H1822" t="s">
        <v>956</v>
      </c>
      <c r="I1822">
        <v>7.1947284644620297E-3</v>
      </c>
      <c r="J1822">
        <v>7.1947284644620297E-3</v>
      </c>
      <c r="K1822">
        <v>7.1947284644620297E-3</v>
      </c>
      <c r="L1822">
        <v>0.76736832880542005</v>
      </c>
      <c r="M1822" t="s">
        <v>25361</v>
      </c>
      <c r="N1822">
        <v>-0.53399106087016501</v>
      </c>
      <c r="O1822" t="str">
        <f>VLOOKUP(E1822,usvi_genera_relabel!A$2:B$12642,2)</f>
        <v>ASV_02389: Alphaproteobacteria; Rickettsiaceae</v>
      </c>
    </row>
    <row r="1823" spans="1:15" x14ac:dyDescent="0.2">
      <c r="A1823" t="s">
        <v>12</v>
      </c>
      <c r="B1823" t="s">
        <v>652</v>
      </c>
      <c r="C1823" t="s">
        <v>652</v>
      </c>
      <c r="D1823" t="s">
        <v>13</v>
      </c>
      <c r="E1823" t="s">
        <v>275</v>
      </c>
      <c r="F1823" t="s">
        <v>22</v>
      </c>
      <c r="G1823">
        <v>-0.54911828639056603</v>
      </c>
      <c r="H1823" t="s">
        <v>956</v>
      </c>
      <c r="I1823">
        <v>5.4521210423003697E-3</v>
      </c>
      <c r="J1823">
        <v>5.4521210423003697E-3</v>
      </c>
      <c r="K1823">
        <v>5.4521210423003697E-3</v>
      </c>
      <c r="L1823">
        <v>0.76736832880542005</v>
      </c>
      <c r="M1823" t="s">
        <v>25361</v>
      </c>
      <c r="N1823">
        <v>-0.54911828639056603</v>
      </c>
      <c r="O1823" t="str">
        <f>VLOOKUP(E1823,usvi_genera_relabel!A$2:B$12642,2)</f>
        <v>ASV_02389: Alphaproteobacteria; Rickettsiaceae</v>
      </c>
    </row>
    <row r="1824" spans="1:15" x14ac:dyDescent="0.2">
      <c r="A1824" t="s">
        <v>12</v>
      </c>
      <c r="B1824" t="s">
        <v>652</v>
      </c>
      <c r="C1824" t="s">
        <v>652</v>
      </c>
      <c r="D1824" t="s">
        <v>13</v>
      </c>
      <c r="E1824" t="s">
        <v>1179</v>
      </c>
      <c r="F1824" t="s">
        <v>19</v>
      </c>
      <c r="G1824">
        <v>0.50071116472528199</v>
      </c>
      <c r="H1824" t="s">
        <v>956</v>
      </c>
      <c r="I1824">
        <v>1.26979380426004E-2</v>
      </c>
      <c r="J1824">
        <v>1.26979380426004E-2</v>
      </c>
      <c r="K1824">
        <v>1.26979380426004E-2</v>
      </c>
      <c r="L1824">
        <v>0.76736832880542005</v>
      </c>
      <c r="M1824" t="s">
        <v>25361</v>
      </c>
      <c r="N1824">
        <v>0.50071116472528199</v>
      </c>
      <c r="O1824" t="str">
        <f>VLOOKUP(E1824,usvi_genera_relabel!A$2:B$12642,2)</f>
        <v>ASV_03625: Chlamydiae; Chlamydiaceae</v>
      </c>
    </row>
    <row r="1825" spans="1:15" x14ac:dyDescent="0.2">
      <c r="A1825" t="s">
        <v>12</v>
      </c>
      <c r="B1825" t="s">
        <v>652</v>
      </c>
      <c r="C1825" t="s">
        <v>652</v>
      </c>
      <c r="D1825" t="s">
        <v>13</v>
      </c>
      <c r="E1825" t="s">
        <v>1179</v>
      </c>
      <c r="F1825" t="s">
        <v>39</v>
      </c>
      <c r="G1825">
        <v>0.50222388727732203</v>
      </c>
      <c r="H1825" t="s">
        <v>956</v>
      </c>
      <c r="I1825">
        <v>1.2388853870261099E-2</v>
      </c>
      <c r="J1825">
        <v>1.2388853870261099E-2</v>
      </c>
      <c r="K1825">
        <v>1.2388853870261099E-2</v>
      </c>
      <c r="L1825">
        <v>0.76736832880542005</v>
      </c>
      <c r="M1825" t="s">
        <v>25361</v>
      </c>
      <c r="N1825">
        <v>0.50222388727732203</v>
      </c>
      <c r="O1825" t="str">
        <f>VLOOKUP(E1825,usvi_genera_relabel!A$2:B$12642,2)</f>
        <v>ASV_03625: Chlamydiae; Chlamydiaceae</v>
      </c>
    </row>
  </sheetData>
  <autoFilter ref="A13:O1825" xr:uid="{1851F23C-3784-BE48-A4B1-BF330765AEAC}">
    <sortState xmlns:xlrd2="http://schemas.microsoft.com/office/spreadsheetml/2017/richdata2" ref="A14:O1825">
      <sortCondition ref="B14:B1825"/>
      <sortCondition ref="D14:D1825"/>
      <sortCondition ref="E14:E1825"/>
      <sortCondition ref="F14:F1825"/>
    </sortState>
  </autoFilter>
  <dataConsolidate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5D41-D1DD-E947-B9C6-F4979C3C1A9B}">
  <dimension ref="A1:Q1614"/>
  <sheetViews>
    <sheetView tabSelected="1" workbookViewId="0">
      <selection activeCell="J14" sqref="A14:O1614"/>
    </sheetView>
  </sheetViews>
  <sheetFormatPr baseColWidth="10" defaultRowHeight="16" x14ac:dyDescent="0.2"/>
  <sheetData>
    <row r="1" spans="1:17" x14ac:dyDescent="0.2">
      <c r="A1" t="s">
        <v>1761</v>
      </c>
    </row>
    <row r="2" spans="1:17" x14ac:dyDescent="0.2">
      <c r="A2" t="s">
        <v>12</v>
      </c>
      <c r="B2" t="s">
        <v>1762</v>
      </c>
    </row>
    <row r="3" spans="1:17" x14ac:dyDescent="0.2">
      <c r="A3" t="s">
        <v>290</v>
      </c>
      <c r="B3" t="s">
        <v>1763</v>
      </c>
    </row>
    <row r="4" spans="1:17" x14ac:dyDescent="0.2">
      <c r="A4" t="s">
        <v>1765</v>
      </c>
      <c r="O4" t="s">
        <v>25368</v>
      </c>
      <c r="P4" t="s">
        <v>25369</v>
      </c>
      <c r="Q4" t="s">
        <v>25370</v>
      </c>
    </row>
    <row r="5" spans="1:17" x14ac:dyDescent="0.2">
      <c r="A5" t="s">
        <v>8</v>
      </c>
      <c r="B5" t="s">
        <v>1764</v>
      </c>
      <c r="N5" t="s">
        <v>909</v>
      </c>
      <c r="O5">
        <f>COUNTIF(C14:C1825, "LB_seagrass")</f>
        <v>853</v>
      </c>
      <c r="P5">
        <f>COUNTIF($B$14:$B$1825, "LB_seagrass.dawn")</f>
        <v>367</v>
      </c>
      <c r="Q5">
        <f>COUNTIF($B$14:$B$1825, "LB_seagrass.peak_photo")</f>
        <v>486</v>
      </c>
    </row>
    <row r="6" spans="1:17" x14ac:dyDescent="0.2">
      <c r="A6" t="s">
        <v>9</v>
      </c>
      <c r="B6" t="s">
        <v>1766</v>
      </c>
      <c r="N6" t="s">
        <v>648</v>
      </c>
      <c r="O6">
        <f>COUNTIF(C14:C1825, "Tektite")</f>
        <v>442</v>
      </c>
      <c r="P6">
        <f>COUNTIF($B$14:$B$1825, "Tektite.dawn")</f>
        <v>259</v>
      </c>
      <c r="Q6">
        <f>COUNTIF($B$14:$B$1825, "Tektite.peak_photo")</f>
        <v>183</v>
      </c>
    </row>
    <row r="7" spans="1:17" x14ac:dyDescent="0.2">
      <c r="A7" t="s">
        <v>10</v>
      </c>
      <c r="B7" t="s">
        <v>1767</v>
      </c>
      <c r="N7" t="s">
        <v>652</v>
      </c>
      <c r="O7">
        <f>COUNTIF(C14:C1825, "Yawzi")</f>
        <v>306</v>
      </c>
      <c r="P7">
        <f>COUNTIF($B$14:$B$1825, "Yawzi.dawn")</f>
        <v>140</v>
      </c>
      <c r="Q7">
        <f>COUNTIF($B$14:$B$1825, "Yawzi.peak_photo")</f>
        <v>166</v>
      </c>
    </row>
    <row r="8" spans="1:17" x14ac:dyDescent="0.2">
      <c r="A8" t="s">
        <v>25365</v>
      </c>
      <c r="B8" t="s">
        <v>25366</v>
      </c>
    </row>
    <row r="9" spans="1:17" x14ac:dyDescent="0.2">
      <c r="A9" t="s">
        <v>11</v>
      </c>
      <c r="B9" t="s">
        <v>1768</v>
      </c>
    </row>
    <row r="11" spans="1:17" x14ac:dyDescent="0.2">
      <c r="A11" t="s">
        <v>25367</v>
      </c>
    </row>
    <row r="13" spans="1:17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25365</v>
      </c>
      <c r="M13" t="s">
        <v>11</v>
      </c>
      <c r="N13" t="s">
        <v>25364</v>
      </c>
      <c r="O13" t="s">
        <v>25360</v>
      </c>
    </row>
    <row r="14" spans="1:17" x14ac:dyDescent="0.2">
      <c r="A14" t="s">
        <v>12</v>
      </c>
      <c r="B14" t="s">
        <v>912</v>
      </c>
      <c r="C14" t="s">
        <v>909</v>
      </c>
      <c r="D14" t="s">
        <v>907</v>
      </c>
      <c r="E14" t="s">
        <v>14</v>
      </c>
      <c r="F14" t="s">
        <v>132</v>
      </c>
      <c r="G14">
        <v>-0.83333333333333304</v>
      </c>
      <c r="H14" t="s">
        <v>956</v>
      </c>
      <c r="I14">
        <v>1.01755401234567E-2</v>
      </c>
      <c r="J14">
        <v>1.01755401234567E-2</v>
      </c>
      <c r="K14">
        <v>1.01755401234567E-2</v>
      </c>
      <c r="L14">
        <v>0.74472188508475001</v>
      </c>
      <c r="M14" t="s">
        <v>25361</v>
      </c>
      <c r="N14">
        <v>-0.83333333333333304</v>
      </c>
      <c r="O14" t="str">
        <f>VLOOKUP(E14,usvi_genera_relabel!A$2:B$12642,2)</f>
        <v>ASV_00001: Cyanobacteria; Synechococcus CC9902</v>
      </c>
    </row>
    <row r="15" spans="1:17" x14ac:dyDescent="0.2">
      <c r="A15" t="s">
        <v>12</v>
      </c>
      <c r="B15" t="s">
        <v>912</v>
      </c>
      <c r="C15" t="s">
        <v>909</v>
      </c>
      <c r="D15" t="s">
        <v>907</v>
      </c>
      <c r="E15" t="s">
        <v>649</v>
      </c>
      <c r="F15" t="s">
        <v>48</v>
      </c>
      <c r="G15">
        <v>0.83216783216783197</v>
      </c>
      <c r="H15" t="s">
        <v>956</v>
      </c>
      <c r="I15" s="1">
        <v>7.8544167785361005E-4</v>
      </c>
      <c r="J15" s="1">
        <v>7.8544167785361005E-4</v>
      </c>
      <c r="K15" s="1">
        <v>7.8544167785361005E-4</v>
      </c>
      <c r="L15">
        <v>0.51920570892065598</v>
      </c>
      <c r="M15" t="s">
        <v>25361</v>
      </c>
      <c r="N15">
        <v>0.83216783216783197</v>
      </c>
      <c r="O15" t="str">
        <f>VLOOKUP(E15,usvi_genera_relabel!A$2:B$12642,2)</f>
        <v>ASV_00002: Alphaproteobacteria; SAR11 Clade Ia</v>
      </c>
    </row>
    <row r="16" spans="1:17" x14ac:dyDescent="0.2">
      <c r="A16" t="s">
        <v>12</v>
      </c>
      <c r="B16" t="s">
        <v>912</v>
      </c>
      <c r="C16" t="s">
        <v>909</v>
      </c>
      <c r="D16" t="s">
        <v>907</v>
      </c>
      <c r="E16" t="s">
        <v>650</v>
      </c>
      <c r="F16" t="s">
        <v>122</v>
      </c>
      <c r="G16">
        <v>0.84615384615384603</v>
      </c>
      <c r="H16" t="s">
        <v>956</v>
      </c>
      <c r="I16" s="1">
        <v>5.2113370048100405E-4</v>
      </c>
      <c r="J16" s="1">
        <v>5.2113370048100405E-4</v>
      </c>
      <c r="K16" s="1">
        <v>5.2113370048100405E-4</v>
      </c>
      <c r="L16">
        <v>0.36671351973592098</v>
      </c>
      <c r="M16" t="s">
        <v>25361</v>
      </c>
      <c r="N16">
        <v>0.84615384615384603</v>
      </c>
      <c r="O16" t="str">
        <f>VLOOKUP(E16,usvi_genera_relabel!A$2:B$12642,2)</f>
        <v>ASV_00003: Alphaproteobacteria; HIMB11</v>
      </c>
    </row>
    <row r="17" spans="1:15" x14ac:dyDescent="0.2">
      <c r="A17" t="s">
        <v>12</v>
      </c>
      <c r="B17" t="s">
        <v>912</v>
      </c>
      <c r="C17" t="s">
        <v>909</v>
      </c>
      <c r="D17" t="s">
        <v>907</v>
      </c>
      <c r="E17" t="s">
        <v>915</v>
      </c>
      <c r="F17" t="s">
        <v>48</v>
      </c>
      <c r="G17">
        <v>0.81818181818181801</v>
      </c>
      <c r="H17" t="s">
        <v>956</v>
      </c>
      <c r="I17">
        <v>1.14310508680406E-3</v>
      </c>
      <c r="J17">
        <v>1.14310508680406E-3</v>
      </c>
      <c r="K17">
        <v>1.14310508680406E-3</v>
      </c>
      <c r="L17">
        <v>0.67737677447706302</v>
      </c>
      <c r="M17" t="s">
        <v>25361</v>
      </c>
      <c r="N17">
        <v>0.81818181818181801</v>
      </c>
      <c r="O17" t="str">
        <f>VLOOKUP(E17,usvi_genera_relabel!A$2:B$12642,2)</f>
        <v>ASV_00005: Alphaproteobacteria; SAR11 Clade Ia</v>
      </c>
    </row>
    <row r="18" spans="1:15" x14ac:dyDescent="0.2">
      <c r="A18" t="s">
        <v>12</v>
      </c>
      <c r="B18" t="s">
        <v>912</v>
      </c>
      <c r="C18" t="s">
        <v>909</v>
      </c>
      <c r="D18" t="s">
        <v>907</v>
      </c>
      <c r="E18" t="s">
        <v>915</v>
      </c>
      <c r="F18" t="s">
        <v>74</v>
      </c>
      <c r="G18">
        <v>0.69230769230769196</v>
      </c>
      <c r="H18" t="s">
        <v>956</v>
      </c>
      <c r="I18">
        <v>1.25930304960941E-2</v>
      </c>
      <c r="J18">
        <v>1.25930304960941E-2</v>
      </c>
      <c r="K18">
        <v>1.25930304960941E-2</v>
      </c>
      <c r="L18">
        <v>0.74472188508475001</v>
      </c>
      <c r="M18" t="s">
        <v>25361</v>
      </c>
      <c r="N18">
        <v>0.69230769230769196</v>
      </c>
      <c r="O18" t="str">
        <f>VLOOKUP(E18,usvi_genera_relabel!A$2:B$12642,2)</f>
        <v>ASV_00005: Alphaproteobacteria; SAR11 Clade Ia</v>
      </c>
    </row>
    <row r="19" spans="1:15" x14ac:dyDescent="0.2">
      <c r="A19" t="s">
        <v>12</v>
      </c>
      <c r="B19" t="s">
        <v>912</v>
      </c>
      <c r="C19" t="s">
        <v>909</v>
      </c>
      <c r="D19" t="s">
        <v>907</v>
      </c>
      <c r="E19" t="s">
        <v>291</v>
      </c>
      <c r="F19" t="s">
        <v>122</v>
      </c>
      <c r="G19">
        <v>0.72027972027971998</v>
      </c>
      <c r="H19" t="s">
        <v>956</v>
      </c>
      <c r="I19">
        <v>8.2397687123384397E-3</v>
      </c>
      <c r="J19">
        <v>8.2397687123384397E-3</v>
      </c>
      <c r="K19">
        <v>8.2397687123384397E-3</v>
      </c>
      <c r="L19">
        <v>0.74472188508475001</v>
      </c>
      <c r="M19" t="s">
        <v>25361</v>
      </c>
      <c r="N19">
        <v>0.72027972027971998</v>
      </c>
      <c r="O19" t="str">
        <f>VLOOKUP(E19,usvi_genera_relabel!A$2:B$12642,2)</f>
        <v>ASV_00007: Cyanobacteria; Prochlorococcus MIT9313</v>
      </c>
    </row>
    <row r="20" spans="1:15" x14ac:dyDescent="0.2">
      <c r="A20" t="s">
        <v>12</v>
      </c>
      <c r="B20" t="s">
        <v>912</v>
      </c>
      <c r="C20" t="s">
        <v>909</v>
      </c>
      <c r="D20" t="s">
        <v>907</v>
      </c>
      <c r="E20" t="s">
        <v>291</v>
      </c>
      <c r="F20" t="s">
        <v>48</v>
      </c>
      <c r="G20">
        <v>0.81818181818181801</v>
      </c>
      <c r="H20" t="s">
        <v>956</v>
      </c>
      <c r="I20">
        <v>1.14310508680406E-3</v>
      </c>
      <c r="J20">
        <v>1.14310508680406E-3</v>
      </c>
      <c r="K20">
        <v>1.14310508680406E-3</v>
      </c>
      <c r="L20">
        <v>0.67737677447706302</v>
      </c>
      <c r="M20" t="s">
        <v>25361</v>
      </c>
      <c r="N20">
        <v>0.81818181818181801</v>
      </c>
      <c r="O20" t="str">
        <f>VLOOKUP(E20,usvi_genera_relabel!A$2:B$12642,2)</f>
        <v>ASV_00007: Cyanobacteria; Prochlorococcus MIT9313</v>
      </c>
    </row>
    <row r="21" spans="1:15" x14ac:dyDescent="0.2">
      <c r="A21" t="s">
        <v>12</v>
      </c>
      <c r="B21" t="s">
        <v>912</v>
      </c>
      <c r="C21" t="s">
        <v>909</v>
      </c>
      <c r="D21" t="s">
        <v>907</v>
      </c>
      <c r="E21" t="s">
        <v>784</v>
      </c>
      <c r="F21" t="s">
        <v>66</v>
      </c>
      <c r="G21">
        <v>-0.75524475524475498</v>
      </c>
      <c r="H21" t="s">
        <v>956</v>
      </c>
      <c r="I21">
        <v>4.5084354842942096E-3</v>
      </c>
      <c r="J21">
        <v>4.5084354842942096E-3</v>
      </c>
      <c r="K21">
        <v>4.5084354842942096E-3</v>
      </c>
      <c r="L21">
        <v>0.74472188508475001</v>
      </c>
      <c r="M21" t="s">
        <v>25361</v>
      </c>
      <c r="N21">
        <v>-0.75524475524475498</v>
      </c>
      <c r="O21" t="str">
        <f>VLOOKUP(E21,usvi_genera_relabel!A$2:B$12642,2)</f>
        <v>ASV_00008: Gammaproteobacteria; SAR86 clade</v>
      </c>
    </row>
    <row r="22" spans="1:15" x14ac:dyDescent="0.2">
      <c r="A22" t="s">
        <v>12</v>
      </c>
      <c r="B22" t="s">
        <v>912</v>
      </c>
      <c r="C22" t="s">
        <v>909</v>
      </c>
      <c r="D22" t="s">
        <v>907</v>
      </c>
      <c r="E22" t="s">
        <v>784</v>
      </c>
      <c r="F22" t="s">
        <v>262</v>
      </c>
      <c r="G22">
        <v>-0.763636363636363</v>
      </c>
      <c r="H22" t="s">
        <v>956</v>
      </c>
      <c r="I22">
        <v>6.2330597479047503E-3</v>
      </c>
      <c r="J22">
        <v>6.2330597479047503E-3</v>
      </c>
      <c r="K22">
        <v>6.2330597479047503E-3</v>
      </c>
      <c r="L22">
        <v>0.74472188508475001</v>
      </c>
      <c r="M22" t="s">
        <v>25361</v>
      </c>
      <c r="N22">
        <v>-0.763636363636363</v>
      </c>
      <c r="O22" t="str">
        <f>VLOOKUP(E22,usvi_genera_relabel!A$2:B$12642,2)</f>
        <v>ASV_00008: Gammaproteobacteria; SAR86 clade</v>
      </c>
    </row>
    <row r="23" spans="1:15" x14ac:dyDescent="0.2">
      <c r="A23" t="s">
        <v>12</v>
      </c>
      <c r="B23" t="s">
        <v>912</v>
      </c>
      <c r="C23" t="s">
        <v>909</v>
      </c>
      <c r="D23" t="s">
        <v>907</v>
      </c>
      <c r="E23" t="s">
        <v>785</v>
      </c>
      <c r="F23" t="s">
        <v>15</v>
      </c>
      <c r="G23">
        <v>-0.79020979020978999</v>
      </c>
      <c r="H23" t="s">
        <v>956</v>
      </c>
      <c r="I23">
        <v>2.2231354099909E-3</v>
      </c>
      <c r="J23">
        <v>2.2231354099909E-3</v>
      </c>
      <c r="K23">
        <v>2.2231354099909E-3</v>
      </c>
      <c r="L23">
        <v>0.74472188508475001</v>
      </c>
      <c r="M23" t="s">
        <v>25361</v>
      </c>
      <c r="N23">
        <v>-0.79020979020978999</v>
      </c>
      <c r="O23" t="str">
        <f>VLOOKUP(E23,usvi_genera_relabel!A$2:B$12642,2)</f>
        <v>ASV_00009: Bacteroidia; Flavobacteriaceae</v>
      </c>
    </row>
    <row r="24" spans="1:15" x14ac:dyDescent="0.2">
      <c r="A24" t="s">
        <v>12</v>
      </c>
      <c r="B24" t="s">
        <v>912</v>
      </c>
      <c r="C24" t="s">
        <v>909</v>
      </c>
      <c r="D24" t="s">
        <v>907</v>
      </c>
      <c r="E24" t="s">
        <v>785</v>
      </c>
      <c r="F24" t="s">
        <v>262</v>
      </c>
      <c r="G24">
        <v>-0.86363636363636298</v>
      </c>
      <c r="H24" t="s">
        <v>956</v>
      </c>
      <c r="I24" s="1">
        <v>6.1169385009317301E-4</v>
      </c>
      <c r="J24" s="1">
        <v>6.1169385009317301E-4</v>
      </c>
      <c r="K24" s="1">
        <v>6.1169385009317301E-4</v>
      </c>
      <c r="L24">
        <v>0.41999581635623601</v>
      </c>
      <c r="M24" t="s">
        <v>25361</v>
      </c>
      <c r="N24">
        <v>-0.86363636363636298</v>
      </c>
      <c r="O24" t="str">
        <f>VLOOKUP(E24,usvi_genera_relabel!A$2:B$12642,2)</f>
        <v>ASV_00009: Bacteroidia; Flavobacteriaceae</v>
      </c>
    </row>
    <row r="25" spans="1:15" x14ac:dyDescent="0.2">
      <c r="A25" t="s">
        <v>12</v>
      </c>
      <c r="B25" t="s">
        <v>912</v>
      </c>
      <c r="C25" t="s">
        <v>909</v>
      </c>
      <c r="D25" t="s">
        <v>907</v>
      </c>
      <c r="E25" t="s">
        <v>18</v>
      </c>
      <c r="F25" t="s">
        <v>48</v>
      </c>
      <c r="G25">
        <v>0.77622377622377603</v>
      </c>
      <c r="H25" t="s">
        <v>956</v>
      </c>
      <c r="I25">
        <v>2.9928636801859702E-3</v>
      </c>
      <c r="J25">
        <v>2.9928636801859702E-3</v>
      </c>
      <c r="K25">
        <v>2.9928636801859702E-3</v>
      </c>
      <c r="L25">
        <v>0.74472188508475001</v>
      </c>
      <c r="M25" t="s">
        <v>25361</v>
      </c>
      <c r="N25">
        <v>0.77622377622377603</v>
      </c>
      <c r="O25" t="str">
        <f>VLOOKUP(E25,usvi_genera_relabel!A$2:B$12642,2)</f>
        <v>ASV_00010: Alphaproteobacteria; SAR11 Clade Ia</v>
      </c>
    </row>
    <row r="26" spans="1:15" x14ac:dyDescent="0.2">
      <c r="A26" t="s">
        <v>12</v>
      </c>
      <c r="B26" t="s">
        <v>912</v>
      </c>
      <c r="C26" t="s">
        <v>909</v>
      </c>
      <c r="D26" t="s">
        <v>907</v>
      </c>
      <c r="E26" t="s">
        <v>651</v>
      </c>
      <c r="F26" t="s">
        <v>48</v>
      </c>
      <c r="G26">
        <v>0.69930069930069905</v>
      </c>
      <c r="H26" t="s">
        <v>956</v>
      </c>
      <c r="I26">
        <v>1.1374198642690901E-2</v>
      </c>
      <c r="J26">
        <v>1.1374198642690901E-2</v>
      </c>
      <c r="K26">
        <v>1.1374198642690901E-2</v>
      </c>
      <c r="L26">
        <v>0.74472188508475001</v>
      </c>
      <c r="M26" t="s">
        <v>25361</v>
      </c>
      <c r="N26">
        <v>0.69930069930069905</v>
      </c>
      <c r="O26" t="str">
        <f>VLOOKUP(E26,usvi_genera_relabel!A$2:B$12642,2)</f>
        <v>ASV_00011: Gammaproteobacteria; SAR86 clade</v>
      </c>
    </row>
    <row r="27" spans="1:15" x14ac:dyDescent="0.2">
      <c r="A27" t="s">
        <v>12</v>
      </c>
      <c r="B27" t="s">
        <v>912</v>
      </c>
      <c r="C27" t="s">
        <v>909</v>
      </c>
      <c r="D27" t="s">
        <v>907</v>
      </c>
      <c r="E27" t="s">
        <v>651</v>
      </c>
      <c r="F27" t="s">
        <v>74</v>
      </c>
      <c r="G27">
        <v>0.76923076923076905</v>
      </c>
      <c r="H27" t="s">
        <v>956</v>
      </c>
      <c r="I27">
        <v>3.4464502618274401E-3</v>
      </c>
      <c r="J27">
        <v>3.4464502618274401E-3</v>
      </c>
      <c r="K27">
        <v>3.4464502618274401E-3</v>
      </c>
      <c r="L27">
        <v>0.74472188508475001</v>
      </c>
      <c r="M27" t="s">
        <v>25361</v>
      </c>
      <c r="N27">
        <v>0.76923076923076905</v>
      </c>
      <c r="O27" t="str">
        <f>VLOOKUP(E27,usvi_genera_relabel!A$2:B$12642,2)</f>
        <v>ASV_00011: Gammaproteobacteria; SAR86 clade</v>
      </c>
    </row>
    <row r="28" spans="1:15" x14ac:dyDescent="0.2">
      <c r="A28" t="s">
        <v>12</v>
      </c>
      <c r="B28" t="s">
        <v>912</v>
      </c>
      <c r="C28" t="s">
        <v>909</v>
      </c>
      <c r="D28" t="s">
        <v>907</v>
      </c>
      <c r="E28" t="s">
        <v>20</v>
      </c>
      <c r="F28" t="s">
        <v>122</v>
      </c>
      <c r="G28">
        <v>0.72727272727272696</v>
      </c>
      <c r="H28" t="s">
        <v>956</v>
      </c>
      <c r="I28">
        <v>7.3550288578051199E-3</v>
      </c>
      <c r="J28">
        <v>7.3550288578051199E-3</v>
      </c>
      <c r="K28">
        <v>7.3550288578051199E-3</v>
      </c>
      <c r="L28">
        <v>0.74472188508475001</v>
      </c>
      <c r="M28" t="s">
        <v>25361</v>
      </c>
      <c r="N28">
        <v>0.72727272727272696</v>
      </c>
      <c r="O28" t="str">
        <f>VLOOKUP(E28,usvi_genera_relabel!A$2:B$12642,2)</f>
        <v>ASV_00012: Alphaproteobacteria; SAR11 Clade II</v>
      </c>
    </row>
    <row r="29" spans="1:15" x14ac:dyDescent="0.2">
      <c r="A29" t="s">
        <v>12</v>
      </c>
      <c r="B29" t="s">
        <v>912</v>
      </c>
      <c r="C29" t="s">
        <v>909</v>
      </c>
      <c r="D29" t="s">
        <v>907</v>
      </c>
      <c r="E29" t="s">
        <v>20</v>
      </c>
      <c r="F29" t="s">
        <v>48</v>
      </c>
      <c r="G29">
        <v>0.91608391608391604</v>
      </c>
      <c r="H29" t="s">
        <v>25363</v>
      </c>
      <c r="I29" s="1">
        <v>2.8428045348547301E-5</v>
      </c>
      <c r="J29" s="1">
        <v>2.8428045348547301E-5</v>
      </c>
      <c r="K29" s="1">
        <v>2.8428045348547301E-5</v>
      </c>
      <c r="L29">
        <v>2.4458910911789301E-2</v>
      </c>
      <c r="M29">
        <v>2.4458910911789301E-2</v>
      </c>
      <c r="N29">
        <v>0.91608391608391604</v>
      </c>
      <c r="O29" t="str">
        <f>VLOOKUP(E29,usvi_genera_relabel!A$2:B$12642,2)</f>
        <v>ASV_00012: Alphaproteobacteria; SAR11 Clade II</v>
      </c>
    </row>
    <row r="30" spans="1:15" x14ac:dyDescent="0.2">
      <c r="A30" t="s">
        <v>12</v>
      </c>
      <c r="B30" t="s">
        <v>912</v>
      </c>
      <c r="C30" t="s">
        <v>909</v>
      </c>
      <c r="D30" t="s">
        <v>907</v>
      </c>
      <c r="E30" t="s">
        <v>916</v>
      </c>
      <c r="F30" t="s">
        <v>157</v>
      </c>
      <c r="G30">
        <v>-0.76223776223776196</v>
      </c>
      <c r="H30" t="s">
        <v>956</v>
      </c>
      <c r="I30">
        <v>3.9504489725426502E-3</v>
      </c>
      <c r="J30">
        <v>3.9504489725426502E-3</v>
      </c>
      <c r="K30">
        <v>3.9504489725426502E-3</v>
      </c>
      <c r="L30">
        <v>0.74472188508475001</v>
      </c>
      <c r="M30" t="s">
        <v>25361</v>
      </c>
      <c r="N30">
        <v>-0.76223776223776196</v>
      </c>
      <c r="O30" t="str">
        <f>VLOOKUP(E30,usvi_genera_relabel!A$2:B$12642,2)</f>
        <v>ASV_00014: Bacteroidia; NS5 marine group</v>
      </c>
    </row>
    <row r="31" spans="1:15" x14ac:dyDescent="0.2">
      <c r="A31" t="s">
        <v>12</v>
      </c>
      <c r="B31" t="s">
        <v>912</v>
      </c>
      <c r="C31" t="s">
        <v>909</v>
      </c>
      <c r="D31" t="s">
        <v>907</v>
      </c>
      <c r="E31" t="s">
        <v>916</v>
      </c>
      <c r="F31" t="s">
        <v>15</v>
      </c>
      <c r="G31">
        <v>-0.81818181818181801</v>
      </c>
      <c r="H31" t="s">
        <v>956</v>
      </c>
      <c r="I31">
        <v>1.14310508680405E-3</v>
      </c>
      <c r="J31">
        <v>1.14310508680405E-3</v>
      </c>
      <c r="K31">
        <v>1.14310508680405E-3</v>
      </c>
      <c r="L31">
        <v>0.67737677447706302</v>
      </c>
      <c r="M31" t="s">
        <v>25361</v>
      </c>
      <c r="N31">
        <v>-0.81818181818181801</v>
      </c>
      <c r="O31" t="str">
        <f>VLOOKUP(E31,usvi_genera_relabel!A$2:B$12642,2)</f>
        <v>ASV_00014: Bacteroidia; NS5 marine group</v>
      </c>
    </row>
    <row r="32" spans="1:15" x14ac:dyDescent="0.2">
      <c r="A32" t="s">
        <v>12</v>
      </c>
      <c r="B32" t="s">
        <v>912</v>
      </c>
      <c r="C32" t="s">
        <v>909</v>
      </c>
      <c r="D32" t="s">
        <v>907</v>
      </c>
      <c r="E32" t="s">
        <v>916</v>
      </c>
      <c r="F32" t="s">
        <v>262</v>
      </c>
      <c r="G32">
        <v>-0.80909090909090897</v>
      </c>
      <c r="H32" t="s">
        <v>956</v>
      </c>
      <c r="I32">
        <v>2.5585801997139099E-3</v>
      </c>
      <c r="J32">
        <v>2.5585801997139099E-3</v>
      </c>
      <c r="K32">
        <v>2.5585801997139099E-3</v>
      </c>
      <c r="L32">
        <v>0.74472188508475001</v>
      </c>
      <c r="M32" t="s">
        <v>25361</v>
      </c>
      <c r="N32">
        <v>-0.80909090909090897</v>
      </c>
      <c r="O32" t="str">
        <f>VLOOKUP(E32,usvi_genera_relabel!A$2:B$12642,2)</f>
        <v>ASV_00014: Bacteroidia; NS5 marine group</v>
      </c>
    </row>
    <row r="33" spans="1:15" x14ac:dyDescent="0.2">
      <c r="A33" t="s">
        <v>12</v>
      </c>
      <c r="B33" t="s">
        <v>912</v>
      </c>
      <c r="C33" t="s">
        <v>909</v>
      </c>
      <c r="D33" t="s">
        <v>907</v>
      </c>
      <c r="E33" t="s">
        <v>786</v>
      </c>
      <c r="F33" t="s">
        <v>48</v>
      </c>
      <c r="G33">
        <v>0.86713286713286697</v>
      </c>
      <c r="H33" t="s">
        <v>956</v>
      </c>
      <c r="I33" s="1">
        <v>2.5981184986148098E-4</v>
      </c>
      <c r="J33" s="1">
        <v>2.5981184986148098E-4</v>
      </c>
      <c r="K33" s="1">
        <v>2.5981184986148098E-4</v>
      </c>
      <c r="L33">
        <v>0.199153961476324</v>
      </c>
      <c r="M33" t="s">
        <v>25361</v>
      </c>
      <c r="N33">
        <v>0.86713286713286697</v>
      </c>
      <c r="O33" t="str">
        <f>VLOOKUP(E33,usvi_genera_relabel!A$2:B$12642,2)</f>
        <v>ASV_00015: Alphaproteobacteria; SAR116 clade</v>
      </c>
    </row>
    <row r="34" spans="1:15" x14ac:dyDescent="0.2">
      <c r="A34" t="s">
        <v>12</v>
      </c>
      <c r="B34" t="s">
        <v>912</v>
      </c>
      <c r="C34" t="s">
        <v>909</v>
      </c>
      <c r="D34" t="s">
        <v>907</v>
      </c>
      <c r="E34" t="s">
        <v>25</v>
      </c>
      <c r="F34" t="s">
        <v>157</v>
      </c>
      <c r="G34">
        <v>-0.72727272727272696</v>
      </c>
      <c r="H34" t="s">
        <v>956</v>
      </c>
      <c r="I34">
        <v>7.3550288578051104E-3</v>
      </c>
      <c r="J34">
        <v>7.3550288578051104E-3</v>
      </c>
      <c r="K34">
        <v>7.3550288578051104E-3</v>
      </c>
      <c r="L34">
        <v>0.74472188508475001</v>
      </c>
      <c r="M34" t="s">
        <v>25361</v>
      </c>
      <c r="N34">
        <v>-0.72727272727272696</v>
      </c>
      <c r="O34" t="str">
        <f>VLOOKUP(E34,usvi_genera_relabel!A$2:B$12642,2)</f>
        <v>ASV_00016: Acidimicrobia; Candidatus Actinomarina</v>
      </c>
    </row>
    <row r="35" spans="1:15" x14ac:dyDescent="0.2">
      <c r="A35" t="s">
        <v>12</v>
      </c>
      <c r="B35" t="s">
        <v>912</v>
      </c>
      <c r="C35" t="s">
        <v>909</v>
      </c>
      <c r="D35" t="s">
        <v>907</v>
      </c>
      <c r="E35" t="s">
        <v>25</v>
      </c>
      <c r="F35" t="s">
        <v>66</v>
      </c>
      <c r="G35">
        <v>-0.76923076923076905</v>
      </c>
      <c r="H35" t="s">
        <v>956</v>
      </c>
      <c r="I35">
        <v>3.4464502618274401E-3</v>
      </c>
      <c r="J35">
        <v>3.4464502618274401E-3</v>
      </c>
      <c r="K35">
        <v>3.4464502618274401E-3</v>
      </c>
      <c r="L35">
        <v>0.74472188508475001</v>
      </c>
      <c r="M35" t="s">
        <v>25361</v>
      </c>
      <c r="N35">
        <v>-0.76923076923076905</v>
      </c>
      <c r="O35" t="str">
        <f>VLOOKUP(E35,usvi_genera_relabel!A$2:B$12642,2)</f>
        <v>ASV_00016: Acidimicrobia; Candidatus Actinomarina</v>
      </c>
    </row>
    <row r="36" spans="1:15" x14ac:dyDescent="0.2">
      <c r="A36" t="s">
        <v>12</v>
      </c>
      <c r="B36" t="s">
        <v>912</v>
      </c>
      <c r="C36" t="s">
        <v>909</v>
      </c>
      <c r="D36" t="s">
        <v>907</v>
      </c>
      <c r="E36" t="s">
        <v>653</v>
      </c>
      <c r="F36" t="s">
        <v>48</v>
      </c>
      <c r="G36">
        <v>0.74125874125874103</v>
      </c>
      <c r="H36" t="s">
        <v>956</v>
      </c>
      <c r="I36">
        <v>5.8011504744782403E-3</v>
      </c>
      <c r="J36">
        <v>5.8011504744782403E-3</v>
      </c>
      <c r="K36">
        <v>5.8011504744782403E-3</v>
      </c>
      <c r="L36">
        <v>0.74472188508475001</v>
      </c>
      <c r="M36" t="s">
        <v>25361</v>
      </c>
      <c r="N36">
        <v>0.74125874125874103</v>
      </c>
      <c r="O36" t="str">
        <f>VLOOKUP(E36,usvi_genera_relabel!A$2:B$12642,2)</f>
        <v>ASV_00017: Alphaproteobacteria; AEGEAN-169 marine group</v>
      </c>
    </row>
    <row r="37" spans="1:15" x14ac:dyDescent="0.2">
      <c r="A37" t="s">
        <v>12</v>
      </c>
      <c r="B37" t="s">
        <v>912</v>
      </c>
      <c r="C37" t="s">
        <v>909</v>
      </c>
      <c r="D37" t="s">
        <v>907</v>
      </c>
      <c r="E37" t="s">
        <v>654</v>
      </c>
      <c r="F37" t="s">
        <v>122</v>
      </c>
      <c r="G37">
        <v>-0.69230769230769196</v>
      </c>
      <c r="H37" t="s">
        <v>956</v>
      </c>
      <c r="I37">
        <v>1.2593030496094001E-2</v>
      </c>
      <c r="J37">
        <v>1.2593030496094001E-2</v>
      </c>
      <c r="K37">
        <v>1.2593030496094001E-2</v>
      </c>
      <c r="L37">
        <v>0.74472188508475001</v>
      </c>
      <c r="M37" t="s">
        <v>25361</v>
      </c>
      <c r="N37">
        <v>-0.69230769230769196</v>
      </c>
      <c r="O37" t="str">
        <f>VLOOKUP(E37,usvi_genera_relabel!A$2:B$12642,2)</f>
        <v>ASV_00019: Bacteroidia; NS2b marine group</v>
      </c>
    </row>
    <row r="38" spans="1:15" x14ac:dyDescent="0.2">
      <c r="A38" t="s">
        <v>12</v>
      </c>
      <c r="B38" t="s">
        <v>912</v>
      </c>
      <c r="C38" t="s">
        <v>909</v>
      </c>
      <c r="D38" t="s">
        <v>907</v>
      </c>
      <c r="E38" t="s">
        <v>26</v>
      </c>
      <c r="F38" t="s">
        <v>17</v>
      </c>
      <c r="G38">
        <v>-0.86013986013985999</v>
      </c>
      <c r="H38" t="s">
        <v>956</v>
      </c>
      <c r="I38" s="1">
        <v>3.3166833912692101E-4</v>
      </c>
      <c r="J38" s="1">
        <v>3.3166833912692101E-4</v>
      </c>
      <c r="K38" s="1">
        <v>3.3166833912692101E-4</v>
      </c>
      <c r="L38">
        <v>0.248770736296343</v>
      </c>
      <c r="M38" t="s">
        <v>25361</v>
      </c>
      <c r="N38">
        <v>-0.86013986013985999</v>
      </c>
      <c r="O38" t="str">
        <f>VLOOKUP(E38,usvi_genera_relabel!A$2:B$12642,2)</f>
        <v>ASV_00020: Gammaproteobacteria; SAR86 clade</v>
      </c>
    </row>
    <row r="39" spans="1:15" x14ac:dyDescent="0.2">
      <c r="A39" t="s">
        <v>12</v>
      </c>
      <c r="B39" t="s">
        <v>912</v>
      </c>
      <c r="C39" t="s">
        <v>909</v>
      </c>
      <c r="D39" t="s">
        <v>907</v>
      </c>
      <c r="E39" t="s">
        <v>26</v>
      </c>
      <c r="F39" t="s">
        <v>66</v>
      </c>
      <c r="G39">
        <v>-0.76223776223776196</v>
      </c>
      <c r="H39" t="s">
        <v>956</v>
      </c>
      <c r="I39">
        <v>3.9504489725426502E-3</v>
      </c>
      <c r="J39">
        <v>3.9504489725426502E-3</v>
      </c>
      <c r="K39">
        <v>3.9504489725426502E-3</v>
      </c>
      <c r="L39">
        <v>0.74472188508475001</v>
      </c>
      <c r="M39" t="s">
        <v>25361</v>
      </c>
      <c r="N39">
        <v>-0.76223776223776196</v>
      </c>
      <c r="O39" t="str">
        <f>VLOOKUP(E39,usvi_genera_relabel!A$2:B$12642,2)</f>
        <v>ASV_00020: Gammaproteobacteria; SAR86 clade</v>
      </c>
    </row>
    <row r="40" spans="1:15" x14ac:dyDescent="0.2">
      <c r="A40" t="s">
        <v>12</v>
      </c>
      <c r="B40" t="s">
        <v>912</v>
      </c>
      <c r="C40" t="s">
        <v>909</v>
      </c>
      <c r="D40" t="s">
        <v>907</v>
      </c>
      <c r="E40" t="s">
        <v>27</v>
      </c>
      <c r="F40" t="s">
        <v>48</v>
      </c>
      <c r="G40">
        <v>0.92307692307692302</v>
      </c>
      <c r="H40" t="s">
        <v>25363</v>
      </c>
      <c r="I40" s="1">
        <v>1.86219510986808E-5</v>
      </c>
      <c r="J40" s="1">
        <v>1.86219510986808E-5</v>
      </c>
      <c r="K40" s="1">
        <v>1.86219510986808E-5</v>
      </c>
      <c r="L40">
        <v>1.6168084411533001E-2</v>
      </c>
      <c r="M40">
        <v>1.6168084411533001E-2</v>
      </c>
      <c r="N40">
        <v>0.92307692307692302</v>
      </c>
      <c r="O40" t="str">
        <f>VLOOKUP(E40,usvi_genera_relabel!A$2:B$12642,2)</f>
        <v>ASV_00021: Alphaproteobacteria; Rhodobacteraceae</v>
      </c>
    </row>
    <row r="41" spans="1:15" x14ac:dyDescent="0.2">
      <c r="A41" t="s">
        <v>12</v>
      </c>
      <c r="B41" t="s">
        <v>912</v>
      </c>
      <c r="C41" t="s">
        <v>909</v>
      </c>
      <c r="D41" t="s">
        <v>907</v>
      </c>
      <c r="E41" t="s">
        <v>29</v>
      </c>
      <c r="F41" t="s">
        <v>122</v>
      </c>
      <c r="G41">
        <v>-0.93006993006993</v>
      </c>
      <c r="H41" t="s">
        <v>25363</v>
      </c>
      <c r="I41" s="1">
        <v>1.17022279286595E-5</v>
      </c>
      <c r="J41" s="1">
        <v>1.17022279286595E-5</v>
      </c>
      <c r="K41" s="1">
        <v>1.17022279286595E-5</v>
      </c>
      <c r="L41">
        <v>1.0202491443794001E-2</v>
      </c>
      <c r="M41">
        <v>1.0202491443794001E-2</v>
      </c>
      <c r="N41">
        <v>-0.93006993006993</v>
      </c>
      <c r="O41" t="str">
        <f>VLOOKUP(E41,usvi_genera_relabel!A$2:B$12642,2)</f>
        <v>ASV_00022: Cyanobacteria; Synechococcus CC9902</v>
      </c>
    </row>
    <row r="42" spans="1:15" x14ac:dyDescent="0.2">
      <c r="A42" t="s">
        <v>12</v>
      </c>
      <c r="B42" t="s">
        <v>912</v>
      </c>
      <c r="C42" t="s">
        <v>909</v>
      </c>
      <c r="D42" t="s">
        <v>907</v>
      </c>
      <c r="E42" t="s">
        <v>29</v>
      </c>
      <c r="F42" t="s">
        <v>48</v>
      </c>
      <c r="G42">
        <v>-0.78321678321678301</v>
      </c>
      <c r="H42" t="s">
        <v>956</v>
      </c>
      <c r="I42">
        <v>2.5862148333625902E-3</v>
      </c>
      <c r="J42">
        <v>2.5862148333625902E-3</v>
      </c>
      <c r="K42">
        <v>2.5862148333625902E-3</v>
      </c>
      <c r="L42">
        <v>0.74472188508475001</v>
      </c>
      <c r="M42" t="s">
        <v>25361</v>
      </c>
      <c r="N42">
        <v>-0.78321678321678301</v>
      </c>
      <c r="O42" t="str">
        <f>VLOOKUP(E42,usvi_genera_relabel!A$2:B$12642,2)</f>
        <v>ASV_00022: Cyanobacteria; Synechococcus CC9902</v>
      </c>
    </row>
    <row r="43" spans="1:15" x14ac:dyDescent="0.2">
      <c r="A43" t="s">
        <v>12</v>
      </c>
      <c r="B43" t="s">
        <v>912</v>
      </c>
      <c r="C43" t="s">
        <v>909</v>
      </c>
      <c r="D43" t="s">
        <v>907</v>
      </c>
      <c r="E43" t="s">
        <v>32</v>
      </c>
      <c r="F43" t="s">
        <v>48</v>
      </c>
      <c r="G43">
        <v>0.79720279720279696</v>
      </c>
      <c r="H43" t="s">
        <v>956</v>
      </c>
      <c r="I43">
        <v>1.9003677255282701E-3</v>
      </c>
      <c r="J43">
        <v>1.9003677255282701E-3</v>
      </c>
      <c r="K43">
        <v>1.9003677255282701E-3</v>
      </c>
      <c r="L43">
        <v>0.74472188508475001</v>
      </c>
      <c r="M43" t="s">
        <v>25361</v>
      </c>
      <c r="N43">
        <v>0.79720279720279696</v>
      </c>
      <c r="O43" t="str">
        <f>VLOOKUP(E43,usvi_genera_relabel!A$2:B$12642,2)</f>
        <v>ASV_00023: Alphaproteobacteria; SAR11 Clade Ib</v>
      </c>
    </row>
    <row r="44" spans="1:15" x14ac:dyDescent="0.2">
      <c r="A44" t="s">
        <v>12</v>
      </c>
      <c r="B44" t="s">
        <v>912</v>
      </c>
      <c r="C44" t="s">
        <v>909</v>
      </c>
      <c r="D44" t="s">
        <v>907</v>
      </c>
      <c r="E44" t="s">
        <v>33</v>
      </c>
      <c r="F44" t="s">
        <v>48</v>
      </c>
      <c r="G44">
        <v>0.79720279720279696</v>
      </c>
      <c r="H44" t="s">
        <v>956</v>
      </c>
      <c r="I44">
        <v>1.9003677255282701E-3</v>
      </c>
      <c r="J44">
        <v>1.9003677255282701E-3</v>
      </c>
      <c r="K44">
        <v>1.9003677255282701E-3</v>
      </c>
      <c r="L44">
        <v>0.74472188508475001</v>
      </c>
      <c r="M44" t="s">
        <v>25361</v>
      </c>
      <c r="N44">
        <v>0.79720279720279696</v>
      </c>
      <c r="O44" t="str">
        <f>VLOOKUP(E44,usvi_genera_relabel!A$2:B$12642,2)</f>
        <v>ASV_00024: Alphaproteobacteria; Rhodobacteraceae</v>
      </c>
    </row>
    <row r="45" spans="1:15" x14ac:dyDescent="0.2">
      <c r="A45" t="s">
        <v>12</v>
      </c>
      <c r="B45" t="s">
        <v>912</v>
      </c>
      <c r="C45" t="s">
        <v>909</v>
      </c>
      <c r="D45" t="s">
        <v>907</v>
      </c>
      <c r="E45" t="s">
        <v>655</v>
      </c>
      <c r="F45" t="s">
        <v>17</v>
      </c>
      <c r="G45">
        <v>0.76223776223776196</v>
      </c>
      <c r="H45" t="s">
        <v>956</v>
      </c>
      <c r="I45">
        <v>3.9504489725426502E-3</v>
      </c>
      <c r="J45">
        <v>3.9504489725426502E-3</v>
      </c>
      <c r="K45">
        <v>3.9504489725426502E-3</v>
      </c>
      <c r="L45">
        <v>0.74472188508475001</v>
      </c>
      <c r="M45" t="s">
        <v>25361</v>
      </c>
      <c r="N45">
        <v>0.76223776223776196</v>
      </c>
      <c r="O45" t="str">
        <f>VLOOKUP(E45,usvi_genera_relabel!A$2:B$12642,2)</f>
        <v>ASV_00025: Bacteroidia; NS5 marine group</v>
      </c>
    </row>
    <row r="46" spans="1:15" x14ac:dyDescent="0.2">
      <c r="A46" t="s">
        <v>12</v>
      </c>
      <c r="B46" t="s">
        <v>912</v>
      </c>
      <c r="C46" t="s">
        <v>909</v>
      </c>
      <c r="D46" t="s">
        <v>907</v>
      </c>
      <c r="E46" t="s">
        <v>35</v>
      </c>
      <c r="F46" t="s">
        <v>17</v>
      </c>
      <c r="G46">
        <v>-0.70167818068164201</v>
      </c>
      <c r="H46" t="s">
        <v>956</v>
      </c>
      <c r="I46">
        <v>1.09804947553833E-2</v>
      </c>
      <c r="J46">
        <v>1.09804947553833E-2</v>
      </c>
      <c r="K46">
        <v>1.09804947553833E-2</v>
      </c>
      <c r="L46">
        <v>0.74472188508475001</v>
      </c>
      <c r="M46" t="s">
        <v>25361</v>
      </c>
      <c r="N46">
        <v>-0.70167818068164201</v>
      </c>
      <c r="O46" t="str">
        <f>VLOOKUP(E46,usvi_genera_relabel!A$2:B$12642,2)</f>
        <v>ASV_00026: Alphaproteobacteria; AEGEAN-169 marine group</v>
      </c>
    </row>
    <row r="47" spans="1:15" x14ac:dyDescent="0.2">
      <c r="A47" t="s">
        <v>12</v>
      </c>
      <c r="B47" t="s">
        <v>912</v>
      </c>
      <c r="C47" t="s">
        <v>909</v>
      </c>
      <c r="D47" t="s">
        <v>907</v>
      </c>
      <c r="E47" t="s">
        <v>35</v>
      </c>
      <c r="F47" t="s">
        <v>66</v>
      </c>
      <c r="G47">
        <v>-0.70167818068164201</v>
      </c>
      <c r="H47" t="s">
        <v>956</v>
      </c>
      <c r="I47">
        <v>1.09804947553833E-2</v>
      </c>
      <c r="J47">
        <v>1.09804947553833E-2</v>
      </c>
      <c r="K47">
        <v>1.09804947553833E-2</v>
      </c>
      <c r="L47">
        <v>0.74472188508475001</v>
      </c>
      <c r="M47" t="s">
        <v>25361</v>
      </c>
      <c r="N47">
        <v>-0.70167818068164201</v>
      </c>
      <c r="O47" t="str">
        <f>VLOOKUP(E47,usvi_genera_relabel!A$2:B$12642,2)</f>
        <v>ASV_00026: Alphaproteobacteria; AEGEAN-169 marine group</v>
      </c>
    </row>
    <row r="48" spans="1:15" x14ac:dyDescent="0.2">
      <c r="A48" t="s">
        <v>12</v>
      </c>
      <c r="B48" t="s">
        <v>912</v>
      </c>
      <c r="C48" t="s">
        <v>909</v>
      </c>
      <c r="D48" t="s">
        <v>907</v>
      </c>
      <c r="E48" t="s">
        <v>35</v>
      </c>
      <c r="F48" t="s">
        <v>262</v>
      </c>
      <c r="G48">
        <v>-0.74352239564491396</v>
      </c>
      <c r="H48" t="s">
        <v>956</v>
      </c>
      <c r="I48">
        <v>8.7207055264508903E-3</v>
      </c>
      <c r="J48">
        <v>8.7207055264508903E-3</v>
      </c>
      <c r="K48">
        <v>8.7207055264508903E-3</v>
      </c>
      <c r="L48">
        <v>0.74472188508475001</v>
      </c>
      <c r="M48" t="s">
        <v>25361</v>
      </c>
      <c r="N48">
        <v>-0.74352239564491396</v>
      </c>
      <c r="O48" t="str">
        <f>VLOOKUP(E48,usvi_genera_relabel!A$2:B$12642,2)</f>
        <v>ASV_00026: Alphaproteobacteria; AEGEAN-169 marine group</v>
      </c>
    </row>
    <row r="49" spans="1:15" x14ac:dyDescent="0.2">
      <c r="A49" t="s">
        <v>12</v>
      </c>
      <c r="B49" t="s">
        <v>912</v>
      </c>
      <c r="C49" t="s">
        <v>909</v>
      </c>
      <c r="D49" t="s">
        <v>907</v>
      </c>
      <c r="E49" t="s">
        <v>917</v>
      </c>
      <c r="F49" t="s">
        <v>15</v>
      </c>
      <c r="G49">
        <v>0.72027972027971998</v>
      </c>
      <c r="H49" t="s">
        <v>956</v>
      </c>
      <c r="I49">
        <v>8.2397687123384397E-3</v>
      </c>
      <c r="J49">
        <v>8.2397687123384397E-3</v>
      </c>
      <c r="K49">
        <v>8.2397687123384397E-3</v>
      </c>
      <c r="L49">
        <v>0.74472188508475001</v>
      </c>
      <c r="M49" t="s">
        <v>25361</v>
      </c>
      <c r="N49">
        <v>0.72027972027971998</v>
      </c>
      <c r="O49" t="str">
        <f>VLOOKUP(E49,usvi_genera_relabel!A$2:B$12642,2)</f>
        <v>ASV_00027: Bacteroidia; NS5 marine group</v>
      </c>
    </row>
    <row r="50" spans="1:15" x14ac:dyDescent="0.2">
      <c r="A50" t="s">
        <v>12</v>
      </c>
      <c r="B50" t="s">
        <v>912</v>
      </c>
      <c r="C50" t="s">
        <v>909</v>
      </c>
      <c r="D50" t="s">
        <v>907</v>
      </c>
      <c r="E50" t="s">
        <v>656</v>
      </c>
      <c r="F50" t="s">
        <v>115</v>
      </c>
      <c r="G50">
        <v>-0.87272727272727202</v>
      </c>
      <c r="H50" t="s">
        <v>956</v>
      </c>
      <c r="I50" s="1">
        <v>4.5461505140964099E-4</v>
      </c>
      <c r="J50" s="1">
        <v>4.5461505140964099E-4</v>
      </c>
      <c r="K50" s="1">
        <v>4.5461505140964099E-4</v>
      </c>
      <c r="L50">
        <v>0.32604057346582999</v>
      </c>
      <c r="M50" t="s">
        <v>25361</v>
      </c>
      <c r="N50">
        <v>-0.87272727272727202</v>
      </c>
      <c r="O50" t="str">
        <f>VLOOKUP(E50,usvi_genera_relabel!A$2:B$12642,2)</f>
        <v>ASV_00028: Gammaproteobacteria; Stenotrophomonas</v>
      </c>
    </row>
    <row r="51" spans="1:15" x14ac:dyDescent="0.2">
      <c r="A51" t="s">
        <v>12</v>
      </c>
      <c r="B51" t="s">
        <v>912</v>
      </c>
      <c r="C51" t="s">
        <v>909</v>
      </c>
      <c r="D51" t="s">
        <v>907</v>
      </c>
      <c r="E51" t="s">
        <v>657</v>
      </c>
      <c r="F51" t="s">
        <v>68</v>
      </c>
      <c r="G51">
        <v>-0.77622377622377603</v>
      </c>
      <c r="H51" t="s">
        <v>956</v>
      </c>
      <c r="I51">
        <v>2.9928636801859702E-3</v>
      </c>
      <c r="J51">
        <v>2.9928636801859702E-3</v>
      </c>
      <c r="K51">
        <v>2.9928636801859702E-3</v>
      </c>
      <c r="L51">
        <v>0.74472188508475001</v>
      </c>
      <c r="M51" t="s">
        <v>25361</v>
      </c>
      <c r="N51">
        <v>-0.77622377622377603</v>
      </c>
      <c r="O51" t="str">
        <f>VLOOKUP(E51,usvi_genera_relabel!A$2:B$12642,2)</f>
        <v>ASV_00029: Alphaproteobacteria; SAR116 clade</v>
      </c>
    </row>
    <row r="52" spans="1:15" x14ac:dyDescent="0.2">
      <c r="A52" t="s">
        <v>12</v>
      </c>
      <c r="B52" t="s">
        <v>912</v>
      </c>
      <c r="C52" t="s">
        <v>909</v>
      </c>
      <c r="D52" t="s">
        <v>907</v>
      </c>
      <c r="E52" t="s">
        <v>36</v>
      </c>
      <c r="F52" t="s">
        <v>122</v>
      </c>
      <c r="G52">
        <v>-0.81818181818181801</v>
      </c>
      <c r="H52" t="s">
        <v>956</v>
      </c>
      <c r="I52">
        <v>1.14310508680405E-3</v>
      </c>
      <c r="J52">
        <v>1.14310508680405E-3</v>
      </c>
      <c r="K52">
        <v>1.14310508680405E-3</v>
      </c>
      <c r="L52">
        <v>0.67737677447706302</v>
      </c>
      <c r="M52" t="s">
        <v>25361</v>
      </c>
      <c r="N52">
        <v>-0.81818181818181801</v>
      </c>
      <c r="O52" t="str">
        <f>VLOOKUP(E52,usvi_genera_relabel!A$2:B$12642,2)</f>
        <v>ASV_00030: Cyanobacteria; Synechococcus CC9902</v>
      </c>
    </row>
    <row r="53" spans="1:15" x14ac:dyDescent="0.2">
      <c r="A53" t="s">
        <v>12</v>
      </c>
      <c r="B53" t="s">
        <v>912</v>
      </c>
      <c r="C53" t="s">
        <v>909</v>
      </c>
      <c r="D53" t="s">
        <v>907</v>
      </c>
      <c r="E53" t="s">
        <v>38</v>
      </c>
      <c r="F53" t="s">
        <v>17</v>
      </c>
      <c r="G53">
        <v>-0.79020979020978999</v>
      </c>
      <c r="H53" t="s">
        <v>956</v>
      </c>
      <c r="I53">
        <v>2.2231354099909E-3</v>
      </c>
      <c r="J53">
        <v>2.2231354099909E-3</v>
      </c>
      <c r="K53">
        <v>2.2231354099909E-3</v>
      </c>
      <c r="L53">
        <v>0.74472188508475001</v>
      </c>
      <c r="M53" t="s">
        <v>25361</v>
      </c>
      <c r="N53">
        <v>-0.79020979020978999</v>
      </c>
      <c r="O53" t="str">
        <f>VLOOKUP(E53,usvi_genera_relabel!A$2:B$12642,2)</f>
        <v>ASV_00031: Bacteria; Marinimicrobia (SAR406 clade)</v>
      </c>
    </row>
    <row r="54" spans="1:15" x14ac:dyDescent="0.2">
      <c r="A54" t="s">
        <v>12</v>
      </c>
      <c r="B54" t="s">
        <v>912</v>
      </c>
      <c r="C54" t="s">
        <v>909</v>
      </c>
      <c r="D54" t="s">
        <v>907</v>
      </c>
      <c r="E54" t="s">
        <v>40</v>
      </c>
      <c r="F54" t="s">
        <v>225</v>
      </c>
      <c r="G54">
        <v>-0.79020979020978999</v>
      </c>
      <c r="H54" t="s">
        <v>956</v>
      </c>
      <c r="I54">
        <v>2.2231354099909E-3</v>
      </c>
      <c r="J54">
        <v>2.2231354099909E-3</v>
      </c>
      <c r="K54">
        <v>2.2231354099909E-3</v>
      </c>
      <c r="L54">
        <v>0.74472188508475001</v>
      </c>
      <c r="M54" t="s">
        <v>25361</v>
      </c>
      <c r="N54">
        <v>-0.79020979020978999</v>
      </c>
      <c r="O54" t="str">
        <f>VLOOKUP(E54,usvi_genera_relabel!A$2:B$12642,2)</f>
        <v>ASV_00032: Bacteroidia; NS5 marine group</v>
      </c>
    </row>
    <row r="55" spans="1:15" x14ac:dyDescent="0.2">
      <c r="A55" t="s">
        <v>12</v>
      </c>
      <c r="B55" t="s">
        <v>912</v>
      </c>
      <c r="C55" t="s">
        <v>909</v>
      </c>
      <c r="D55" t="s">
        <v>907</v>
      </c>
      <c r="E55" t="s">
        <v>40</v>
      </c>
      <c r="F55" t="s">
        <v>92</v>
      </c>
      <c r="G55">
        <v>-0.72727272727272696</v>
      </c>
      <c r="H55" t="s">
        <v>956</v>
      </c>
      <c r="I55">
        <v>7.3550288578051104E-3</v>
      </c>
      <c r="J55">
        <v>7.3550288578051104E-3</v>
      </c>
      <c r="K55">
        <v>7.3550288578051104E-3</v>
      </c>
      <c r="L55">
        <v>0.74472188508475001</v>
      </c>
      <c r="M55" t="s">
        <v>25361</v>
      </c>
      <c r="N55">
        <v>-0.72727272727272696</v>
      </c>
      <c r="O55" t="str">
        <f>VLOOKUP(E55,usvi_genera_relabel!A$2:B$12642,2)</f>
        <v>ASV_00032: Bacteroidia; NS5 marine group</v>
      </c>
    </row>
    <row r="56" spans="1:15" x14ac:dyDescent="0.2">
      <c r="A56" t="s">
        <v>12</v>
      </c>
      <c r="B56" t="s">
        <v>912</v>
      </c>
      <c r="C56" t="s">
        <v>909</v>
      </c>
      <c r="D56" t="s">
        <v>907</v>
      </c>
      <c r="E56" t="s">
        <v>658</v>
      </c>
      <c r="F56" t="s">
        <v>117</v>
      </c>
      <c r="G56">
        <v>0.85314685314685301</v>
      </c>
      <c r="H56" t="s">
        <v>956</v>
      </c>
      <c r="I56" s="1">
        <v>4.18117940414994E-4</v>
      </c>
      <c r="J56" s="1">
        <v>4.18117940414994E-4</v>
      </c>
      <c r="K56" s="1">
        <v>4.18117940414994E-4</v>
      </c>
      <c r="L56">
        <v>0.30487727666129</v>
      </c>
      <c r="M56" t="s">
        <v>25361</v>
      </c>
      <c r="N56">
        <v>0.85314685314685301</v>
      </c>
      <c r="O56" t="str">
        <f>VLOOKUP(E56,usvi_genera_relabel!A$2:B$12642,2)</f>
        <v>ASV_00036: Bacteroidia; NS9 marine group</v>
      </c>
    </row>
    <row r="57" spans="1:15" x14ac:dyDescent="0.2">
      <c r="A57" t="s">
        <v>12</v>
      </c>
      <c r="B57" t="s">
        <v>912</v>
      </c>
      <c r="C57" t="s">
        <v>909</v>
      </c>
      <c r="D57" t="s">
        <v>907</v>
      </c>
      <c r="E57" t="s">
        <v>42</v>
      </c>
      <c r="F57" t="s">
        <v>74</v>
      </c>
      <c r="G57">
        <v>0.72537009966011801</v>
      </c>
      <c r="H57" t="s">
        <v>956</v>
      </c>
      <c r="I57">
        <v>7.5883266368913698E-3</v>
      </c>
      <c r="J57">
        <v>7.5883266368913698E-3</v>
      </c>
      <c r="K57">
        <v>7.5883266368913698E-3</v>
      </c>
      <c r="L57">
        <v>0.74472188508475001</v>
      </c>
      <c r="M57" t="s">
        <v>25361</v>
      </c>
      <c r="N57">
        <v>0.72537009966011801</v>
      </c>
      <c r="O57" t="str">
        <f>VLOOKUP(E57,usvi_genera_relabel!A$2:B$12642,2)</f>
        <v>ASV_00037: Alphaproteobacteria; SAR11 Clade II</v>
      </c>
    </row>
    <row r="58" spans="1:15" x14ac:dyDescent="0.2">
      <c r="A58" t="s">
        <v>12</v>
      </c>
      <c r="B58" t="s">
        <v>912</v>
      </c>
      <c r="C58" t="s">
        <v>909</v>
      </c>
      <c r="D58" t="s">
        <v>907</v>
      </c>
      <c r="E58" t="s">
        <v>918</v>
      </c>
      <c r="F58" t="s">
        <v>48</v>
      </c>
      <c r="G58">
        <v>-0.74825174825174801</v>
      </c>
      <c r="H58" t="s">
        <v>956</v>
      </c>
      <c r="I58">
        <v>5.1240816987530597E-3</v>
      </c>
      <c r="J58">
        <v>5.1240816987530597E-3</v>
      </c>
      <c r="K58">
        <v>5.1240816987530597E-3</v>
      </c>
      <c r="L58">
        <v>0.74472188508475001</v>
      </c>
      <c r="M58" t="s">
        <v>25361</v>
      </c>
      <c r="N58">
        <v>-0.74825174825174801</v>
      </c>
      <c r="O58" t="str">
        <f>VLOOKUP(E58,usvi_genera_relabel!A$2:B$12642,2)</f>
        <v>ASV_00038: Bacteroidia; Formosa</v>
      </c>
    </row>
    <row r="59" spans="1:15" x14ac:dyDescent="0.2">
      <c r="A59" t="s">
        <v>12</v>
      </c>
      <c r="B59" t="s">
        <v>912</v>
      </c>
      <c r="C59" t="s">
        <v>909</v>
      </c>
      <c r="D59" t="s">
        <v>907</v>
      </c>
      <c r="E59" t="s">
        <v>659</v>
      </c>
      <c r="F59" t="s">
        <v>122</v>
      </c>
      <c r="G59">
        <v>0.79020979020978999</v>
      </c>
      <c r="H59" t="s">
        <v>956</v>
      </c>
      <c r="I59">
        <v>2.2231354099909199E-3</v>
      </c>
      <c r="J59">
        <v>2.2231354099909199E-3</v>
      </c>
      <c r="K59">
        <v>2.2231354099909199E-3</v>
      </c>
      <c r="L59">
        <v>0.74472188508475001</v>
      </c>
      <c r="M59" t="s">
        <v>25361</v>
      </c>
      <c r="N59">
        <v>0.79020979020978999</v>
      </c>
      <c r="O59" t="str">
        <f>VLOOKUP(E59,usvi_genera_relabel!A$2:B$12642,2)</f>
        <v>ASV_00039: Alphaproteobacteria; Rhodobacteraceae</v>
      </c>
    </row>
    <row r="60" spans="1:15" x14ac:dyDescent="0.2">
      <c r="A60" t="s">
        <v>12</v>
      </c>
      <c r="B60" t="s">
        <v>912</v>
      </c>
      <c r="C60" t="s">
        <v>909</v>
      </c>
      <c r="D60" t="s">
        <v>907</v>
      </c>
      <c r="E60" t="s">
        <v>789</v>
      </c>
      <c r="F60" t="s">
        <v>122</v>
      </c>
      <c r="G60">
        <v>-0.80419580419580405</v>
      </c>
      <c r="H60" t="s">
        <v>956</v>
      </c>
      <c r="I60">
        <v>1.6147689860699099E-3</v>
      </c>
      <c r="J60">
        <v>1.6147689860699099E-3</v>
      </c>
      <c r="K60">
        <v>1.6147689860699099E-3</v>
      </c>
      <c r="L60">
        <v>0.74472188508475001</v>
      </c>
      <c r="M60" t="s">
        <v>25361</v>
      </c>
      <c r="N60">
        <v>-0.80419580419580405</v>
      </c>
      <c r="O60" t="str">
        <f>VLOOKUP(E60,usvi_genera_relabel!A$2:B$12642,2)</f>
        <v>ASV_00040: Gammaproteobacteria; OM60(NOR5) clade</v>
      </c>
    </row>
    <row r="61" spans="1:15" x14ac:dyDescent="0.2">
      <c r="A61" t="s">
        <v>12</v>
      </c>
      <c r="B61" t="s">
        <v>912</v>
      </c>
      <c r="C61" t="s">
        <v>909</v>
      </c>
      <c r="D61" t="s">
        <v>907</v>
      </c>
      <c r="E61" t="s">
        <v>292</v>
      </c>
      <c r="F61" t="s">
        <v>48</v>
      </c>
      <c r="G61">
        <v>0.80419580419580405</v>
      </c>
      <c r="H61" t="s">
        <v>956</v>
      </c>
      <c r="I61">
        <v>1.6147689860699201E-3</v>
      </c>
      <c r="J61">
        <v>1.6147689860699201E-3</v>
      </c>
      <c r="K61">
        <v>1.6147689860699201E-3</v>
      </c>
      <c r="L61">
        <v>0.74472188508475001</v>
      </c>
      <c r="M61" t="s">
        <v>25361</v>
      </c>
      <c r="N61">
        <v>0.80419580419580405</v>
      </c>
      <c r="O61" t="str">
        <f>VLOOKUP(E61,usvi_genera_relabel!A$2:B$12642,2)</f>
        <v>ASV_00041: Gammaproteobacteria; OM60(NOR5) clade</v>
      </c>
    </row>
    <row r="62" spans="1:15" x14ac:dyDescent="0.2">
      <c r="A62" t="s">
        <v>12</v>
      </c>
      <c r="B62" t="s">
        <v>912</v>
      </c>
      <c r="C62" t="s">
        <v>909</v>
      </c>
      <c r="D62" t="s">
        <v>907</v>
      </c>
      <c r="E62" t="s">
        <v>660</v>
      </c>
      <c r="F62" t="s">
        <v>44</v>
      </c>
      <c r="G62">
        <v>-0.76923076923076905</v>
      </c>
      <c r="H62" t="s">
        <v>956</v>
      </c>
      <c r="I62">
        <v>3.4464502618274401E-3</v>
      </c>
      <c r="J62">
        <v>3.4464502618274401E-3</v>
      </c>
      <c r="K62">
        <v>3.4464502618274401E-3</v>
      </c>
      <c r="L62">
        <v>0.74472188508475001</v>
      </c>
      <c r="M62" t="s">
        <v>25361</v>
      </c>
      <c r="N62">
        <v>-0.76923076923076905</v>
      </c>
      <c r="O62" t="str">
        <f>VLOOKUP(E62,usvi_genera_relabel!A$2:B$12642,2)</f>
        <v>ASV_00043: Bacteroidia; NS5 marine group</v>
      </c>
    </row>
    <row r="63" spans="1:15" x14ac:dyDescent="0.2">
      <c r="A63" t="s">
        <v>12</v>
      </c>
      <c r="B63" t="s">
        <v>912</v>
      </c>
      <c r="C63" t="s">
        <v>909</v>
      </c>
      <c r="D63" t="s">
        <v>907</v>
      </c>
      <c r="E63" t="s">
        <v>661</v>
      </c>
      <c r="F63" t="s">
        <v>48</v>
      </c>
      <c r="G63">
        <v>-0.79720279720279696</v>
      </c>
      <c r="H63" t="s">
        <v>956</v>
      </c>
      <c r="I63">
        <v>1.9003677255282701E-3</v>
      </c>
      <c r="J63">
        <v>1.9003677255282701E-3</v>
      </c>
      <c r="K63">
        <v>1.9003677255282701E-3</v>
      </c>
      <c r="L63">
        <v>0.74472188508475001</v>
      </c>
      <c r="M63" t="s">
        <v>25361</v>
      </c>
      <c r="N63">
        <v>-0.79720279720279696</v>
      </c>
      <c r="O63" t="str">
        <f>VLOOKUP(E63,usvi_genera_relabel!A$2:B$12642,2)</f>
        <v>ASV_00045: Bacteroidia; NS7 marine group</v>
      </c>
    </row>
    <row r="64" spans="1:15" x14ac:dyDescent="0.2">
      <c r="A64" t="s">
        <v>12</v>
      </c>
      <c r="B64" t="s">
        <v>912</v>
      </c>
      <c r="C64" t="s">
        <v>909</v>
      </c>
      <c r="D64" t="s">
        <v>907</v>
      </c>
      <c r="E64" t="s">
        <v>662</v>
      </c>
      <c r="F64" t="s">
        <v>17</v>
      </c>
      <c r="G64">
        <v>-0.73526915741640197</v>
      </c>
      <c r="H64" t="s">
        <v>956</v>
      </c>
      <c r="I64">
        <v>6.43281273896681E-3</v>
      </c>
      <c r="J64">
        <v>6.43281273896681E-3</v>
      </c>
      <c r="K64">
        <v>6.43281273896681E-3</v>
      </c>
      <c r="L64">
        <v>0.74472188508475001</v>
      </c>
      <c r="M64" t="s">
        <v>25361</v>
      </c>
      <c r="N64">
        <v>-0.73526915741640197</v>
      </c>
      <c r="O64" t="str">
        <f>VLOOKUP(E64,usvi_genera_relabel!A$2:B$12642,2)</f>
        <v>ASV_00046: Gammaproteobacteria; SAR86 clade</v>
      </c>
    </row>
    <row r="65" spans="1:15" x14ac:dyDescent="0.2">
      <c r="A65" t="s">
        <v>12</v>
      </c>
      <c r="B65" t="s">
        <v>912</v>
      </c>
      <c r="C65" t="s">
        <v>909</v>
      </c>
      <c r="D65" t="s">
        <v>907</v>
      </c>
      <c r="E65" t="s">
        <v>790</v>
      </c>
      <c r="F65" t="s">
        <v>44</v>
      </c>
      <c r="G65">
        <v>-0.76223776223776196</v>
      </c>
      <c r="H65" t="s">
        <v>956</v>
      </c>
      <c r="I65">
        <v>3.9504489725426502E-3</v>
      </c>
      <c r="J65">
        <v>3.9504489725426502E-3</v>
      </c>
      <c r="K65">
        <v>3.9504489725426502E-3</v>
      </c>
      <c r="L65">
        <v>0.74472188508475001</v>
      </c>
      <c r="M65" t="s">
        <v>25361</v>
      </c>
      <c r="N65">
        <v>-0.76223776223776196</v>
      </c>
      <c r="O65" t="str">
        <f>VLOOKUP(E65,usvi_genera_relabel!A$2:B$12642,2)</f>
        <v>ASV_00047: Bacteroidia; NS4 marine group</v>
      </c>
    </row>
    <row r="66" spans="1:15" x14ac:dyDescent="0.2">
      <c r="A66" t="s">
        <v>12</v>
      </c>
      <c r="B66" t="s">
        <v>912</v>
      </c>
      <c r="C66" t="s">
        <v>909</v>
      </c>
      <c r="D66" t="s">
        <v>907</v>
      </c>
      <c r="E66" t="s">
        <v>790</v>
      </c>
      <c r="F66" t="s">
        <v>48</v>
      </c>
      <c r="G66">
        <v>-0.79020979020978999</v>
      </c>
      <c r="H66" t="s">
        <v>956</v>
      </c>
      <c r="I66">
        <v>2.2231354099909E-3</v>
      </c>
      <c r="J66">
        <v>2.2231354099909E-3</v>
      </c>
      <c r="K66">
        <v>2.2231354099909E-3</v>
      </c>
      <c r="L66">
        <v>0.74472188508475001</v>
      </c>
      <c r="M66" t="s">
        <v>25361</v>
      </c>
      <c r="N66">
        <v>-0.79020979020978999</v>
      </c>
      <c r="O66" t="str">
        <f>VLOOKUP(E66,usvi_genera_relabel!A$2:B$12642,2)</f>
        <v>ASV_00047: Bacteroidia; NS4 marine group</v>
      </c>
    </row>
    <row r="67" spans="1:15" x14ac:dyDescent="0.2">
      <c r="A67" t="s">
        <v>12</v>
      </c>
      <c r="B67" t="s">
        <v>912</v>
      </c>
      <c r="C67" t="s">
        <v>909</v>
      </c>
      <c r="D67" t="s">
        <v>907</v>
      </c>
      <c r="E67" t="s">
        <v>663</v>
      </c>
      <c r="F67" t="s">
        <v>15</v>
      </c>
      <c r="G67">
        <v>0.713286713286713</v>
      </c>
      <c r="H67" t="s">
        <v>956</v>
      </c>
      <c r="I67">
        <v>9.2017797776347398E-3</v>
      </c>
      <c r="J67">
        <v>9.2017797776347398E-3</v>
      </c>
      <c r="K67">
        <v>9.2017797776347398E-3</v>
      </c>
      <c r="L67">
        <v>0.74472188508475001</v>
      </c>
      <c r="M67" t="s">
        <v>25361</v>
      </c>
      <c r="N67">
        <v>0.713286713286713</v>
      </c>
      <c r="O67" t="str">
        <f>VLOOKUP(E67,usvi_genera_relabel!A$2:B$12642,2)</f>
        <v>ASV_00048: Bacteroidia; NS5 marine group</v>
      </c>
    </row>
    <row r="68" spans="1:15" x14ac:dyDescent="0.2">
      <c r="A68" t="s">
        <v>12</v>
      </c>
      <c r="B68" t="s">
        <v>912</v>
      </c>
      <c r="C68" t="s">
        <v>909</v>
      </c>
      <c r="D68" t="s">
        <v>907</v>
      </c>
      <c r="E68" t="s">
        <v>920</v>
      </c>
      <c r="F68" t="s">
        <v>157</v>
      </c>
      <c r="G68">
        <v>-0.91608391608391604</v>
      </c>
      <c r="H68" t="s">
        <v>25363</v>
      </c>
      <c r="I68" s="1">
        <v>2.8428045348546701E-5</v>
      </c>
      <c r="J68" s="1">
        <v>2.8428045348546701E-5</v>
      </c>
      <c r="K68" s="1">
        <v>2.8428045348546701E-5</v>
      </c>
      <c r="L68">
        <v>2.4458910911789301E-2</v>
      </c>
      <c r="M68">
        <v>2.4458910911789301E-2</v>
      </c>
      <c r="N68">
        <v>-0.91608391608391604</v>
      </c>
      <c r="O68" t="str">
        <f>VLOOKUP(E68,usvi_genera_relabel!A$2:B$12642,2)</f>
        <v>ASV_00050: Alphaproteobacteria; Rhodobacteraceae</v>
      </c>
    </row>
    <row r="69" spans="1:15" x14ac:dyDescent="0.2">
      <c r="A69" t="s">
        <v>12</v>
      </c>
      <c r="B69" t="s">
        <v>912</v>
      </c>
      <c r="C69" t="s">
        <v>909</v>
      </c>
      <c r="D69" t="s">
        <v>907</v>
      </c>
      <c r="E69" t="s">
        <v>920</v>
      </c>
      <c r="F69" t="s">
        <v>15</v>
      </c>
      <c r="G69">
        <v>-0.79720279720279696</v>
      </c>
      <c r="H69" t="s">
        <v>956</v>
      </c>
      <c r="I69">
        <v>1.9003677255282701E-3</v>
      </c>
      <c r="J69">
        <v>1.9003677255282701E-3</v>
      </c>
      <c r="K69">
        <v>1.9003677255282701E-3</v>
      </c>
      <c r="L69">
        <v>0.74472188508475001</v>
      </c>
      <c r="M69" t="s">
        <v>25361</v>
      </c>
      <c r="N69">
        <v>-0.79720279720279696</v>
      </c>
      <c r="O69" t="str">
        <f>VLOOKUP(E69,usvi_genera_relabel!A$2:B$12642,2)</f>
        <v>ASV_00050: Alphaproteobacteria; Rhodobacteraceae</v>
      </c>
    </row>
    <row r="70" spans="1:15" x14ac:dyDescent="0.2">
      <c r="A70" t="s">
        <v>12</v>
      </c>
      <c r="B70" t="s">
        <v>912</v>
      </c>
      <c r="C70" t="s">
        <v>909</v>
      </c>
      <c r="D70" t="s">
        <v>907</v>
      </c>
      <c r="E70" t="s">
        <v>920</v>
      </c>
      <c r="F70" t="s">
        <v>66</v>
      </c>
      <c r="G70">
        <v>-0.89510489510489499</v>
      </c>
      <c r="H70" t="s">
        <v>956</v>
      </c>
      <c r="I70" s="1">
        <v>8.3665864290916904E-5</v>
      </c>
      <c r="J70" s="1">
        <v>8.3665864290916904E-5</v>
      </c>
      <c r="K70" s="1">
        <v>8.3665864290916904E-5</v>
      </c>
      <c r="L70">
        <v>6.9749220154030095E-2</v>
      </c>
      <c r="M70" t="s">
        <v>25361</v>
      </c>
      <c r="N70">
        <v>-0.89510489510489499</v>
      </c>
      <c r="O70" t="str">
        <f>VLOOKUP(E70,usvi_genera_relabel!A$2:B$12642,2)</f>
        <v>ASV_00050: Alphaproteobacteria; Rhodobacteraceae</v>
      </c>
    </row>
    <row r="71" spans="1:15" x14ac:dyDescent="0.2">
      <c r="A71" t="s">
        <v>12</v>
      </c>
      <c r="B71" t="s">
        <v>912</v>
      </c>
      <c r="C71" t="s">
        <v>909</v>
      </c>
      <c r="D71" t="s">
        <v>907</v>
      </c>
      <c r="E71" t="s">
        <v>920</v>
      </c>
      <c r="F71" t="s">
        <v>262</v>
      </c>
      <c r="G71">
        <v>-0.736363636363636</v>
      </c>
      <c r="H71" t="s">
        <v>956</v>
      </c>
      <c r="I71">
        <v>9.7595359599169096E-3</v>
      </c>
      <c r="J71">
        <v>9.7595359599169096E-3</v>
      </c>
      <c r="K71">
        <v>9.7595359599169096E-3</v>
      </c>
      <c r="L71">
        <v>0.74472188508475001</v>
      </c>
      <c r="M71" t="s">
        <v>25361</v>
      </c>
      <c r="N71">
        <v>-0.736363636363636</v>
      </c>
      <c r="O71" t="str">
        <f>VLOOKUP(E71,usvi_genera_relabel!A$2:B$12642,2)</f>
        <v>ASV_00050: Alphaproteobacteria; Rhodobacteraceae</v>
      </c>
    </row>
    <row r="72" spans="1:15" x14ac:dyDescent="0.2">
      <c r="A72" t="s">
        <v>12</v>
      </c>
      <c r="B72" t="s">
        <v>912</v>
      </c>
      <c r="C72" t="s">
        <v>909</v>
      </c>
      <c r="D72" t="s">
        <v>907</v>
      </c>
      <c r="E72" t="s">
        <v>43</v>
      </c>
      <c r="F72" t="s">
        <v>115</v>
      </c>
      <c r="G72">
        <v>-0.78160673673471504</v>
      </c>
      <c r="H72" t="s">
        <v>956</v>
      </c>
      <c r="I72">
        <v>4.4912237070995099E-3</v>
      </c>
      <c r="J72">
        <v>4.4912237070995099E-3</v>
      </c>
      <c r="K72">
        <v>4.4912237070995099E-3</v>
      </c>
      <c r="L72">
        <v>0.74472188508475001</v>
      </c>
      <c r="M72" t="s">
        <v>25361</v>
      </c>
      <c r="N72">
        <v>-0.78160673673471504</v>
      </c>
      <c r="O72" t="str">
        <f>VLOOKUP(E72,usvi_genera_relabel!A$2:B$12642,2)</f>
        <v>ASV_00051: Gammaproteobacteria; Pseudomonas</v>
      </c>
    </row>
    <row r="73" spans="1:15" x14ac:dyDescent="0.2">
      <c r="A73" t="s">
        <v>12</v>
      </c>
      <c r="B73" t="s">
        <v>912</v>
      </c>
      <c r="C73" t="s">
        <v>909</v>
      </c>
      <c r="D73" t="s">
        <v>907</v>
      </c>
      <c r="E73" t="s">
        <v>43</v>
      </c>
      <c r="F73" t="s">
        <v>66</v>
      </c>
      <c r="G73">
        <v>0.71786264597391602</v>
      </c>
      <c r="H73" t="s">
        <v>956</v>
      </c>
      <c r="I73">
        <v>8.5633330779574298E-3</v>
      </c>
      <c r="J73">
        <v>8.5633330779574298E-3</v>
      </c>
      <c r="K73">
        <v>8.5633330779574298E-3</v>
      </c>
      <c r="L73">
        <v>0.74472188508475001</v>
      </c>
      <c r="M73" t="s">
        <v>25361</v>
      </c>
      <c r="N73">
        <v>0.71786264597391602</v>
      </c>
      <c r="O73" t="str">
        <f>VLOOKUP(E73,usvi_genera_relabel!A$2:B$12642,2)</f>
        <v>ASV_00051: Gammaproteobacteria; Pseudomonas</v>
      </c>
    </row>
    <row r="74" spans="1:15" x14ac:dyDescent="0.2">
      <c r="A74" t="s">
        <v>12</v>
      </c>
      <c r="B74" t="s">
        <v>912</v>
      </c>
      <c r="C74" t="s">
        <v>909</v>
      </c>
      <c r="D74" t="s">
        <v>907</v>
      </c>
      <c r="E74" t="s">
        <v>47</v>
      </c>
      <c r="F74" t="s">
        <v>122</v>
      </c>
      <c r="G74">
        <v>0.76223776223776196</v>
      </c>
      <c r="H74" t="s">
        <v>956</v>
      </c>
      <c r="I74">
        <v>3.9504489725426502E-3</v>
      </c>
      <c r="J74">
        <v>3.9504489725426502E-3</v>
      </c>
      <c r="K74">
        <v>3.9504489725426502E-3</v>
      </c>
      <c r="L74">
        <v>0.74472188508475001</v>
      </c>
      <c r="M74" t="s">
        <v>25361</v>
      </c>
      <c r="N74">
        <v>0.76223776223776196</v>
      </c>
      <c r="O74" t="str">
        <f>VLOOKUP(E74,usvi_genera_relabel!A$2:B$12642,2)</f>
        <v>ASV_00052: Alphaproteobacteria; SAR116 clade</v>
      </c>
    </row>
    <row r="75" spans="1:15" x14ac:dyDescent="0.2">
      <c r="A75" t="s">
        <v>12</v>
      </c>
      <c r="B75" t="s">
        <v>912</v>
      </c>
      <c r="C75" t="s">
        <v>909</v>
      </c>
      <c r="D75" t="s">
        <v>907</v>
      </c>
      <c r="E75" t="s">
        <v>47</v>
      </c>
      <c r="F75" t="s">
        <v>48</v>
      </c>
      <c r="G75">
        <v>0.80419580419580405</v>
      </c>
      <c r="H75" t="s">
        <v>956</v>
      </c>
      <c r="I75">
        <v>1.6147689860699201E-3</v>
      </c>
      <c r="J75">
        <v>1.6147689860699201E-3</v>
      </c>
      <c r="K75">
        <v>1.6147689860699201E-3</v>
      </c>
      <c r="L75">
        <v>0.74472188508475001</v>
      </c>
      <c r="M75" t="s">
        <v>25361</v>
      </c>
      <c r="N75">
        <v>0.80419580419580405</v>
      </c>
      <c r="O75" t="str">
        <f>VLOOKUP(E75,usvi_genera_relabel!A$2:B$12642,2)</f>
        <v>ASV_00052: Alphaproteobacteria; SAR116 clade</v>
      </c>
    </row>
    <row r="76" spans="1:15" x14ac:dyDescent="0.2">
      <c r="A76" t="s">
        <v>12</v>
      </c>
      <c r="B76" t="s">
        <v>912</v>
      </c>
      <c r="C76" t="s">
        <v>909</v>
      </c>
      <c r="D76" t="s">
        <v>907</v>
      </c>
      <c r="E76" t="s">
        <v>791</v>
      </c>
      <c r="F76" t="s">
        <v>66</v>
      </c>
      <c r="G76">
        <v>-0.79720279720279696</v>
      </c>
      <c r="H76" t="s">
        <v>956</v>
      </c>
      <c r="I76">
        <v>1.9003677255282701E-3</v>
      </c>
      <c r="J76">
        <v>1.9003677255282701E-3</v>
      </c>
      <c r="K76">
        <v>1.9003677255282701E-3</v>
      </c>
      <c r="L76">
        <v>0.74472188508475001</v>
      </c>
      <c r="M76" t="s">
        <v>25361</v>
      </c>
      <c r="N76">
        <v>-0.79720279720279696</v>
      </c>
      <c r="O76" t="str">
        <f>VLOOKUP(E76,usvi_genera_relabel!A$2:B$12642,2)</f>
        <v>ASV_00053: Phycisphaerae; Urania-1B-19 marine sediment group</v>
      </c>
    </row>
    <row r="77" spans="1:15" x14ac:dyDescent="0.2">
      <c r="A77" t="s">
        <v>12</v>
      </c>
      <c r="B77" t="s">
        <v>912</v>
      </c>
      <c r="C77" t="s">
        <v>909</v>
      </c>
      <c r="D77" t="s">
        <v>907</v>
      </c>
      <c r="E77" t="s">
        <v>792</v>
      </c>
      <c r="F77" t="s">
        <v>37</v>
      </c>
      <c r="G77">
        <v>0.82311860029755601</v>
      </c>
      <c r="H77" t="s">
        <v>956</v>
      </c>
      <c r="I77">
        <v>1.00494678387463E-3</v>
      </c>
      <c r="J77">
        <v>1.00494678387463E-3</v>
      </c>
      <c r="K77">
        <v>1.00494678387463E-3</v>
      </c>
      <c r="L77">
        <v>0.61788707478157601</v>
      </c>
      <c r="M77" t="s">
        <v>25361</v>
      </c>
      <c r="N77">
        <v>0.82311860029755601</v>
      </c>
      <c r="O77" t="str">
        <f>VLOOKUP(E77,usvi_genera_relabel!A$2:B$12642,2)</f>
        <v>ASV_00054: Gammaproteobacteria; Alteromonas</v>
      </c>
    </row>
    <row r="78" spans="1:15" x14ac:dyDescent="0.2">
      <c r="A78" t="s">
        <v>12</v>
      </c>
      <c r="B78" t="s">
        <v>912</v>
      </c>
      <c r="C78" t="s">
        <v>909</v>
      </c>
      <c r="D78" t="s">
        <v>907</v>
      </c>
      <c r="E78" t="s">
        <v>665</v>
      </c>
      <c r="F78" t="s">
        <v>48</v>
      </c>
      <c r="G78">
        <v>0.69930069930069905</v>
      </c>
      <c r="H78" t="s">
        <v>956</v>
      </c>
      <c r="I78">
        <v>1.1374198642690901E-2</v>
      </c>
      <c r="J78">
        <v>1.1374198642690901E-2</v>
      </c>
      <c r="K78">
        <v>1.1374198642690901E-2</v>
      </c>
      <c r="L78">
        <v>0.74472188508475001</v>
      </c>
      <c r="M78" t="s">
        <v>25361</v>
      </c>
      <c r="N78">
        <v>0.69930069930069905</v>
      </c>
      <c r="O78" t="str">
        <f>VLOOKUP(E78,usvi_genera_relabel!A$2:B$12642,2)</f>
        <v>ASV_00055: Gammaproteobacteria; SAR86 clade</v>
      </c>
    </row>
    <row r="79" spans="1:15" x14ac:dyDescent="0.2">
      <c r="A79" t="s">
        <v>12</v>
      </c>
      <c r="B79" t="s">
        <v>912</v>
      </c>
      <c r="C79" t="s">
        <v>909</v>
      </c>
      <c r="D79" t="s">
        <v>907</v>
      </c>
      <c r="E79" t="s">
        <v>51</v>
      </c>
      <c r="F79" t="s">
        <v>17</v>
      </c>
      <c r="G79">
        <v>0.72727272727272696</v>
      </c>
      <c r="H79" t="s">
        <v>956</v>
      </c>
      <c r="I79">
        <v>7.3550288578051199E-3</v>
      </c>
      <c r="J79">
        <v>7.3550288578051199E-3</v>
      </c>
      <c r="K79">
        <v>7.3550288578051199E-3</v>
      </c>
      <c r="L79">
        <v>0.74472188508475001</v>
      </c>
      <c r="M79" t="s">
        <v>25361</v>
      </c>
      <c r="N79">
        <v>0.72727272727272696</v>
      </c>
      <c r="O79" t="str">
        <f>VLOOKUP(E79,usvi_genera_relabel!A$2:B$12642,2)</f>
        <v>ASV_00058: Acidimicrobia; Sva0996 marine group</v>
      </c>
    </row>
    <row r="80" spans="1:15" x14ac:dyDescent="0.2">
      <c r="A80" t="s">
        <v>12</v>
      </c>
      <c r="B80" t="s">
        <v>912</v>
      </c>
      <c r="C80" t="s">
        <v>909</v>
      </c>
      <c r="D80" t="s">
        <v>907</v>
      </c>
      <c r="E80" t="s">
        <v>51</v>
      </c>
      <c r="F80" t="s">
        <v>122</v>
      </c>
      <c r="G80">
        <v>-0.70629370629370603</v>
      </c>
      <c r="H80" t="s">
        <v>956</v>
      </c>
      <c r="I80">
        <v>1.02451939411278E-2</v>
      </c>
      <c r="J80">
        <v>1.02451939411278E-2</v>
      </c>
      <c r="K80">
        <v>1.02451939411278E-2</v>
      </c>
      <c r="L80">
        <v>0.74472188508475001</v>
      </c>
      <c r="M80" t="s">
        <v>25361</v>
      </c>
      <c r="N80">
        <v>-0.70629370629370603</v>
      </c>
      <c r="O80" t="str">
        <f>VLOOKUP(E80,usvi_genera_relabel!A$2:B$12642,2)</f>
        <v>ASV_00058: Acidimicrobia; Sva0996 marine group</v>
      </c>
    </row>
    <row r="81" spans="1:15" x14ac:dyDescent="0.2">
      <c r="A81" t="s">
        <v>12</v>
      </c>
      <c r="B81" t="s">
        <v>912</v>
      </c>
      <c r="C81" t="s">
        <v>909</v>
      </c>
      <c r="D81" t="s">
        <v>907</v>
      </c>
      <c r="E81" t="s">
        <v>51</v>
      </c>
      <c r="F81" t="s">
        <v>66</v>
      </c>
      <c r="G81">
        <v>0.72027972027971998</v>
      </c>
      <c r="H81" t="s">
        <v>956</v>
      </c>
      <c r="I81">
        <v>8.2397687123384397E-3</v>
      </c>
      <c r="J81">
        <v>8.2397687123384397E-3</v>
      </c>
      <c r="K81">
        <v>8.2397687123384397E-3</v>
      </c>
      <c r="L81">
        <v>0.74472188508475001</v>
      </c>
      <c r="M81" t="s">
        <v>25361</v>
      </c>
      <c r="N81">
        <v>0.72027972027971998</v>
      </c>
      <c r="O81" t="str">
        <f>VLOOKUP(E81,usvi_genera_relabel!A$2:B$12642,2)</f>
        <v>ASV_00058: Acidimicrobia; Sva0996 marine group</v>
      </c>
    </row>
    <row r="82" spans="1:15" x14ac:dyDescent="0.2">
      <c r="A82" t="s">
        <v>12</v>
      </c>
      <c r="B82" t="s">
        <v>912</v>
      </c>
      <c r="C82" t="s">
        <v>909</v>
      </c>
      <c r="D82" t="s">
        <v>907</v>
      </c>
      <c r="E82" t="s">
        <v>793</v>
      </c>
      <c r="F82" t="s">
        <v>122</v>
      </c>
      <c r="G82">
        <v>0.70629370629370603</v>
      </c>
      <c r="H82" t="s">
        <v>956</v>
      </c>
      <c r="I82">
        <v>1.02451939411278E-2</v>
      </c>
      <c r="J82">
        <v>1.02451939411278E-2</v>
      </c>
      <c r="K82">
        <v>1.02451939411278E-2</v>
      </c>
      <c r="L82">
        <v>0.74472188508475001</v>
      </c>
      <c r="M82" t="s">
        <v>25361</v>
      </c>
      <c r="N82">
        <v>0.70629370629370603</v>
      </c>
      <c r="O82" t="str">
        <f>VLOOKUP(E82,usvi_genera_relabel!A$2:B$12642,2)</f>
        <v>ASV_00059: Alphaproteobacteria; Ascidiaceihabitans</v>
      </c>
    </row>
    <row r="83" spans="1:15" x14ac:dyDescent="0.2">
      <c r="A83" t="s">
        <v>12</v>
      </c>
      <c r="B83" t="s">
        <v>912</v>
      </c>
      <c r="C83" t="s">
        <v>909</v>
      </c>
      <c r="D83" t="s">
        <v>907</v>
      </c>
      <c r="E83" t="s">
        <v>921</v>
      </c>
      <c r="F83" t="s">
        <v>31</v>
      </c>
      <c r="G83">
        <v>0.75524475524475498</v>
      </c>
      <c r="H83" t="s">
        <v>956</v>
      </c>
      <c r="I83">
        <v>4.5084354842942296E-3</v>
      </c>
      <c r="J83">
        <v>4.5084354842942296E-3</v>
      </c>
      <c r="K83">
        <v>4.5084354842942296E-3</v>
      </c>
      <c r="L83">
        <v>0.74472188508475001</v>
      </c>
      <c r="M83" t="s">
        <v>25361</v>
      </c>
      <c r="N83">
        <v>0.75524475524475498</v>
      </c>
      <c r="O83" t="str">
        <f>VLOOKUP(E83,usvi_genera_relabel!A$2:B$12642,2)</f>
        <v>ASV_00060: Alphaproteobacteria; Litorimicrobium</v>
      </c>
    </row>
    <row r="84" spans="1:15" x14ac:dyDescent="0.2">
      <c r="A84" t="s">
        <v>12</v>
      </c>
      <c r="B84" t="s">
        <v>912</v>
      </c>
      <c r="C84" t="s">
        <v>909</v>
      </c>
      <c r="D84" t="s">
        <v>907</v>
      </c>
      <c r="E84" t="s">
        <v>293</v>
      </c>
      <c r="F84" t="s">
        <v>115</v>
      </c>
      <c r="G84">
        <v>-0.90909090909090895</v>
      </c>
      <c r="H84" t="s">
        <v>956</v>
      </c>
      <c r="I84" s="1">
        <v>1.05593376303608E-4</v>
      </c>
      <c r="J84" s="1">
        <v>1.05593376303608E-4</v>
      </c>
      <c r="K84" s="1">
        <v>1.05593376303608E-4</v>
      </c>
      <c r="L84">
        <v>8.7127599406410794E-2</v>
      </c>
      <c r="M84" t="s">
        <v>25361</v>
      </c>
      <c r="N84">
        <v>-0.90909090909090895</v>
      </c>
      <c r="O84" t="str">
        <f>VLOOKUP(E84,usvi_genera_relabel!A$2:B$12642,2)</f>
        <v>ASV_00061: Gammaproteobacteria; Pseudomonas</v>
      </c>
    </row>
    <row r="85" spans="1:15" x14ac:dyDescent="0.2">
      <c r="A85" t="s">
        <v>12</v>
      </c>
      <c r="B85" t="s">
        <v>912</v>
      </c>
      <c r="C85" t="s">
        <v>909</v>
      </c>
      <c r="D85" t="s">
        <v>907</v>
      </c>
      <c r="E85" t="s">
        <v>666</v>
      </c>
      <c r="F85" t="s">
        <v>161</v>
      </c>
      <c r="G85">
        <v>0.70629370629370603</v>
      </c>
      <c r="H85" t="s">
        <v>956</v>
      </c>
      <c r="I85">
        <v>1.02451939411278E-2</v>
      </c>
      <c r="J85">
        <v>1.02451939411278E-2</v>
      </c>
      <c r="K85">
        <v>1.02451939411278E-2</v>
      </c>
      <c r="L85">
        <v>0.74472188508475001</v>
      </c>
      <c r="M85" t="s">
        <v>25361</v>
      </c>
      <c r="N85">
        <v>0.70629370629370603</v>
      </c>
      <c r="O85" t="str">
        <f>VLOOKUP(E85,usvi_genera_relabel!A$2:B$12642,2)</f>
        <v>ASV_00063: Gammaproteobacteria; SAR86 clade</v>
      </c>
    </row>
    <row r="86" spans="1:15" x14ac:dyDescent="0.2">
      <c r="A86" t="s">
        <v>12</v>
      </c>
      <c r="B86" t="s">
        <v>912</v>
      </c>
      <c r="C86" t="s">
        <v>909</v>
      </c>
      <c r="D86" t="s">
        <v>907</v>
      </c>
      <c r="E86" t="s">
        <v>666</v>
      </c>
      <c r="F86" t="s">
        <v>66</v>
      </c>
      <c r="G86">
        <v>-0.78321678321678301</v>
      </c>
      <c r="H86" t="s">
        <v>956</v>
      </c>
      <c r="I86">
        <v>2.5862148333625902E-3</v>
      </c>
      <c r="J86">
        <v>2.5862148333625902E-3</v>
      </c>
      <c r="K86">
        <v>2.5862148333625902E-3</v>
      </c>
      <c r="L86">
        <v>0.74472188508475001</v>
      </c>
      <c r="M86" t="s">
        <v>25361</v>
      </c>
      <c r="N86">
        <v>-0.78321678321678301</v>
      </c>
      <c r="O86" t="str">
        <f>VLOOKUP(E86,usvi_genera_relabel!A$2:B$12642,2)</f>
        <v>ASV_00063: Gammaproteobacteria; SAR86 clade</v>
      </c>
    </row>
    <row r="87" spans="1:15" x14ac:dyDescent="0.2">
      <c r="A87" t="s">
        <v>12</v>
      </c>
      <c r="B87" t="s">
        <v>912</v>
      </c>
      <c r="C87" t="s">
        <v>909</v>
      </c>
      <c r="D87" t="s">
        <v>907</v>
      </c>
      <c r="E87" t="s">
        <v>53</v>
      </c>
      <c r="F87" t="s">
        <v>122</v>
      </c>
      <c r="G87">
        <v>-0.81818181818181801</v>
      </c>
      <c r="H87" t="s">
        <v>956</v>
      </c>
      <c r="I87">
        <v>1.14310508680405E-3</v>
      </c>
      <c r="J87">
        <v>1.14310508680405E-3</v>
      </c>
      <c r="K87">
        <v>1.14310508680405E-3</v>
      </c>
      <c r="L87">
        <v>0.67737677447706302</v>
      </c>
      <c r="M87" t="s">
        <v>25361</v>
      </c>
      <c r="N87">
        <v>-0.81818181818181801</v>
      </c>
      <c r="O87" t="str">
        <f>VLOOKUP(E87,usvi_genera_relabel!A$2:B$12642,2)</f>
        <v>ASV_00066: Cyanobacteria; Cyanobium PCC-6307</v>
      </c>
    </row>
    <row r="88" spans="1:15" x14ac:dyDescent="0.2">
      <c r="A88" t="s">
        <v>12</v>
      </c>
      <c r="B88" t="s">
        <v>912</v>
      </c>
      <c r="C88" t="s">
        <v>909</v>
      </c>
      <c r="D88" t="s">
        <v>907</v>
      </c>
      <c r="E88" t="s">
        <v>60</v>
      </c>
      <c r="F88" t="s">
        <v>48</v>
      </c>
      <c r="G88">
        <v>-0.78321678321678301</v>
      </c>
      <c r="H88" t="s">
        <v>956</v>
      </c>
      <c r="I88">
        <v>2.5862148333625902E-3</v>
      </c>
      <c r="J88">
        <v>2.5862148333625902E-3</v>
      </c>
      <c r="K88">
        <v>2.5862148333625902E-3</v>
      </c>
      <c r="L88">
        <v>0.74472188508475001</v>
      </c>
      <c r="M88" t="s">
        <v>25361</v>
      </c>
      <c r="N88">
        <v>-0.78321678321678301</v>
      </c>
      <c r="O88" t="str">
        <f>VLOOKUP(E88,usvi_genera_relabel!A$2:B$12642,2)</f>
        <v>ASV_00073: Bacteroidia; NS4 marine group</v>
      </c>
    </row>
    <row r="89" spans="1:15" x14ac:dyDescent="0.2">
      <c r="A89" t="s">
        <v>12</v>
      </c>
      <c r="B89" t="s">
        <v>912</v>
      </c>
      <c r="C89" t="s">
        <v>909</v>
      </c>
      <c r="D89" t="s">
        <v>907</v>
      </c>
      <c r="E89" t="s">
        <v>669</v>
      </c>
      <c r="F89" t="s">
        <v>117</v>
      </c>
      <c r="G89">
        <v>0.72727272727272696</v>
      </c>
      <c r="H89" t="s">
        <v>956</v>
      </c>
      <c r="I89">
        <v>7.3550288578051199E-3</v>
      </c>
      <c r="J89">
        <v>7.3550288578051199E-3</v>
      </c>
      <c r="K89">
        <v>7.3550288578051199E-3</v>
      </c>
      <c r="L89">
        <v>0.74472188508475001</v>
      </c>
      <c r="M89" t="s">
        <v>25361</v>
      </c>
      <c r="N89">
        <v>0.72727272727272696</v>
      </c>
      <c r="O89" t="str">
        <f>VLOOKUP(E89,usvi_genera_relabel!A$2:B$12642,2)</f>
        <v>ASV_00074: Bacteroidia; Cryomorphaceae</v>
      </c>
    </row>
    <row r="90" spans="1:15" x14ac:dyDescent="0.2">
      <c r="A90" t="s">
        <v>12</v>
      </c>
      <c r="B90" t="s">
        <v>912</v>
      </c>
      <c r="C90" t="s">
        <v>909</v>
      </c>
      <c r="D90" t="s">
        <v>907</v>
      </c>
      <c r="E90" t="s">
        <v>61</v>
      </c>
      <c r="F90" t="s">
        <v>48</v>
      </c>
      <c r="G90">
        <v>0.80419580419580405</v>
      </c>
      <c r="H90" t="s">
        <v>956</v>
      </c>
      <c r="I90">
        <v>1.6147689860699201E-3</v>
      </c>
      <c r="J90">
        <v>1.6147689860699201E-3</v>
      </c>
      <c r="K90">
        <v>1.6147689860699201E-3</v>
      </c>
      <c r="L90">
        <v>0.74472188508475001</v>
      </c>
      <c r="M90" t="s">
        <v>25361</v>
      </c>
      <c r="N90">
        <v>0.80419580419580405</v>
      </c>
      <c r="O90" t="str">
        <f>VLOOKUP(E90,usvi_genera_relabel!A$2:B$12642,2)</f>
        <v>ASV_00079: Alphaproteobacteria; SAR116 clade</v>
      </c>
    </row>
    <row r="91" spans="1:15" x14ac:dyDescent="0.2">
      <c r="A91" t="s">
        <v>12</v>
      </c>
      <c r="B91" t="s">
        <v>912</v>
      </c>
      <c r="C91" t="s">
        <v>909</v>
      </c>
      <c r="D91" t="s">
        <v>907</v>
      </c>
      <c r="E91" t="s">
        <v>672</v>
      </c>
      <c r="F91" t="s">
        <v>15</v>
      </c>
      <c r="G91">
        <v>-0.76923076923076905</v>
      </c>
      <c r="H91" t="s">
        <v>956</v>
      </c>
      <c r="I91">
        <v>3.4464502618274401E-3</v>
      </c>
      <c r="J91">
        <v>3.4464502618274401E-3</v>
      </c>
      <c r="K91">
        <v>3.4464502618274401E-3</v>
      </c>
      <c r="L91">
        <v>0.74472188508475001</v>
      </c>
      <c r="M91" t="s">
        <v>25361</v>
      </c>
      <c r="N91">
        <v>-0.76923076923076905</v>
      </c>
      <c r="O91" t="str">
        <f>VLOOKUP(E91,usvi_genera_relabel!A$2:B$12642,2)</f>
        <v>ASV_00080: Rhodothermia; Balneola</v>
      </c>
    </row>
    <row r="92" spans="1:15" x14ac:dyDescent="0.2">
      <c r="A92" t="s">
        <v>12</v>
      </c>
      <c r="B92" t="s">
        <v>912</v>
      </c>
      <c r="C92" t="s">
        <v>909</v>
      </c>
      <c r="D92" t="s">
        <v>907</v>
      </c>
      <c r="E92" t="s">
        <v>672</v>
      </c>
      <c r="F92" t="s">
        <v>262</v>
      </c>
      <c r="G92">
        <v>-0.86363636363636298</v>
      </c>
      <c r="H92" t="s">
        <v>956</v>
      </c>
      <c r="I92" s="1">
        <v>6.1169385009317301E-4</v>
      </c>
      <c r="J92" s="1">
        <v>6.1169385009317301E-4</v>
      </c>
      <c r="K92" s="1">
        <v>6.1169385009317301E-4</v>
      </c>
      <c r="L92">
        <v>0.41999581635623601</v>
      </c>
      <c r="M92" t="s">
        <v>25361</v>
      </c>
      <c r="N92">
        <v>-0.86363636363636298</v>
      </c>
      <c r="O92" t="str">
        <f>VLOOKUP(E92,usvi_genera_relabel!A$2:B$12642,2)</f>
        <v>ASV_00080: Rhodothermia; Balneola</v>
      </c>
    </row>
    <row r="93" spans="1:15" x14ac:dyDescent="0.2">
      <c r="A93" t="s">
        <v>12</v>
      </c>
      <c r="B93" t="s">
        <v>912</v>
      </c>
      <c r="C93" t="s">
        <v>909</v>
      </c>
      <c r="D93" t="s">
        <v>907</v>
      </c>
      <c r="E93" t="s">
        <v>64</v>
      </c>
      <c r="F93" t="s">
        <v>48</v>
      </c>
      <c r="G93">
        <v>0.69479673647746198</v>
      </c>
      <c r="H93" t="s">
        <v>956</v>
      </c>
      <c r="I93">
        <v>1.21486434572327E-2</v>
      </c>
      <c r="J93">
        <v>1.21486434572327E-2</v>
      </c>
      <c r="K93">
        <v>1.21486434572327E-2</v>
      </c>
      <c r="L93">
        <v>0.74472188508475001</v>
      </c>
      <c r="M93" t="s">
        <v>25361</v>
      </c>
      <c r="N93">
        <v>0.69479673647746198</v>
      </c>
      <c r="O93" t="str">
        <f>VLOOKUP(E93,usvi_genera_relabel!A$2:B$12642,2)</f>
        <v>ASV_00083: Alphaproteobacteria; SAR11 Clade Ib</v>
      </c>
    </row>
    <row r="94" spans="1:15" x14ac:dyDescent="0.2">
      <c r="A94" t="s">
        <v>12</v>
      </c>
      <c r="B94" t="s">
        <v>912</v>
      </c>
      <c r="C94" t="s">
        <v>909</v>
      </c>
      <c r="D94" t="s">
        <v>907</v>
      </c>
      <c r="E94" t="s">
        <v>295</v>
      </c>
      <c r="F94" t="s">
        <v>161</v>
      </c>
      <c r="G94">
        <v>-0.78321678321678301</v>
      </c>
      <c r="H94" t="s">
        <v>956</v>
      </c>
      <c r="I94">
        <v>2.5862148333625902E-3</v>
      </c>
      <c r="J94">
        <v>2.5862148333625902E-3</v>
      </c>
      <c r="K94">
        <v>2.5862148333625902E-3</v>
      </c>
      <c r="L94">
        <v>0.74472188508475001</v>
      </c>
      <c r="M94" t="s">
        <v>25361</v>
      </c>
      <c r="N94">
        <v>-0.78321678321678301</v>
      </c>
      <c r="O94" t="str">
        <f>VLOOKUP(E94,usvi_genera_relabel!A$2:B$12642,2)</f>
        <v>ASV_00087: Alphaproteobacteria; Stappiaceae</v>
      </c>
    </row>
    <row r="95" spans="1:15" x14ac:dyDescent="0.2">
      <c r="A95" t="s">
        <v>12</v>
      </c>
      <c r="B95" t="s">
        <v>912</v>
      </c>
      <c r="C95" t="s">
        <v>909</v>
      </c>
      <c r="D95" t="s">
        <v>907</v>
      </c>
      <c r="E95" t="s">
        <v>1391</v>
      </c>
      <c r="F95" t="s">
        <v>48</v>
      </c>
      <c r="G95">
        <v>0.76223776223776196</v>
      </c>
      <c r="H95" t="s">
        <v>956</v>
      </c>
      <c r="I95">
        <v>3.9504489725426502E-3</v>
      </c>
      <c r="J95">
        <v>3.9504489725426502E-3</v>
      </c>
      <c r="K95">
        <v>3.9504489725426502E-3</v>
      </c>
      <c r="L95">
        <v>0.74472188508475001</v>
      </c>
      <c r="M95" t="s">
        <v>25361</v>
      </c>
      <c r="N95">
        <v>0.76223776223776196</v>
      </c>
      <c r="O95" t="str">
        <f>VLOOKUP(E95,usvi_genera_relabel!A$2:B$12642,2)</f>
        <v>ASV_00089: Bacteroidia; Cryomorphaceae</v>
      </c>
    </row>
    <row r="96" spans="1:15" x14ac:dyDescent="0.2">
      <c r="A96" t="s">
        <v>12</v>
      </c>
      <c r="B96" t="s">
        <v>912</v>
      </c>
      <c r="C96" t="s">
        <v>909</v>
      </c>
      <c r="D96" t="s">
        <v>907</v>
      </c>
      <c r="E96" t="s">
        <v>674</v>
      </c>
      <c r="F96" t="s">
        <v>50</v>
      </c>
      <c r="G96">
        <v>0.71103436536342102</v>
      </c>
      <c r="H96" t="s">
        <v>956</v>
      </c>
      <c r="I96">
        <v>9.5287611676986295E-3</v>
      </c>
      <c r="J96">
        <v>9.5287611676986295E-3</v>
      </c>
      <c r="K96">
        <v>9.5287611676986295E-3</v>
      </c>
      <c r="L96">
        <v>0.74472188508475001</v>
      </c>
      <c r="M96" t="s">
        <v>25361</v>
      </c>
      <c r="N96">
        <v>0.71103436536342102</v>
      </c>
      <c r="O96" t="str">
        <f>VLOOKUP(E96,usvi_genera_relabel!A$2:B$12642,2)</f>
        <v>ASV_00092: Gammaproteobacteria; Acinetobacter</v>
      </c>
    </row>
    <row r="97" spans="1:15" x14ac:dyDescent="0.2">
      <c r="A97" t="s">
        <v>12</v>
      </c>
      <c r="B97" t="s">
        <v>912</v>
      </c>
      <c r="C97" t="s">
        <v>909</v>
      </c>
      <c r="D97" t="s">
        <v>907</v>
      </c>
      <c r="E97" t="s">
        <v>675</v>
      </c>
      <c r="F97" t="s">
        <v>48</v>
      </c>
      <c r="G97">
        <v>0.72027972027971998</v>
      </c>
      <c r="H97" t="s">
        <v>956</v>
      </c>
      <c r="I97">
        <v>8.2397687123384397E-3</v>
      </c>
      <c r="J97">
        <v>8.2397687123384397E-3</v>
      </c>
      <c r="K97">
        <v>8.2397687123384397E-3</v>
      </c>
      <c r="L97">
        <v>0.74472188508475001</v>
      </c>
      <c r="M97" t="s">
        <v>25361</v>
      </c>
      <c r="N97">
        <v>0.72027972027971998</v>
      </c>
      <c r="O97" t="str">
        <f>VLOOKUP(E97,usvi_genera_relabel!A$2:B$12642,2)</f>
        <v>ASV_00093: Alphaproteobacteria; Defluviicoccales</v>
      </c>
    </row>
    <row r="98" spans="1:15" x14ac:dyDescent="0.2">
      <c r="A98" t="s">
        <v>12</v>
      </c>
      <c r="B98" t="s">
        <v>912</v>
      </c>
      <c r="C98" t="s">
        <v>909</v>
      </c>
      <c r="D98" t="s">
        <v>907</v>
      </c>
      <c r="E98" t="s">
        <v>676</v>
      </c>
      <c r="F98" t="s">
        <v>48</v>
      </c>
      <c r="G98">
        <v>-0.76223776223776196</v>
      </c>
      <c r="H98" t="s">
        <v>956</v>
      </c>
      <c r="I98">
        <v>3.9504489725426502E-3</v>
      </c>
      <c r="J98">
        <v>3.9504489725426502E-3</v>
      </c>
      <c r="K98">
        <v>3.9504489725426502E-3</v>
      </c>
      <c r="L98">
        <v>0.74472188508475001</v>
      </c>
      <c r="M98" t="s">
        <v>25361</v>
      </c>
      <c r="N98">
        <v>-0.76223776223776196</v>
      </c>
      <c r="O98" t="str">
        <f>VLOOKUP(E98,usvi_genera_relabel!A$2:B$12642,2)</f>
        <v>ASV_00094: Cyanobacteria; Cyanobiaceae</v>
      </c>
    </row>
    <row r="99" spans="1:15" x14ac:dyDescent="0.2">
      <c r="A99" t="s">
        <v>12</v>
      </c>
      <c r="B99" t="s">
        <v>912</v>
      </c>
      <c r="C99" t="s">
        <v>909</v>
      </c>
      <c r="D99" t="s">
        <v>907</v>
      </c>
      <c r="E99" t="s">
        <v>69</v>
      </c>
      <c r="F99" t="s">
        <v>48</v>
      </c>
      <c r="G99">
        <v>0.72727272727272696</v>
      </c>
      <c r="H99" t="s">
        <v>956</v>
      </c>
      <c r="I99">
        <v>7.3550288578051199E-3</v>
      </c>
      <c r="J99">
        <v>7.3550288578051199E-3</v>
      </c>
      <c r="K99">
        <v>7.3550288578051199E-3</v>
      </c>
      <c r="L99">
        <v>0.74472188508475001</v>
      </c>
      <c r="M99" t="s">
        <v>25361</v>
      </c>
      <c r="N99">
        <v>0.72727272727272696</v>
      </c>
      <c r="O99" t="str">
        <f>VLOOKUP(E99,usvi_genera_relabel!A$2:B$12642,2)</f>
        <v>ASV_00095: Bacteroidia; Flavobacteriaceae</v>
      </c>
    </row>
    <row r="100" spans="1:15" x14ac:dyDescent="0.2">
      <c r="A100" t="s">
        <v>12</v>
      </c>
      <c r="B100" t="s">
        <v>912</v>
      </c>
      <c r="C100" t="s">
        <v>909</v>
      </c>
      <c r="D100" t="s">
        <v>907</v>
      </c>
      <c r="E100" t="s">
        <v>922</v>
      </c>
      <c r="F100" t="s">
        <v>159</v>
      </c>
      <c r="G100">
        <v>0.82517482517482499</v>
      </c>
      <c r="H100" t="s">
        <v>956</v>
      </c>
      <c r="I100" s="1">
        <v>9.5136285555550695E-4</v>
      </c>
      <c r="J100" s="1">
        <v>9.5136285555550695E-4</v>
      </c>
      <c r="K100" s="1">
        <v>9.5136285555550695E-4</v>
      </c>
      <c r="L100">
        <v>0.58944078196495298</v>
      </c>
      <c r="M100" t="s">
        <v>25361</v>
      </c>
      <c r="N100">
        <v>0.82517482517482499</v>
      </c>
      <c r="O100" t="str">
        <f>VLOOKUP(E100,usvi_genera_relabel!A$2:B$12642,2)</f>
        <v>ASV_00096: Gammaproteobacteria; KI89A clade</v>
      </c>
    </row>
    <row r="101" spans="1:15" x14ac:dyDescent="0.2">
      <c r="A101" t="s">
        <v>12</v>
      </c>
      <c r="B101" t="s">
        <v>912</v>
      </c>
      <c r="C101" t="s">
        <v>909</v>
      </c>
      <c r="D101" t="s">
        <v>907</v>
      </c>
      <c r="E101" t="s">
        <v>922</v>
      </c>
      <c r="F101" t="s">
        <v>122</v>
      </c>
      <c r="G101">
        <v>0.69230769230769196</v>
      </c>
      <c r="H101" t="s">
        <v>956</v>
      </c>
      <c r="I101">
        <v>1.25930304960941E-2</v>
      </c>
      <c r="J101">
        <v>1.25930304960941E-2</v>
      </c>
      <c r="K101">
        <v>1.25930304960941E-2</v>
      </c>
      <c r="L101">
        <v>0.74472188508475001</v>
      </c>
      <c r="M101" t="s">
        <v>25361</v>
      </c>
      <c r="N101">
        <v>0.69230769230769196</v>
      </c>
      <c r="O101" t="str">
        <f>VLOOKUP(E101,usvi_genera_relabel!A$2:B$12642,2)</f>
        <v>ASV_00096: Gammaproteobacteria; KI89A clade</v>
      </c>
    </row>
    <row r="102" spans="1:15" x14ac:dyDescent="0.2">
      <c r="A102" t="s">
        <v>12</v>
      </c>
      <c r="B102" t="s">
        <v>912</v>
      </c>
      <c r="C102" t="s">
        <v>909</v>
      </c>
      <c r="D102" t="s">
        <v>907</v>
      </c>
      <c r="E102" t="s">
        <v>922</v>
      </c>
      <c r="F102" t="s">
        <v>161</v>
      </c>
      <c r="G102">
        <v>0.73426573426573405</v>
      </c>
      <c r="H102" t="s">
        <v>956</v>
      </c>
      <c r="I102">
        <v>6.5434901468378699E-3</v>
      </c>
      <c r="J102">
        <v>6.5434901468378699E-3</v>
      </c>
      <c r="K102">
        <v>6.5434901468378699E-3</v>
      </c>
      <c r="L102">
        <v>0.74472188508475001</v>
      </c>
      <c r="M102" t="s">
        <v>25361</v>
      </c>
      <c r="N102">
        <v>0.73426573426573405</v>
      </c>
      <c r="O102" t="str">
        <f>VLOOKUP(E102,usvi_genera_relabel!A$2:B$12642,2)</f>
        <v>ASV_00096: Gammaproteobacteria; KI89A clade</v>
      </c>
    </row>
    <row r="103" spans="1:15" x14ac:dyDescent="0.2">
      <c r="A103" t="s">
        <v>12</v>
      </c>
      <c r="B103" t="s">
        <v>912</v>
      </c>
      <c r="C103" t="s">
        <v>909</v>
      </c>
      <c r="D103" t="s">
        <v>907</v>
      </c>
      <c r="E103" t="s">
        <v>677</v>
      </c>
      <c r="F103" t="s">
        <v>17</v>
      </c>
      <c r="G103">
        <v>0.78321678321678301</v>
      </c>
      <c r="H103" t="s">
        <v>956</v>
      </c>
      <c r="I103">
        <v>2.5862148333625802E-3</v>
      </c>
      <c r="J103">
        <v>2.5862148333625802E-3</v>
      </c>
      <c r="K103">
        <v>2.5862148333625802E-3</v>
      </c>
      <c r="L103">
        <v>0.74472188508475001</v>
      </c>
      <c r="M103" t="s">
        <v>25361</v>
      </c>
      <c r="N103">
        <v>0.78321678321678301</v>
      </c>
      <c r="O103" t="str">
        <f>VLOOKUP(E103,usvi_genera_relabel!A$2:B$12642,2)</f>
        <v>ASV_00097: Bacteroidia; Tenacibaculum</v>
      </c>
    </row>
    <row r="104" spans="1:15" x14ac:dyDescent="0.2">
      <c r="A104" t="s">
        <v>12</v>
      </c>
      <c r="B104" t="s">
        <v>912</v>
      </c>
      <c r="C104" t="s">
        <v>909</v>
      </c>
      <c r="D104" t="s">
        <v>907</v>
      </c>
      <c r="E104" t="s">
        <v>677</v>
      </c>
      <c r="F104" t="s">
        <v>66</v>
      </c>
      <c r="G104">
        <v>0.81818181818181801</v>
      </c>
      <c r="H104" t="s">
        <v>956</v>
      </c>
      <c r="I104">
        <v>1.14310508680406E-3</v>
      </c>
      <c r="J104">
        <v>1.14310508680406E-3</v>
      </c>
      <c r="K104">
        <v>1.14310508680406E-3</v>
      </c>
      <c r="L104">
        <v>0.67737677447706302</v>
      </c>
      <c r="M104" t="s">
        <v>25361</v>
      </c>
      <c r="N104">
        <v>0.81818181818181801</v>
      </c>
      <c r="O104" t="str">
        <f>VLOOKUP(E104,usvi_genera_relabel!A$2:B$12642,2)</f>
        <v>ASV_00097: Bacteroidia; Tenacibaculum</v>
      </c>
    </row>
    <row r="105" spans="1:15" x14ac:dyDescent="0.2">
      <c r="A105" t="s">
        <v>12</v>
      </c>
      <c r="B105" t="s">
        <v>912</v>
      </c>
      <c r="C105" t="s">
        <v>909</v>
      </c>
      <c r="D105" t="s">
        <v>907</v>
      </c>
      <c r="E105" t="s">
        <v>297</v>
      </c>
      <c r="F105" t="s">
        <v>17</v>
      </c>
      <c r="G105">
        <v>-0.70181972566574102</v>
      </c>
      <c r="H105" t="s">
        <v>956</v>
      </c>
      <c r="I105">
        <v>1.09573791660212E-2</v>
      </c>
      <c r="J105">
        <v>1.09573791660212E-2</v>
      </c>
      <c r="K105">
        <v>1.09573791660212E-2</v>
      </c>
      <c r="L105">
        <v>0.74472188508475001</v>
      </c>
      <c r="M105" t="s">
        <v>25361</v>
      </c>
      <c r="N105">
        <v>-0.70181972566574102</v>
      </c>
      <c r="O105" t="str">
        <f>VLOOKUP(E105,usvi_genera_relabel!A$2:B$12642,2)</f>
        <v>ASV_00098: Thermoplasmata; Marine Group II</v>
      </c>
    </row>
    <row r="106" spans="1:15" x14ac:dyDescent="0.2">
      <c r="A106" t="s">
        <v>12</v>
      </c>
      <c r="B106" t="s">
        <v>912</v>
      </c>
      <c r="C106" t="s">
        <v>909</v>
      </c>
      <c r="D106" t="s">
        <v>907</v>
      </c>
      <c r="E106" t="s">
        <v>297</v>
      </c>
      <c r="F106" t="s">
        <v>262</v>
      </c>
      <c r="G106">
        <v>-0.75810476725678999</v>
      </c>
      <c r="H106" t="s">
        <v>956</v>
      </c>
      <c r="I106">
        <v>6.8570650036049799E-3</v>
      </c>
      <c r="J106">
        <v>6.8570650036049799E-3</v>
      </c>
      <c r="K106">
        <v>6.8570650036049799E-3</v>
      </c>
      <c r="L106">
        <v>0.74472188508475001</v>
      </c>
      <c r="M106" t="s">
        <v>25361</v>
      </c>
      <c r="N106">
        <v>-0.75810476725678999</v>
      </c>
      <c r="O106" t="str">
        <f>VLOOKUP(E106,usvi_genera_relabel!A$2:B$12642,2)</f>
        <v>ASV_00098: Thermoplasmata; Marine Group II</v>
      </c>
    </row>
    <row r="107" spans="1:15" x14ac:dyDescent="0.2">
      <c r="A107" t="s">
        <v>12</v>
      </c>
      <c r="B107" t="s">
        <v>912</v>
      </c>
      <c r="C107" t="s">
        <v>909</v>
      </c>
      <c r="D107" t="s">
        <v>907</v>
      </c>
      <c r="E107" t="s">
        <v>923</v>
      </c>
      <c r="F107" t="s">
        <v>68</v>
      </c>
      <c r="G107">
        <v>0.82517482517482499</v>
      </c>
      <c r="H107" t="s">
        <v>956</v>
      </c>
      <c r="I107" s="1">
        <v>9.5136285555550695E-4</v>
      </c>
      <c r="J107" s="1">
        <v>9.5136285555550695E-4</v>
      </c>
      <c r="K107" s="1">
        <v>9.5136285555550695E-4</v>
      </c>
      <c r="L107">
        <v>0.58944078196495298</v>
      </c>
      <c r="M107" t="s">
        <v>25361</v>
      </c>
      <c r="N107">
        <v>0.82517482517482499</v>
      </c>
      <c r="O107" t="str">
        <f>VLOOKUP(E107,usvi_genera_relabel!A$2:B$12642,2)</f>
        <v>ASV_00101: Bacteroidia; NS5 marine group</v>
      </c>
    </row>
    <row r="108" spans="1:15" x14ac:dyDescent="0.2">
      <c r="A108" t="s">
        <v>12</v>
      </c>
      <c r="B108" t="s">
        <v>912</v>
      </c>
      <c r="C108" t="s">
        <v>909</v>
      </c>
      <c r="D108" t="s">
        <v>907</v>
      </c>
      <c r="E108" t="s">
        <v>679</v>
      </c>
      <c r="F108" t="s">
        <v>157</v>
      </c>
      <c r="G108">
        <v>-0.69230769230769196</v>
      </c>
      <c r="H108" t="s">
        <v>956</v>
      </c>
      <c r="I108">
        <v>1.2593030496094001E-2</v>
      </c>
      <c r="J108">
        <v>1.2593030496094001E-2</v>
      </c>
      <c r="K108">
        <v>1.2593030496094001E-2</v>
      </c>
      <c r="L108">
        <v>0.74472188508475001</v>
      </c>
      <c r="M108" t="s">
        <v>25361</v>
      </c>
      <c r="N108">
        <v>-0.69230769230769196</v>
      </c>
      <c r="O108" t="str">
        <f>VLOOKUP(E108,usvi_genera_relabel!A$2:B$12642,2)</f>
        <v>ASV_00103: Alphaproteobacteria; PS1 clade</v>
      </c>
    </row>
    <row r="109" spans="1:15" x14ac:dyDescent="0.2">
      <c r="A109" t="s">
        <v>12</v>
      </c>
      <c r="B109" t="s">
        <v>912</v>
      </c>
      <c r="C109" t="s">
        <v>909</v>
      </c>
      <c r="D109" t="s">
        <v>907</v>
      </c>
      <c r="E109" t="s">
        <v>679</v>
      </c>
      <c r="F109" t="s">
        <v>66</v>
      </c>
      <c r="G109">
        <v>-0.74125874125874103</v>
      </c>
      <c r="H109" t="s">
        <v>956</v>
      </c>
      <c r="I109">
        <v>5.8011504744782403E-3</v>
      </c>
      <c r="J109">
        <v>5.8011504744782403E-3</v>
      </c>
      <c r="K109">
        <v>5.8011504744782403E-3</v>
      </c>
      <c r="L109">
        <v>0.74472188508475001</v>
      </c>
      <c r="M109" t="s">
        <v>25361</v>
      </c>
      <c r="N109">
        <v>-0.74125874125874103</v>
      </c>
      <c r="O109" t="str">
        <f>VLOOKUP(E109,usvi_genera_relabel!A$2:B$12642,2)</f>
        <v>ASV_00103: Alphaproteobacteria; PS1 clade</v>
      </c>
    </row>
    <row r="110" spans="1:15" x14ac:dyDescent="0.2">
      <c r="A110" t="s">
        <v>12</v>
      </c>
      <c r="B110" t="s">
        <v>912</v>
      </c>
      <c r="C110" t="s">
        <v>909</v>
      </c>
      <c r="D110" t="s">
        <v>907</v>
      </c>
      <c r="E110" t="s">
        <v>679</v>
      </c>
      <c r="F110" t="s">
        <v>262</v>
      </c>
      <c r="G110">
        <v>-0.763636363636363</v>
      </c>
      <c r="H110" t="s">
        <v>956</v>
      </c>
      <c r="I110">
        <v>6.2330597479047503E-3</v>
      </c>
      <c r="J110">
        <v>6.2330597479047503E-3</v>
      </c>
      <c r="K110">
        <v>6.2330597479047503E-3</v>
      </c>
      <c r="L110">
        <v>0.74472188508475001</v>
      </c>
      <c r="M110" t="s">
        <v>25361</v>
      </c>
      <c r="N110">
        <v>-0.763636363636363</v>
      </c>
      <c r="O110" t="str">
        <f>VLOOKUP(E110,usvi_genera_relabel!A$2:B$12642,2)</f>
        <v>ASV_00103: Alphaproteobacteria; PS1 clade</v>
      </c>
    </row>
    <row r="111" spans="1:15" x14ac:dyDescent="0.2">
      <c r="A111" t="s">
        <v>12</v>
      </c>
      <c r="B111" t="s">
        <v>912</v>
      </c>
      <c r="C111" t="s">
        <v>909</v>
      </c>
      <c r="D111" t="s">
        <v>907</v>
      </c>
      <c r="E111" t="s">
        <v>795</v>
      </c>
      <c r="F111" t="s">
        <v>22</v>
      </c>
      <c r="G111">
        <v>-0.76923076923076905</v>
      </c>
      <c r="H111" t="s">
        <v>956</v>
      </c>
      <c r="I111">
        <v>3.4464502618274401E-3</v>
      </c>
      <c r="J111">
        <v>3.4464502618274401E-3</v>
      </c>
      <c r="K111">
        <v>3.4464502618274401E-3</v>
      </c>
      <c r="L111">
        <v>0.74472188508475001</v>
      </c>
      <c r="M111" t="s">
        <v>25361</v>
      </c>
      <c r="N111">
        <v>-0.76923076923076905</v>
      </c>
      <c r="O111" t="str">
        <f>VLOOKUP(E111,usvi_genera_relabel!A$2:B$12642,2)</f>
        <v>ASV_00104: Bacteroidia; NS9 marine group</v>
      </c>
    </row>
    <row r="112" spans="1:15" x14ac:dyDescent="0.2">
      <c r="A112" t="s">
        <v>12</v>
      </c>
      <c r="B112" t="s">
        <v>912</v>
      </c>
      <c r="C112" t="s">
        <v>909</v>
      </c>
      <c r="D112" t="s">
        <v>907</v>
      </c>
      <c r="E112" t="s">
        <v>72</v>
      </c>
      <c r="F112" t="s">
        <v>48</v>
      </c>
      <c r="G112">
        <v>0.77622377622377603</v>
      </c>
      <c r="H112" t="s">
        <v>956</v>
      </c>
      <c r="I112">
        <v>2.9928636801859702E-3</v>
      </c>
      <c r="J112">
        <v>2.9928636801859702E-3</v>
      </c>
      <c r="K112">
        <v>2.9928636801859702E-3</v>
      </c>
      <c r="L112">
        <v>0.74472188508475001</v>
      </c>
      <c r="M112" t="s">
        <v>25361</v>
      </c>
      <c r="N112">
        <v>0.77622377622377603</v>
      </c>
      <c r="O112" t="str">
        <f>VLOOKUP(E112,usvi_genera_relabel!A$2:B$12642,2)</f>
        <v>ASV_00105: Gammaproteobacteria; Marinobacterium</v>
      </c>
    </row>
    <row r="113" spans="1:15" x14ac:dyDescent="0.2">
      <c r="A113" t="s">
        <v>12</v>
      </c>
      <c r="B113" t="s">
        <v>912</v>
      </c>
      <c r="C113" t="s">
        <v>909</v>
      </c>
      <c r="D113" t="s">
        <v>907</v>
      </c>
      <c r="E113" t="s">
        <v>73</v>
      </c>
      <c r="F113" t="s">
        <v>48</v>
      </c>
      <c r="G113">
        <v>0.92307692307692302</v>
      </c>
      <c r="H113" t="s">
        <v>25363</v>
      </c>
      <c r="I113" s="1">
        <v>1.86219510986808E-5</v>
      </c>
      <c r="J113" s="1">
        <v>1.86219510986808E-5</v>
      </c>
      <c r="K113" s="1">
        <v>1.86219510986808E-5</v>
      </c>
      <c r="L113">
        <v>1.6168084411533001E-2</v>
      </c>
      <c r="M113">
        <v>1.6168084411533001E-2</v>
      </c>
      <c r="N113">
        <v>0.92307692307692302</v>
      </c>
      <c r="O113" t="str">
        <f>VLOOKUP(E113,usvi_genera_relabel!A$2:B$12642,2)</f>
        <v>ASV_00111: Gammaproteobacteria; Pseudomonadales</v>
      </c>
    </row>
    <row r="114" spans="1:15" x14ac:dyDescent="0.2">
      <c r="A114" t="s">
        <v>12</v>
      </c>
      <c r="B114" t="s">
        <v>912</v>
      </c>
      <c r="C114" t="s">
        <v>909</v>
      </c>
      <c r="D114" t="s">
        <v>907</v>
      </c>
      <c r="E114" t="s">
        <v>1226</v>
      </c>
      <c r="F114" t="s">
        <v>15</v>
      </c>
      <c r="G114">
        <v>0.74125874125874103</v>
      </c>
      <c r="H114" t="s">
        <v>956</v>
      </c>
      <c r="I114">
        <v>5.8011504744782403E-3</v>
      </c>
      <c r="J114">
        <v>5.8011504744782403E-3</v>
      </c>
      <c r="K114">
        <v>5.8011504744782403E-3</v>
      </c>
      <c r="L114">
        <v>0.74472188508475001</v>
      </c>
      <c r="M114" t="s">
        <v>25361</v>
      </c>
      <c r="N114">
        <v>0.74125874125874103</v>
      </c>
      <c r="O114" t="str">
        <f>VLOOKUP(E114,usvi_genera_relabel!A$2:B$12642,2)</f>
        <v>ASV_00112: Bacteroidia; Cryomorphaceae</v>
      </c>
    </row>
    <row r="115" spans="1:15" x14ac:dyDescent="0.2">
      <c r="A115" t="s">
        <v>12</v>
      </c>
      <c r="B115" t="s">
        <v>912</v>
      </c>
      <c r="C115" t="s">
        <v>909</v>
      </c>
      <c r="D115" t="s">
        <v>907</v>
      </c>
      <c r="E115" t="s">
        <v>300</v>
      </c>
      <c r="F115" t="s">
        <v>122</v>
      </c>
      <c r="G115">
        <v>0.72854752707187997</v>
      </c>
      <c r="H115" t="s">
        <v>956</v>
      </c>
      <c r="I115">
        <v>7.2017509497622097E-3</v>
      </c>
      <c r="J115">
        <v>7.2017509497622097E-3</v>
      </c>
      <c r="K115">
        <v>7.2017509497622097E-3</v>
      </c>
      <c r="L115">
        <v>0.74472188508475001</v>
      </c>
      <c r="M115" t="s">
        <v>25361</v>
      </c>
      <c r="N115">
        <v>0.72854752707187997</v>
      </c>
      <c r="O115" t="str">
        <f>VLOOKUP(E115,usvi_genera_relabel!A$2:B$12642,2)</f>
        <v>ASV_00116: Alphaproteobacteria; SAR116 clade</v>
      </c>
    </row>
    <row r="116" spans="1:15" x14ac:dyDescent="0.2">
      <c r="A116" t="s">
        <v>12</v>
      </c>
      <c r="B116" t="s">
        <v>912</v>
      </c>
      <c r="C116" t="s">
        <v>909</v>
      </c>
      <c r="D116" t="s">
        <v>907</v>
      </c>
      <c r="E116" t="s">
        <v>799</v>
      </c>
      <c r="F116" t="s">
        <v>74</v>
      </c>
      <c r="G116">
        <v>0.80419580419580405</v>
      </c>
      <c r="H116" t="s">
        <v>956</v>
      </c>
      <c r="I116">
        <v>1.6147689860699201E-3</v>
      </c>
      <c r="J116">
        <v>1.6147689860699201E-3</v>
      </c>
      <c r="K116">
        <v>1.6147689860699201E-3</v>
      </c>
      <c r="L116">
        <v>0.74472188508475001</v>
      </c>
      <c r="M116" t="s">
        <v>25361</v>
      </c>
      <c r="N116">
        <v>0.80419580419580405</v>
      </c>
      <c r="O116" t="str">
        <f>VLOOKUP(E116,usvi_genera_relabel!A$2:B$12642,2)</f>
        <v>ASV_00117: Alphaproteobacteria; PS1 clade</v>
      </c>
    </row>
    <row r="117" spans="1:15" x14ac:dyDescent="0.2">
      <c r="A117" t="s">
        <v>12</v>
      </c>
      <c r="B117" t="s">
        <v>912</v>
      </c>
      <c r="C117" t="s">
        <v>909</v>
      </c>
      <c r="D117" t="s">
        <v>907</v>
      </c>
      <c r="E117" t="s">
        <v>800</v>
      </c>
      <c r="F117" t="s">
        <v>96</v>
      </c>
      <c r="G117">
        <v>-0.69230769230769196</v>
      </c>
      <c r="H117" t="s">
        <v>956</v>
      </c>
      <c r="I117">
        <v>1.2593030496094001E-2</v>
      </c>
      <c r="J117">
        <v>1.2593030496094001E-2</v>
      </c>
      <c r="K117">
        <v>1.2593030496094001E-2</v>
      </c>
      <c r="L117">
        <v>0.74472188508475001</v>
      </c>
      <c r="M117" t="s">
        <v>25361</v>
      </c>
      <c r="N117">
        <v>-0.69230769230769196</v>
      </c>
      <c r="O117" t="str">
        <f>VLOOKUP(E117,usvi_genera_relabel!A$2:B$12642,2)</f>
        <v>ASV_00119: Gammaproteobacteria; SAR92 clade</v>
      </c>
    </row>
    <row r="118" spans="1:15" x14ac:dyDescent="0.2">
      <c r="A118" t="s">
        <v>12</v>
      </c>
      <c r="B118" t="s">
        <v>912</v>
      </c>
      <c r="C118" t="s">
        <v>909</v>
      </c>
      <c r="D118" t="s">
        <v>907</v>
      </c>
      <c r="E118" t="s">
        <v>800</v>
      </c>
      <c r="F118" t="s">
        <v>74</v>
      </c>
      <c r="G118">
        <v>0.74825174825174801</v>
      </c>
      <c r="H118" t="s">
        <v>956</v>
      </c>
      <c r="I118">
        <v>5.1240816987530597E-3</v>
      </c>
      <c r="J118">
        <v>5.1240816987530597E-3</v>
      </c>
      <c r="K118">
        <v>5.1240816987530597E-3</v>
      </c>
      <c r="L118">
        <v>0.74472188508475001</v>
      </c>
      <c r="M118" t="s">
        <v>25361</v>
      </c>
      <c r="N118">
        <v>0.74825174825174801</v>
      </c>
      <c r="O118" t="str">
        <f>VLOOKUP(E118,usvi_genera_relabel!A$2:B$12642,2)</f>
        <v>ASV_00119: Gammaproteobacteria; SAR92 clade</v>
      </c>
    </row>
    <row r="119" spans="1:15" x14ac:dyDescent="0.2">
      <c r="A119" t="s">
        <v>12</v>
      </c>
      <c r="B119" t="s">
        <v>912</v>
      </c>
      <c r="C119" t="s">
        <v>909</v>
      </c>
      <c r="D119" t="s">
        <v>907</v>
      </c>
      <c r="E119" t="s">
        <v>76</v>
      </c>
      <c r="F119" t="s">
        <v>15</v>
      </c>
      <c r="G119">
        <v>-0.69930069930069905</v>
      </c>
      <c r="H119" t="s">
        <v>956</v>
      </c>
      <c r="I119">
        <v>1.13741986426908E-2</v>
      </c>
      <c r="J119">
        <v>1.13741986426908E-2</v>
      </c>
      <c r="K119">
        <v>1.13741986426908E-2</v>
      </c>
      <c r="L119">
        <v>0.74472188508475001</v>
      </c>
      <c r="M119" t="s">
        <v>25361</v>
      </c>
      <c r="N119">
        <v>-0.69930069930069905</v>
      </c>
      <c r="O119" t="str">
        <f>VLOOKUP(E119,usvi_genera_relabel!A$2:B$12642,2)</f>
        <v>ASV_00124: Bacteroidia; NS11-12 marine group</v>
      </c>
    </row>
    <row r="120" spans="1:15" x14ac:dyDescent="0.2">
      <c r="A120" t="s">
        <v>12</v>
      </c>
      <c r="B120" t="s">
        <v>912</v>
      </c>
      <c r="C120" t="s">
        <v>909</v>
      </c>
      <c r="D120" t="s">
        <v>907</v>
      </c>
      <c r="E120" t="s">
        <v>302</v>
      </c>
      <c r="F120" t="s">
        <v>17</v>
      </c>
      <c r="G120">
        <v>-0.71741571956942396</v>
      </c>
      <c r="H120" t="s">
        <v>956</v>
      </c>
      <c r="I120">
        <v>8.6241861340024002E-3</v>
      </c>
      <c r="J120">
        <v>8.6241861340024002E-3</v>
      </c>
      <c r="K120">
        <v>8.6241861340024002E-3</v>
      </c>
      <c r="L120">
        <v>0.74472188508475001</v>
      </c>
      <c r="M120" t="s">
        <v>25361</v>
      </c>
      <c r="N120">
        <v>-0.71741571956942396</v>
      </c>
      <c r="O120" t="str">
        <f>VLOOKUP(E120,usvi_genera_relabel!A$2:B$12642,2)</f>
        <v>ASV_00129: Gammaproteobacteria; Ectothiorhodospiraceae</v>
      </c>
    </row>
    <row r="121" spans="1:15" x14ac:dyDescent="0.2">
      <c r="A121" t="s">
        <v>12</v>
      </c>
      <c r="B121" t="s">
        <v>912</v>
      </c>
      <c r="C121" t="s">
        <v>909</v>
      </c>
      <c r="D121" t="s">
        <v>907</v>
      </c>
      <c r="E121" t="s">
        <v>686</v>
      </c>
      <c r="F121" t="s">
        <v>122</v>
      </c>
      <c r="G121">
        <v>-0.70629370629370603</v>
      </c>
      <c r="H121" t="s">
        <v>956</v>
      </c>
      <c r="I121">
        <v>1.02451939411278E-2</v>
      </c>
      <c r="J121">
        <v>1.02451939411278E-2</v>
      </c>
      <c r="K121">
        <v>1.02451939411278E-2</v>
      </c>
      <c r="L121">
        <v>0.74472188508475001</v>
      </c>
      <c r="M121" t="s">
        <v>25361</v>
      </c>
      <c r="N121">
        <v>-0.70629370629370603</v>
      </c>
      <c r="O121" t="str">
        <f>VLOOKUP(E121,usvi_genera_relabel!A$2:B$12642,2)</f>
        <v>ASV_00131: Alphaproteobacteria; Thalassobius</v>
      </c>
    </row>
    <row r="122" spans="1:15" x14ac:dyDescent="0.2">
      <c r="A122" t="s">
        <v>12</v>
      </c>
      <c r="B122" t="s">
        <v>912</v>
      </c>
      <c r="C122" t="s">
        <v>909</v>
      </c>
      <c r="D122" t="s">
        <v>907</v>
      </c>
      <c r="E122" t="s">
        <v>686</v>
      </c>
      <c r="F122" t="s">
        <v>66</v>
      </c>
      <c r="G122">
        <v>0.74825174825174801</v>
      </c>
      <c r="H122" t="s">
        <v>956</v>
      </c>
      <c r="I122">
        <v>5.1240816987530597E-3</v>
      </c>
      <c r="J122">
        <v>5.1240816987530597E-3</v>
      </c>
      <c r="K122">
        <v>5.1240816987530597E-3</v>
      </c>
      <c r="L122">
        <v>0.74472188508475001</v>
      </c>
      <c r="M122" t="s">
        <v>25361</v>
      </c>
      <c r="N122">
        <v>0.74825174825174801</v>
      </c>
      <c r="O122" t="str">
        <f>VLOOKUP(E122,usvi_genera_relabel!A$2:B$12642,2)</f>
        <v>ASV_00131: Alphaproteobacteria; Thalassobius</v>
      </c>
    </row>
    <row r="123" spans="1:15" x14ac:dyDescent="0.2">
      <c r="A123" t="s">
        <v>12</v>
      </c>
      <c r="B123" t="s">
        <v>912</v>
      </c>
      <c r="C123" t="s">
        <v>909</v>
      </c>
      <c r="D123" t="s">
        <v>907</v>
      </c>
      <c r="E123" t="s">
        <v>688</v>
      </c>
      <c r="F123" t="s">
        <v>37</v>
      </c>
      <c r="G123">
        <v>-0.728080412476383</v>
      </c>
      <c r="H123" t="s">
        <v>956</v>
      </c>
      <c r="I123">
        <v>7.25763452769291E-3</v>
      </c>
      <c r="J123">
        <v>7.25763452769291E-3</v>
      </c>
      <c r="K123">
        <v>7.25763452769291E-3</v>
      </c>
      <c r="L123">
        <v>0.74472188508475001</v>
      </c>
      <c r="M123" t="s">
        <v>25361</v>
      </c>
      <c r="N123">
        <v>-0.728080412476383</v>
      </c>
      <c r="O123" t="str">
        <f>VLOOKUP(E123,usvi_genera_relabel!A$2:B$12642,2)</f>
        <v>ASV_00134: Acidimicrobia; Candidatus Actinomarina</v>
      </c>
    </row>
    <row r="124" spans="1:15" x14ac:dyDescent="0.2">
      <c r="A124" t="s">
        <v>12</v>
      </c>
      <c r="B124" t="s">
        <v>912</v>
      </c>
      <c r="C124" t="s">
        <v>909</v>
      </c>
      <c r="D124" t="s">
        <v>907</v>
      </c>
      <c r="E124" t="s">
        <v>304</v>
      </c>
      <c r="F124" t="s">
        <v>23</v>
      </c>
      <c r="G124">
        <v>-0.974679434480896</v>
      </c>
      <c r="H124" t="s">
        <v>956</v>
      </c>
      <c r="I124">
        <v>4.8182304681985396E-3</v>
      </c>
      <c r="J124">
        <v>4.8182304681985396E-3</v>
      </c>
      <c r="K124">
        <v>4.8182304681985396E-3</v>
      </c>
      <c r="L124">
        <v>0.74472188508475001</v>
      </c>
      <c r="M124" t="s">
        <v>25361</v>
      </c>
      <c r="N124">
        <v>-0.974679434480896</v>
      </c>
      <c r="O124" t="str">
        <f>VLOOKUP(E124,usvi_genera_relabel!A$2:B$12642,2)</f>
        <v>ASV_00138: Gammaproteobacteria; BD1-7 clade</v>
      </c>
    </row>
    <row r="125" spans="1:15" x14ac:dyDescent="0.2">
      <c r="A125" t="s">
        <v>12</v>
      </c>
      <c r="B125" t="s">
        <v>912</v>
      </c>
      <c r="C125" t="s">
        <v>909</v>
      </c>
      <c r="D125" t="s">
        <v>907</v>
      </c>
      <c r="E125" t="s">
        <v>690</v>
      </c>
      <c r="F125" t="s">
        <v>91</v>
      </c>
      <c r="G125">
        <v>-0.74273381891301504</v>
      </c>
      <c r="H125" t="s">
        <v>956</v>
      </c>
      <c r="I125">
        <v>5.6530308227498299E-3</v>
      </c>
      <c r="J125">
        <v>5.6530308227498299E-3</v>
      </c>
      <c r="K125">
        <v>5.6530308227498299E-3</v>
      </c>
      <c r="L125">
        <v>0.74472188508475001</v>
      </c>
      <c r="M125" t="s">
        <v>25361</v>
      </c>
      <c r="N125">
        <v>-0.74273381891301504</v>
      </c>
      <c r="O125" t="str">
        <f>VLOOKUP(E125,usvi_genera_relabel!A$2:B$12642,2)</f>
        <v>ASV_00145: Bacteria; Marinimicrobia (SAR406 clade)</v>
      </c>
    </row>
    <row r="126" spans="1:15" x14ac:dyDescent="0.2">
      <c r="A126" t="s">
        <v>12</v>
      </c>
      <c r="B126" t="s">
        <v>912</v>
      </c>
      <c r="C126" t="s">
        <v>909</v>
      </c>
      <c r="D126" t="s">
        <v>907</v>
      </c>
      <c r="E126" t="s">
        <v>690</v>
      </c>
      <c r="F126" t="s">
        <v>96</v>
      </c>
      <c r="G126">
        <v>-0.85843607211051998</v>
      </c>
      <c r="H126" t="s">
        <v>956</v>
      </c>
      <c r="I126" s="1">
        <v>3.5131339801905398E-4</v>
      </c>
      <c r="J126" s="1">
        <v>3.5131339801905398E-4</v>
      </c>
      <c r="K126" s="1">
        <v>3.5131339801905398E-4</v>
      </c>
      <c r="L126">
        <v>0.262377985324244</v>
      </c>
      <c r="M126" t="s">
        <v>25361</v>
      </c>
      <c r="N126">
        <v>-0.85843607211051998</v>
      </c>
      <c r="O126" t="str">
        <f>VLOOKUP(E126,usvi_genera_relabel!A$2:B$12642,2)</f>
        <v>ASV_00145: Bacteria; Marinimicrobia (SAR406 clade)</v>
      </c>
    </row>
    <row r="127" spans="1:15" x14ac:dyDescent="0.2">
      <c r="A127" t="s">
        <v>12</v>
      </c>
      <c r="B127" t="s">
        <v>912</v>
      </c>
      <c r="C127" t="s">
        <v>909</v>
      </c>
      <c r="D127" t="s">
        <v>907</v>
      </c>
      <c r="E127" t="s">
        <v>690</v>
      </c>
      <c r="F127" t="s">
        <v>71</v>
      </c>
      <c r="G127">
        <v>-0.82857742612406704</v>
      </c>
      <c r="H127" t="s">
        <v>956</v>
      </c>
      <c r="I127" s="1">
        <v>8.6756376859872895E-4</v>
      </c>
      <c r="J127" s="1">
        <v>8.6756376859872895E-4</v>
      </c>
      <c r="K127" s="1">
        <v>8.6756376859872895E-4</v>
      </c>
      <c r="L127">
        <v>0.55121990652420805</v>
      </c>
      <c r="M127" t="s">
        <v>25361</v>
      </c>
      <c r="N127">
        <v>-0.82857742612406704</v>
      </c>
      <c r="O127" t="str">
        <f>VLOOKUP(E127,usvi_genera_relabel!A$2:B$12642,2)</f>
        <v>ASV_00145: Bacteria; Marinimicrobia (SAR406 clade)</v>
      </c>
    </row>
    <row r="128" spans="1:15" x14ac:dyDescent="0.2">
      <c r="A128" t="s">
        <v>12</v>
      </c>
      <c r="B128" t="s">
        <v>912</v>
      </c>
      <c r="C128" t="s">
        <v>909</v>
      </c>
      <c r="D128" t="s">
        <v>907</v>
      </c>
      <c r="E128" t="s">
        <v>690</v>
      </c>
      <c r="F128" t="s">
        <v>19</v>
      </c>
      <c r="G128">
        <v>-0.73526915741640197</v>
      </c>
      <c r="H128" t="s">
        <v>956</v>
      </c>
      <c r="I128">
        <v>6.43281273896681E-3</v>
      </c>
      <c r="J128">
        <v>6.43281273896681E-3</v>
      </c>
      <c r="K128">
        <v>6.43281273896681E-3</v>
      </c>
      <c r="L128">
        <v>0.74472188508475001</v>
      </c>
      <c r="M128" t="s">
        <v>25361</v>
      </c>
      <c r="N128">
        <v>-0.73526915741640197</v>
      </c>
      <c r="O128" t="str">
        <f>VLOOKUP(E128,usvi_genera_relabel!A$2:B$12642,2)</f>
        <v>ASV_00145: Bacteria; Marinimicrobia (SAR406 clade)</v>
      </c>
    </row>
    <row r="129" spans="1:15" x14ac:dyDescent="0.2">
      <c r="A129" t="s">
        <v>12</v>
      </c>
      <c r="B129" t="s">
        <v>912</v>
      </c>
      <c r="C129" t="s">
        <v>909</v>
      </c>
      <c r="D129" t="s">
        <v>907</v>
      </c>
      <c r="E129" t="s">
        <v>690</v>
      </c>
      <c r="F129" t="s">
        <v>177</v>
      </c>
      <c r="G129">
        <v>-0.91701095462872795</v>
      </c>
      <c r="H129" t="s">
        <v>956</v>
      </c>
      <c r="I129" s="1">
        <v>7.0890331621728905E-5</v>
      </c>
      <c r="J129" s="1">
        <v>7.0890331621728905E-5</v>
      </c>
      <c r="K129" s="1">
        <v>7.0890331621728905E-5</v>
      </c>
      <c r="L129">
        <v>5.9620875674813702E-2</v>
      </c>
      <c r="M129" t="s">
        <v>25361</v>
      </c>
      <c r="N129">
        <v>-0.91701095462872795</v>
      </c>
      <c r="O129" t="str">
        <f>VLOOKUP(E129,usvi_genera_relabel!A$2:B$12642,2)</f>
        <v>ASV_00145: Bacteria; Marinimicrobia (SAR406 clade)</v>
      </c>
    </row>
    <row r="130" spans="1:15" x14ac:dyDescent="0.2">
      <c r="A130" t="s">
        <v>12</v>
      </c>
      <c r="B130" t="s">
        <v>912</v>
      </c>
      <c r="C130" t="s">
        <v>909</v>
      </c>
      <c r="D130" t="s">
        <v>907</v>
      </c>
      <c r="E130" t="s">
        <v>690</v>
      </c>
      <c r="F130" t="s">
        <v>225</v>
      </c>
      <c r="G130">
        <v>-0.83977441836898603</v>
      </c>
      <c r="H130" t="s">
        <v>956</v>
      </c>
      <c r="I130" s="1">
        <v>6.31344643878166E-4</v>
      </c>
      <c r="J130" s="1">
        <v>6.31344643878166E-4</v>
      </c>
      <c r="K130" s="1">
        <v>6.31344643878166E-4</v>
      </c>
      <c r="L130">
        <v>0.42982419531940003</v>
      </c>
      <c r="M130" t="s">
        <v>25361</v>
      </c>
      <c r="N130">
        <v>-0.83977441836898603</v>
      </c>
      <c r="O130" t="str">
        <f>VLOOKUP(E130,usvi_genera_relabel!A$2:B$12642,2)</f>
        <v>ASV_00145: Bacteria; Marinimicrobia (SAR406 clade)</v>
      </c>
    </row>
    <row r="131" spans="1:15" x14ac:dyDescent="0.2">
      <c r="A131" t="s">
        <v>12</v>
      </c>
      <c r="B131" t="s">
        <v>912</v>
      </c>
      <c r="C131" t="s">
        <v>909</v>
      </c>
      <c r="D131" t="s">
        <v>907</v>
      </c>
      <c r="E131" t="s">
        <v>690</v>
      </c>
      <c r="F131" t="s">
        <v>92</v>
      </c>
      <c r="G131">
        <v>-0.82111276462745297</v>
      </c>
      <c r="H131" t="s">
        <v>956</v>
      </c>
      <c r="I131">
        <v>1.05943104315404E-3</v>
      </c>
      <c r="J131">
        <v>1.05943104315404E-3</v>
      </c>
      <c r="K131">
        <v>1.05943104315404E-3</v>
      </c>
      <c r="L131">
        <v>0.64044410699398202</v>
      </c>
      <c r="M131" t="s">
        <v>25361</v>
      </c>
      <c r="N131">
        <v>-0.82111276462745297</v>
      </c>
      <c r="O131" t="str">
        <f>VLOOKUP(E131,usvi_genera_relabel!A$2:B$12642,2)</f>
        <v>ASV_00145: Bacteria; Marinimicrobia (SAR406 clade)</v>
      </c>
    </row>
    <row r="132" spans="1:15" x14ac:dyDescent="0.2">
      <c r="A132" t="s">
        <v>12</v>
      </c>
      <c r="B132" t="s">
        <v>912</v>
      </c>
      <c r="C132" t="s">
        <v>909</v>
      </c>
      <c r="D132" t="s">
        <v>907</v>
      </c>
      <c r="E132" t="s">
        <v>690</v>
      </c>
      <c r="F132" t="s">
        <v>185</v>
      </c>
      <c r="G132">
        <v>-0.73900148816470801</v>
      </c>
      <c r="H132" t="s">
        <v>956</v>
      </c>
      <c r="I132">
        <v>6.0334464982866797E-3</v>
      </c>
      <c r="J132">
        <v>6.0334464982866797E-3</v>
      </c>
      <c r="K132">
        <v>6.0334464982866797E-3</v>
      </c>
      <c r="L132">
        <v>0.74472188508475001</v>
      </c>
      <c r="M132" t="s">
        <v>25361</v>
      </c>
      <c r="N132">
        <v>-0.73900148816470801</v>
      </c>
      <c r="O132" t="str">
        <f>VLOOKUP(E132,usvi_genera_relabel!A$2:B$12642,2)</f>
        <v>ASV_00145: Bacteria; Marinimicrobia (SAR406 clade)</v>
      </c>
    </row>
    <row r="133" spans="1:15" x14ac:dyDescent="0.2">
      <c r="A133" t="s">
        <v>12</v>
      </c>
      <c r="B133" t="s">
        <v>912</v>
      </c>
      <c r="C133" t="s">
        <v>909</v>
      </c>
      <c r="D133" t="s">
        <v>907</v>
      </c>
      <c r="E133" t="s">
        <v>305</v>
      </c>
      <c r="F133" t="s">
        <v>74</v>
      </c>
      <c r="G133">
        <v>0.74860770737679005</v>
      </c>
      <c r="H133" t="s">
        <v>956</v>
      </c>
      <c r="I133">
        <v>5.0912924853493803E-3</v>
      </c>
      <c r="J133">
        <v>5.0912924853493803E-3</v>
      </c>
      <c r="K133">
        <v>5.0912924853493803E-3</v>
      </c>
      <c r="L133">
        <v>0.74472188508475001</v>
      </c>
      <c r="M133" t="s">
        <v>25361</v>
      </c>
      <c r="N133">
        <v>0.74860770737679005</v>
      </c>
      <c r="O133" t="str">
        <f>VLOOKUP(E133,usvi_genera_relabel!A$2:B$12642,2)</f>
        <v>ASV_00150: Verrucomicrobiae; MB11C04 marine group</v>
      </c>
    </row>
    <row r="134" spans="1:15" x14ac:dyDescent="0.2">
      <c r="A134" t="s">
        <v>12</v>
      </c>
      <c r="B134" t="s">
        <v>912</v>
      </c>
      <c r="C134" t="s">
        <v>909</v>
      </c>
      <c r="D134" t="s">
        <v>907</v>
      </c>
      <c r="E134" t="s">
        <v>803</v>
      </c>
      <c r="F134" t="s">
        <v>122</v>
      </c>
      <c r="G134">
        <v>-0.69230769230769196</v>
      </c>
      <c r="H134" t="s">
        <v>956</v>
      </c>
      <c r="I134">
        <v>1.2593030496094001E-2</v>
      </c>
      <c r="J134">
        <v>1.2593030496094001E-2</v>
      </c>
      <c r="K134">
        <v>1.2593030496094001E-2</v>
      </c>
      <c r="L134">
        <v>0.74472188508475001</v>
      </c>
      <c r="M134" t="s">
        <v>25361</v>
      </c>
      <c r="N134">
        <v>-0.69230769230769196</v>
      </c>
      <c r="O134" t="str">
        <f>VLOOKUP(E134,usvi_genera_relabel!A$2:B$12642,2)</f>
        <v>ASV_00151: Cyanobacteria; Cyanobium PCC-6307</v>
      </c>
    </row>
    <row r="135" spans="1:15" x14ac:dyDescent="0.2">
      <c r="A135" t="s">
        <v>12</v>
      </c>
      <c r="B135" t="s">
        <v>912</v>
      </c>
      <c r="C135" t="s">
        <v>909</v>
      </c>
      <c r="D135" t="s">
        <v>907</v>
      </c>
      <c r="E135" t="s">
        <v>803</v>
      </c>
      <c r="F135" t="s">
        <v>48</v>
      </c>
      <c r="G135">
        <v>-0.76923076923076905</v>
      </c>
      <c r="H135" t="s">
        <v>956</v>
      </c>
      <c r="I135">
        <v>3.4464502618274401E-3</v>
      </c>
      <c r="J135">
        <v>3.4464502618274401E-3</v>
      </c>
      <c r="K135">
        <v>3.4464502618274401E-3</v>
      </c>
      <c r="L135">
        <v>0.74472188508475001</v>
      </c>
      <c r="M135" t="s">
        <v>25361</v>
      </c>
      <c r="N135">
        <v>-0.76923076923076905</v>
      </c>
      <c r="O135" t="str">
        <f>VLOOKUP(E135,usvi_genera_relabel!A$2:B$12642,2)</f>
        <v>ASV_00151: Cyanobacteria; Cyanobium PCC-6307</v>
      </c>
    </row>
    <row r="136" spans="1:15" x14ac:dyDescent="0.2">
      <c r="A136" t="s">
        <v>12</v>
      </c>
      <c r="B136" t="s">
        <v>912</v>
      </c>
      <c r="C136" t="s">
        <v>909</v>
      </c>
      <c r="D136" t="s">
        <v>907</v>
      </c>
      <c r="E136" t="s">
        <v>691</v>
      </c>
      <c r="F136" t="s">
        <v>96</v>
      </c>
      <c r="G136">
        <v>-0.71786264597391602</v>
      </c>
      <c r="H136" t="s">
        <v>956</v>
      </c>
      <c r="I136">
        <v>8.5633330779574506E-3</v>
      </c>
      <c r="J136">
        <v>8.5633330779574506E-3</v>
      </c>
      <c r="K136">
        <v>8.5633330779574506E-3</v>
      </c>
      <c r="L136">
        <v>0.74472188508475001</v>
      </c>
      <c r="M136" t="s">
        <v>25361</v>
      </c>
      <c r="N136">
        <v>-0.71786264597391602</v>
      </c>
      <c r="O136" t="str">
        <f>VLOOKUP(E136,usvi_genera_relabel!A$2:B$12642,2)</f>
        <v>ASV_00161: Alphaproteobacteria; S25-593</v>
      </c>
    </row>
    <row r="137" spans="1:15" x14ac:dyDescent="0.2">
      <c r="A137" t="s">
        <v>12</v>
      </c>
      <c r="B137" t="s">
        <v>912</v>
      </c>
      <c r="C137" t="s">
        <v>909</v>
      </c>
      <c r="D137" t="s">
        <v>907</v>
      </c>
      <c r="E137" t="s">
        <v>691</v>
      </c>
      <c r="F137" t="s">
        <v>185</v>
      </c>
      <c r="G137">
        <v>-0.70336037029767595</v>
      </c>
      <c r="H137" t="s">
        <v>956</v>
      </c>
      <c r="I137">
        <v>1.0708109920351601E-2</v>
      </c>
      <c r="J137">
        <v>1.0708109920351601E-2</v>
      </c>
      <c r="K137">
        <v>1.0708109920351601E-2</v>
      </c>
      <c r="L137">
        <v>0.74472188508475001</v>
      </c>
      <c r="M137" t="s">
        <v>25361</v>
      </c>
      <c r="N137">
        <v>-0.70336037029767595</v>
      </c>
      <c r="O137" t="str">
        <f>VLOOKUP(E137,usvi_genera_relabel!A$2:B$12642,2)</f>
        <v>ASV_00161: Alphaproteobacteria; S25-593</v>
      </c>
    </row>
    <row r="138" spans="1:15" x14ac:dyDescent="0.2">
      <c r="A138" t="s">
        <v>12</v>
      </c>
      <c r="B138" t="s">
        <v>912</v>
      </c>
      <c r="C138" t="s">
        <v>909</v>
      </c>
      <c r="D138" t="s">
        <v>907</v>
      </c>
      <c r="E138" t="s">
        <v>693</v>
      </c>
      <c r="F138" t="s">
        <v>50</v>
      </c>
      <c r="G138">
        <v>-0.69230769230769196</v>
      </c>
      <c r="H138" t="s">
        <v>956</v>
      </c>
      <c r="I138">
        <v>1.2593030496094001E-2</v>
      </c>
      <c r="J138">
        <v>1.2593030496094001E-2</v>
      </c>
      <c r="K138">
        <v>1.2593030496094001E-2</v>
      </c>
      <c r="L138">
        <v>0.74472188508475001</v>
      </c>
      <c r="M138" t="s">
        <v>25361</v>
      </c>
      <c r="N138">
        <v>-0.69230769230769196</v>
      </c>
      <c r="O138" t="str">
        <f>VLOOKUP(E138,usvi_genera_relabel!A$2:B$12642,2)</f>
        <v>ASV_00164: Bacteroidia; Chitinophagales</v>
      </c>
    </row>
    <row r="139" spans="1:15" x14ac:dyDescent="0.2">
      <c r="A139" t="s">
        <v>12</v>
      </c>
      <c r="B139" t="s">
        <v>912</v>
      </c>
      <c r="C139" t="s">
        <v>909</v>
      </c>
      <c r="D139" t="s">
        <v>907</v>
      </c>
      <c r="E139" t="s">
        <v>693</v>
      </c>
      <c r="F139" t="s">
        <v>74</v>
      </c>
      <c r="G139">
        <v>-0.87412587412587395</v>
      </c>
      <c r="H139" t="s">
        <v>956</v>
      </c>
      <c r="I139" s="1">
        <v>2.0071307332423101E-4</v>
      </c>
      <c r="J139" s="1">
        <v>2.0071307332423101E-4</v>
      </c>
      <c r="K139" s="1">
        <v>2.0071307332423101E-4</v>
      </c>
      <c r="L139">
        <v>0.158613619805647</v>
      </c>
      <c r="M139" t="s">
        <v>25361</v>
      </c>
      <c r="N139">
        <v>-0.87412587412587395</v>
      </c>
      <c r="O139" t="str">
        <f>VLOOKUP(E139,usvi_genera_relabel!A$2:B$12642,2)</f>
        <v>ASV_00164: Bacteroidia; Chitinophagales</v>
      </c>
    </row>
    <row r="140" spans="1:15" x14ac:dyDescent="0.2">
      <c r="A140" t="s">
        <v>12</v>
      </c>
      <c r="B140" t="s">
        <v>912</v>
      </c>
      <c r="C140" t="s">
        <v>909</v>
      </c>
      <c r="D140" t="s">
        <v>907</v>
      </c>
      <c r="E140" t="s">
        <v>805</v>
      </c>
      <c r="F140" t="s">
        <v>44</v>
      </c>
      <c r="G140">
        <v>-0.76223776223776196</v>
      </c>
      <c r="H140" t="s">
        <v>956</v>
      </c>
      <c r="I140">
        <v>3.9504489725426502E-3</v>
      </c>
      <c r="J140">
        <v>3.9504489725426502E-3</v>
      </c>
      <c r="K140">
        <v>3.9504489725426502E-3</v>
      </c>
      <c r="L140">
        <v>0.74472188508475001</v>
      </c>
      <c r="M140" t="s">
        <v>25361</v>
      </c>
      <c r="N140">
        <v>-0.76223776223776196</v>
      </c>
      <c r="O140" t="str">
        <f>VLOOKUP(E140,usvi_genera_relabel!A$2:B$12642,2)</f>
        <v>ASV_00165: Bacteroidia; NS4 marine group</v>
      </c>
    </row>
    <row r="141" spans="1:15" x14ac:dyDescent="0.2">
      <c r="A141" t="s">
        <v>12</v>
      </c>
      <c r="B141" t="s">
        <v>912</v>
      </c>
      <c r="C141" t="s">
        <v>909</v>
      </c>
      <c r="D141" t="s">
        <v>907</v>
      </c>
      <c r="E141" t="s">
        <v>805</v>
      </c>
      <c r="F141" t="s">
        <v>122</v>
      </c>
      <c r="G141">
        <v>-0.72727272727272696</v>
      </c>
      <c r="H141" t="s">
        <v>956</v>
      </c>
      <c r="I141">
        <v>7.3550288578051104E-3</v>
      </c>
      <c r="J141">
        <v>7.3550288578051104E-3</v>
      </c>
      <c r="K141">
        <v>7.3550288578051104E-3</v>
      </c>
      <c r="L141">
        <v>0.74472188508475001</v>
      </c>
      <c r="M141" t="s">
        <v>25361</v>
      </c>
      <c r="N141">
        <v>-0.72727272727272696</v>
      </c>
      <c r="O141" t="str">
        <f>VLOOKUP(E141,usvi_genera_relabel!A$2:B$12642,2)</f>
        <v>ASV_00165: Bacteroidia; NS4 marine group</v>
      </c>
    </row>
    <row r="142" spans="1:15" x14ac:dyDescent="0.2">
      <c r="A142" t="s">
        <v>12</v>
      </c>
      <c r="B142" t="s">
        <v>912</v>
      </c>
      <c r="C142" t="s">
        <v>909</v>
      </c>
      <c r="D142" t="s">
        <v>907</v>
      </c>
      <c r="E142" t="s">
        <v>805</v>
      </c>
      <c r="F142" t="s">
        <v>48</v>
      </c>
      <c r="G142">
        <v>-0.88811188811188801</v>
      </c>
      <c r="H142" t="s">
        <v>956</v>
      </c>
      <c r="I142" s="1">
        <v>1.14133598146178E-4</v>
      </c>
      <c r="J142" s="1">
        <v>1.14133598146178E-4</v>
      </c>
      <c r="K142" s="1">
        <v>1.14133598146178E-4</v>
      </c>
      <c r="L142">
        <v>9.3365028292264493E-2</v>
      </c>
      <c r="M142" t="s">
        <v>25361</v>
      </c>
      <c r="N142">
        <v>-0.88811188811188801</v>
      </c>
      <c r="O142" t="str">
        <f>VLOOKUP(E142,usvi_genera_relabel!A$2:B$12642,2)</f>
        <v>ASV_00165: Bacteroidia; NS4 marine group</v>
      </c>
    </row>
    <row r="143" spans="1:15" x14ac:dyDescent="0.2">
      <c r="A143" t="s">
        <v>12</v>
      </c>
      <c r="B143" t="s">
        <v>912</v>
      </c>
      <c r="C143" t="s">
        <v>909</v>
      </c>
      <c r="D143" t="s">
        <v>907</v>
      </c>
      <c r="E143" t="s">
        <v>930</v>
      </c>
      <c r="F143" t="s">
        <v>48</v>
      </c>
      <c r="G143">
        <v>0.89510489510489499</v>
      </c>
      <c r="H143" t="s">
        <v>956</v>
      </c>
      <c r="I143" s="1">
        <v>8.3665864290916904E-5</v>
      </c>
      <c r="J143" s="1">
        <v>8.3665864290916904E-5</v>
      </c>
      <c r="K143" s="1">
        <v>8.3665864290916904E-5</v>
      </c>
      <c r="L143">
        <v>6.9749220154030095E-2</v>
      </c>
      <c r="M143" t="s">
        <v>25361</v>
      </c>
      <c r="N143">
        <v>0.89510489510489499</v>
      </c>
      <c r="O143" t="str">
        <f>VLOOKUP(E143,usvi_genera_relabel!A$2:B$12642,2)</f>
        <v>ASV_00168: Gammaproteobacteria; Litoricola</v>
      </c>
    </row>
    <row r="144" spans="1:15" x14ac:dyDescent="0.2">
      <c r="A144" t="s">
        <v>12</v>
      </c>
      <c r="B144" t="s">
        <v>912</v>
      </c>
      <c r="C144" t="s">
        <v>909</v>
      </c>
      <c r="D144" t="s">
        <v>907</v>
      </c>
      <c r="E144" t="s">
        <v>931</v>
      </c>
      <c r="F144" t="s">
        <v>122</v>
      </c>
      <c r="G144">
        <v>-0.71061150813579599</v>
      </c>
      <c r="H144" t="s">
        <v>956</v>
      </c>
      <c r="I144">
        <v>9.5911016616097092E-3</v>
      </c>
      <c r="J144">
        <v>9.5911016616097092E-3</v>
      </c>
      <c r="K144">
        <v>9.5911016616097092E-3</v>
      </c>
      <c r="L144">
        <v>0.74472188508475001</v>
      </c>
      <c r="M144" t="s">
        <v>25361</v>
      </c>
      <c r="N144">
        <v>-0.71061150813579599</v>
      </c>
      <c r="O144" t="str">
        <f>VLOOKUP(E144,usvi_genera_relabel!A$2:B$12642,2)</f>
        <v>ASV_00173: Cyanobacteria; Synechococcus CC9902</v>
      </c>
    </row>
    <row r="145" spans="1:15" x14ac:dyDescent="0.2">
      <c r="A145" t="s">
        <v>12</v>
      </c>
      <c r="B145" t="s">
        <v>912</v>
      </c>
      <c r="C145" t="s">
        <v>909</v>
      </c>
      <c r="D145" t="s">
        <v>907</v>
      </c>
      <c r="E145" t="s">
        <v>932</v>
      </c>
      <c r="F145" t="s">
        <v>122</v>
      </c>
      <c r="G145">
        <v>0.77758437985556395</v>
      </c>
      <c r="H145" t="s">
        <v>956</v>
      </c>
      <c r="I145">
        <v>2.9101723128612902E-3</v>
      </c>
      <c r="J145">
        <v>2.9101723128612902E-3</v>
      </c>
      <c r="K145">
        <v>2.9101723128612902E-3</v>
      </c>
      <c r="L145">
        <v>0.74472188508475001</v>
      </c>
      <c r="M145" t="s">
        <v>25361</v>
      </c>
      <c r="N145">
        <v>0.77758437985556395</v>
      </c>
      <c r="O145" t="str">
        <f>VLOOKUP(E145,usvi_genera_relabel!A$2:B$12642,2)</f>
        <v>ASV_00176: Bacteroidia; NS9 marine group</v>
      </c>
    </row>
    <row r="146" spans="1:15" x14ac:dyDescent="0.2">
      <c r="A146" t="s">
        <v>12</v>
      </c>
      <c r="B146" t="s">
        <v>912</v>
      </c>
      <c r="C146" t="s">
        <v>909</v>
      </c>
      <c r="D146" t="s">
        <v>907</v>
      </c>
      <c r="E146" t="s">
        <v>86</v>
      </c>
      <c r="F146" t="s">
        <v>37</v>
      </c>
      <c r="G146">
        <v>0.74860770737679005</v>
      </c>
      <c r="H146" t="s">
        <v>956</v>
      </c>
      <c r="I146">
        <v>5.0912924853493803E-3</v>
      </c>
      <c r="J146">
        <v>5.0912924853493803E-3</v>
      </c>
      <c r="K146">
        <v>5.0912924853493803E-3</v>
      </c>
      <c r="L146">
        <v>0.74472188508475001</v>
      </c>
      <c r="M146" t="s">
        <v>25361</v>
      </c>
      <c r="N146">
        <v>0.74860770737679005</v>
      </c>
      <c r="O146" t="str">
        <f>VLOOKUP(E146,usvi_genera_relabel!A$2:B$12642,2)</f>
        <v>ASV_00177: Gammaproteobacteria; Pseudoalteromonas</v>
      </c>
    </row>
    <row r="147" spans="1:15" x14ac:dyDescent="0.2">
      <c r="A147" t="s">
        <v>12</v>
      </c>
      <c r="B147" t="s">
        <v>912</v>
      </c>
      <c r="C147" t="s">
        <v>909</v>
      </c>
      <c r="D147" t="s">
        <v>907</v>
      </c>
      <c r="E147" t="s">
        <v>307</v>
      </c>
      <c r="F147" t="s">
        <v>122</v>
      </c>
      <c r="G147">
        <v>0.79720279720279696</v>
      </c>
      <c r="H147" t="s">
        <v>956</v>
      </c>
      <c r="I147">
        <v>1.9003677255282701E-3</v>
      </c>
      <c r="J147">
        <v>1.9003677255282701E-3</v>
      </c>
      <c r="K147">
        <v>1.9003677255282701E-3</v>
      </c>
      <c r="L147">
        <v>0.74472188508475001</v>
      </c>
      <c r="M147" t="s">
        <v>25361</v>
      </c>
      <c r="N147">
        <v>0.79720279720279696</v>
      </c>
      <c r="O147" t="str">
        <f>VLOOKUP(E147,usvi_genera_relabel!A$2:B$12642,2)</f>
        <v>ASV_00182: Bacteroidia; NS9 marine group</v>
      </c>
    </row>
    <row r="148" spans="1:15" x14ac:dyDescent="0.2">
      <c r="A148" t="s">
        <v>12</v>
      </c>
      <c r="B148" t="s">
        <v>912</v>
      </c>
      <c r="C148" t="s">
        <v>909</v>
      </c>
      <c r="D148" t="s">
        <v>907</v>
      </c>
      <c r="E148" t="s">
        <v>307</v>
      </c>
      <c r="F148" t="s">
        <v>161</v>
      </c>
      <c r="G148">
        <v>0.69930069930069905</v>
      </c>
      <c r="H148" t="s">
        <v>956</v>
      </c>
      <c r="I148">
        <v>1.1374198642690901E-2</v>
      </c>
      <c r="J148">
        <v>1.1374198642690901E-2</v>
      </c>
      <c r="K148">
        <v>1.1374198642690901E-2</v>
      </c>
      <c r="L148">
        <v>0.74472188508475001</v>
      </c>
      <c r="M148" t="s">
        <v>25361</v>
      </c>
      <c r="N148">
        <v>0.69930069930069905</v>
      </c>
      <c r="O148" t="str">
        <f>VLOOKUP(E148,usvi_genera_relabel!A$2:B$12642,2)</f>
        <v>ASV_00182: Bacteroidia; NS9 marine group</v>
      </c>
    </row>
    <row r="149" spans="1:15" x14ac:dyDescent="0.2">
      <c r="A149" t="s">
        <v>12</v>
      </c>
      <c r="B149" t="s">
        <v>912</v>
      </c>
      <c r="C149" t="s">
        <v>909</v>
      </c>
      <c r="D149" t="s">
        <v>907</v>
      </c>
      <c r="E149" t="s">
        <v>807</v>
      </c>
      <c r="F149" t="s">
        <v>122</v>
      </c>
      <c r="G149">
        <v>0.77979969518415604</v>
      </c>
      <c r="H149" t="s">
        <v>956</v>
      </c>
      <c r="I149">
        <v>2.7792715386246798E-3</v>
      </c>
      <c r="J149">
        <v>2.7792715386246798E-3</v>
      </c>
      <c r="K149">
        <v>2.7792715386246798E-3</v>
      </c>
      <c r="L149">
        <v>0.74472188508475001</v>
      </c>
      <c r="M149" t="s">
        <v>25361</v>
      </c>
      <c r="N149">
        <v>0.77979969518415604</v>
      </c>
      <c r="O149" t="str">
        <f>VLOOKUP(E149,usvi_genera_relabel!A$2:B$12642,2)</f>
        <v>ASV_00188: Alphaproteobacteria; SAR116 clade</v>
      </c>
    </row>
    <row r="150" spans="1:15" x14ac:dyDescent="0.2">
      <c r="A150" t="s">
        <v>12</v>
      </c>
      <c r="B150" t="s">
        <v>912</v>
      </c>
      <c r="C150" t="s">
        <v>909</v>
      </c>
      <c r="D150" t="s">
        <v>907</v>
      </c>
      <c r="E150" t="s">
        <v>807</v>
      </c>
      <c r="F150" t="s">
        <v>50</v>
      </c>
      <c r="G150">
        <v>0.694021728713899</v>
      </c>
      <c r="H150" t="s">
        <v>956</v>
      </c>
      <c r="I150">
        <v>1.2285744753363E-2</v>
      </c>
      <c r="J150">
        <v>1.2285744753363E-2</v>
      </c>
      <c r="K150">
        <v>1.2285744753363E-2</v>
      </c>
      <c r="L150">
        <v>0.74472188508475001</v>
      </c>
      <c r="M150" t="s">
        <v>25361</v>
      </c>
      <c r="N150">
        <v>0.694021728713899</v>
      </c>
      <c r="O150" t="str">
        <f>VLOOKUP(E150,usvi_genera_relabel!A$2:B$12642,2)</f>
        <v>ASV_00188: Alphaproteobacteria; SAR116 clade</v>
      </c>
    </row>
    <row r="151" spans="1:15" x14ac:dyDescent="0.2">
      <c r="A151" t="s">
        <v>12</v>
      </c>
      <c r="B151" t="s">
        <v>912</v>
      </c>
      <c r="C151" t="s">
        <v>909</v>
      </c>
      <c r="D151" t="s">
        <v>907</v>
      </c>
      <c r="E151" t="s">
        <v>309</v>
      </c>
      <c r="F151" t="s">
        <v>122</v>
      </c>
      <c r="G151">
        <v>0.86557766165441397</v>
      </c>
      <c r="H151" t="s">
        <v>956</v>
      </c>
      <c r="I151" s="1">
        <v>2.7462669073224298E-4</v>
      </c>
      <c r="J151" s="1">
        <v>2.7462669073224298E-4</v>
      </c>
      <c r="K151" s="1">
        <v>2.7462669073224298E-4</v>
      </c>
      <c r="L151">
        <v>0.20871122196171399</v>
      </c>
      <c r="M151" t="s">
        <v>25361</v>
      </c>
      <c r="N151">
        <v>0.86557766165441397</v>
      </c>
      <c r="O151" t="str">
        <f>VLOOKUP(E151,usvi_genera_relabel!A$2:B$12642,2)</f>
        <v>ASV_00192: Bacteroidia; NS9 marine group</v>
      </c>
    </row>
    <row r="152" spans="1:15" x14ac:dyDescent="0.2">
      <c r="A152" t="s">
        <v>12</v>
      </c>
      <c r="B152" t="s">
        <v>912</v>
      </c>
      <c r="C152" t="s">
        <v>909</v>
      </c>
      <c r="D152" t="s">
        <v>907</v>
      </c>
      <c r="E152" t="s">
        <v>309</v>
      </c>
      <c r="F152" t="s">
        <v>161</v>
      </c>
      <c r="G152">
        <v>0.74080971042494803</v>
      </c>
      <c r="H152" t="s">
        <v>956</v>
      </c>
      <c r="I152">
        <v>5.8468146763221603E-3</v>
      </c>
      <c r="J152">
        <v>5.8468146763221603E-3</v>
      </c>
      <c r="K152">
        <v>5.8468146763221603E-3</v>
      </c>
      <c r="L152">
        <v>0.74472188508475001</v>
      </c>
      <c r="M152" t="s">
        <v>25361</v>
      </c>
      <c r="N152">
        <v>0.74080971042494803</v>
      </c>
      <c r="O152" t="str">
        <f>VLOOKUP(E152,usvi_genera_relabel!A$2:B$12642,2)</f>
        <v>ASV_00192: Bacteroidia; NS9 marine group</v>
      </c>
    </row>
    <row r="153" spans="1:15" x14ac:dyDescent="0.2">
      <c r="A153" t="s">
        <v>12</v>
      </c>
      <c r="B153" t="s">
        <v>912</v>
      </c>
      <c r="C153" t="s">
        <v>909</v>
      </c>
      <c r="D153" t="s">
        <v>907</v>
      </c>
      <c r="E153" t="s">
        <v>809</v>
      </c>
      <c r="F153" t="s">
        <v>132</v>
      </c>
      <c r="G153">
        <v>0.85714285714285698</v>
      </c>
      <c r="H153" t="s">
        <v>956</v>
      </c>
      <c r="I153">
        <v>6.5300172547152696E-3</v>
      </c>
      <c r="J153">
        <v>6.5300172547152696E-3</v>
      </c>
      <c r="K153">
        <v>6.5300172547152696E-3</v>
      </c>
      <c r="L153">
        <v>0.74472188508475001</v>
      </c>
      <c r="M153" t="s">
        <v>25361</v>
      </c>
      <c r="N153">
        <v>0.85714285714285698</v>
      </c>
      <c r="O153" t="str">
        <f>VLOOKUP(E153,usvi_genera_relabel!A$2:B$12642,2)</f>
        <v>ASV_00199: Bacteroidia; NS9 marine group</v>
      </c>
    </row>
    <row r="154" spans="1:15" x14ac:dyDescent="0.2">
      <c r="A154" t="s">
        <v>12</v>
      </c>
      <c r="B154" t="s">
        <v>912</v>
      </c>
      <c r="C154" t="s">
        <v>909</v>
      </c>
      <c r="D154" t="s">
        <v>907</v>
      </c>
      <c r="E154" t="s">
        <v>1390</v>
      </c>
      <c r="F154" t="s">
        <v>161</v>
      </c>
      <c r="G154">
        <v>-0.81692166563663804</v>
      </c>
      <c r="H154" t="s">
        <v>956</v>
      </c>
      <c r="I154">
        <v>1.1806056174754999E-3</v>
      </c>
      <c r="J154">
        <v>1.1806056174754999E-3</v>
      </c>
      <c r="K154">
        <v>1.1806056174754999E-3</v>
      </c>
      <c r="L154">
        <v>0.69683815736048005</v>
      </c>
      <c r="M154" t="s">
        <v>25361</v>
      </c>
      <c r="N154">
        <v>-0.81692166563663804</v>
      </c>
      <c r="O154" t="str">
        <f>VLOOKUP(E154,usvi_genera_relabel!A$2:B$12642,2)</f>
        <v>ASV_00200: Alphaproteobacteria; Rhodobacteraceae</v>
      </c>
    </row>
    <row r="155" spans="1:15" x14ac:dyDescent="0.2">
      <c r="A155" t="s">
        <v>12</v>
      </c>
      <c r="B155" t="s">
        <v>912</v>
      </c>
      <c r="C155" t="s">
        <v>909</v>
      </c>
      <c r="D155" t="s">
        <v>907</v>
      </c>
      <c r="E155" t="s">
        <v>933</v>
      </c>
      <c r="F155" t="s">
        <v>17</v>
      </c>
      <c r="G155">
        <v>-0.70336037029767595</v>
      </c>
      <c r="H155" t="s">
        <v>956</v>
      </c>
      <c r="I155">
        <v>1.0708109920351601E-2</v>
      </c>
      <c r="J155">
        <v>1.0708109920351601E-2</v>
      </c>
      <c r="K155">
        <v>1.0708109920351601E-2</v>
      </c>
      <c r="L155">
        <v>0.74472188508475001</v>
      </c>
      <c r="M155" t="s">
        <v>25361</v>
      </c>
      <c r="N155">
        <v>-0.70336037029767595</v>
      </c>
      <c r="O155" t="str">
        <f>VLOOKUP(E155,usvi_genera_relabel!A$2:B$12642,2)</f>
        <v>ASV_00201: Alphaproteobacteria; SAR116 clade</v>
      </c>
    </row>
    <row r="156" spans="1:15" x14ac:dyDescent="0.2">
      <c r="A156" t="s">
        <v>12</v>
      </c>
      <c r="B156" t="s">
        <v>912</v>
      </c>
      <c r="C156" t="s">
        <v>909</v>
      </c>
      <c r="D156" t="s">
        <v>907</v>
      </c>
      <c r="E156" t="s">
        <v>695</v>
      </c>
      <c r="F156" t="s">
        <v>122</v>
      </c>
      <c r="G156">
        <v>-0.81818181818181801</v>
      </c>
      <c r="H156" t="s">
        <v>956</v>
      </c>
      <c r="I156">
        <v>1.14310508680405E-3</v>
      </c>
      <c r="J156">
        <v>1.14310508680405E-3</v>
      </c>
      <c r="K156">
        <v>1.14310508680405E-3</v>
      </c>
      <c r="L156">
        <v>0.67737677447706302</v>
      </c>
      <c r="M156" t="s">
        <v>25361</v>
      </c>
      <c r="N156">
        <v>-0.81818181818181801</v>
      </c>
      <c r="O156" t="str">
        <f>VLOOKUP(E156,usvi_genera_relabel!A$2:B$12642,2)</f>
        <v>ASV_00202: Bacteroidia; NS4 marine group</v>
      </c>
    </row>
    <row r="157" spans="1:15" x14ac:dyDescent="0.2">
      <c r="A157" t="s">
        <v>12</v>
      </c>
      <c r="B157" t="s">
        <v>912</v>
      </c>
      <c r="C157" t="s">
        <v>909</v>
      </c>
      <c r="D157" t="s">
        <v>907</v>
      </c>
      <c r="E157" t="s">
        <v>698</v>
      </c>
      <c r="F157" t="s">
        <v>66</v>
      </c>
      <c r="G157">
        <v>-0.72727272727272696</v>
      </c>
      <c r="H157" t="s">
        <v>956</v>
      </c>
      <c r="I157">
        <v>7.3550288578051104E-3</v>
      </c>
      <c r="J157">
        <v>7.3550288578051104E-3</v>
      </c>
      <c r="K157">
        <v>7.3550288578051104E-3</v>
      </c>
      <c r="L157">
        <v>0.74472188508475001</v>
      </c>
      <c r="M157" t="s">
        <v>25361</v>
      </c>
      <c r="N157">
        <v>-0.72727272727272696</v>
      </c>
      <c r="O157" t="str">
        <f>VLOOKUP(E157,usvi_genera_relabel!A$2:B$12642,2)</f>
        <v>ASV_00209: Kiritimatiellae; R76-B128</v>
      </c>
    </row>
    <row r="158" spans="1:15" x14ac:dyDescent="0.2">
      <c r="A158" t="s">
        <v>12</v>
      </c>
      <c r="B158" t="s">
        <v>912</v>
      </c>
      <c r="C158" t="s">
        <v>909</v>
      </c>
      <c r="D158" t="s">
        <v>907</v>
      </c>
      <c r="E158" t="s">
        <v>935</v>
      </c>
      <c r="F158" t="s">
        <v>74</v>
      </c>
      <c r="G158">
        <v>0.72513693466568396</v>
      </c>
      <c r="H158" t="s">
        <v>956</v>
      </c>
      <c r="I158">
        <v>7.6172936875837103E-3</v>
      </c>
      <c r="J158">
        <v>7.6172936875837103E-3</v>
      </c>
      <c r="K158">
        <v>7.6172936875837103E-3</v>
      </c>
      <c r="L158">
        <v>0.74472188508475001</v>
      </c>
      <c r="M158" t="s">
        <v>25361</v>
      </c>
      <c r="N158">
        <v>0.72513693466568396</v>
      </c>
      <c r="O158" t="str">
        <f>VLOOKUP(E158,usvi_genera_relabel!A$2:B$12642,2)</f>
        <v>ASV_00216: Gammaproteobacteria; SAR86 clade</v>
      </c>
    </row>
    <row r="159" spans="1:15" x14ac:dyDescent="0.2">
      <c r="A159" t="s">
        <v>12</v>
      </c>
      <c r="B159" t="s">
        <v>912</v>
      </c>
      <c r="C159" t="s">
        <v>909</v>
      </c>
      <c r="D159" t="s">
        <v>907</v>
      </c>
      <c r="E159" t="s">
        <v>699</v>
      </c>
      <c r="F159" t="s">
        <v>15</v>
      </c>
      <c r="G159">
        <v>-0.75766314190624096</v>
      </c>
      <c r="H159" t="s">
        <v>956</v>
      </c>
      <c r="I159">
        <v>4.3091334777613597E-3</v>
      </c>
      <c r="J159">
        <v>4.3091334777613597E-3</v>
      </c>
      <c r="K159">
        <v>4.3091334777613597E-3</v>
      </c>
      <c r="L159">
        <v>0.74472188508475001</v>
      </c>
      <c r="M159" t="s">
        <v>25361</v>
      </c>
      <c r="N159">
        <v>-0.75766314190624096</v>
      </c>
      <c r="O159" t="str">
        <f>VLOOKUP(E159,usvi_genera_relabel!A$2:B$12642,2)</f>
        <v>ASV_00218: Bacteroidia; NS4 marine group</v>
      </c>
    </row>
    <row r="160" spans="1:15" x14ac:dyDescent="0.2">
      <c r="A160" t="s">
        <v>12</v>
      </c>
      <c r="B160" t="s">
        <v>912</v>
      </c>
      <c r="C160" t="s">
        <v>909</v>
      </c>
      <c r="D160" t="s">
        <v>907</v>
      </c>
      <c r="E160" t="s">
        <v>699</v>
      </c>
      <c r="F160" t="s">
        <v>52</v>
      </c>
      <c r="G160">
        <v>-0.85097141061390602</v>
      </c>
      <c r="H160" t="s">
        <v>956</v>
      </c>
      <c r="I160" s="1">
        <v>4.48293650276888E-4</v>
      </c>
      <c r="J160" s="1">
        <v>4.48293650276888E-4</v>
      </c>
      <c r="K160" s="1">
        <v>4.48293650276888E-4</v>
      </c>
      <c r="L160">
        <v>0.32604057346582999</v>
      </c>
      <c r="M160" t="s">
        <v>25361</v>
      </c>
      <c r="N160">
        <v>-0.85097141061390602</v>
      </c>
      <c r="O160" t="str">
        <f>VLOOKUP(E160,usvi_genera_relabel!A$2:B$12642,2)</f>
        <v>ASV_00218: Bacteroidia; NS4 marine group</v>
      </c>
    </row>
    <row r="161" spans="1:15" x14ac:dyDescent="0.2">
      <c r="A161" t="s">
        <v>12</v>
      </c>
      <c r="B161" t="s">
        <v>912</v>
      </c>
      <c r="C161" t="s">
        <v>909</v>
      </c>
      <c r="D161" t="s">
        <v>907</v>
      </c>
      <c r="E161" t="s">
        <v>699</v>
      </c>
      <c r="F161" t="s">
        <v>262</v>
      </c>
      <c r="G161">
        <v>-0.73856557967394798</v>
      </c>
      <c r="H161" t="s">
        <v>956</v>
      </c>
      <c r="I161">
        <v>9.4309127376356102E-3</v>
      </c>
      <c r="J161">
        <v>9.4309127376356102E-3</v>
      </c>
      <c r="K161">
        <v>9.4309127376356102E-3</v>
      </c>
      <c r="L161">
        <v>0.74472188508475001</v>
      </c>
      <c r="M161" t="s">
        <v>25361</v>
      </c>
      <c r="N161">
        <v>-0.73856557967394798</v>
      </c>
      <c r="O161" t="str">
        <f>VLOOKUP(E161,usvi_genera_relabel!A$2:B$12642,2)</f>
        <v>ASV_00218: Bacteroidia; NS4 marine group</v>
      </c>
    </row>
    <row r="162" spans="1:15" x14ac:dyDescent="0.2">
      <c r="A162" t="s">
        <v>12</v>
      </c>
      <c r="B162" t="s">
        <v>912</v>
      </c>
      <c r="C162" t="s">
        <v>909</v>
      </c>
      <c r="D162" t="s">
        <v>907</v>
      </c>
      <c r="E162" t="s">
        <v>313</v>
      </c>
      <c r="F162" t="s">
        <v>31</v>
      </c>
      <c r="G162">
        <v>0.77622377622377603</v>
      </c>
      <c r="H162" t="s">
        <v>956</v>
      </c>
      <c r="I162">
        <v>2.9928636801859702E-3</v>
      </c>
      <c r="J162">
        <v>2.9928636801859702E-3</v>
      </c>
      <c r="K162">
        <v>2.9928636801859702E-3</v>
      </c>
      <c r="L162">
        <v>0.74472188508475001</v>
      </c>
      <c r="M162" t="s">
        <v>25361</v>
      </c>
      <c r="N162">
        <v>0.77622377622377603</v>
      </c>
      <c r="O162" t="str">
        <f>VLOOKUP(E162,usvi_genera_relabel!A$2:B$12642,2)</f>
        <v>ASV_00221: Alphaproteobacteria; Rhodobacteraceae</v>
      </c>
    </row>
    <row r="163" spans="1:15" x14ac:dyDescent="0.2">
      <c r="A163" t="s">
        <v>12</v>
      </c>
      <c r="B163" t="s">
        <v>912</v>
      </c>
      <c r="C163" t="s">
        <v>909</v>
      </c>
      <c r="D163" t="s">
        <v>907</v>
      </c>
      <c r="E163" t="s">
        <v>937</v>
      </c>
      <c r="F163" t="s">
        <v>122</v>
      </c>
      <c r="G163">
        <v>0.83388085138384205</v>
      </c>
      <c r="H163" t="s">
        <v>956</v>
      </c>
      <c r="I163" s="1">
        <v>7.4844473007488099E-4</v>
      </c>
      <c r="J163" s="1">
        <v>7.4844473007488099E-4</v>
      </c>
      <c r="K163" s="1">
        <v>7.4844473007488099E-4</v>
      </c>
      <c r="L163">
        <v>0.50043614614065501</v>
      </c>
      <c r="M163" t="s">
        <v>25361</v>
      </c>
      <c r="N163">
        <v>0.83388085138384205</v>
      </c>
      <c r="O163" t="str">
        <f>VLOOKUP(E163,usvi_genera_relabel!A$2:B$12642,2)</f>
        <v>ASV_00224: Alphaproteobacteria; HIMB11</v>
      </c>
    </row>
    <row r="164" spans="1:15" x14ac:dyDescent="0.2">
      <c r="A164" t="s">
        <v>12</v>
      </c>
      <c r="B164" t="s">
        <v>912</v>
      </c>
      <c r="C164" t="s">
        <v>909</v>
      </c>
      <c r="D164" t="s">
        <v>907</v>
      </c>
      <c r="E164" t="s">
        <v>937</v>
      </c>
      <c r="F164" t="s">
        <v>115</v>
      </c>
      <c r="G164">
        <v>0.73973494726678402</v>
      </c>
      <c r="H164" t="s">
        <v>956</v>
      </c>
      <c r="I164">
        <v>9.2597058225557492E-3</v>
      </c>
      <c r="J164">
        <v>9.2597058225557492E-3</v>
      </c>
      <c r="K164">
        <v>9.2597058225557492E-3</v>
      </c>
      <c r="L164">
        <v>0.74472188508475001</v>
      </c>
      <c r="M164" t="s">
        <v>25361</v>
      </c>
      <c r="N164">
        <v>0.73973494726678402</v>
      </c>
      <c r="O164" t="str">
        <f>VLOOKUP(E164,usvi_genera_relabel!A$2:B$12642,2)</f>
        <v>ASV_00224: Alphaproteobacteria; HIMB11</v>
      </c>
    </row>
    <row r="165" spans="1:15" x14ac:dyDescent="0.2">
      <c r="A165" t="s">
        <v>12</v>
      </c>
      <c r="B165" t="s">
        <v>912</v>
      </c>
      <c r="C165" t="s">
        <v>909</v>
      </c>
      <c r="D165" t="s">
        <v>907</v>
      </c>
      <c r="E165" t="s">
        <v>97</v>
      </c>
      <c r="F165" t="s">
        <v>157</v>
      </c>
      <c r="G165">
        <v>0.69930069930069905</v>
      </c>
      <c r="H165" t="s">
        <v>956</v>
      </c>
      <c r="I165">
        <v>1.1374198642690901E-2</v>
      </c>
      <c r="J165">
        <v>1.1374198642690901E-2</v>
      </c>
      <c r="K165">
        <v>1.1374198642690901E-2</v>
      </c>
      <c r="L165">
        <v>0.74472188508475001</v>
      </c>
      <c r="M165" t="s">
        <v>25361</v>
      </c>
      <c r="N165">
        <v>0.69930069930069905</v>
      </c>
      <c r="O165" t="str">
        <f>VLOOKUP(E165,usvi_genera_relabel!A$2:B$12642,2)</f>
        <v>ASV_00227: Gammaproteobacteria; Photobacterium</v>
      </c>
    </row>
    <row r="166" spans="1:15" x14ac:dyDescent="0.2">
      <c r="A166" t="s">
        <v>12</v>
      </c>
      <c r="B166" t="s">
        <v>912</v>
      </c>
      <c r="C166" t="s">
        <v>909</v>
      </c>
      <c r="D166" t="s">
        <v>907</v>
      </c>
      <c r="E166" t="s">
        <v>97</v>
      </c>
      <c r="F166" t="s">
        <v>15</v>
      </c>
      <c r="G166">
        <v>0.73426573426573405</v>
      </c>
      <c r="H166" t="s">
        <v>956</v>
      </c>
      <c r="I166">
        <v>6.5434901468378699E-3</v>
      </c>
      <c r="J166">
        <v>6.5434901468378699E-3</v>
      </c>
      <c r="K166">
        <v>6.5434901468378699E-3</v>
      </c>
      <c r="L166">
        <v>0.74472188508475001</v>
      </c>
      <c r="M166" t="s">
        <v>25361</v>
      </c>
      <c r="N166">
        <v>0.73426573426573405</v>
      </c>
      <c r="O166" t="str">
        <f>VLOOKUP(E166,usvi_genera_relabel!A$2:B$12642,2)</f>
        <v>ASV_00227: Gammaproteobacteria; Photobacterium</v>
      </c>
    </row>
    <row r="167" spans="1:15" x14ac:dyDescent="0.2">
      <c r="A167" t="s">
        <v>12</v>
      </c>
      <c r="B167" t="s">
        <v>912</v>
      </c>
      <c r="C167" t="s">
        <v>909</v>
      </c>
      <c r="D167" t="s">
        <v>907</v>
      </c>
      <c r="E167" t="s">
        <v>97</v>
      </c>
      <c r="F167" t="s">
        <v>161</v>
      </c>
      <c r="G167">
        <v>-0.69230769230769196</v>
      </c>
      <c r="H167" t="s">
        <v>956</v>
      </c>
      <c r="I167">
        <v>1.2593030496094001E-2</v>
      </c>
      <c r="J167">
        <v>1.2593030496094001E-2</v>
      </c>
      <c r="K167">
        <v>1.2593030496094001E-2</v>
      </c>
      <c r="L167">
        <v>0.74472188508475001</v>
      </c>
      <c r="M167" t="s">
        <v>25361</v>
      </c>
      <c r="N167">
        <v>-0.69230769230769196</v>
      </c>
      <c r="O167" t="str">
        <f>VLOOKUP(E167,usvi_genera_relabel!A$2:B$12642,2)</f>
        <v>ASV_00227: Gammaproteobacteria; Photobacterium</v>
      </c>
    </row>
    <row r="168" spans="1:15" x14ac:dyDescent="0.2">
      <c r="A168" t="s">
        <v>12</v>
      </c>
      <c r="B168" t="s">
        <v>912</v>
      </c>
      <c r="C168" t="s">
        <v>909</v>
      </c>
      <c r="D168" t="s">
        <v>907</v>
      </c>
      <c r="E168" t="s">
        <v>97</v>
      </c>
      <c r="F168" t="s">
        <v>66</v>
      </c>
      <c r="G168">
        <v>0.76923076923076905</v>
      </c>
      <c r="H168" t="s">
        <v>956</v>
      </c>
      <c r="I168">
        <v>3.4464502618274401E-3</v>
      </c>
      <c r="J168">
        <v>3.4464502618274401E-3</v>
      </c>
      <c r="K168">
        <v>3.4464502618274401E-3</v>
      </c>
      <c r="L168">
        <v>0.74472188508475001</v>
      </c>
      <c r="M168" t="s">
        <v>25361</v>
      </c>
      <c r="N168">
        <v>0.76923076923076905</v>
      </c>
      <c r="O168" t="str">
        <f>VLOOKUP(E168,usvi_genera_relabel!A$2:B$12642,2)</f>
        <v>ASV_00227: Gammaproteobacteria; Photobacterium</v>
      </c>
    </row>
    <row r="169" spans="1:15" x14ac:dyDescent="0.2">
      <c r="A169" t="s">
        <v>12</v>
      </c>
      <c r="B169" t="s">
        <v>912</v>
      </c>
      <c r="C169" t="s">
        <v>909</v>
      </c>
      <c r="D169" t="s">
        <v>907</v>
      </c>
      <c r="E169" t="s">
        <v>97</v>
      </c>
      <c r="F169" t="s">
        <v>262</v>
      </c>
      <c r="G169">
        <v>0.736363636363636</v>
      </c>
      <c r="H169" t="s">
        <v>956</v>
      </c>
      <c r="I169">
        <v>9.7595359599169096E-3</v>
      </c>
      <c r="J169">
        <v>9.7595359599169096E-3</v>
      </c>
      <c r="K169">
        <v>9.7595359599169096E-3</v>
      </c>
      <c r="L169">
        <v>0.74472188508475001</v>
      </c>
      <c r="M169" t="s">
        <v>25361</v>
      </c>
      <c r="N169">
        <v>0.736363636363636</v>
      </c>
      <c r="O169" t="str">
        <f>VLOOKUP(E169,usvi_genera_relabel!A$2:B$12642,2)</f>
        <v>ASV_00227: Gammaproteobacteria; Photobacterium</v>
      </c>
    </row>
    <row r="170" spans="1:15" x14ac:dyDescent="0.2">
      <c r="A170" t="s">
        <v>12</v>
      </c>
      <c r="B170" t="s">
        <v>912</v>
      </c>
      <c r="C170" t="s">
        <v>909</v>
      </c>
      <c r="D170" t="s">
        <v>907</v>
      </c>
      <c r="E170" t="s">
        <v>314</v>
      </c>
      <c r="F170" t="s">
        <v>48</v>
      </c>
      <c r="G170">
        <v>-0.73431588320575603</v>
      </c>
      <c r="H170" t="s">
        <v>956</v>
      </c>
      <c r="I170">
        <v>6.5379250036000699E-3</v>
      </c>
      <c r="J170">
        <v>6.5379250036000699E-3</v>
      </c>
      <c r="K170">
        <v>6.5379250036000699E-3</v>
      </c>
      <c r="L170">
        <v>0.74472188508475001</v>
      </c>
      <c r="M170" t="s">
        <v>25361</v>
      </c>
      <c r="N170">
        <v>-0.73431588320575603</v>
      </c>
      <c r="O170" t="str">
        <f>VLOOKUP(E170,usvi_genera_relabel!A$2:B$12642,2)</f>
        <v>ASV_00231: Gammaproteobacteria; Delftia</v>
      </c>
    </row>
    <row r="171" spans="1:15" x14ac:dyDescent="0.2">
      <c r="A171" t="s">
        <v>12</v>
      </c>
      <c r="B171" t="s">
        <v>912</v>
      </c>
      <c r="C171" t="s">
        <v>909</v>
      </c>
      <c r="D171" t="s">
        <v>907</v>
      </c>
      <c r="E171" t="s">
        <v>938</v>
      </c>
      <c r="F171" t="s">
        <v>45</v>
      </c>
      <c r="G171">
        <v>0.75353981226827804</v>
      </c>
      <c r="H171" t="s">
        <v>956</v>
      </c>
      <c r="I171">
        <v>4.6530767010300603E-3</v>
      </c>
      <c r="J171">
        <v>4.6530767010300603E-3</v>
      </c>
      <c r="K171">
        <v>4.6530767010300603E-3</v>
      </c>
      <c r="L171">
        <v>0.74472188508475001</v>
      </c>
      <c r="M171" t="s">
        <v>25361</v>
      </c>
      <c r="N171">
        <v>0.75353981226827804</v>
      </c>
      <c r="O171" t="str">
        <f>VLOOKUP(E171,usvi_genera_relabel!A$2:B$12642,2)</f>
        <v>ASV_00232: Alphaproteobacteria; Stappiaceae</v>
      </c>
    </row>
    <row r="172" spans="1:15" x14ac:dyDescent="0.2">
      <c r="A172" t="s">
        <v>12</v>
      </c>
      <c r="B172" t="s">
        <v>912</v>
      </c>
      <c r="C172" t="s">
        <v>909</v>
      </c>
      <c r="D172" t="s">
        <v>907</v>
      </c>
      <c r="E172" t="s">
        <v>813</v>
      </c>
      <c r="F172" t="s">
        <v>262</v>
      </c>
      <c r="G172">
        <v>-0.752325239503013</v>
      </c>
      <c r="H172" t="s">
        <v>956</v>
      </c>
      <c r="I172">
        <v>7.5567020964972002E-3</v>
      </c>
      <c r="J172">
        <v>7.5567020964972002E-3</v>
      </c>
      <c r="K172">
        <v>7.5567020964972002E-3</v>
      </c>
      <c r="L172">
        <v>0.74472188508475001</v>
      </c>
      <c r="M172" t="s">
        <v>25361</v>
      </c>
      <c r="N172">
        <v>-0.752325239503013</v>
      </c>
      <c r="O172" t="str">
        <f>VLOOKUP(E172,usvi_genera_relabel!A$2:B$12642,2)</f>
        <v>ASV_00238: Bacteroidia; Chitinophagales</v>
      </c>
    </row>
    <row r="173" spans="1:15" x14ac:dyDescent="0.2">
      <c r="A173" t="s">
        <v>12</v>
      </c>
      <c r="B173" t="s">
        <v>912</v>
      </c>
      <c r="C173" t="s">
        <v>909</v>
      </c>
      <c r="D173" t="s">
        <v>907</v>
      </c>
      <c r="E173" t="s">
        <v>102</v>
      </c>
      <c r="F173" t="s">
        <v>122</v>
      </c>
      <c r="G173">
        <v>0.86713286713286697</v>
      </c>
      <c r="H173" t="s">
        <v>956</v>
      </c>
      <c r="I173" s="1">
        <v>2.5981184986148098E-4</v>
      </c>
      <c r="J173" s="1">
        <v>2.5981184986148098E-4</v>
      </c>
      <c r="K173" s="1">
        <v>2.5981184986148098E-4</v>
      </c>
      <c r="L173">
        <v>0.199153961476324</v>
      </c>
      <c r="M173" t="s">
        <v>25361</v>
      </c>
      <c r="N173">
        <v>0.86713286713286697</v>
      </c>
      <c r="O173" t="str">
        <f>VLOOKUP(E173,usvi_genera_relabel!A$2:B$12642,2)</f>
        <v>ASV_00240: Bdellovibrionia; OM27 clade</v>
      </c>
    </row>
    <row r="174" spans="1:15" x14ac:dyDescent="0.2">
      <c r="A174" t="s">
        <v>12</v>
      </c>
      <c r="B174" t="s">
        <v>912</v>
      </c>
      <c r="C174" t="s">
        <v>909</v>
      </c>
      <c r="D174" t="s">
        <v>907</v>
      </c>
      <c r="E174" t="s">
        <v>102</v>
      </c>
      <c r="F174" t="s">
        <v>48</v>
      </c>
      <c r="G174">
        <v>0.74125874125874103</v>
      </c>
      <c r="H174" t="s">
        <v>956</v>
      </c>
      <c r="I174">
        <v>5.8011504744782403E-3</v>
      </c>
      <c r="J174">
        <v>5.8011504744782403E-3</v>
      </c>
      <c r="K174">
        <v>5.8011504744782403E-3</v>
      </c>
      <c r="L174">
        <v>0.74472188508475001</v>
      </c>
      <c r="M174" t="s">
        <v>25361</v>
      </c>
      <c r="N174">
        <v>0.74125874125874103</v>
      </c>
      <c r="O174" t="str">
        <f>VLOOKUP(E174,usvi_genera_relabel!A$2:B$12642,2)</f>
        <v>ASV_00240: Bdellovibrionia; OM27 clade</v>
      </c>
    </row>
    <row r="175" spans="1:15" x14ac:dyDescent="0.2">
      <c r="A175" t="s">
        <v>12</v>
      </c>
      <c r="B175" t="s">
        <v>912</v>
      </c>
      <c r="C175" t="s">
        <v>909</v>
      </c>
      <c r="D175" t="s">
        <v>907</v>
      </c>
      <c r="E175" t="s">
        <v>814</v>
      </c>
      <c r="F175" t="s">
        <v>159</v>
      </c>
      <c r="G175">
        <v>-0.74125874125874103</v>
      </c>
      <c r="H175" t="s">
        <v>956</v>
      </c>
      <c r="I175">
        <v>5.8011504744782403E-3</v>
      </c>
      <c r="J175">
        <v>5.8011504744782403E-3</v>
      </c>
      <c r="K175">
        <v>5.8011504744782403E-3</v>
      </c>
      <c r="L175">
        <v>0.74472188508475001</v>
      </c>
      <c r="M175" t="s">
        <v>25361</v>
      </c>
      <c r="N175">
        <v>-0.74125874125874103</v>
      </c>
      <c r="O175" t="str">
        <f>VLOOKUP(E175,usvi_genera_relabel!A$2:B$12642,2)</f>
        <v>ASV_00243: Bacteroidia; Winogradskyella</v>
      </c>
    </row>
    <row r="176" spans="1:15" x14ac:dyDescent="0.2">
      <c r="A176" t="s">
        <v>12</v>
      </c>
      <c r="B176" t="s">
        <v>912</v>
      </c>
      <c r="C176" t="s">
        <v>909</v>
      </c>
      <c r="D176" t="s">
        <v>907</v>
      </c>
      <c r="E176" t="s">
        <v>814</v>
      </c>
      <c r="F176" t="s">
        <v>161</v>
      </c>
      <c r="G176">
        <v>-0.69230769230769196</v>
      </c>
      <c r="H176" t="s">
        <v>956</v>
      </c>
      <c r="I176">
        <v>1.2593030496094001E-2</v>
      </c>
      <c r="J176">
        <v>1.2593030496094001E-2</v>
      </c>
      <c r="K176">
        <v>1.2593030496094001E-2</v>
      </c>
      <c r="L176">
        <v>0.74472188508475001</v>
      </c>
      <c r="M176" t="s">
        <v>25361</v>
      </c>
      <c r="N176">
        <v>-0.69230769230769196</v>
      </c>
      <c r="O176" t="str">
        <f>VLOOKUP(E176,usvi_genera_relabel!A$2:B$12642,2)</f>
        <v>ASV_00243: Bacteroidia; Winogradskyella</v>
      </c>
    </row>
    <row r="177" spans="1:15" x14ac:dyDescent="0.2">
      <c r="A177" t="s">
        <v>12</v>
      </c>
      <c r="B177" t="s">
        <v>912</v>
      </c>
      <c r="C177" t="s">
        <v>909</v>
      </c>
      <c r="D177" t="s">
        <v>907</v>
      </c>
      <c r="E177" t="s">
        <v>940</v>
      </c>
      <c r="F177" t="s">
        <v>48</v>
      </c>
      <c r="G177">
        <v>0.71541575467492502</v>
      </c>
      <c r="H177" t="s">
        <v>956</v>
      </c>
      <c r="I177">
        <v>8.9004650546663996E-3</v>
      </c>
      <c r="J177">
        <v>8.9004650546663996E-3</v>
      </c>
      <c r="K177">
        <v>8.9004650546663996E-3</v>
      </c>
      <c r="L177">
        <v>0.74472188508475001</v>
      </c>
      <c r="M177" t="s">
        <v>25361</v>
      </c>
      <c r="N177">
        <v>0.71541575467492502</v>
      </c>
      <c r="O177" t="str">
        <f>VLOOKUP(E177,usvi_genera_relabel!A$2:B$12642,2)</f>
        <v>ASV_00245: Alphaproteobacteria; SAR116 clade</v>
      </c>
    </row>
    <row r="178" spans="1:15" x14ac:dyDescent="0.2">
      <c r="A178" t="s">
        <v>12</v>
      </c>
      <c r="B178" t="s">
        <v>912</v>
      </c>
      <c r="C178" t="s">
        <v>909</v>
      </c>
      <c r="D178" t="s">
        <v>907</v>
      </c>
      <c r="E178" t="s">
        <v>316</v>
      </c>
      <c r="F178" t="s">
        <v>48</v>
      </c>
      <c r="G178">
        <v>-0.74056179097597796</v>
      </c>
      <c r="H178" t="s">
        <v>956</v>
      </c>
      <c r="I178">
        <v>5.8721425266083701E-3</v>
      </c>
      <c r="J178">
        <v>5.8721425266083701E-3</v>
      </c>
      <c r="K178">
        <v>5.8721425266083701E-3</v>
      </c>
      <c r="L178">
        <v>0.74472188508475001</v>
      </c>
      <c r="M178" t="s">
        <v>25361</v>
      </c>
      <c r="N178">
        <v>-0.74056179097597796</v>
      </c>
      <c r="O178" t="str">
        <f>VLOOKUP(E178,usvi_genera_relabel!A$2:B$12642,2)</f>
        <v>ASV_00248: Gammaproteobacteria; Pseudomonas</v>
      </c>
    </row>
    <row r="179" spans="1:15" x14ac:dyDescent="0.2">
      <c r="A179" t="s">
        <v>12</v>
      </c>
      <c r="B179" t="s">
        <v>912</v>
      </c>
      <c r="C179" t="s">
        <v>909</v>
      </c>
      <c r="D179" t="s">
        <v>907</v>
      </c>
      <c r="E179" t="s">
        <v>704</v>
      </c>
      <c r="F179" t="s">
        <v>122</v>
      </c>
      <c r="G179">
        <v>0.69230769230769196</v>
      </c>
      <c r="H179" t="s">
        <v>956</v>
      </c>
      <c r="I179">
        <v>1.25930304960941E-2</v>
      </c>
      <c r="J179">
        <v>1.25930304960941E-2</v>
      </c>
      <c r="K179">
        <v>1.25930304960941E-2</v>
      </c>
      <c r="L179">
        <v>0.74472188508475001</v>
      </c>
      <c r="M179" t="s">
        <v>25361</v>
      </c>
      <c r="N179">
        <v>0.69230769230769196</v>
      </c>
      <c r="O179" t="str">
        <f>VLOOKUP(E179,usvi_genera_relabel!A$2:B$12642,2)</f>
        <v>ASV_00251: Gammaproteobacteria; Alteromonadaceae</v>
      </c>
    </row>
    <row r="180" spans="1:15" x14ac:dyDescent="0.2">
      <c r="A180" t="s">
        <v>12</v>
      </c>
      <c r="B180" t="s">
        <v>912</v>
      </c>
      <c r="C180" t="s">
        <v>909</v>
      </c>
      <c r="D180" t="s">
        <v>907</v>
      </c>
      <c r="E180" t="s">
        <v>704</v>
      </c>
      <c r="F180" t="s">
        <v>48</v>
      </c>
      <c r="G180">
        <v>0.78321678321678301</v>
      </c>
      <c r="H180" t="s">
        <v>956</v>
      </c>
      <c r="I180">
        <v>2.5862148333625802E-3</v>
      </c>
      <c r="J180">
        <v>2.5862148333625802E-3</v>
      </c>
      <c r="K180">
        <v>2.5862148333625802E-3</v>
      </c>
      <c r="L180">
        <v>0.74472188508475001</v>
      </c>
      <c r="M180" t="s">
        <v>25361</v>
      </c>
      <c r="N180">
        <v>0.78321678321678301</v>
      </c>
      <c r="O180" t="str">
        <f>VLOOKUP(E180,usvi_genera_relabel!A$2:B$12642,2)</f>
        <v>ASV_00251: Gammaproteobacteria; Alteromonadaceae</v>
      </c>
    </row>
    <row r="181" spans="1:15" x14ac:dyDescent="0.2">
      <c r="A181" t="s">
        <v>12</v>
      </c>
      <c r="B181" t="s">
        <v>912</v>
      </c>
      <c r="C181" t="s">
        <v>909</v>
      </c>
      <c r="D181" t="s">
        <v>907</v>
      </c>
      <c r="E181" t="s">
        <v>317</v>
      </c>
      <c r="F181" t="s">
        <v>115</v>
      </c>
      <c r="G181">
        <v>-0.74370081961156198</v>
      </c>
      <c r="H181" t="s">
        <v>956</v>
      </c>
      <c r="I181">
        <v>8.6958917038572892E-3</v>
      </c>
      <c r="J181">
        <v>8.6958917038572892E-3</v>
      </c>
      <c r="K181">
        <v>8.6958917038572892E-3</v>
      </c>
      <c r="L181">
        <v>0.74472188508475001</v>
      </c>
      <c r="M181" t="s">
        <v>25361</v>
      </c>
      <c r="N181">
        <v>-0.74370081961156198</v>
      </c>
      <c r="O181" t="str">
        <f>VLOOKUP(E181,usvi_genera_relabel!A$2:B$12642,2)</f>
        <v>ASV_00256: Gammaproteobacteria; Aquabacterium</v>
      </c>
    </row>
    <row r="182" spans="1:15" x14ac:dyDescent="0.2">
      <c r="A182" t="s">
        <v>12</v>
      </c>
      <c r="B182" t="s">
        <v>912</v>
      </c>
      <c r="C182" t="s">
        <v>909</v>
      </c>
      <c r="D182" t="s">
        <v>907</v>
      </c>
      <c r="E182" t="s">
        <v>942</v>
      </c>
      <c r="F182" t="s">
        <v>17</v>
      </c>
      <c r="G182">
        <v>0.80419580419580405</v>
      </c>
      <c r="H182" t="s">
        <v>956</v>
      </c>
      <c r="I182">
        <v>1.6147689860699201E-3</v>
      </c>
      <c r="J182">
        <v>1.6147689860699201E-3</v>
      </c>
      <c r="K182">
        <v>1.6147689860699201E-3</v>
      </c>
      <c r="L182">
        <v>0.74472188508475001</v>
      </c>
      <c r="M182" t="s">
        <v>25361</v>
      </c>
      <c r="N182">
        <v>0.80419580419580405</v>
      </c>
      <c r="O182" t="str">
        <f>VLOOKUP(E182,usvi_genera_relabel!A$2:B$12642,2)</f>
        <v>ASV_00260: Bacteroidia; Flavobacteriales</v>
      </c>
    </row>
    <row r="183" spans="1:15" x14ac:dyDescent="0.2">
      <c r="A183" t="s">
        <v>12</v>
      </c>
      <c r="B183" t="s">
        <v>912</v>
      </c>
      <c r="C183" t="s">
        <v>909</v>
      </c>
      <c r="D183" t="s">
        <v>907</v>
      </c>
      <c r="E183" t="s">
        <v>942</v>
      </c>
      <c r="F183" t="s">
        <v>15</v>
      </c>
      <c r="G183">
        <v>0.713286713286713</v>
      </c>
      <c r="H183" t="s">
        <v>956</v>
      </c>
      <c r="I183">
        <v>9.2017797776347398E-3</v>
      </c>
      <c r="J183">
        <v>9.2017797776347398E-3</v>
      </c>
      <c r="K183">
        <v>9.2017797776347398E-3</v>
      </c>
      <c r="L183">
        <v>0.74472188508475001</v>
      </c>
      <c r="M183" t="s">
        <v>25361</v>
      </c>
      <c r="N183">
        <v>0.713286713286713</v>
      </c>
      <c r="O183" t="str">
        <f>VLOOKUP(E183,usvi_genera_relabel!A$2:B$12642,2)</f>
        <v>ASV_00260: Bacteroidia; Flavobacteriales</v>
      </c>
    </row>
    <row r="184" spans="1:15" x14ac:dyDescent="0.2">
      <c r="A184" t="s">
        <v>12</v>
      </c>
      <c r="B184" t="s">
        <v>912</v>
      </c>
      <c r="C184" t="s">
        <v>909</v>
      </c>
      <c r="D184" t="s">
        <v>907</v>
      </c>
      <c r="E184" t="s">
        <v>942</v>
      </c>
      <c r="F184" t="s">
        <v>66</v>
      </c>
      <c r="G184">
        <v>0.79020979020978999</v>
      </c>
      <c r="H184" t="s">
        <v>956</v>
      </c>
      <c r="I184">
        <v>2.2231354099909199E-3</v>
      </c>
      <c r="J184">
        <v>2.2231354099909199E-3</v>
      </c>
      <c r="K184">
        <v>2.2231354099909199E-3</v>
      </c>
      <c r="L184">
        <v>0.74472188508475001</v>
      </c>
      <c r="M184" t="s">
        <v>25361</v>
      </c>
      <c r="N184">
        <v>0.79020979020978999</v>
      </c>
      <c r="O184" t="str">
        <f>VLOOKUP(E184,usvi_genera_relabel!A$2:B$12642,2)</f>
        <v>ASV_00260: Bacteroidia; Flavobacteriales</v>
      </c>
    </row>
    <row r="185" spans="1:15" x14ac:dyDescent="0.2">
      <c r="A185" t="s">
        <v>12</v>
      </c>
      <c r="B185" t="s">
        <v>912</v>
      </c>
      <c r="C185" t="s">
        <v>909</v>
      </c>
      <c r="D185" t="s">
        <v>907</v>
      </c>
      <c r="E185" t="s">
        <v>106</v>
      </c>
      <c r="F185" t="s">
        <v>48</v>
      </c>
      <c r="G185">
        <v>-0.76168642537529296</v>
      </c>
      <c r="H185" t="s">
        <v>956</v>
      </c>
      <c r="I185">
        <v>3.9924334846624804E-3</v>
      </c>
      <c r="J185">
        <v>3.9924334846624804E-3</v>
      </c>
      <c r="K185">
        <v>3.9924334846624804E-3</v>
      </c>
      <c r="L185">
        <v>0.74472188508475001</v>
      </c>
      <c r="M185" t="s">
        <v>25361</v>
      </c>
      <c r="N185">
        <v>-0.76168642537529296</v>
      </c>
      <c r="O185" t="str">
        <f>VLOOKUP(E185,usvi_genera_relabel!A$2:B$12642,2)</f>
        <v>ASV_00261: Bacteroidia; NS4 marine group</v>
      </c>
    </row>
    <row r="186" spans="1:15" x14ac:dyDescent="0.2">
      <c r="A186" t="s">
        <v>12</v>
      </c>
      <c r="B186" t="s">
        <v>912</v>
      </c>
      <c r="C186" t="s">
        <v>909</v>
      </c>
      <c r="D186" t="s">
        <v>907</v>
      </c>
      <c r="E186" t="s">
        <v>108</v>
      </c>
      <c r="F186" t="s">
        <v>48</v>
      </c>
      <c r="G186">
        <v>-0.76923076923076905</v>
      </c>
      <c r="H186" t="s">
        <v>956</v>
      </c>
      <c r="I186">
        <v>3.4464502618274401E-3</v>
      </c>
      <c r="J186">
        <v>3.4464502618274401E-3</v>
      </c>
      <c r="K186">
        <v>3.4464502618274401E-3</v>
      </c>
      <c r="L186">
        <v>0.74472188508475001</v>
      </c>
      <c r="M186" t="s">
        <v>25361</v>
      </c>
      <c r="N186">
        <v>-0.76923076923076905</v>
      </c>
      <c r="O186" t="str">
        <f>VLOOKUP(E186,usvi_genera_relabel!A$2:B$12642,2)</f>
        <v>ASV_00279: Bacteroidia; NS5 marine group</v>
      </c>
    </row>
    <row r="187" spans="1:15" x14ac:dyDescent="0.2">
      <c r="A187" t="s">
        <v>12</v>
      </c>
      <c r="B187" t="s">
        <v>912</v>
      </c>
      <c r="C187" t="s">
        <v>909</v>
      </c>
      <c r="D187" t="s">
        <v>907</v>
      </c>
      <c r="E187" t="s">
        <v>320</v>
      </c>
      <c r="F187" t="s">
        <v>58</v>
      </c>
      <c r="G187">
        <v>0.74125874125874103</v>
      </c>
      <c r="H187" t="s">
        <v>956</v>
      </c>
      <c r="I187">
        <v>5.8011504744782403E-3</v>
      </c>
      <c r="J187">
        <v>5.8011504744782403E-3</v>
      </c>
      <c r="K187">
        <v>5.8011504744782403E-3</v>
      </c>
      <c r="L187">
        <v>0.74472188508475001</v>
      </c>
      <c r="M187" t="s">
        <v>25361</v>
      </c>
      <c r="N187">
        <v>0.74125874125874103</v>
      </c>
      <c r="O187" t="str">
        <f>VLOOKUP(E187,usvi_genera_relabel!A$2:B$12642,2)</f>
        <v>ASV_00283: Gammaproteobacteria; Photobacterium</v>
      </c>
    </row>
    <row r="188" spans="1:15" x14ac:dyDescent="0.2">
      <c r="A188" t="s">
        <v>12</v>
      </c>
      <c r="B188" t="s">
        <v>912</v>
      </c>
      <c r="C188" t="s">
        <v>909</v>
      </c>
      <c r="D188" t="s">
        <v>907</v>
      </c>
      <c r="E188" t="s">
        <v>320</v>
      </c>
      <c r="F188" t="s">
        <v>34</v>
      </c>
      <c r="G188">
        <v>0.77622377622377603</v>
      </c>
      <c r="H188" t="s">
        <v>956</v>
      </c>
      <c r="I188">
        <v>2.9928636801859702E-3</v>
      </c>
      <c r="J188">
        <v>2.9928636801859702E-3</v>
      </c>
      <c r="K188">
        <v>2.9928636801859702E-3</v>
      </c>
      <c r="L188">
        <v>0.74472188508475001</v>
      </c>
      <c r="M188" t="s">
        <v>25361</v>
      </c>
      <c r="N188">
        <v>0.77622377622377603</v>
      </c>
      <c r="O188" t="str">
        <f>VLOOKUP(E188,usvi_genera_relabel!A$2:B$12642,2)</f>
        <v>ASV_00283: Gammaproteobacteria; Photobacterium</v>
      </c>
    </row>
    <row r="189" spans="1:15" x14ac:dyDescent="0.2">
      <c r="A189" t="s">
        <v>12</v>
      </c>
      <c r="B189" t="s">
        <v>912</v>
      </c>
      <c r="C189" t="s">
        <v>909</v>
      </c>
      <c r="D189" t="s">
        <v>907</v>
      </c>
      <c r="E189" t="s">
        <v>320</v>
      </c>
      <c r="F189" t="s">
        <v>68</v>
      </c>
      <c r="G189">
        <v>0.82517482517482499</v>
      </c>
      <c r="H189" t="s">
        <v>956</v>
      </c>
      <c r="I189" s="1">
        <v>9.5136285555550695E-4</v>
      </c>
      <c r="J189" s="1">
        <v>9.5136285555550695E-4</v>
      </c>
      <c r="K189" s="1">
        <v>9.5136285555550695E-4</v>
      </c>
      <c r="L189">
        <v>0.58944078196495298</v>
      </c>
      <c r="M189" t="s">
        <v>25361</v>
      </c>
      <c r="N189">
        <v>0.82517482517482499</v>
      </c>
      <c r="O189" t="str">
        <f>VLOOKUP(E189,usvi_genera_relabel!A$2:B$12642,2)</f>
        <v>ASV_00283: Gammaproteobacteria; Photobacterium</v>
      </c>
    </row>
    <row r="190" spans="1:15" x14ac:dyDescent="0.2">
      <c r="A190" t="s">
        <v>12</v>
      </c>
      <c r="B190" t="s">
        <v>912</v>
      </c>
      <c r="C190" t="s">
        <v>909</v>
      </c>
      <c r="D190" t="s">
        <v>907</v>
      </c>
      <c r="E190" t="s">
        <v>320</v>
      </c>
      <c r="F190" t="s">
        <v>98</v>
      </c>
      <c r="G190">
        <v>0.713286713286713</v>
      </c>
      <c r="H190" t="s">
        <v>956</v>
      </c>
      <c r="I190">
        <v>9.2017797776347398E-3</v>
      </c>
      <c r="J190">
        <v>9.2017797776347398E-3</v>
      </c>
      <c r="K190">
        <v>9.2017797776347398E-3</v>
      </c>
      <c r="L190">
        <v>0.74472188508475001</v>
      </c>
      <c r="M190" t="s">
        <v>25361</v>
      </c>
      <c r="N190">
        <v>0.713286713286713</v>
      </c>
      <c r="O190" t="str">
        <f>VLOOKUP(E190,usvi_genera_relabel!A$2:B$12642,2)</f>
        <v>ASV_00283: Gammaproteobacteria; Photobacterium</v>
      </c>
    </row>
    <row r="191" spans="1:15" x14ac:dyDescent="0.2">
      <c r="A191" t="s">
        <v>12</v>
      </c>
      <c r="B191" t="s">
        <v>912</v>
      </c>
      <c r="C191" t="s">
        <v>909</v>
      </c>
      <c r="D191" t="s">
        <v>907</v>
      </c>
      <c r="E191" t="s">
        <v>320</v>
      </c>
      <c r="F191" t="s">
        <v>63</v>
      </c>
      <c r="G191">
        <v>0.83916083916083895</v>
      </c>
      <c r="H191" t="s">
        <v>956</v>
      </c>
      <c r="I191" s="1">
        <v>6.4282598862782205E-4</v>
      </c>
      <c r="J191" s="1">
        <v>6.4282598862782205E-4</v>
      </c>
      <c r="K191" s="1">
        <v>6.4282598862782205E-4</v>
      </c>
      <c r="L191">
        <v>0.43481364458940402</v>
      </c>
      <c r="M191" t="s">
        <v>25361</v>
      </c>
      <c r="N191">
        <v>0.83916083916083895</v>
      </c>
      <c r="O191" t="str">
        <f>VLOOKUP(E191,usvi_genera_relabel!A$2:B$12642,2)</f>
        <v>ASV_00283: Gammaproteobacteria; Photobacterium</v>
      </c>
    </row>
    <row r="192" spans="1:15" x14ac:dyDescent="0.2">
      <c r="A192" t="s">
        <v>12</v>
      </c>
      <c r="B192" t="s">
        <v>912</v>
      </c>
      <c r="C192" t="s">
        <v>909</v>
      </c>
      <c r="D192" t="s">
        <v>907</v>
      </c>
      <c r="E192" t="s">
        <v>320</v>
      </c>
      <c r="F192" t="s">
        <v>24</v>
      </c>
      <c r="G192">
        <v>0.72027972027971998</v>
      </c>
      <c r="H192" t="s">
        <v>956</v>
      </c>
      <c r="I192">
        <v>8.2397687123384397E-3</v>
      </c>
      <c r="J192">
        <v>8.2397687123384397E-3</v>
      </c>
      <c r="K192">
        <v>8.2397687123384397E-3</v>
      </c>
      <c r="L192">
        <v>0.74472188508475001</v>
      </c>
      <c r="M192" t="s">
        <v>25361</v>
      </c>
      <c r="N192">
        <v>0.72027972027971998</v>
      </c>
      <c r="O192" t="str">
        <f>VLOOKUP(E192,usvi_genera_relabel!A$2:B$12642,2)</f>
        <v>ASV_00283: Gammaproteobacteria; Photobacterium</v>
      </c>
    </row>
    <row r="193" spans="1:15" x14ac:dyDescent="0.2">
      <c r="A193" t="s">
        <v>12</v>
      </c>
      <c r="B193" t="s">
        <v>912</v>
      </c>
      <c r="C193" t="s">
        <v>909</v>
      </c>
      <c r="D193" t="s">
        <v>907</v>
      </c>
      <c r="E193" t="s">
        <v>320</v>
      </c>
      <c r="F193" t="s">
        <v>132</v>
      </c>
      <c r="G193">
        <v>-0.90476190476190499</v>
      </c>
      <c r="H193" t="s">
        <v>956</v>
      </c>
      <c r="I193">
        <v>2.00827550542944E-3</v>
      </c>
      <c r="J193">
        <v>2.00827550542944E-3</v>
      </c>
      <c r="K193">
        <v>2.00827550542944E-3</v>
      </c>
      <c r="L193">
        <v>0.74472188508475001</v>
      </c>
      <c r="M193" t="s">
        <v>25361</v>
      </c>
      <c r="N193">
        <v>-0.90476190476190499</v>
      </c>
      <c r="O193" t="str">
        <f>VLOOKUP(E193,usvi_genera_relabel!A$2:B$12642,2)</f>
        <v>ASV_00283: Gammaproteobacteria; Photobacterium</v>
      </c>
    </row>
    <row r="194" spans="1:15" x14ac:dyDescent="0.2">
      <c r="A194" t="s">
        <v>12</v>
      </c>
      <c r="B194" t="s">
        <v>912</v>
      </c>
      <c r="C194" t="s">
        <v>909</v>
      </c>
      <c r="D194" t="s">
        <v>907</v>
      </c>
      <c r="E194" t="s">
        <v>320</v>
      </c>
      <c r="F194" t="s">
        <v>22</v>
      </c>
      <c r="G194">
        <v>0.74825174825174801</v>
      </c>
      <c r="H194" t="s">
        <v>956</v>
      </c>
      <c r="I194">
        <v>5.1240816987530597E-3</v>
      </c>
      <c r="J194">
        <v>5.1240816987530597E-3</v>
      </c>
      <c r="K194">
        <v>5.1240816987530597E-3</v>
      </c>
      <c r="L194">
        <v>0.74472188508475001</v>
      </c>
      <c r="M194" t="s">
        <v>25361</v>
      </c>
      <c r="N194">
        <v>0.74825174825174801</v>
      </c>
      <c r="O194" t="str">
        <f>VLOOKUP(E194,usvi_genera_relabel!A$2:B$12642,2)</f>
        <v>ASV_00283: Gammaproteobacteria; Photobacterium</v>
      </c>
    </row>
    <row r="195" spans="1:15" x14ac:dyDescent="0.2">
      <c r="A195" t="s">
        <v>12</v>
      </c>
      <c r="B195" t="s">
        <v>912</v>
      </c>
      <c r="C195" t="s">
        <v>909</v>
      </c>
      <c r="D195" t="s">
        <v>907</v>
      </c>
      <c r="E195" t="s">
        <v>322</v>
      </c>
      <c r="F195" t="s">
        <v>45</v>
      </c>
      <c r="G195">
        <v>0.89693915511483202</v>
      </c>
      <c r="H195" t="s">
        <v>956</v>
      </c>
      <c r="I195" s="1">
        <v>7.6846273649547401E-5</v>
      </c>
      <c r="J195" s="1">
        <v>7.6846273649547401E-5</v>
      </c>
      <c r="K195" s="1">
        <v>7.6846273649547401E-5</v>
      </c>
      <c r="L195">
        <v>6.4526343147967402E-2</v>
      </c>
      <c r="M195" t="s">
        <v>25361</v>
      </c>
      <c r="N195">
        <v>0.89693915511483202</v>
      </c>
      <c r="O195" t="str">
        <f>VLOOKUP(E195,usvi_genera_relabel!A$2:B$12642,2)</f>
        <v>ASV_00294: Rhodothermia; Balneola</v>
      </c>
    </row>
    <row r="196" spans="1:15" x14ac:dyDescent="0.2">
      <c r="A196" t="s">
        <v>12</v>
      </c>
      <c r="B196" t="s">
        <v>912</v>
      </c>
      <c r="C196" t="s">
        <v>909</v>
      </c>
      <c r="D196" t="s">
        <v>907</v>
      </c>
      <c r="E196" t="s">
        <v>112</v>
      </c>
      <c r="F196" t="s">
        <v>48</v>
      </c>
      <c r="G196">
        <v>-0.74033073120589299</v>
      </c>
      <c r="H196" t="s">
        <v>956</v>
      </c>
      <c r="I196">
        <v>5.8958222518620904E-3</v>
      </c>
      <c r="J196">
        <v>5.8958222518620904E-3</v>
      </c>
      <c r="K196">
        <v>5.8958222518620904E-3</v>
      </c>
      <c r="L196">
        <v>0.74472188508475001</v>
      </c>
      <c r="M196" t="s">
        <v>25361</v>
      </c>
      <c r="N196">
        <v>-0.74033073120589299</v>
      </c>
      <c r="O196" t="str">
        <f>VLOOKUP(E196,usvi_genera_relabel!A$2:B$12642,2)</f>
        <v>ASV_00295: Bacteroidia; NS5 marine group</v>
      </c>
    </row>
    <row r="197" spans="1:15" x14ac:dyDescent="0.2">
      <c r="A197" t="s">
        <v>12</v>
      </c>
      <c r="B197" t="s">
        <v>912</v>
      </c>
      <c r="C197" t="s">
        <v>909</v>
      </c>
      <c r="D197" t="s">
        <v>907</v>
      </c>
      <c r="E197" t="s">
        <v>945</v>
      </c>
      <c r="F197" t="s">
        <v>262</v>
      </c>
      <c r="G197">
        <v>0.74545454545454504</v>
      </c>
      <c r="H197" t="s">
        <v>956</v>
      </c>
      <c r="I197">
        <v>8.4547288850615899E-3</v>
      </c>
      <c r="J197">
        <v>8.4547288850615899E-3</v>
      </c>
      <c r="K197">
        <v>8.4547288850615899E-3</v>
      </c>
      <c r="L197">
        <v>0.74472188508475001</v>
      </c>
      <c r="M197" t="s">
        <v>25361</v>
      </c>
      <c r="N197">
        <v>0.74545454545454504</v>
      </c>
      <c r="O197" t="str">
        <f>VLOOKUP(E197,usvi_genera_relabel!A$2:B$12642,2)</f>
        <v>ASV_00300: Actinobacteria; Candidatus Aquiluna</v>
      </c>
    </row>
    <row r="198" spans="1:15" x14ac:dyDescent="0.2">
      <c r="A198" t="s">
        <v>12</v>
      </c>
      <c r="B198" t="s">
        <v>912</v>
      </c>
      <c r="C198" t="s">
        <v>909</v>
      </c>
      <c r="D198" t="s">
        <v>907</v>
      </c>
      <c r="E198" t="s">
        <v>324</v>
      </c>
      <c r="F198" t="s">
        <v>122</v>
      </c>
      <c r="G198">
        <v>0.71832767150807797</v>
      </c>
      <c r="H198" t="s">
        <v>956</v>
      </c>
      <c r="I198">
        <v>8.5003568381814606E-3</v>
      </c>
      <c r="J198">
        <v>8.5003568381814606E-3</v>
      </c>
      <c r="K198">
        <v>8.5003568381814606E-3</v>
      </c>
      <c r="L198">
        <v>0.74472188508475001</v>
      </c>
      <c r="M198" t="s">
        <v>25361</v>
      </c>
      <c r="N198">
        <v>0.71832767150807797</v>
      </c>
      <c r="O198" t="str">
        <f>VLOOKUP(E198,usvi_genera_relabel!A$2:B$12642,2)</f>
        <v>ASV_00307: Gammaproteobacteria; OM43 clade</v>
      </c>
    </row>
    <row r="199" spans="1:15" x14ac:dyDescent="0.2">
      <c r="A199" t="s">
        <v>12</v>
      </c>
      <c r="B199" t="s">
        <v>912</v>
      </c>
      <c r="C199" t="s">
        <v>909</v>
      </c>
      <c r="D199" t="s">
        <v>907</v>
      </c>
      <c r="E199" t="s">
        <v>118</v>
      </c>
      <c r="F199" t="s">
        <v>157</v>
      </c>
      <c r="G199">
        <v>-0.69610923245955503</v>
      </c>
      <c r="H199" t="s">
        <v>956</v>
      </c>
      <c r="I199">
        <v>1.1919049108400101E-2</v>
      </c>
      <c r="J199">
        <v>1.1919049108400101E-2</v>
      </c>
      <c r="K199">
        <v>1.1919049108400101E-2</v>
      </c>
      <c r="L199">
        <v>0.74472188508475001</v>
      </c>
      <c r="M199" t="s">
        <v>25361</v>
      </c>
      <c r="N199">
        <v>-0.69610923245955503</v>
      </c>
      <c r="O199" t="str">
        <f>VLOOKUP(E199,usvi_genera_relabel!A$2:B$12642,2)</f>
        <v>ASV_00308: Gammaproteobacteria; OM60(NOR5) clade</v>
      </c>
    </row>
    <row r="200" spans="1:15" x14ac:dyDescent="0.2">
      <c r="A200" t="s">
        <v>12</v>
      </c>
      <c r="B200" t="s">
        <v>912</v>
      </c>
      <c r="C200" t="s">
        <v>909</v>
      </c>
      <c r="D200" t="s">
        <v>907</v>
      </c>
      <c r="E200" t="s">
        <v>118</v>
      </c>
      <c r="F200" t="s">
        <v>15</v>
      </c>
      <c r="G200">
        <v>-0.78312288651700002</v>
      </c>
      <c r="H200" t="s">
        <v>956</v>
      </c>
      <c r="I200">
        <v>2.59137900392554E-3</v>
      </c>
      <c r="J200">
        <v>2.59137900392554E-3</v>
      </c>
      <c r="K200">
        <v>2.59137900392554E-3</v>
      </c>
      <c r="L200">
        <v>0.74472188508475001</v>
      </c>
      <c r="M200" t="s">
        <v>25361</v>
      </c>
      <c r="N200">
        <v>-0.78312288651700002</v>
      </c>
      <c r="O200" t="str">
        <f>VLOOKUP(E200,usvi_genera_relabel!A$2:B$12642,2)</f>
        <v>ASV_00308: Gammaproteobacteria; OM60(NOR5) clade</v>
      </c>
    </row>
    <row r="201" spans="1:15" x14ac:dyDescent="0.2">
      <c r="A201" t="s">
        <v>12</v>
      </c>
      <c r="B201" t="s">
        <v>912</v>
      </c>
      <c r="C201" t="s">
        <v>909</v>
      </c>
      <c r="D201" t="s">
        <v>907</v>
      </c>
      <c r="E201" t="s">
        <v>118</v>
      </c>
      <c r="F201" t="s">
        <v>66</v>
      </c>
      <c r="G201">
        <v>-0.77587174867887898</v>
      </c>
      <c r="H201" t="s">
        <v>956</v>
      </c>
      <c r="I201">
        <v>3.0145466009521798E-3</v>
      </c>
      <c r="J201">
        <v>3.0145466009521798E-3</v>
      </c>
      <c r="K201">
        <v>3.0145466009521798E-3</v>
      </c>
      <c r="L201">
        <v>0.74472188508475001</v>
      </c>
      <c r="M201" t="s">
        <v>25361</v>
      </c>
      <c r="N201">
        <v>-0.77587174867887898</v>
      </c>
      <c r="O201" t="str">
        <f>VLOOKUP(E201,usvi_genera_relabel!A$2:B$12642,2)</f>
        <v>ASV_00308: Gammaproteobacteria; OM60(NOR5) clade</v>
      </c>
    </row>
    <row r="202" spans="1:15" x14ac:dyDescent="0.2">
      <c r="A202" t="s">
        <v>12</v>
      </c>
      <c r="B202" t="s">
        <v>912</v>
      </c>
      <c r="C202" t="s">
        <v>909</v>
      </c>
      <c r="D202" t="s">
        <v>907</v>
      </c>
      <c r="E202" t="s">
        <v>118</v>
      </c>
      <c r="F202" t="s">
        <v>262</v>
      </c>
      <c r="G202">
        <v>-0.72463156782664995</v>
      </c>
      <c r="H202" t="s">
        <v>956</v>
      </c>
      <c r="I202">
        <v>1.16524932267405E-2</v>
      </c>
      <c r="J202">
        <v>1.16524932267405E-2</v>
      </c>
      <c r="K202">
        <v>1.16524932267405E-2</v>
      </c>
      <c r="L202">
        <v>0.74472188508475001</v>
      </c>
      <c r="M202" t="s">
        <v>25361</v>
      </c>
      <c r="N202">
        <v>-0.72463156782664995</v>
      </c>
      <c r="O202" t="str">
        <f>VLOOKUP(E202,usvi_genera_relabel!A$2:B$12642,2)</f>
        <v>ASV_00308: Gammaproteobacteria; OM60(NOR5) clade</v>
      </c>
    </row>
    <row r="203" spans="1:15" x14ac:dyDescent="0.2">
      <c r="A203" t="s">
        <v>12</v>
      </c>
      <c r="B203" t="s">
        <v>912</v>
      </c>
      <c r="C203" t="s">
        <v>909</v>
      </c>
      <c r="D203" t="s">
        <v>907</v>
      </c>
      <c r="E203" t="s">
        <v>119</v>
      </c>
      <c r="F203" t="s">
        <v>115</v>
      </c>
      <c r="G203">
        <v>0.73421444797482205</v>
      </c>
      <c r="H203" t="s">
        <v>956</v>
      </c>
      <c r="I203">
        <v>1.00882406186133E-2</v>
      </c>
      <c r="J203">
        <v>1.00882406186133E-2</v>
      </c>
      <c r="K203">
        <v>1.00882406186133E-2</v>
      </c>
      <c r="L203">
        <v>0.74472188508475001</v>
      </c>
      <c r="M203" t="s">
        <v>25361</v>
      </c>
      <c r="N203">
        <v>0.73421444797482205</v>
      </c>
      <c r="O203" t="str">
        <f>VLOOKUP(E203,usvi_genera_relabel!A$2:B$12642,2)</f>
        <v>ASV_00319: Planctomycetota; OM190</v>
      </c>
    </row>
    <row r="204" spans="1:15" x14ac:dyDescent="0.2">
      <c r="A204" t="s">
        <v>12</v>
      </c>
      <c r="B204" t="s">
        <v>912</v>
      </c>
      <c r="C204" t="s">
        <v>909</v>
      </c>
      <c r="D204" t="s">
        <v>907</v>
      </c>
      <c r="E204" t="s">
        <v>327</v>
      </c>
      <c r="F204" t="s">
        <v>15</v>
      </c>
      <c r="G204">
        <v>-0.75720362897543803</v>
      </c>
      <c r="H204" t="s">
        <v>956</v>
      </c>
      <c r="I204">
        <v>4.3464789904001698E-3</v>
      </c>
      <c r="J204">
        <v>4.3464789904001698E-3</v>
      </c>
      <c r="K204">
        <v>4.3464789904001698E-3</v>
      </c>
      <c r="L204">
        <v>0.74472188508475001</v>
      </c>
      <c r="M204" t="s">
        <v>25361</v>
      </c>
      <c r="N204">
        <v>-0.75720362897543803</v>
      </c>
      <c r="O204" t="str">
        <f>VLOOKUP(E204,usvi_genera_relabel!A$2:B$12642,2)</f>
        <v>ASV_00328: Verrucomicrobiae; MB11C04 marine group</v>
      </c>
    </row>
    <row r="205" spans="1:15" x14ac:dyDescent="0.2">
      <c r="A205" t="s">
        <v>12</v>
      </c>
      <c r="B205" t="s">
        <v>912</v>
      </c>
      <c r="C205" t="s">
        <v>909</v>
      </c>
      <c r="D205" t="s">
        <v>907</v>
      </c>
      <c r="E205" t="s">
        <v>819</v>
      </c>
      <c r="F205" t="s">
        <v>157</v>
      </c>
      <c r="G205">
        <v>-0.73431588320575603</v>
      </c>
      <c r="H205" t="s">
        <v>956</v>
      </c>
      <c r="I205">
        <v>6.5379250036000699E-3</v>
      </c>
      <c r="J205">
        <v>6.5379250036000699E-3</v>
      </c>
      <c r="K205">
        <v>6.5379250036000699E-3</v>
      </c>
      <c r="L205">
        <v>0.74472188508475001</v>
      </c>
      <c r="M205" t="s">
        <v>25361</v>
      </c>
      <c r="N205">
        <v>-0.73431588320575603</v>
      </c>
      <c r="O205" t="str">
        <f>VLOOKUP(E205,usvi_genera_relabel!A$2:B$12642,2)</f>
        <v>ASV_00330: Alphaproteobacteria; SAR11 Clade II</v>
      </c>
    </row>
    <row r="206" spans="1:15" x14ac:dyDescent="0.2">
      <c r="A206" t="s">
        <v>12</v>
      </c>
      <c r="B206" t="s">
        <v>912</v>
      </c>
      <c r="C206" t="s">
        <v>909</v>
      </c>
      <c r="D206" t="s">
        <v>907</v>
      </c>
      <c r="E206" t="s">
        <v>819</v>
      </c>
      <c r="F206" t="s">
        <v>28</v>
      </c>
      <c r="G206">
        <v>-0.76185272882597199</v>
      </c>
      <c r="H206" t="s">
        <v>956</v>
      </c>
      <c r="I206">
        <v>3.9797339670206702E-3</v>
      </c>
      <c r="J206">
        <v>3.9797339670206702E-3</v>
      </c>
      <c r="K206">
        <v>3.9797339670206702E-3</v>
      </c>
      <c r="L206">
        <v>0.74472188508475001</v>
      </c>
      <c r="M206" t="s">
        <v>25361</v>
      </c>
      <c r="N206">
        <v>-0.76185272882597199</v>
      </c>
      <c r="O206" t="str">
        <f>VLOOKUP(E206,usvi_genera_relabel!A$2:B$12642,2)</f>
        <v>ASV_00330: Alphaproteobacteria; SAR11 Clade II</v>
      </c>
    </row>
    <row r="207" spans="1:15" x14ac:dyDescent="0.2">
      <c r="A207" t="s">
        <v>12</v>
      </c>
      <c r="B207" t="s">
        <v>912</v>
      </c>
      <c r="C207" t="s">
        <v>909</v>
      </c>
      <c r="D207" t="s">
        <v>907</v>
      </c>
      <c r="E207" t="s">
        <v>819</v>
      </c>
      <c r="F207" t="s">
        <v>15</v>
      </c>
      <c r="G207">
        <v>-0.72513693466568396</v>
      </c>
      <c r="H207" t="s">
        <v>956</v>
      </c>
      <c r="I207">
        <v>7.6172936875837103E-3</v>
      </c>
      <c r="J207">
        <v>7.6172936875837103E-3</v>
      </c>
      <c r="K207">
        <v>7.6172936875837103E-3</v>
      </c>
      <c r="L207">
        <v>0.74472188508475001</v>
      </c>
      <c r="M207" t="s">
        <v>25361</v>
      </c>
      <c r="N207">
        <v>-0.72513693466568396</v>
      </c>
      <c r="O207" t="str">
        <f>VLOOKUP(E207,usvi_genera_relabel!A$2:B$12642,2)</f>
        <v>ASV_00330: Alphaproteobacteria; SAR11 Clade II</v>
      </c>
    </row>
    <row r="208" spans="1:15" x14ac:dyDescent="0.2">
      <c r="A208" t="s">
        <v>12</v>
      </c>
      <c r="B208" t="s">
        <v>912</v>
      </c>
      <c r="C208" t="s">
        <v>909</v>
      </c>
      <c r="D208" t="s">
        <v>907</v>
      </c>
      <c r="E208" t="s">
        <v>819</v>
      </c>
      <c r="F208" t="s">
        <v>44</v>
      </c>
      <c r="G208">
        <v>-0.72513693466568396</v>
      </c>
      <c r="H208" t="s">
        <v>956</v>
      </c>
      <c r="I208">
        <v>7.6172936875837103E-3</v>
      </c>
      <c r="J208">
        <v>7.6172936875837103E-3</v>
      </c>
      <c r="K208">
        <v>7.6172936875837103E-3</v>
      </c>
      <c r="L208">
        <v>0.74472188508475001</v>
      </c>
      <c r="M208" t="s">
        <v>25361</v>
      </c>
      <c r="N208">
        <v>-0.72513693466568396</v>
      </c>
      <c r="O208" t="str">
        <f>VLOOKUP(E208,usvi_genera_relabel!A$2:B$12642,2)</f>
        <v>ASV_00330: Alphaproteobacteria; SAR11 Clade II</v>
      </c>
    </row>
    <row r="209" spans="1:15" x14ac:dyDescent="0.2">
      <c r="A209" t="s">
        <v>12</v>
      </c>
      <c r="B209" t="s">
        <v>912</v>
      </c>
      <c r="C209" t="s">
        <v>909</v>
      </c>
      <c r="D209" t="s">
        <v>907</v>
      </c>
      <c r="E209" t="s">
        <v>819</v>
      </c>
      <c r="F209" t="s">
        <v>262</v>
      </c>
      <c r="G209">
        <v>-0.77468296085532395</v>
      </c>
      <c r="H209" t="s">
        <v>956</v>
      </c>
      <c r="I209">
        <v>5.1129454585912204E-3</v>
      </c>
      <c r="J209">
        <v>5.1129454585912204E-3</v>
      </c>
      <c r="K209">
        <v>5.1129454585912204E-3</v>
      </c>
      <c r="L209">
        <v>0.74472188508475001</v>
      </c>
      <c r="M209" t="s">
        <v>25361</v>
      </c>
      <c r="N209">
        <v>-0.77468296085532395</v>
      </c>
      <c r="O209" t="str">
        <f>VLOOKUP(E209,usvi_genera_relabel!A$2:B$12642,2)</f>
        <v>ASV_00330: Alphaproteobacteria; SAR11 Clade II</v>
      </c>
    </row>
    <row r="210" spans="1:15" x14ac:dyDescent="0.2">
      <c r="A210" t="s">
        <v>12</v>
      </c>
      <c r="B210" t="s">
        <v>912</v>
      </c>
      <c r="C210" t="s">
        <v>909</v>
      </c>
      <c r="D210" t="s">
        <v>907</v>
      </c>
      <c r="E210" t="s">
        <v>126</v>
      </c>
      <c r="F210" t="s">
        <v>52</v>
      </c>
      <c r="G210">
        <v>-0.69702383599665396</v>
      </c>
      <c r="H210" t="s">
        <v>956</v>
      </c>
      <c r="I210">
        <v>1.1760970883597999E-2</v>
      </c>
      <c r="J210">
        <v>1.1760970883597999E-2</v>
      </c>
      <c r="K210">
        <v>1.1760970883597999E-2</v>
      </c>
      <c r="L210">
        <v>0.74472188508475001</v>
      </c>
      <c r="M210" t="s">
        <v>25361</v>
      </c>
      <c r="N210">
        <v>-0.69702383599665396</v>
      </c>
      <c r="O210" t="str">
        <f>VLOOKUP(E210,usvi_genera_relabel!A$2:B$12642,2)</f>
        <v>ASV_00334: Bdellovibrionia; OM27 clade</v>
      </c>
    </row>
    <row r="211" spans="1:15" x14ac:dyDescent="0.2">
      <c r="A211" t="s">
        <v>12</v>
      </c>
      <c r="B211" t="s">
        <v>912</v>
      </c>
      <c r="C211" t="s">
        <v>909</v>
      </c>
      <c r="D211" t="s">
        <v>907</v>
      </c>
      <c r="E211" t="s">
        <v>127</v>
      </c>
      <c r="F211" t="s">
        <v>17</v>
      </c>
      <c r="G211">
        <v>-0.71595798612561201</v>
      </c>
      <c r="H211" t="s">
        <v>956</v>
      </c>
      <c r="I211">
        <v>8.8249166104328002E-3</v>
      </c>
      <c r="J211">
        <v>8.8249166104328002E-3</v>
      </c>
      <c r="K211">
        <v>8.8249166104328002E-3</v>
      </c>
      <c r="L211">
        <v>0.74472188508475001</v>
      </c>
      <c r="M211" t="s">
        <v>25361</v>
      </c>
      <c r="N211">
        <v>-0.71595798612561201</v>
      </c>
      <c r="O211" t="str">
        <f>VLOOKUP(E211,usvi_genera_relabel!A$2:B$12642,2)</f>
        <v>ASV_00336: Alphaproteobacteria; S25-593</v>
      </c>
    </row>
    <row r="212" spans="1:15" x14ac:dyDescent="0.2">
      <c r="A212" t="s">
        <v>12</v>
      </c>
      <c r="B212" t="s">
        <v>912</v>
      </c>
      <c r="C212" t="s">
        <v>909</v>
      </c>
      <c r="D212" t="s">
        <v>907</v>
      </c>
      <c r="E212" t="s">
        <v>127</v>
      </c>
      <c r="F212" t="s">
        <v>39</v>
      </c>
      <c r="G212">
        <v>-0.75267378028590004</v>
      </c>
      <c r="H212" t="s">
        <v>956</v>
      </c>
      <c r="I212">
        <v>4.7278775058209096E-3</v>
      </c>
      <c r="J212">
        <v>4.7278775058209096E-3</v>
      </c>
      <c r="K212">
        <v>4.7278775058209096E-3</v>
      </c>
      <c r="L212">
        <v>0.74472188508475001</v>
      </c>
      <c r="M212" t="s">
        <v>25361</v>
      </c>
      <c r="N212">
        <v>-0.75267378028590004</v>
      </c>
      <c r="O212" t="str">
        <f>VLOOKUP(E212,usvi_genera_relabel!A$2:B$12642,2)</f>
        <v>ASV_00336: Alphaproteobacteria; S25-593</v>
      </c>
    </row>
    <row r="213" spans="1:15" x14ac:dyDescent="0.2">
      <c r="A213" t="s">
        <v>12</v>
      </c>
      <c r="B213" t="s">
        <v>912</v>
      </c>
      <c r="C213" t="s">
        <v>909</v>
      </c>
      <c r="D213" t="s">
        <v>907</v>
      </c>
      <c r="E213" t="s">
        <v>820</v>
      </c>
      <c r="F213" t="s">
        <v>58</v>
      </c>
      <c r="G213">
        <v>0.70629370629370603</v>
      </c>
      <c r="H213" t="s">
        <v>956</v>
      </c>
      <c r="I213">
        <v>1.02451939411278E-2</v>
      </c>
      <c r="J213">
        <v>1.02451939411278E-2</v>
      </c>
      <c r="K213">
        <v>1.02451939411278E-2</v>
      </c>
      <c r="L213">
        <v>0.74472188508475001</v>
      </c>
      <c r="M213" t="s">
        <v>25361</v>
      </c>
      <c r="N213">
        <v>0.70629370629370603</v>
      </c>
      <c r="O213" t="str">
        <f>VLOOKUP(E213,usvi_genera_relabel!A$2:B$12642,2)</f>
        <v>ASV_00337: Desulfuromonadia; Bradymonadales</v>
      </c>
    </row>
    <row r="214" spans="1:15" x14ac:dyDescent="0.2">
      <c r="A214" t="s">
        <v>12</v>
      </c>
      <c r="B214" t="s">
        <v>912</v>
      </c>
      <c r="C214" t="s">
        <v>909</v>
      </c>
      <c r="D214" t="s">
        <v>907</v>
      </c>
      <c r="E214" t="s">
        <v>820</v>
      </c>
      <c r="F214" t="s">
        <v>46</v>
      </c>
      <c r="G214">
        <v>0.70629370629370603</v>
      </c>
      <c r="H214" t="s">
        <v>956</v>
      </c>
      <c r="I214">
        <v>1.02451939411278E-2</v>
      </c>
      <c r="J214">
        <v>1.02451939411278E-2</v>
      </c>
      <c r="K214">
        <v>1.02451939411278E-2</v>
      </c>
      <c r="L214">
        <v>0.74472188508475001</v>
      </c>
      <c r="M214" t="s">
        <v>25361</v>
      </c>
      <c r="N214">
        <v>0.70629370629370603</v>
      </c>
      <c r="O214" t="str">
        <f>VLOOKUP(E214,usvi_genera_relabel!A$2:B$12642,2)</f>
        <v>ASV_00337: Desulfuromonadia; Bradymonadales</v>
      </c>
    </row>
    <row r="215" spans="1:15" x14ac:dyDescent="0.2">
      <c r="A215" t="s">
        <v>12</v>
      </c>
      <c r="B215" t="s">
        <v>912</v>
      </c>
      <c r="C215" t="s">
        <v>909</v>
      </c>
      <c r="D215" t="s">
        <v>907</v>
      </c>
      <c r="E215" t="s">
        <v>820</v>
      </c>
      <c r="F215" t="s">
        <v>115</v>
      </c>
      <c r="G215">
        <v>0.78181818181818097</v>
      </c>
      <c r="H215" t="s">
        <v>956</v>
      </c>
      <c r="I215">
        <v>4.4731622527830498E-3</v>
      </c>
      <c r="J215">
        <v>4.4731622527830498E-3</v>
      </c>
      <c r="K215">
        <v>4.4731622527830498E-3</v>
      </c>
      <c r="L215">
        <v>0.74472188508475001</v>
      </c>
      <c r="M215" t="s">
        <v>25361</v>
      </c>
      <c r="N215">
        <v>0.78181818181818097</v>
      </c>
      <c r="O215" t="str">
        <f>VLOOKUP(E215,usvi_genera_relabel!A$2:B$12642,2)</f>
        <v>ASV_00337: Desulfuromonadia; Bradymonadales</v>
      </c>
    </row>
    <row r="216" spans="1:15" x14ac:dyDescent="0.2">
      <c r="A216" t="s">
        <v>12</v>
      </c>
      <c r="B216" t="s">
        <v>912</v>
      </c>
      <c r="C216" t="s">
        <v>909</v>
      </c>
      <c r="D216" t="s">
        <v>907</v>
      </c>
      <c r="E216" t="s">
        <v>950</v>
      </c>
      <c r="F216" t="s">
        <v>122</v>
      </c>
      <c r="G216">
        <v>0.70629370629370603</v>
      </c>
      <c r="H216" t="s">
        <v>956</v>
      </c>
      <c r="I216">
        <v>1.02451939411278E-2</v>
      </c>
      <c r="J216">
        <v>1.02451939411278E-2</v>
      </c>
      <c r="K216">
        <v>1.02451939411278E-2</v>
      </c>
      <c r="L216">
        <v>0.74472188508475001</v>
      </c>
      <c r="M216" t="s">
        <v>25361</v>
      </c>
      <c r="N216">
        <v>0.70629370629370603</v>
      </c>
      <c r="O216" t="str">
        <f>VLOOKUP(E216,usvi_genera_relabel!A$2:B$12642,2)</f>
        <v>ASV_00339: Gammaproteobacteria; Aestuariibacter</v>
      </c>
    </row>
    <row r="217" spans="1:15" x14ac:dyDescent="0.2">
      <c r="A217" t="s">
        <v>12</v>
      </c>
      <c r="B217" t="s">
        <v>912</v>
      </c>
      <c r="C217" t="s">
        <v>909</v>
      </c>
      <c r="D217" t="s">
        <v>907</v>
      </c>
      <c r="E217" t="s">
        <v>950</v>
      </c>
      <c r="F217" t="s">
        <v>48</v>
      </c>
      <c r="G217">
        <v>0.87412587412587395</v>
      </c>
      <c r="H217" t="s">
        <v>956</v>
      </c>
      <c r="I217" s="1">
        <v>2.0071307332423101E-4</v>
      </c>
      <c r="J217" s="1">
        <v>2.0071307332423101E-4</v>
      </c>
      <c r="K217" s="1">
        <v>2.0071307332423101E-4</v>
      </c>
      <c r="L217">
        <v>0.158613619805647</v>
      </c>
      <c r="M217" t="s">
        <v>25361</v>
      </c>
      <c r="N217">
        <v>0.87412587412587395</v>
      </c>
      <c r="O217" t="str">
        <f>VLOOKUP(E217,usvi_genera_relabel!A$2:B$12642,2)</f>
        <v>ASV_00339: Gammaproteobacteria; Aestuariibacter</v>
      </c>
    </row>
    <row r="218" spans="1:15" x14ac:dyDescent="0.2">
      <c r="A218" t="s">
        <v>12</v>
      </c>
      <c r="B218" t="s">
        <v>912</v>
      </c>
      <c r="C218" t="s">
        <v>909</v>
      </c>
      <c r="D218" t="s">
        <v>907</v>
      </c>
      <c r="E218" t="s">
        <v>1387</v>
      </c>
      <c r="F218" t="s">
        <v>117</v>
      </c>
      <c r="G218">
        <v>-0.93520283523169201</v>
      </c>
      <c r="H218" t="s">
        <v>25363</v>
      </c>
      <c r="I218" s="1">
        <v>8.0638340686838505E-6</v>
      </c>
      <c r="J218" s="1">
        <v>8.0638340686838505E-6</v>
      </c>
      <c r="K218" s="1">
        <v>8.0638340686838505E-6</v>
      </c>
      <c r="L218">
        <v>7.04211468249009E-3</v>
      </c>
      <c r="M218">
        <v>7.04211468249009E-3</v>
      </c>
      <c r="N218">
        <v>-0.93520283523169201</v>
      </c>
      <c r="O218" t="str">
        <f>VLOOKUP(E218,usvi_genera_relabel!A$2:B$12642,2)</f>
        <v>ASV_00341: Bacteroidia; Bacteroides</v>
      </c>
    </row>
    <row r="219" spans="1:15" x14ac:dyDescent="0.2">
      <c r="A219" t="s">
        <v>12</v>
      </c>
      <c r="B219" t="s">
        <v>912</v>
      </c>
      <c r="C219" t="s">
        <v>909</v>
      </c>
      <c r="D219" t="s">
        <v>907</v>
      </c>
      <c r="E219" t="s">
        <v>135</v>
      </c>
      <c r="F219" t="s">
        <v>48</v>
      </c>
      <c r="G219">
        <v>-0.71741571956942396</v>
      </c>
      <c r="H219" t="s">
        <v>956</v>
      </c>
      <c r="I219">
        <v>8.6241861340024002E-3</v>
      </c>
      <c r="J219">
        <v>8.6241861340024002E-3</v>
      </c>
      <c r="K219">
        <v>8.6241861340024002E-3</v>
      </c>
      <c r="L219">
        <v>0.74472188508475001</v>
      </c>
      <c r="M219" t="s">
        <v>25361</v>
      </c>
      <c r="N219">
        <v>-0.71741571956942396</v>
      </c>
      <c r="O219" t="str">
        <f>VLOOKUP(E219,usvi_genera_relabel!A$2:B$12642,2)</f>
        <v>ASV_00355: Gammaproteobacteria; Vibrionaceae</v>
      </c>
    </row>
    <row r="220" spans="1:15" x14ac:dyDescent="0.2">
      <c r="A220" t="s">
        <v>12</v>
      </c>
      <c r="B220" t="s">
        <v>912</v>
      </c>
      <c r="C220" t="s">
        <v>909</v>
      </c>
      <c r="D220" t="s">
        <v>907</v>
      </c>
      <c r="E220" t="s">
        <v>823</v>
      </c>
      <c r="F220" t="s">
        <v>19</v>
      </c>
      <c r="G220">
        <v>-0.74472225047584295</v>
      </c>
      <c r="H220" t="s">
        <v>956</v>
      </c>
      <c r="I220">
        <v>5.45789416526931E-3</v>
      </c>
      <c r="J220">
        <v>5.45789416526931E-3</v>
      </c>
      <c r="K220">
        <v>5.45789416526931E-3</v>
      </c>
      <c r="L220">
        <v>0.74472188508475001</v>
      </c>
      <c r="M220" t="s">
        <v>25361</v>
      </c>
      <c r="N220">
        <v>-0.74472225047584295</v>
      </c>
      <c r="O220" t="str">
        <f>VLOOKUP(E220,usvi_genera_relabel!A$2:B$12642,2)</f>
        <v>ASV_00356: Alphaproteobacteria; SAR11 Clade III</v>
      </c>
    </row>
    <row r="221" spans="1:15" x14ac:dyDescent="0.2">
      <c r="A221" t="s">
        <v>12</v>
      </c>
      <c r="B221" t="s">
        <v>912</v>
      </c>
      <c r="C221" t="s">
        <v>909</v>
      </c>
      <c r="D221" t="s">
        <v>907</v>
      </c>
      <c r="E221" t="s">
        <v>823</v>
      </c>
      <c r="F221" t="s">
        <v>39</v>
      </c>
      <c r="G221">
        <v>-0.80712914297381899</v>
      </c>
      <c r="H221" t="s">
        <v>956</v>
      </c>
      <c r="I221">
        <v>1.5053049077189001E-3</v>
      </c>
      <c r="J221">
        <v>1.5053049077189001E-3</v>
      </c>
      <c r="K221">
        <v>1.5053049077189001E-3</v>
      </c>
      <c r="L221">
        <v>0.74472188508475001</v>
      </c>
      <c r="M221" t="s">
        <v>25361</v>
      </c>
      <c r="N221">
        <v>-0.80712914297381899</v>
      </c>
      <c r="O221" t="str">
        <f>VLOOKUP(E221,usvi_genera_relabel!A$2:B$12642,2)</f>
        <v>ASV_00356: Alphaproteobacteria; SAR11 Clade III</v>
      </c>
    </row>
    <row r="222" spans="1:15" x14ac:dyDescent="0.2">
      <c r="A222" t="s">
        <v>12</v>
      </c>
      <c r="B222" t="s">
        <v>912</v>
      </c>
      <c r="C222" t="s">
        <v>909</v>
      </c>
      <c r="D222" t="s">
        <v>907</v>
      </c>
      <c r="E222" t="s">
        <v>954</v>
      </c>
      <c r="F222" t="s">
        <v>48</v>
      </c>
      <c r="G222">
        <v>-0.75411833516451798</v>
      </c>
      <c r="H222" t="s">
        <v>956</v>
      </c>
      <c r="I222">
        <v>4.6036094234188597E-3</v>
      </c>
      <c r="J222">
        <v>4.6036094234188597E-3</v>
      </c>
      <c r="K222">
        <v>4.6036094234188597E-3</v>
      </c>
      <c r="L222">
        <v>0.74472188508475001</v>
      </c>
      <c r="M222" t="s">
        <v>25361</v>
      </c>
      <c r="N222">
        <v>-0.75411833516451798</v>
      </c>
      <c r="O222" t="str">
        <f>VLOOKUP(E222,usvi_genera_relabel!A$2:B$12642,2)</f>
        <v>ASV_00365: Bacteroidia; NS4 marine group</v>
      </c>
    </row>
    <row r="223" spans="1:15" x14ac:dyDescent="0.2">
      <c r="A223" t="s">
        <v>12</v>
      </c>
      <c r="B223" t="s">
        <v>912</v>
      </c>
      <c r="C223" t="s">
        <v>909</v>
      </c>
      <c r="D223" t="s">
        <v>907</v>
      </c>
      <c r="E223" t="s">
        <v>331</v>
      </c>
      <c r="F223" t="s">
        <v>37</v>
      </c>
      <c r="G223">
        <v>0.69479673647746198</v>
      </c>
      <c r="H223" t="s">
        <v>956</v>
      </c>
      <c r="I223">
        <v>1.21486434572327E-2</v>
      </c>
      <c r="J223">
        <v>1.21486434572327E-2</v>
      </c>
      <c r="K223">
        <v>1.21486434572327E-2</v>
      </c>
      <c r="L223">
        <v>0.74472188508475001</v>
      </c>
      <c r="M223" t="s">
        <v>25361</v>
      </c>
      <c r="N223">
        <v>0.69479673647746198</v>
      </c>
      <c r="O223" t="str">
        <f>VLOOKUP(E223,usvi_genera_relabel!A$2:B$12642,2)</f>
        <v>ASV_00373: Gammaproteobacteria; Pseudomonas</v>
      </c>
    </row>
    <row r="224" spans="1:15" x14ac:dyDescent="0.2">
      <c r="A224" t="s">
        <v>12</v>
      </c>
      <c r="B224" t="s">
        <v>912</v>
      </c>
      <c r="C224" t="s">
        <v>909</v>
      </c>
      <c r="D224" t="s">
        <v>907</v>
      </c>
      <c r="E224" t="s">
        <v>138</v>
      </c>
      <c r="F224" t="s">
        <v>17</v>
      </c>
      <c r="G224">
        <v>-0.72521371652126498</v>
      </c>
      <c r="H224" t="s">
        <v>956</v>
      </c>
      <c r="I224">
        <v>7.6077456298081899E-3</v>
      </c>
      <c r="J224">
        <v>7.6077456298081899E-3</v>
      </c>
      <c r="K224">
        <v>7.6077456298081899E-3</v>
      </c>
      <c r="L224">
        <v>0.74472188508475001</v>
      </c>
      <c r="M224" t="s">
        <v>25361</v>
      </c>
      <c r="N224">
        <v>-0.72521371652126498</v>
      </c>
      <c r="O224" t="str">
        <f>VLOOKUP(E224,usvi_genera_relabel!A$2:B$12642,2)</f>
        <v>ASV_00374: Gammaproteobacteria; Alcanivorax</v>
      </c>
    </row>
    <row r="225" spans="1:15" x14ac:dyDescent="0.2">
      <c r="A225" t="s">
        <v>12</v>
      </c>
      <c r="B225" t="s">
        <v>912</v>
      </c>
      <c r="C225" t="s">
        <v>909</v>
      </c>
      <c r="D225" t="s">
        <v>907</v>
      </c>
      <c r="E225" t="s">
        <v>1225</v>
      </c>
      <c r="F225" t="s">
        <v>31</v>
      </c>
      <c r="G225">
        <v>-0.84041281897273901</v>
      </c>
      <c r="H225" t="s">
        <v>956</v>
      </c>
      <c r="I225" s="1">
        <v>6.1956805764326302E-4</v>
      </c>
      <c r="J225" s="1">
        <v>6.1956805764326302E-4</v>
      </c>
      <c r="K225" s="1">
        <v>6.1956805764326302E-4</v>
      </c>
      <c r="L225">
        <v>0.42263098432131802</v>
      </c>
      <c r="M225" t="s">
        <v>25361</v>
      </c>
      <c r="N225">
        <v>-0.84041281897273901</v>
      </c>
      <c r="O225" t="str">
        <f>VLOOKUP(E225,usvi_genera_relabel!A$2:B$12642,2)</f>
        <v>ASV_00395: Alphaproteobacteria; Ascidiaceihabitans</v>
      </c>
    </row>
    <row r="226" spans="1:15" x14ac:dyDescent="0.2">
      <c r="A226" t="s">
        <v>12</v>
      </c>
      <c r="B226" t="s">
        <v>912</v>
      </c>
      <c r="C226" t="s">
        <v>909</v>
      </c>
      <c r="D226" t="s">
        <v>907</v>
      </c>
      <c r="E226" t="s">
        <v>716</v>
      </c>
      <c r="F226" t="s">
        <v>122</v>
      </c>
      <c r="G226">
        <v>0.81507566079879501</v>
      </c>
      <c r="H226" t="s">
        <v>956</v>
      </c>
      <c r="I226">
        <v>1.2372420128365499E-3</v>
      </c>
      <c r="J226">
        <v>1.2372420128365499E-3</v>
      </c>
      <c r="K226">
        <v>1.2372420128365499E-3</v>
      </c>
      <c r="L226">
        <v>0.72172358845956897</v>
      </c>
      <c r="M226" t="s">
        <v>25361</v>
      </c>
      <c r="N226">
        <v>0.81507566079879501</v>
      </c>
      <c r="O226" t="str">
        <f>VLOOKUP(E226,usvi_genera_relabel!A$2:B$12642,2)</f>
        <v>ASV_00400: Gammaproteobacteria; Thiomicrorhabdus</v>
      </c>
    </row>
    <row r="227" spans="1:15" x14ac:dyDescent="0.2">
      <c r="A227" t="s">
        <v>12</v>
      </c>
      <c r="B227" t="s">
        <v>912</v>
      </c>
      <c r="C227" t="s">
        <v>909</v>
      </c>
      <c r="D227" t="s">
        <v>907</v>
      </c>
      <c r="E227" t="s">
        <v>148</v>
      </c>
      <c r="F227" t="s">
        <v>48</v>
      </c>
      <c r="G227">
        <v>-0.80439781371409502</v>
      </c>
      <c r="H227" t="s">
        <v>956</v>
      </c>
      <c r="I227">
        <v>1.6070404695964699E-3</v>
      </c>
      <c r="J227">
        <v>1.6070404695964699E-3</v>
      </c>
      <c r="K227">
        <v>1.6070404695964699E-3</v>
      </c>
      <c r="L227">
        <v>0.74472188508475001</v>
      </c>
      <c r="M227" t="s">
        <v>25361</v>
      </c>
      <c r="N227">
        <v>-0.80439781371409502</v>
      </c>
      <c r="O227" t="str">
        <f>VLOOKUP(E227,usvi_genera_relabel!A$2:B$12642,2)</f>
        <v>ASV_00428: Bacteroidia; NS5 marine group</v>
      </c>
    </row>
    <row r="228" spans="1:15" x14ac:dyDescent="0.2">
      <c r="A228" t="s">
        <v>12</v>
      </c>
      <c r="B228" t="s">
        <v>912</v>
      </c>
      <c r="C228" t="s">
        <v>909</v>
      </c>
      <c r="D228" t="s">
        <v>907</v>
      </c>
      <c r="E228" t="s">
        <v>962</v>
      </c>
      <c r="F228" t="s">
        <v>37</v>
      </c>
      <c r="G228">
        <v>0.76185272882597199</v>
      </c>
      <c r="H228" t="s">
        <v>956</v>
      </c>
      <c r="I228">
        <v>3.9797339670206598E-3</v>
      </c>
      <c r="J228">
        <v>3.9797339670206598E-3</v>
      </c>
      <c r="K228">
        <v>3.9797339670206598E-3</v>
      </c>
      <c r="L228">
        <v>0.74472188508475001</v>
      </c>
      <c r="M228" t="s">
        <v>25361</v>
      </c>
      <c r="N228">
        <v>0.76185272882597199</v>
      </c>
      <c r="O228" t="str">
        <f>VLOOKUP(E228,usvi_genera_relabel!A$2:B$12642,2)</f>
        <v>ASV_00442: Bacteroidia; Saprospiraceae</v>
      </c>
    </row>
    <row r="229" spans="1:15" x14ac:dyDescent="0.2">
      <c r="A229" t="s">
        <v>12</v>
      </c>
      <c r="B229" t="s">
        <v>912</v>
      </c>
      <c r="C229" t="s">
        <v>909</v>
      </c>
      <c r="D229" t="s">
        <v>907</v>
      </c>
      <c r="E229" t="s">
        <v>829</v>
      </c>
      <c r="F229" t="s">
        <v>48</v>
      </c>
      <c r="G229">
        <v>0.69610923245955503</v>
      </c>
      <c r="H229" t="s">
        <v>956</v>
      </c>
      <c r="I229">
        <v>1.1919049108400101E-2</v>
      </c>
      <c r="J229">
        <v>1.1919049108400101E-2</v>
      </c>
      <c r="K229">
        <v>1.1919049108400101E-2</v>
      </c>
      <c r="L229">
        <v>0.74472188508475001</v>
      </c>
      <c r="M229" t="s">
        <v>25361</v>
      </c>
      <c r="N229">
        <v>0.69610923245955503</v>
      </c>
      <c r="O229" t="str">
        <f>VLOOKUP(E229,usvi_genera_relabel!A$2:B$12642,2)</f>
        <v>ASV_00444: Gammaproteobacteria; Thiomicrorhabdus</v>
      </c>
    </row>
    <row r="230" spans="1:15" x14ac:dyDescent="0.2">
      <c r="A230" t="s">
        <v>12</v>
      </c>
      <c r="B230" t="s">
        <v>912</v>
      </c>
      <c r="C230" t="s">
        <v>909</v>
      </c>
      <c r="D230" t="s">
        <v>907</v>
      </c>
      <c r="E230" t="s">
        <v>155</v>
      </c>
      <c r="F230" t="s">
        <v>157</v>
      </c>
      <c r="G230">
        <v>0.87412587412587395</v>
      </c>
      <c r="H230" t="s">
        <v>956</v>
      </c>
      <c r="I230" s="1">
        <v>2.0071307332423101E-4</v>
      </c>
      <c r="J230" s="1">
        <v>2.0071307332423101E-4</v>
      </c>
      <c r="K230" s="1">
        <v>2.0071307332423101E-4</v>
      </c>
      <c r="L230">
        <v>0.158613619805647</v>
      </c>
      <c r="M230" t="s">
        <v>25361</v>
      </c>
      <c r="N230">
        <v>0.87412587412587395</v>
      </c>
      <c r="O230" t="str">
        <f>VLOOKUP(E230,usvi_genera_relabel!A$2:B$12642,2)</f>
        <v>ASV_00451: Bdellovibrionia; Bacteriovoracaceae</v>
      </c>
    </row>
    <row r="231" spans="1:15" x14ac:dyDescent="0.2">
      <c r="A231" t="s">
        <v>12</v>
      </c>
      <c r="B231" t="s">
        <v>912</v>
      </c>
      <c r="C231" t="s">
        <v>909</v>
      </c>
      <c r="D231" t="s">
        <v>907</v>
      </c>
      <c r="E231" t="s">
        <v>155</v>
      </c>
      <c r="F231" t="s">
        <v>15</v>
      </c>
      <c r="G231">
        <v>0.70629370629370603</v>
      </c>
      <c r="H231" t="s">
        <v>956</v>
      </c>
      <c r="I231">
        <v>1.02451939411278E-2</v>
      </c>
      <c r="J231">
        <v>1.02451939411278E-2</v>
      </c>
      <c r="K231">
        <v>1.02451939411278E-2</v>
      </c>
      <c r="L231">
        <v>0.74472188508475001</v>
      </c>
      <c r="M231" t="s">
        <v>25361</v>
      </c>
      <c r="N231">
        <v>0.70629370629370603</v>
      </c>
      <c r="O231" t="str">
        <f>VLOOKUP(E231,usvi_genera_relabel!A$2:B$12642,2)</f>
        <v>ASV_00451: Bdellovibrionia; Bacteriovoracaceae</v>
      </c>
    </row>
    <row r="232" spans="1:15" x14ac:dyDescent="0.2">
      <c r="A232" t="s">
        <v>12</v>
      </c>
      <c r="B232" t="s">
        <v>912</v>
      </c>
      <c r="C232" t="s">
        <v>909</v>
      </c>
      <c r="D232" t="s">
        <v>907</v>
      </c>
      <c r="E232" t="s">
        <v>155</v>
      </c>
      <c r="F232" t="s">
        <v>66</v>
      </c>
      <c r="G232">
        <v>0.83216783216783197</v>
      </c>
      <c r="H232" t="s">
        <v>956</v>
      </c>
      <c r="I232" s="1">
        <v>7.8544167785361005E-4</v>
      </c>
      <c r="J232" s="1">
        <v>7.8544167785361005E-4</v>
      </c>
      <c r="K232" s="1">
        <v>7.8544167785361005E-4</v>
      </c>
      <c r="L232">
        <v>0.51920570892065598</v>
      </c>
      <c r="M232" t="s">
        <v>25361</v>
      </c>
      <c r="N232">
        <v>0.83216783216783197</v>
      </c>
      <c r="O232" t="str">
        <f>VLOOKUP(E232,usvi_genera_relabel!A$2:B$12642,2)</f>
        <v>ASV_00451: Bdellovibrionia; Bacteriovoracaceae</v>
      </c>
    </row>
    <row r="233" spans="1:15" x14ac:dyDescent="0.2">
      <c r="A233" t="s">
        <v>12</v>
      </c>
      <c r="B233" t="s">
        <v>912</v>
      </c>
      <c r="C233" t="s">
        <v>909</v>
      </c>
      <c r="D233" t="s">
        <v>907</v>
      </c>
      <c r="E233" t="s">
        <v>155</v>
      </c>
      <c r="F233" t="s">
        <v>262</v>
      </c>
      <c r="G233">
        <v>0.74545454545454504</v>
      </c>
      <c r="H233" t="s">
        <v>956</v>
      </c>
      <c r="I233">
        <v>8.4547288850615899E-3</v>
      </c>
      <c r="J233">
        <v>8.4547288850615899E-3</v>
      </c>
      <c r="K233">
        <v>8.4547288850615899E-3</v>
      </c>
      <c r="L233">
        <v>0.74472188508475001</v>
      </c>
      <c r="M233" t="s">
        <v>25361</v>
      </c>
      <c r="N233">
        <v>0.74545454545454504</v>
      </c>
      <c r="O233" t="str">
        <f>VLOOKUP(E233,usvi_genera_relabel!A$2:B$12642,2)</f>
        <v>ASV_00451: Bdellovibrionia; Bacteriovoracaceae</v>
      </c>
    </row>
    <row r="234" spans="1:15" x14ac:dyDescent="0.2">
      <c r="A234" t="s">
        <v>12</v>
      </c>
      <c r="B234" t="s">
        <v>912</v>
      </c>
      <c r="C234" t="s">
        <v>909</v>
      </c>
      <c r="D234" t="s">
        <v>907</v>
      </c>
      <c r="E234" t="s">
        <v>339</v>
      </c>
      <c r="F234" t="s">
        <v>15</v>
      </c>
      <c r="G234">
        <v>-0.71832767150807797</v>
      </c>
      <c r="H234" t="s">
        <v>956</v>
      </c>
      <c r="I234">
        <v>8.5003568381814294E-3</v>
      </c>
      <c r="J234">
        <v>8.5003568381814294E-3</v>
      </c>
      <c r="K234">
        <v>8.5003568381814294E-3</v>
      </c>
      <c r="L234">
        <v>0.74472188508475001</v>
      </c>
      <c r="M234" t="s">
        <v>25361</v>
      </c>
      <c r="N234">
        <v>-0.71832767150807797</v>
      </c>
      <c r="O234" t="str">
        <f>VLOOKUP(E234,usvi_genera_relabel!A$2:B$12642,2)</f>
        <v>ASV_00462: Bdellovibrionia; OM27 clade</v>
      </c>
    </row>
    <row r="235" spans="1:15" x14ac:dyDescent="0.2">
      <c r="A235" t="s">
        <v>12</v>
      </c>
      <c r="B235" t="s">
        <v>912</v>
      </c>
      <c r="C235" t="s">
        <v>909</v>
      </c>
      <c r="D235" t="s">
        <v>907</v>
      </c>
      <c r="E235" t="s">
        <v>339</v>
      </c>
      <c r="F235" t="s">
        <v>66</v>
      </c>
      <c r="G235">
        <v>-0.76058224042031797</v>
      </c>
      <c r="H235" t="s">
        <v>956</v>
      </c>
      <c r="I235">
        <v>4.0775336332281196E-3</v>
      </c>
      <c r="J235">
        <v>4.0775336332281196E-3</v>
      </c>
      <c r="K235">
        <v>4.0775336332281196E-3</v>
      </c>
      <c r="L235">
        <v>0.74472188508475001</v>
      </c>
      <c r="M235" t="s">
        <v>25361</v>
      </c>
      <c r="N235">
        <v>-0.76058224042031797</v>
      </c>
      <c r="O235" t="str">
        <f>VLOOKUP(E235,usvi_genera_relabel!A$2:B$12642,2)</f>
        <v>ASV_00462: Bdellovibrionia; OM27 clade</v>
      </c>
    </row>
    <row r="236" spans="1:15" x14ac:dyDescent="0.2">
      <c r="A236" t="s">
        <v>12</v>
      </c>
      <c r="B236" t="s">
        <v>912</v>
      </c>
      <c r="C236" t="s">
        <v>909</v>
      </c>
      <c r="D236" t="s">
        <v>907</v>
      </c>
      <c r="E236" t="s">
        <v>339</v>
      </c>
      <c r="F236" t="s">
        <v>262</v>
      </c>
      <c r="G236">
        <v>-0.77067463558845195</v>
      </c>
      <c r="H236" t="s">
        <v>956</v>
      </c>
      <c r="I236">
        <v>5.5006155925126097E-3</v>
      </c>
      <c r="J236">
        <v>5.5006155925126097E-3</v>
      </c>
      <c r="K236">
        <v>5.5006155925126097E-3</v>
      </c>
      <c r="L236">
        <v>0.74472188508475001</v>
      </c>
      <c r="M236" t="s">
        <v>25361</v>
      </c>
      <c r="N236">
        <v>-0.77067463558845195</v>
      </c>
      <c r="O236" t="str">
        <f>VLOOKUP(E236,usvi_genera_relabel!A$2:B$12642,2)</f>
        <v>ASV_00462: Bdellovibrionia; OM27 clade</v>
      </c>
    </row>
    <row r="237" spans="1:15" x14ac:dyDescent="0.2">
      <c r="A237" t="s">
        <v>12</v>
      </c>
      <c r="B237" t="s">
        <v>912</v>
      </c>
      <c r="C237" t="s">
        <v>909</v>
      </c>
      <c r="D237" t="s">
        <v>907</v>
      </c>
      <c r="E237" t="s">
        <v>831</v>
      </c>
      <c r="F237" t="s">
        <v>50</v>
      </c>
      <c r="G237">
        <v>0.77632479564777401</v>
      </c>
      <c r="H237" t="s">
        <v>956</v>
      </c>
      <c r="I237">
        <v>2.9866634297865701E-3</v>
      </c>
      <c r="J237">
        <v>2.9866634297865701E-3</v>
      </c>
      <c r="K237">
        <v>2.9866634297865701E-3</v>
      </c>
      <c r="L237">
        <v>0.74472188508475001</v>
      </c>
      <c r="M237" t="s">
        <v>25361</v>
      </c>
      <c r="N237">
        <v>0.77632479564777401</v>
      </c>
      <c r="O237" t="str">
        <f>VLOOKUP(E237,usvi_genera_relabel!A$2:B$12642,2)</f>
        <v>ASV_00464: Bacteroidia; Leeuwenhoekiella</v>
      </c>
    </row>
    <row r="238" spans="1:15" x14ac:dyDescent="0.2">
      <c r="A238" t="s">
        <v>12</v>
      </c>
      <c r="B238" t="s">
        <v>912</v>
      </c>
      <c r="C238" t="s">
        <v>909</v>
      </c>
      <c r="D238" t="s">
        <v>907</v>
      </c>
      <c r="E238" t="s">
        <v>966</v>
      </c>
      <c r="F238" t="s">
        <v>157</v>
      </c>
      <c r="G238">
        <v>0.70727811497705795</v>
      </c>
      <c r="H238" t="s">
        <v>956</v>
      </c>
      <c r="I238">
        <v>1.00932326569596E-2</v>
      </c>
      <c r="J238">
        <v>1.00932326569596E-2</v>
      </c>
      <c r="K238">
        <v>1.00932326569596E-2</v>
      </c>
      <c r="L238">
        <v>0.74472188508475001</v>
      </c>
      <c r="M238" t="s">
        <v>25361</v>
      </c>
      <c r="N238">
        <v>0.70727811497705795</v>
      </c>
      <c r="O238" t="str">
        <f>VLOOKUP(E238,usvi_genera_relabel!A$2:B$12642,2)</f>
        <v>ASV_00469: Alphaproteobacteria; Hyphomonadaceae</v>
      </c>
    </row>
    <row r="239" spans="1:15" x14ac:dyDescent="0.2">
      <c r="A239" t="s">
        <v>12</v>
      </c>
      <c r="B239" t="s">
        <v>912</v>
      </c>
      <c r="C239" t="s">
        <v>909</v>
      </c>
      <c r="D239" t="s">
        <v>907</v>
      </c>
      <c r="E239" t="s">
        <v>967</v>
      </c>
      <c r="F239" t="s">
        <v>48</v>
      </c>
      <c r="G239">
        <v>0.88966861478969905</v>
      </c>
      <c r="H239" t="s">
        <v>956</v>
      </c>
      <c r="I239" s="1">
        <v>1.0670024787795801E-4</v>
      </c>
      <c r="J239" s="1">
        <v>1.0670024787795801E-4</v>
      </c>
      <c r="K239" s="1">
        <v>1.0670024787795801E-4</v>
      </c>
      <c r="L239">
        <v>8.7902367386741204E-2</v>
      </c>
      <c r="M239" t="s">
        <v>25361</v>
      </c>
      <c r="N239">
        <v>0.88966861478969905</v>
      </c>
      <c r="O239" t="str">
        <f>VLOOKUP(E239,usvi_genera_relabel!A$2:B$12642,2)</f>
        <v>ASV_00474: Actinobacteria; Microbacteriaceae</v>
      </c>
    </row>
    <row r="240" spans="1:15" x14ac:dyDescent="0.2">
      <c r="A240" t="s">
        <v>12</v>
      </c>
      <c r="B240" t="s">
        <v>912</v>
      </c>
      <c r="C240" t="s">
        <v>909</v>
      </c>
      <c r="D240" t="s">
        <v>907</v>
      </c>
      <c r="E240" t="s">
        <v>1384</v>
      </c>
      <c r="F240" t="s">
        <v>122</v>
      </c>
      <c r="G240">
        <v>-0.70473790759022503</v>
      </c>
      <c r="H240" t="s">
        <v>956</v>
      </c>
      <c r="I240">
        <v>1.0488822607962999E-2</v>
      </c>
      <c r="J240">
        <v>1.0488822607962999E-2</v>
      </c>
      <c r="K240">
        <v>1.0488822607962999E-2</v>
      </c>
      <c r="L240">
        <v>0.74472188508475001</v>
      </c>
      <c r="M240" t="s">
        <v>25361</v>
      </c>
      <c r="N240">
        <v>-0.70473790759022503</v>
      </c>
      <c r="O240" t="str">
        <f>VLOOKUP(E240,usvi_genera_relabel!A$2:B$12642,2)</f>
        <v>ASV_00479: Bacteroidia; Flavobacteriaceae</v>
      </c>
    </row>
    <row r="241" spans="1:15" x14ac:dyDescent="0.2">
      <c r="A241" t="s">
        <v>12</v>
      </c>
      <c r="B241" t="s">
        <v>912</v>
      </c>
      <c r="C241" t="s">
        <v>909</v>
      </c>
      <c r="D241" t="s">
        <v>907</v>
      </c>
      <c r="E241" t="s">
        <v>1384</v>
      </c>
      <c r="F241" t="s">
        <v>48</v>
      </c>
      <c r="G241">
        <v>-0.81863494316036201</v>
      </c>
      <c r="H241" t="s">
        <v>956</v>
      </c>
      <c r="I241">
        <v>1.12984737738671E-3</v>
      </c>
      <c r="J241">
        <v>1.12984737738671E-3</v>
      </c>
      <c r="K241">
        <v>1.12984737738671E-3</v>
      </c>
      <c r="L241">
        <v>0.67737677447706302</v>
      </c>
      <c r="M241" t="s">
        <v>25361</v>
      </c>
      <c r="N241">
        <v>-0.81863494316036201</v>
      </c>
      <c r="O241" t="str">
        <f>VLOOKUP(E241,usvi_genera_relabel!A$2:B$12642,2)</f>
        <v>ASV_00479: Bacteroidia; Flavobacteriaceae</v>
      </c>
    </row>
    <row r="242" spans="1:15" x14ac:dyDescent="0.2">
      <c r="A242" t="s">
        <v>12</v>
      </c>
      <c r="B242" t="s">
        <v>912</v>
      </c>
      <c r="C242" t="s">
        <v>909</v>
      </c>
      <c r="D242" t="s">
        <v>907</v>
      </c>
      <c r="E242" t="s">
        <v>1383</v>
      </c>
      <c r="F242" t="s">
        <v>159</v>
      </c>
      <c r="G242">
        <v>-0.93520283523169201</v>
      </c>
      <c r="H242" t="s">
        <v>25363</v>
      </c>
      <c r="I242" s="1">
        <v>8.0638340686838505E-6</v>
      </c>
      <c r="J242" s="1">
        <v>8.0638340686838505E-6</v>
      </c>
      <c r="K242" s="1">
        <v>8.0638340686838505E-6</v>
      </c>
      <c r="L242">
        <v>7.04211468249009E-3</v>
      </c>
      <c r="M242">
        <v>7.04211468249009E-3</v>
      </c>
      <c r="N242">
        <v>-0.93520283523169201</v>
      </c>
      <c r="O242" t="str">
        <f>VLOOKUP(E242,usvi_genera_relabel!A$2:B$12642,2)</f>
        <v>ASV_00484: Verrucomicrobiae; Rubritalea</v>
      </c>
    </row>
    <row r="243" spans="1:15" x14ac:dyDescent="0.2">
      <c r="A243" t="s">
        <v>12</v>
      </c>
      <c r="B243" t="s">
        <v>912</v>
      </c>
      <c r="C243" t="s">
        <v>909</v>
      </c>
      <c r="D243" t="s">
        <v>907</v>
      </c>
      <c r="E243" t="s">
        <v>834</v>
      </c>
      <c r="F243" t="s">
        <v>66</v>
      </c>
      <c r="G243">
        <v>-0.76862061084075906</v>
      </c>
      <c r="H243" t="s">
        <v>956</v>
      </c>
      <c r="I243">
        <v>3.48836716603998E-3</v>
      </c>
      <c r="J243">
        <v>3.48836716603998E-3</v>
      </c>
      <c r="K243">
        <v>3.48836716603998E-3</v>
      </c>
      <c r="L243">
        <v>0.74472188508475001</v>
      </c>
      <c r="M243" t="s">
        <v>25361</v>
      </c>
      <c r="N243">
        <v>-0.76862061084075906</v>
      </c>
      <c r="O243" t="str">
        <f>VLOOKUP(E243,usvi_genera_relabel!A$2:B$12642,2)</f>
        <v>ASV_00487: Bdellovibrionia; OM27 clade</v>
      </c>
    </row>
    <row r="244" spans="1:15" x14ac:dyDescent="0.2">
      <c r="A244" t="s">
        <v>12</v>
      </c>
      <c r="B244" t="s">
        <v>912</v>
      </c>
      <c r="C244" t="s">
        <v>909</v>
      </c>
      <c r="D244" t="s">
        <v>907</v>
      </c>
      <c r="E244" t="s">
        <v>1382</v>
      </c>
      <c r="F244" t="s">
        <v>68</v>
      </c>
      <c r="G244">
        <v>0.69230769230769196</v>
      </c>
      <c r="H244" t="s">
        <v>956</v>
      </c>
      <c r="I244">
        <v>1.25930304960941E-2</v>
      </c>
      <c r="J244">
        <v>1.25930304960941E-2</v>
      </c>
      <c r="K244">
        <v>1.25930304960941E-2</v>
      </c>
      <c r="L244">
        <v>0.74472188508475001</v>
      </c>
      <c r="M244" t="s">
        <v>25361</v>
      </c>
      <c r="N244">
        <v>0.69230769230769196</v>
      </c>
      <c r="O244" t="str">
        <f>VLOOKUP(E244,usvi_genera_relabel!A$2:B$12642,2)</f>
        <v>ASV_00495: Bacteroidia; Crocinitomix</v>
      </c>
    </row>
    <row r="245" spans="1:15" x14ac:dyDescent="0.2">
      <c r="A245" t="s">
        <v>12</v>
      </c>
      <c r="B245" t="s">
        <v>912</v>
      </c>
      <c r="C245" t="s">
        <v>909</v>
      </c>
      <c r="D245" t="s">
        <v>907</v>
      </c>
      <c r="E245" t="s">
        <v>1489</v>
      </c>
      <c r="F245" t="s">
        <v>157</v>
      </c>
      <c r="G245">
        <v>0.71595798612561201</v>
      </c>
      <c r="H245" t="s">
        <v>956</v>
      </c>
      <c r="I245">
        <v>8.8249166104328002E-3</v>
      </c>
      <c r="J245">
        <v>8.8249166104328002E-3</v>
      </c>
      <c r="K245">
        <v>8.8249166104328002E-3</v>
      </c>
      <c r="L245">
        <v>0.74472188508475001</v>
      </c>
      <c r="M245" t="s">
        <v>25361</v>
      </c>
      <c r="N245">
        <v>0.71595798612561201</v>
      </c>
      <c r="O245" t="str">
        <f>VLOOKUP(E245,usvi_genera_relabel!A$2:B$12642,2)</f>
        <v>ASV_00515: Cyanobacteria; Synechococcus CC9902</v>
      </c>
    </row>
    <row r="246" spans="1:15" x14ac:dyDescent="0.2">
      <c r="A246" t="s">
        <v>12</v>
      </c>
      <c r="B246" t="s">
        <v>912</v>
      </c>
      <c r="C246" t="s">
        <v>909</v>
      </c>
      <c r="D246" t="s">
        <v>907</v>
      </c>
      <c r="E246" t="s">
        <v>1381</v>
      </c>
      <c r="F246" t="s">
        <v>15</v>
      </c>
      <c r="G246">
        <v>0.70336037029767595</v>
      </c>
      <c r="H246" t="s">
        <v>956</v>
      </c>
      <c r="I246">
        <v>1.0708109920351601E-2</v>
      </c>
      <c r="J246">
        <v>1.0708109920351601E-2</v>
      </c>
      <c r="K246">
        <v>1.0708109920351601E-2</v>
      </c>
      <c r="L246">
        <v>0.74472188508475001</v>
      </c>
      <c r="M246" t="s">
        <v>25361</v>
      </c>
      <c r="N246">
        <v>0.70336037029767595</v>
      </c>
      <c r="O246" t="str">
        <f>VLOOKUP(E246,usvi_genera_relabel!A$2:B$12642,2)</f>
        <v>ASV_00526: Bacteroidia; Cyclobacteriaceae</v>
      </c>
    </row>
    <row r="247" spans="1:15" x14ac:dyDescent="0.2">
      <c r="A247" t="s">
        <v>12</v>
      </c>
      <c r="B247" t="s">
        <v>912</v>
      </c>
      <c r="C247" t="s">
        <v>909</v>
      </c>
      <c r="D247" t="s">
        <v>907</v>
      </c>
      <c r="E247" t="s">
        <v>971</v>
      </c>
      <c r="F247" t="s">
        <v>161</v>
      </c>
      <c r="G247">
        <v>-0.77979969518415604</v>
      </c>
      <c r="H247" t="s">
        <v>956</v>
      </c>
      <c r="I247">
        <v>2.7792715386246798E-3</v>
      </c>
      <c r="J247">
        <v>2.7792715386246798E-3</v>
      </c>
      <c r="K247">
        <v>2.7792715386246798E-3</v>
      </c>
      <c r="L247">
        <v>0.74472188508475001</v>
      </c>
      <c r="M247" t="s">
        <v>25361</v>
      </c>
      <c r="N247">
        <v>-0.77979969518415604</v>
      </c>
      <c r="O247" t="str">
        <f>VLOOKUP(E247,usvi_genera_relabel!A$2:B$12642,2)</f>
        <v>ASV_00527: Alphaproteobacteria; Leisingera</v>
      </c>
    </row>
    <row r="248" spans="1:15" x14ac:dyDescent="0.2">
      <c r="A248" t="s">
        <v>12</v>
      </c>
      <c r="B248" t="s">
        <v>912</v>
      </c>
      <c r="C248" t="s">
        <v>909</v>
      </c>
      <c r="D248" t="s">
        <v>907</v>
      </c>
      <c r="E248" t="s">
        <v>840</v>
      </c>
      <c r="F248" t="s">
        <v>68</v>
      </c>
      <c r="G248">
        <v>0.72027972027971998</v>
      </c>
      <c r="H248" t="s">
        <v>956</v>
      </c>
      <c r="I248">
        <v>8.2397687123384397E-3</v>
      </c>
      <c r="J248">
        <v>8.2397687123384397E-3</v>
      </c>
      <c r="K248">
        <v>8.2397687123384397E-3</v>
      </c>
      <c r="L248">
        <v>0.74472188508475001</v>
      </c>
      <c r="M248" t="s">
        <v>25361</v>
      </c>
      <c r="N248">
        <v>0.72027972027971998</v>
      </c>
      <c r="O248" t="str">
        <f>VLOOKUP(E248,usvi_genera_relabel!A$2:B$12642,2)</f>
        <v>ASV_00528: Bacteroidia; Lewinella</v>
      </c>
    </row>
    <row r="249" spans="1:15" x14ac:dyDescent="0.2">
      <c r="A249" t="s">
        <v>12</v>
      </c>
      <c r="B249" t="s">
        <v>912</v>
      </c>
      <c r="C249" t="s">
        <v>909</v>
      </c>
      <c r="D249" t="s">
        <v>907</v>
      </c>
      <c r="E249" t="s">
        <v>840</v>
      </c>
      <c r="F249" t="s">
        <v>98</v>
      </c>
      <c r="G249">
        <v>0.72027972027971998</v>
      </c>
      <c r="H249" t="s">
        <v>956</v>
      </c>
      <c r="I249">
        <v>8.2397687123384397E-3</v>
      </c>
      <c r="J249">
        <v>8.2397687123384397E-3</v>
      </c>
      <c r="K249">
        <v>8.2397687123384397E-3</v>
      </c>
      <c r="L249">
        <v>0.74472188508475001</v>
      </c>
      <c r="M249" t="s">
        <v>25361</v>
      </c>
      <c r="N249">
        <v>0.72027972027971998</v>
      </c>
      <c r="O249" t="str">
        <f>VLOOKUP(E249,usvi_genera_relabel!A$2:B$12642,2)</f>
        <v>ASV_00528: Bacteroidia; Lewinella</v>
      </c>
    </row>
    <row r="250" spans="1:15" x14ac:dyDescent="0.2">
      <c r="A250" t="s">
        <v>12</v>
      </c>
      <c r="B250" t="s">
        <v>912</v>
      </c>
      <c r="C250" t="s">
        <v>909</v>
      </c>
      <c r="D250" t="s">
        <v>907</v>
      </c>
      <c r="E250" t="s">
        <v>171</v>
      </c>
      <c r="F250" t="s">
        <v>48</v>
      </c>
      <c r="G250">
        <v>0.84710920205289697</v>
      </c>
      <c r="H250" t="s">
        <v>956</v>
      </c>
      <c r="I250" s="1">
        <v>5.0600722389737205E-4</v>
      </c>
      <c r="J250" s="1">
        <v>5.0600722389737205E-4</v>
      </c>
      <c r="K250" s="1">
        <v>5.0600722389737205E-4</v>
      </c>
      <c r="L250">
        <v>0.35964183402372202</v>
      </c>
      <c r="M250" t="s">
        <v>25361</v>
      </c>
      <c r="N250">
        <v>0.84710920205289697</v>
      </c>
      <c r="O250" t="str">
        <f>VLOOKUP(E250,usvi_genera_relabel!A$2:B$12642,2)</f>
        <v>ASV_00530: Bacteroidia; Roseimarinus</v>
      </c>
    </row>
    <row r="251" spans="1:15" x14ac:dyDescent="0.2">
      <c r="A251" t="s">
        <v>12</v>
      </c>
      <c r="B251" t="s">
        <v>912</v>
      </c>
      <c r="C251" t="s">
        <v>909</v>
      </c>
      <c r="D251" t="s">
        <v>907</v>
      </c>
      <c r="E251" t="s">
        <v>345</v>
      </c>
      <c r="F251" t="s">
        <v>48</v>
      </c>
      <c r="G251">
        <v>0.80991577238253398</v>
      </c>
      <c r="H251" t="s">
        <v>956</v>
      </c>
      <c r="I251">
        <v>1.4066814276070499E-3</v>
      </c>
      <c r="J251">
        <v>1.4066814276070499E-3</v>
      </c>
      <c r="K251">
        <v>1.4066814276070499E-3</v>
      </c>
      <c r="L251">
        <v>0.74472188508475001</v>
      </c>
      <c r="M251" t="s">
        <v>25361</v>
      </c>
      <c r="N251">
        <v>0.80991577238253398</v>
      </c>
      <c r="O251" t="str">
        <f>VLOOKUP(E251,usvi_genera_relabel!A$2:B$12642,2)</f>
        <v>ASV_00538: Alphaproteobacteria; Hyphomonas</v>
      </c>
    </row>
    <row r="252" spans="1:15" x14ac:dyDescent="0.2">
      <c r="A252" t="s">
        <v>12</v>
      </c>
      <c r="B252" t="s">
        <v>912</v>
      </c>
      <c r="C252" t="s">
        <v>909</v>
      </c>
      <c r="D252" t="s">
        <v>907</v>
      </c>
      <c r="E252" t="s">
        <v>841</v>
      </c>
      <c r="F252" t="s">
        <v>68</v>
      </c>
      <c r="G252">
        <v>0.84615384615384603</v>
      </c>
      <c r="H252" t="s">
        <v>956</v>
      </c>
      <c r="I252" s="1">
        <v>5.2113370048100405E-4</v>
      </c>
      <c r="J252" s="1">
        <v>5.2113370048100405E-4</v>
      </c>
      <c r="K252" s="1">
        <v>5.2113370048100405E-4</v>
      </c>
      <c r="L252">
        <v>0.36671351973592098</v>
      </c>
      <c r="M252" t="s">
        <v>25361</v>
      </c>
      <c r="N252">
        <v>0.84615384615384603</v>
      </c>
      <c r="O252" t="str">
        <f>VLOOKUP(E252,usvi_genera_relabel!A$2:B$12642,2)</f>
        <v>ASV_00543: Bacteroidia; Saprospiraceae</v>
      </c>
    </row>
    <row r="253" spans="1:15" x14ac:dyDescent="0.2">
      <c r="A253" t="s">
        <v>12</v>
      </c>
      <c r="B253" t="s">
        <v>912</v>
      </c>
      <c r="C253" t="s">
        <v>909</v>
      </c>
      <c r="D253" t="s">
        <v>907</v>
      </c>
      <c r="E253" t="s">
        <v>1224</v>
      </c>
      <c r="F253" t="s">
        <v>45</v>
      </c>
      <c r="G253">
        <v>0.72609360175962601</v>
      </c>
      <c r="H253" t="s">
        <v>956</v>
      </c>
      <c r="I253">
        <v>7.4989680995726903E-3</v>
      </c>
      <c r="J253">
        <v>7.4989680995726903E-3</v>
      </c>
      <c r="K253">
        <v>7.4989680995726903E-3</v>
      </c>
      <c r="L253">
        <v>0.74472188508475001</v>
      </c>
      <c r="M253" t="s">
        <v>25361</v>
      </c>
      <c r="N253">
        <v>0.72609360175962601</v>
      </c>
      <c r="O253" t="str">
        <f>VLOOKUP(E253,usvi_genera_relabel!A$2:B$12642,2)</f>
        <v>ASV_00556: Bacteroidia; NS5 marine group</v>
      </c>
    </row>
    <row r="254" spans="1:15" x14ac:dyDescent="0.2">
      <c r="A254" t="s">
        <v>12</v>
      </c>
      <c r="B254" t="s">
        <v>912</v>
      </c>
      <c r="C254" t="s">
        <v>909</v>
      </c>
      <c r="D254" t="s">
        <v>907</v>
      </c>
      <c r="E254" t="s">
        <v>347</v>
      </c>
      <c r="F254" t="s">
        <v>44</v>
      </c>
      <c r="G254">
        <v>0.70336037029767595</v>
      </c>
      <c r="H254" t="s">
        <v>956</v>
      </c>
      <c r="I254">
        <v>1.0708109920351601E-2</v>
      </c>
      <c r="J254">
        <v>1.0708109920351601E-2</v>
      </c>
      <c r="K254">
        <v>1.0708109920351601E-2</v>
      </c>
      <c r="L254">
        <v>0.74472188508475001</v>
      </c>
      <c r="M254" t="s">
        <v>25361</v>
      </c>
      <c r="N254">
        <v>0.70336037029767595</v>
      </c>
      <c r="O254" t="str">
        <f>VLOOKUP(E254,usvi_genera_relabel!A$2:B$12642,2)</f>
        <v>ASV_00567: Bacteroidia; Chitinophagales</v>
      </c>
    </row>
    <row r="255" spans="1:15" x14ac:dyDescent="0.2">
      <c r="A255" t="s">
        <v>12</v>
      </c>
      <c r="B255" t="s">
        <v>912</v>
      </c>
      <c r="C255" t="s">
        <v>909</v>
      </c>
      <c r="D255" t="s">
        <v>907</v>
      </c>
      <c r="E255" t="s">
        <v>347</v>
      </c>
      <c r="F255" t="s">
        <v>48</v>
      </c>
      <c r="G255">
        <v>0.75411833516451798</v>
      </c>
      <c r="H255" t="s">
        <v>956</v>
      </c>
      <c r="I255">
        <v>4.6036094234188796E-3</v>
      </c>
      <c r="J255">
        <v>4.6036094234188796E-3</v>
      </c>
      <c r="K255">
        <v>4.6036094234188796E-3</v>
      </c>
      <c r="L255">
        <v>0.74472188508475001</v>
      </c>
      <c r="M255" t="s">
        <v>25361</v>
      </c>
      <c r="N255">
        <v>0.75411833516451798</v>
      </c>
      <c r="O255" t="str">
        <f>VLOOKUP(E255,usvi_genera_relabel!A$2:B$12642,2)</f>
        <v>ASV_00567: Bacteroidia; Chitinophagales</v>
      </c>
    </row>
    <row r="256" spans="1:15" x14ac:dyDescent="0.2">
      <c r="A256" t="s">
        <v>12</v>
      </c>
      <c r="B256" t="s">
        <v>912</v>
      </c>
      <c r="C256" t="s">
        <v>909</v>
      </c>
      <c r="D256" t="s">
        <v>907</v>
      </c>
      <c r="E256" t="s">
        <v>1488</v>
      </c>
      <c r="F256" t="s">
        <v>117</v>
      </c>
      <c r="G256">
        <v>-0.76923076923076905</v>
      </c>
      <c r="H256" t="s">
        <v>956</v>
      </c>
      <c r="I256">
        <v>3.4464502618274401E-3</v>
      </c>
      <c r="J256">
        <v>3.4464502618274401E-3</v>
      </c>
      <c r="K256">
        <v>3.4464502618274401E-3</v>
      </c>
      <c r="L256">
        <v>0.74472188508475001</v>
      </c>
      <c r="M256" t="s">
        <v>25361</v>
      </c>
      <c r="N256">
        <v>-0.76923076923076905</v>
      </c>
      <c r="O256" t="str">
        <f>VLOOKUP(E256,usvi_genera_relabel!A$2:B$12642,2)</f>
        <v>ASV_00568: Bacteroidia; Bacteroidales</v>
      </c>
    </row>
    <row r="257" spans="1:15" x14ac:dyDescent="0.2">
      <c r="A257" t="s">
        <v>12</v>
      </c>
      <c r="B257" t="s">
        <v>912</v>
      </c>
      <c r="C257" t="s">
        <v>909</v>
      </c>
      <c r="D257" t="s">
        <v>907</v>
      </c>
      <c r="E257" t="s">
        <v>843</v>
      </c>
      <c r="F257" t="s">
        <v>15</v>
      </c>
      <c r="G257">
        <v>0.69230769230769196</v>
      </c>
      <c r="H257" t="s">
        <v>956</v>
      </c>
      <c r="I257">
        <v>1.25930304960941E-2</v>
      </c>
      <c r="J257">
        <v>1.25930304960941E-2</v>
      </c>
      <c r="K257">
        <v>1.25930304960941E-2</v>
      </c>
      <c r="L257">
        <v>0.74472188508475001</v>
      </c>
      <c r="M257" t="s">
        <v>25361</v>
      </c>
      <c r="N257">
        <v>0.69230769230769196</v>
      </c>
      <c r="O257" t="str">
        <f>VLOOKUP(E257,usvi_genera_relabel!A$2:B$12642,2)</f>
        <v>ASV_00570: Alphaproteobacteria; Ponticaulis</v>
      </c>
    </row>
    <row r="258" spans="1:15" x14ac:dyDescent="0.2">
      <c r="A258" t="s">
        <v>12</v>
      </c>
      <c r="B258" t="s">
        <v>912</v>
      </c>
      <c r="C258" t="s">
        <v>909</v>
      </c>
      <c r="D258" t="s">
        <v>907</v>
      </c>
      <c r="E258" t="s">
        <v>843</v>
      </c>
      <c r="F258" t="s">
        <v>52</v>
      </c>
      <c r="G258">
        <v>0.70629370629370603</v>
      </c>
      <c r="H258" t="s">
        <v>956</v>
      </c>
      <c r="I258">
        <v>1.02451939411278E-2</v>
      </c>
      <c r="J258">
        <v>1.02451939411278E-2</v>
      </c>
      <c r="K258">
        <v>1.02451939411278E-2</v>
      </c>
      <c r="L258">
        <v>0.74472188508475001</v>
      </c>
      <c r="M258" t="s">
        <v>25361</v>
      </c>
      <c r="N258">
        <v>0.70629370629370603</v>
      </c>
      <c r="O258" t="str">
        <f>VLOOKUP(E258,usvi_genera_relabel!A$2:B$12642,2)</f>
        <v>ASV_00570: Alphaproteobacteria; Ponticaulis</v>
      </c>
    </row>
    <row r="259" spans="1:15" x14ac:dyDescent="0.2">
      <c r="A259" t="s">
        <v>12</v>
      </c>
      <c r="B259" t="s">
        <v>912</v>
      </c>
      <c r="C259" t="s">
        <v>909</v>
      </c>
      <c r="D259" t="s">
        <v>907</v>
      </c>
      <c r="E259" t="s">
        <v>176</v>
      </c>
      <c r="F259" t="s">
        <v>157</v>
      </c>
      <c r="G259">
        <v>0.81545006197354897</v>
      </c>
      <c r="H259" t="s">
        <v>956</v>
      </c>
      <c r="I259">
        <v>1.22558966645405E-3</v>
      </c>
      <c r="J259">
        <v>1.22558966645405E-3</v>
      </c>
      <c r="K259">
        <v>1.22558966645405E-3</v>
      </c>
      <c r="L259">
        <v>0.71572385896823498</v>
      </c>
      <c r="M259" t="s">
        <v>25361</v>
      </c>
      <c r="N259">
        <v>0.81545006197354897</v>
      </c>
      <c r="O259" t="str">
        <f>VLOOKUP(E259,usvi_genera_relabel!A$2:B$12642,2)</f>
        <v>ASV_00576: Bacteroidia; Algitalea</v>
      </c>
    </row>
    <row r="260" spans="1:15" x14ac:dyDescent="0.2">
      <c r="A260" t="s">
        <v>12</v>
      </c>
      <c r="B260" t="s">
        <v>912</v>
      </c>
      <c r="C260" t="s">
        <v>909</v>
      </c>
      <c r="D260" t="s">
        <v>907</v>
      </c>
      <c r="E260" t="s">
        <v>351</v>
      </c>
      <c r="F260" t="s">
        <v>30</v>
      </c>
      <c r="G260">
        <v>0.81118881118881103</v>
      </c>
      <c r="H260" t="s">
        <v>956</v>
      </c>
      <c r="I260">
        <v>1.36331525272719E-3</v>
      </c>
      <c r="J260">
        <v>1.36331525272719E-3</v>
      </c>
      <c r="K260">
        <v>1.36331525272719E-3</v>
      </c>
      <c r="L260">
        <v>0.74472188508475001</v>
      </c>
      <c r="M260" t="s">
        <v>25361</v>
      </c>
      <c r="N260">
        <v>0.81118881118881103</v>
      </c>
      <c r="O260" t="str">
        <f>VLOOKUP(E260,usvi_genera_relabel!A$2:B$12642,2)</f>
        <v>ASV_00608: Bacteroidia; Prevotellaceae UCG-004</v>
      </c>
    </row>
    <row r="261" spans="1:15" x14ac:dyDescent="0.2">
      <c r="A261" t="s">
        <v>12</v>
      </c>
      <c r="B261" t="s">
        <v>912</v>
      </c>
      <c r="C261" t="s">
        <v>909</v>
      </c>
      <c r="D261" t="s">
        <v>907</v>
      </c>
      <c r="E261" t="s">
        <v>1379</v>
      </c>
      <c r="F261" t="s">
        <v>157</v>
      </c>
      <c r="G261">
        <v>0.73677144884432599</v>
      </c>
      <c r="H261" t="s">
        <v>956</v>
      </c>
      <c r="I261">
        <v>6.26974786455641E-3</v>
      </c>
      <c r="J261">
        <v>6.26974786455641E-3</v>
      </c>
      <c r="K261">
        <v>6.26974786455641E-3</v>
      </c>
      <c r="L261">
        <v>0.74472188508475001</v>
      </c>
      <c r="M261" t="s">
        <v>25361</v>
      </c>
      <c r="N261">
        <v>0.73677144884432599</v>
      </c>
      <c r="O261" t="str">
        <f>VLOOKUP(E261,usvi_genera_relabel!A$2:B$12642,2)</f>
        <v>ASV_00609: Bacteroidia; Actibacter</v>
      </c>
    </row>
    <row r="262" spans="1:15" x14ac:dyDescent="0.2">
      <c r="A262" t="s">
        <v>12</v>
      </c>
      <c r="B262" t="s">
        <v>912</v>
      </c>
      <c r="C262" t="s">
        <v>909</v>
      </c>
      <c r="D262" t="s">
        <v>907</v>
      </c>
      <c r="E262" t="s">
        <v>849</v>
      </c>
      <c r="F262" t="s">
        <v>45</v>
      </c>
      <c r="G262">
        <v>-0.733212166482759</v>
      </c>
      <c r="H262" t="s">
        <v>956</v>
      </c>
      <c r="I262">
        <v>6.6612319106309501E-3</v>
      </c>
      <c r="J262">
        <v>6.6612319106309501E-3</v>
      </c>
      <c r="K262">
        <v>6.6612319106309501E-3</v>
      </c>
      <c r="L262">
        <v>0.74472188508475001</v>
      </c>
      <c r="M262" t="s">
        <v>25361</v>
      </c>
      <c r="N262">
        <v>-0.733212166482759</v>
      </c>
      <c r="O262" t="str">
        <f>VLOOKUP(E262,usvi_genera_relabel!A$2:B$12642,2)</f>
        <v>ASV_00614: Polyangia; Sandaracinaceae</v>
      </c>
    </row>
    <row r="263" spans="1:15" x14ac:dyDescent="0.2">
      <c r="A263" t="s">
        <v>12</v>
      </c>
      <c r="B263" t="s">
        <v>912</v>
      </c>
      <c r="C263" t="s">
        <v>909</v>
      </c>
      <c r="D263" t="s">
        <v>907</v>
      </c>
      <c r="E263" t="s">
        <v>181</v>
      </c>
      <c r="F263" t="s">
        <v>48</v>
      </c>
      <c r="G263">
        <v>0.74033073120589299</v>
      </c>
      <c r="H263" t="s">
        <v>956</v>
      </c>
      <c r="I263">
        <v>5.8958222518621199E-3</v>
      </c>
      <c r="J263">
        <v>5.8958222518621199E-3</v>
      </c>
      <c r="K263">
        <v>5.8958222518621199E-3</v>
      </c>
      <c r="L263">
        <v>0.74472188508475001</v>
      </c>
      <c r="M263" t="s">
        <v>25361</v>
      </c>
      <c r="N263">
        <v>0.74033073120589299</v>
      </c>
      <c r="O263" t="str">
        <f>VLOOKUP(E263,usvi_genera_relabel!A$2:B$12642,2)</f>
        <v>ASV_00626: Gammaproteobacteria; Methylophaga</v>
      </c>
    </row>
    <row r="264" spans="1:15" x14ac:dyDescent="0.2">
      <c r="A264" t="s">
        <v>12</v>
      </c>
      <c r="B264" t="s">
        <v>912</v>
      </c>
      <c r="C264" t="s">
        <v>909</v>
      </c>
      <c r="D264" t="s">
        <v>907</v>
      </c>
      <c r="E264" t="s">
        <v>182</v>
      </c>
      <c r="F264" t="s">
        <v>34</v>
      </c>
      <c r="G264">
        <v>-0.69720038705195797</v>
      </c>
      <c r="H264" t="s">
        <v>956</v>
      </c>
      <c r="I264">
        <v>1.1730636113711499E-2</v>
      </c>
      <c r="J264">
        <v>1.1730636113711499E-2</v>
      </c>
      <c r="K264">
        <v>1.1730636113711499E-2</v>
      </c>
      <c r="L264">
        <v>0.74472188508475001</v>
      </c>
      <c r="M264" t="s">
        <v>25361</v>
      </c>
      <c r="N264">
        <v>-0.69720038705195797</v>
      </c>
      <c r="O264" t="str">
        <f>VLOOKUP(E264,usvi_genera_relabel!A$2:B$12642,2)</f>
        <v>ASV_00630: Clostridia; Clostridium sensu stricto 1</v>
      </c>
    </row>
    <row r="265" spans="1:15" x14ac:dyDescent="0.2">
      <c r="A265" t="s">
        <v>12</v>
      </c>
      <c r="B265" t="s">
        <v>912</v>
      </c>
      <c r="C265" t="s">
        <v>909</v>
      </c>
      <c r="D265" t="s">
        <v>907</v>
      </c>
      <c r="E265" t="s">
        <v>182</v>
      </c>
      <c r="F265" t="s">
        <v>63</v>
      </c>
      <c r="G265">
        <v>-0.82396409378867796</v>
      </c>
      <c r="H265" t="s">
        <v>956</v>
      </c>
      <c r="I265" s="1">
        <v>9.826393868662749E-4</v>
      </c>
      <c r="J265" s="1">
        <v>9.826393868662749E-4</v>
      </c>
      <c r="K265" s="1">
        <v>9.826393868662749E-4</v>
      </c>
      <c r="L265">
        <v>0.60657477818691496</v>
      </c>
      <c r="M265" t="s">
        <v>25361</v>
      </c>
      <c r="N265">
        <v>-0.82396409378867796</v>
      </c>
      <c r="O265" t="str">
        <f>VLOOKUP(E265,usvi_genera_relabel!A$2:B$12642,2)</f>
        <v>ASV_00630: Clostridia; Clostridium sensu stricto 1</v>
      </c>
    </row>
    <row r="266" spans="1:15" x14ac:dyDescent="0.2">
      <c r="A266" t="s">
        <v>12</v>
      </c>
      <c r="B266" t="s">
        <v>912</v>
      </c>
      <c r="C266" t="s">
        <v>909</v>
      </c>
      <c r="D266" t="s">
        <v>907</v>
      </c>
      <c r="E266" t="s">
        <v>1202</v>
      </c>
      <c r="F266" t="s">
        <v>117</v>
      </c>
      <c r="G266">
        <v>-0.72391995297651801</v>
      </c>
      <c r="H266" t="s">
        <v>956</v>
      </c>
      <c r="I266">
        <v>7.76983085103756E-3</v>
      </c>
      <c r="J266">
        <v>7.76983085103756E-3</v>
      </c>
      <c r="K266">
        <v>7.76983085103756E-3</v>
      </c>
      <c r="L266">
        <v>0.74472188508475001</v>
      </c>
      <c r="M266" t="s">
        <v>25361</v>
      </c>
      <c r="N266">
        <v>-0.72391995297651801</v>
      </c>
      <c r="O266" t="str">
        <f>VLOOKUP(E266,usvi_genera_relabel!A$2:B$12642,2)</f>
        <v>ASV_00631: Alphaproteobacteria; Limibaculum</v>
      </c>
    </row>
    <row r="267" spans="1:15" x14ac:dyDescent="0.2">
      <c r="A267" t="s">
        <v>12</v>
      </c>
      <c r="B267" t="s">
        <v>912</v>
      </c>
      <c r="C267" t="s">
        <v>909</v>
      </c>
      <c r="D267" t="s">
        <v>907</v>
      </c>
      <c r="E267" t="s">
        <v>183</v>
      </c>
      <c r="F267" t="s">
        <v>31</v>
      </c>
      <c r="G267">
        <v>0.81545006197354897</v>
      </c>
      <c r="H267" t="s">
        <v>956</v>
      </c>
      <c r="I267">
        <v>1.22558966645405E-3</v>
      </c>
      <c r="J267">
        <v>1.22558966645405E-3</v>
      </c>
      <c r="K267">
        <v>1.22558966645405E-3</v>
      </c>
      <c r="L267">
        <v>0.71572385896823498</v>
      </c>
      <c r="M267" t="s">
        <v>25361</v>
      </c>
      <c r="N267">
        <v>0.81545006197354897</v>
      </c>
      <c r="O267" t="str">
        <f>VLOOKUP(E267,usvi_genera_relabel!A$2:B$12642,2)</f>
        <v>ASV_00634: Gammaproteobacteria; Cellvibrionaceae</v>
      </c>
    </row>
    <row r="268" spans="1:15" x14ac:dyDescent="0.2">
      <c r="A268" t="s">
        <v>12</v>
      </c>
      <c r="B268" t="s">
        <v>912</v>
      </c>
      <c r="C268" t="s">
        <v>909</v>
      </c>
      <c r="D268" t="s">
        <v>907</v>
      </c>
      <c r="E268" t="s">
        <v>183</v>
      </c>
      <c r="F268" t="s">
        <v>58</v>
      </c>
      <c r="G268">
        <v>0.77384546697489798</v>
      </c>
      <c r="H268" t="s">
        <v>956</v>
      </c>
      <c r="I268">
        <v>3.14168852020358E-3</v>
      </c>
      <c r="J268">
        <v>3.14168852020358E-3</v>
      </c>
      <c r="K268">
        <v>3.14168852020358E-3</v>
      </c>
      <c r="L268">
        <v>0.74472188508475001</v>
      </c>
      <c r="M268" t="s">
        <v>25361</v>
      </c>
      <c r="N268">
        <v>0.77384546697489798</v>
      </c>
      <c r="O268" t="str">
        <f>VLOOKUP(E268,usvi_genera_relabel!A$2:B$12642,2)</f>
        <v>ASV_00634: Gammaproteobacteria; Cellvibrionaceae</v>
      </c>
    </row>
    <row r="269" spans="1:15" x14ac:dyDescent="0.2">
      <c r="A269" t="s">
        <v>12</v>
      </c>
      <c r="B269" t="s">
        <v>912</v>
      </c>
      <c r="C269" t="s">
        <v>909</v>
      </c>
      <c r="D269" t="s">
        <v>907</v>
      </c>
      <c r="E269" t="s">
        <v>183</v>
      </c>
      <c r="F269" t="s">
        <v>46</v>
      </c>
      <c r="G269">
        <v>0.74472225047584295</v>
      </c>
      <c r="H269" t="s">
        <v>956</v>
      </c>
      <c r="I269">
        <v>5.45789416526931E-3</v>
      </c>
      <c r="J269">
        <v>5.45789416526931E-3</v>
      </c>
      <c r="K269">
        <v>5.45789416526931E-3</v>
      </c>
      <c r="L269">
        <v>0.74472188508475001</v>
      </c>
      <c r="M269" t="s">
        <v>25361</v>
      </c>
      <c r="N269">
        <v>0.74472225047584295</v>
      </c>
      <c r="O269" t="str">
        <f>VLOOKUP(E269,usvi_genera_relabel!A$2:B$12642,2)</f>
        <v>ASV_00634: Gammaproteobacteria; Cellvibrionaceae</v>
      </c>
    </row>
    <row r="270" spans="1:15" x14ac:dyDescent="0.2">
      <c r="A270" t="s">
        <v>12</v>
      </c>
      <c r="B270" t="s">
        <v>912</v>
      </c>
      <c r="C270" t="s">
        <v>909</v>
      </c>
      <c r="D270" t="s">
        <v>907</v>
      </c>
      <c r="E270" t="s">
        <v>183</v>
      </c>
      <c r="F270" t="s">
        <v>115</v>
      </c>
      <c r="G270">
        <v>0.86339709604245496</v>
      </c>
      <c r="H270" t="s">
        <v>956</v>
      </c>
      <c r="I270" s="1">
        <v>6.1631607235662904E-4</v>
      </c>
      <c r="J270" s="1">
        <v>6.1631607235662904E-4</v>
      </c>
      <c r="K270" s="1">
        <v>6.1631607235662904E-4</v>
      </c>
      <c r="L270">
        <v>0.42096116482408802</v>
      </c>
      <c r="M270" t="s">
        <v>25361</v>
      </c>
      <c r="N270">
        <v>0.86339709604245496</v>
      </c>
      <c r="O270" t="str">
        <f>VLOOKUP(E270,usvi_genera_relabel!A$2:B$12642,2)</f>
        <v>ASV_00634: Gammaproteobacteria; Cellvibrionaceae</v>
      </c>
    </row>
    <row r="271" spans="1:15" x14ac:dyDescent="0.2">
      <c r="A271" t="s">
        <v>12</v>
      </c>
      <c r="B271" t="s">
        <v>912</v>
      </c>
      <c r="C271" t="s">
        <v>909</v>
      </c>
      <c r="D271" t="s">
        <v>907</v>
      </c>
      <c r="E271" t="s">
        <v>183</v>
      </c>
      <c r="F271" t="s">
        <v>22</v>
      </c>
      <c r="G271">
        <v>0.77800592647476297</v>
      </c>
      <c r="H271" t="s">
        <v>956</v>
      </c>
      <c r="I271">
        <v>2.8849091506678898E-3</v>
      </c>
      <c r="J271">
        <v>2.8849091506678898E-3</v>
      </c>
      <c r="K271">
        <v>2.8849091506678898E-3</v>
      </c>
      <c r="L271">
        <v>0.74472188508475001</v>
      </c>
      <c r="M271" t="s">
        <v>25361</v>
      </c>
      <c r="N271">
        <v>0.77800592647476297</v>
      </c>
      <c r="O271" t="str">
        <f>VLOOKUP(E271,usvi_genera_relabel!A$2:B$12642,2)</f>
        <v>ASV_00634: Gammaproteobacteria; Cellvibrionaceae</v>
      </c>
    </row>
    <row r="272" spans="1:15" x14ac:dyDescent="0.2">
      <c r="A272" t="s">
        <v>12</v>
      </c>
      <c r="B272" t="s">
        <v>912</v>
      </c>
      <c r="C272" t="s">
        <v>909</v>
      </c>
      <c r="D272" t="s">
        <v>907</v>
      </c>
      <c r="E272" t="s">
        <v>354</v>
      </c>
      <c r="F272" t="s">
        <v>45</v>
      </c>
      <c r="G272">
        <v>0.71185647231335802</v>
      </c>
      <c r="H272" t="s">
        <v>956</v>
      </c>
      <c r="I272">
        <v>9.4084255943208302E-3</v>
      </c>
      <c r="J272">
        <v>9.4084255943208302E-3</v>
      </c>
      <c r="K272">
        <v>9.4084255943208302E-3</v>
      </c>
      <c r="L272">
        <v>0.74472188508475001</v>
      </c>
      <c r="M272" t="s">
        <v>25361</v>
      </c>
      <c r="N272">
        <v>0.71185647231335802</v>
      </c>
      <c r="O272" t="str">
        <f>VLOOKUP(E272,usvi_genera_relabel!A$2:B$12642,2)</f>
        <v>ASV_00650: Bacteroidota; Bacteroidia</v>
      </c>
    </row>
    <row r="273" spans="1:15" x14ac:dyDescent="0.2">
      <c r="A273" t="s">
        <v>12</v>
      </c>
      <c r="B273" t="s">
        <v>912</v>
      </c>
      <c r="C273" t="s">
        <v>909</v>
      </c>
      <c r="D273" t="s">
        <v>907</v>
      </c>
      <c r="E273" t="s">
        <v>850</v>
      </c>
      <c r="F273" t="s">
        <v>44</v>
      </c>
      <c r="G273">
        <v>-0.694021728713899</v>
      </c>
      <c r="H273" t="s">
        <v>956</v>
      </c>
      <c r="I273">
        <v>1.2285744753363E-2</v>
      </c>
      <c r="J273">
        <v>1.2285744753363E-2</v>
      </c>
      <c r="K273">
        <v>1.2285744753363E-2</v>
      </c>
      <c r="L273">
        <v>0.74472188508475001</v>
      </c>
      <c r="M273" t="s">
        <v>25361</v>
      </c>
      <c r="N273">
        <v>-0.694021728713899</v>
      </c>
      <c r="O273" t="str">
        <f>VLOOKUP(E273,usvi_genera_relabel!A$2:B$12642,2)</f>
        <v>ASV_00654: Bacilli; Acholeplasma</v>
      </c>
    </row>
    <row r="274" spans="1:15" x14ac:dyDescent="0.2">
      <c r="A274" t="s">
        <v>12</v>
      </c>
      <c r="B274" t="s">
        <v>912</v>
      </c>
      <c r="C274" t="s">
        <v>909</v>
      </c>
      <c r="D274" t="s">
        <v>907</v>
      </c>
      <c r="E274" t="s">
        <v>193</v>
      </c>
      <c r="F274" t="s">
        <v>91</v>
      </c>
      <c r="G274">
        <v>-0.72521371652126498</v>
      </c>
      <c r="H274" t="s">
        <v>956</v>
      </c>
      <c r="I274">
        <v>7.6077456298081899E-3</v>
      </c>
      <c r="J274">
        <v>7.6077456298081899E-3</v>
      </c>
      <c r="K274">
        <v>7.6077456298081899E-3</v>
      </c>
      <c r="L274">
        <v>0.74472188508475001</v>
      </c>
      <c r="M274" t="s">
        <v>25361</v>
      </c>
      <c r="N274">
        <v>-0.72521371652126498</v>
      </c>
      <c r="O274" t="str">
        <f>VLOOKUP(E274,usvi_genera_relabel!A$2:B$12642,2)</f>
        <v>ASV_00682: Alphaproteobacteria; Filomicrobium</v>
      </c>
    </row>
    <row r="275" spans="1:15" x14ac:dyDescent="0.2">
      <c r="A275" t="s">
        <v>12</v>
      </c>
      <c r="B275" t="s">
        <v>912</v>
      </c>
      <c r="C275" t="s">
        <v>909</v>
      </c>
      <c r="D275" t="s">
        <v>907</v>
      </c>
      <c r="E275" t="s">
        <v>193</v>
      </c>
      <c r="F275" t="s">
        <v>44</v>
      </c>
      <c r="G275">
        <v>-0.79539568908783997</v>
      </c>
      <c r="H275" t="s">
        <v>956</v>
      </c>
      <c r="I275">
        <v>1.9800904587872902E-3</v>
      </c>
      <c r="J275">
        <v>1.9800904587872902E-3</v>
      </c>
      <c r="K275">
        <v>1.9800904587872902E-3</v>
      </c>
      <c r="L275">
        <v>0.74472188508475001</v>
      </c>
      <c r="M275" t="s">
        <v>25361</v>
      </c>
      <c r="N275">
        <v>-0.79539568908783997</v>
      </c>
      <c r="O275" t="str">
        <f>VLOOKUP(E275,usvi_genera_relabel!A$2:B$12642,2)</f>
        <v>ASV_00682: Alphaproteobacteria; Filomicrobium</v>
      </c>
    </row>
    <row r="276" spans="1:15" x14ac:dyDescent="0.2">
      <c r="A276" t="s">
        <v>12</v>
      </c>
      <c r="B276" t="s">
        <v>912</v>
      </c>
      <c r="C276" t="s">
        <v>909</v>
      </c>
      <c r="D276" t="s">
        <v>907</v>
      </c>
      <c r="E276" t="s">
        <v>193</v>
      </c>
      <c r="F276" t="s">
        <v>225</v>
      </c>
      <c r="G276">
        <v>-0.77979969518415604</v>
      </c>
      <c r="H276" t="s">
        <v>956</v>
      </c>
      <c r="I276">
        <v>2.7792715386246798E-3</v>
      </c>
      <c r="J276">
        <v>2.7792715386246798E-3</v>
      </c>
      <c r="K276">
        <v>2.7792715386246798E-3</v>
      </c>
      <c r="L276">
        <v>0.74472188508475001</v>
      </c>
      <c r="M276" t="s">
        <v>25361</v>
      </c>
      <c r="N276">
        <v>-0.77979969518415604</v>
      </c>
      <c r="O276" t="str">
        <f>VLOOKUP(E276,usvi_genera_relabel!A$2:B$12642,2)</f>
        <v>ASV_00682: Alphaproteobacteria; Filomicrobium</v>
      </c>
    </row>
    <row r="277" spans="1:15" x14ac:dyDescent="0.2">
      <c r="A277" t="s">
        <v>12</v>
      </c>
      <c r="B277" t="s">
        <v>912</v>
      </c>
      <c r="C277" t="s">
        <v>909</v>
      </c>
      <c r="D277" t="s">
        <v>907</v>
      </c>
      <c r="E277" t="s">
        <v>193</v>
      </c>
      <c r="F277" t="s">
        <v>92</v>
      </c>
      <c r="G277">
        <v>-0.78759769213599795</v>
      </c>
      <c r="H277" t="s">
        <v>956</v>
      </c>
      <c r="I277">
        <v>2.35386784394388E-3</v>
      </c>
      <c r="J277">
        <v>2.35386784394388E-3</v>
      </c>
      <c r="K277">
        <v>2.35386784394388E-3</v>
      </c>
      <c r="L277">
        <v>0.74472188508475001</v>
      </c>
      <c r="M277" t="s">
        <v>25361</v>
      </c>
      <c r="N277">
        <v>-0.78759769213599795</v>
      </c>
      <c r="O277" t="str">
        <f>VLOOKUP(E277,usvi_genera_relabel!A$2:B$12642,2)</f>
        <v>ASV_00682: Alphaproteobacteria; Filomicrobium</v>
      </c>
    </row>
    <row r="278" spans="1:15" x14ac:dyDescent="0.2">
      <c r="A278" t="s">
        <v>12</v>
      </c>
      <c r="B278" t="s">
        <v>912</v>
      </c>
      <c r="C278" t="s">
        <v>909</v>
      </c>
      <c r="D278" t="s">
        <v>907</v>
      </c>
      <c r="E278" t="s">
        <v>193</v>
      </c>
      <c r="F278" t="s">
        <v>185</v>
      </c>
      <c r="G278">
        <v>-0.74860770737679005</v>
      </c>
      <c r="H278" t="s">
        <v>956</v>
      </c>
      <c r="I278">
        <v>5.0912924853493899E-3</v>
      </c>
      <c r="J278">
        <v>5.0912924853493899E-3</v>
      </c>
      <c r="K278">
        <v>5.0912924853493899E-3</v>
      </c>
      <c r="L278">
        <v>0.74472188508475001</v>
      </c>
      <c r="M278" t="s">
        <v>25361</v>
      </c>
      <c r="N278">
        <v>-0.74860770737679005</v>
      </c>
      <c r="O278" t="str">
        <f>VLOOKUP(E278,usvi_genera_relabel!A$2:B$12642,2)</f>
        <v>ASV_00682: Alphaproteobacteria; Filomicrobium</v>
      </c>
    </row>
    <row r="279" spans="1:15" x14ac:dyDescent="0.2">
      <c r="A279" t="s">
        <v>12</v>
      </c>
      <c r="B279" t="s">
        <v>912</v>
      </c>
      <c r="C279" t="s">
        <v>909</v>
      </c>
      <c r="D279" t="s">
        <v>907</v>
      </c>
      <c r="E279" t="s">
        <v>1376</v>
      </c>
      <c r="F279" t="s">
        <v>37</v>
      </c>
      <c r="G279">
        <v>0.72521371652126498</v>
      </c>
      <c r="H279" t="s">
        <v>956</v>
      </c>
      <c r="I279">
        <v>7.6077456298081899E-3</v>
      </c>
      <c r="J279">
        <v>7.6077456298081899E-3</v>
      </c>
      <c r="K279">
        <v>7.6077456298081899E-3</v>
      </c>
      <c r="L279">
        <v>0.74472188508475001</v>
      </c>
      <c r="M279" t="s">
        <v>25361</v>
      </c>
      <c r="N279">
        <v>0.72521371652126498</v>
      </c>
      <c r="O279" t="str">
        <f>VLOOKUP(E279,usvi_genera_relabel!A$2:B$12642,2)</f>
        <v>ASV_00696: Alphaproteobacteria; Roseobacter clade CHAB-I-5 lineage</v>
      </c>
    </row>
    <row r="280" spans="1:15" x14ac:dyDescent="0.2">
      <c r="A280" t="s">
        <v>12</v>
      </c>
      <c r="B280" t="s">
        <v>912</v>
      </c>
      <c r="C280" t="s">
        <v>909</v>
      </c>
      <c r="D280" t="s">
        <v>907</v>
      </c>
      <c r="E280" t="s">
        <v>1267</v>
      </c>
      <c r="F280" t="s">
        <v>115</v>
      </c>
      <c r="G280">
        <v>0.72265201572325</v>
      </c>
      <c r="H280" t="s">
        <v>956</v>
      </c>
      <c r="I280">
        <v>1.199629769322E-2</v>
      </c>
      <c r="J280">
        <v>1.199629769322E-2</v>
      </c>
      <c r="K280">
        <v>1.199629769322E-2</v>
      </c>
      <c r="L280">
        <v>0.74472188508475001</v>
      </c>
      <c r="M280" t="s">
        <v>25361</v>
      </c>
      <c r="N280">
        <v>0.72265201572325</v>
      </c>
      <c r="O280" t="str">
        <f>VLOOKUP(E280,usvi_genera_relabel!A$2:B$12642,2)</f>
        <v>ASV_00706: Bacteroidia; Bacteroides</v>
      </c>
    </row>
    <row r="281" spans="1:15" x14ac:dyDescent="0.2">
      <c r="A281" t="s">
        <v>12</v>
      </c>
      <c r="B281" t="s">
        <v>912</v>
      </c>
      <c r="C281" t="s">
        <v>909</v>
      </c>
      <c r="D281" t="s">
        <v>907</v>
      </c>
      <c r="E281" t="s">
        <v>985</v>
      </c>
      <c r="F281" t="s">
        <v>44</v>
      </c>
      <c r="G281">
        <v>-0.70541051142994904</v>
      </c>
      <c r="H281" t="s">
        <v>956</v>
      </c>
      <c r="I281">
        <v>1.03829741052914E-2</v>
      </c>
      <c r="J281">
        <v>1.03829741052914E-2</v>
      </c>
      <c r="K281">
        <v>1.03829741052914E-2</v>
      </c>
      <c r="L281">
        <v>0.74472188508475001</v>
      </c>
      <c r="M281" t="s">
        <v>25361</v>
      </c>
      <c r="N281">
        <v>-0.70541051142994904</v>
      </c>
      <c r="O281" t="str">
        <f>VLOOKUP(E281,usvi_genera_relabel!A$2:B$12642,2)</f>
        <v>ASV_00709: Bacilli; Candidatus Hepatoplasma</v>
      </c>
    </row>
    <row r="282" spans="1:15" x14ac:dyDescent="0.2">
      <c r="A282" t="s">
        <v>12</v>
      </c>
      <c r="B282" t="s">
        <v>912</v>
      </c>
      <c r="C282" t="s">
        <v>909</v>
      </c>
      <c r="D282" t="s">
        <v>907</v>
      </c>
      <c r="E282" t="s">
        <v>986</v>
      </c>
      <c r="F282" t="s">
        <v>91</v>
      </c>
      <c r="G282">
        <v>-0.694021728713899</v>
      </c>
      <c r="H282" t="s">
        <v>956</v>
      </c>
      <c r="I282">
        <v>1.2285744753363E-2</v>
      </c>
      <c r="J282">
        <v>1.2285744753363E-2</v>
      </c>
      <c r="K282">
        <v>1.2285744753363E-2</v>
      </c>
      <c r="L282">
        <v>0.74472188508475001</v>
      </c>
      <c r="M282" t="s">
        <v>25361</v>
      </c>
      <c r="N282">
        <v>-0.694021728713899</v>
      </c>
      <c r="O282" t="str">
        <f>VLOOKUP(E282,usvi_genera_relabel!A$2:B$12642,2)</f>
        <v>ASV_00711: Bacteroidia; Crocinitomix</v>
      </c>
    </row>
    <row r="283" spans="1:15" x14ac:dyDescent="0.2">
      <c r="A283" t="s">
        <v>12</v>
      </c>
      <c r="B283" t="s">
        <v>912</v>
      </c>
      <c r="C283" t="s">
        <v>909</v>
      </c>
      <c r="D283" t="s">
        <v>907</v>
      </c>
      <c r="E283" t="s">
        <v>986</v>
      </c>
      <c r="F283" t="s">
        <v>37</v>
      </c>
      <c r="G283">
        <v>0.74860770737679005</v>
      </c>
      <c r="H283" t="s">
        <v>956</v>
      </c>
      <c r="I283">
        <v>5.0912924853493803E-3</v>
      </c>
      <c r="J283">
        <v>5.0912924853493803E-3</v>
      </c>
      <c r="K283">
        <v>5.0912924853493803E-3</v>
      </c>
      <c r="L283">
        <v>0.74472188508475001</v>
      </c>
      <c r="M283" t="s">
        <v>25361</v>
      </c>
      <c r="N283">
        <v>0.74860770737679005</v>
      </c>
      <c r="O283" t="str">
        <f>VLOOKUP(E283,usvi_genera_relabel!A$2:B$12642,2)</f>
        <v>ASV_00711: Bacteroidia; Crocinitomix</v>
      </c>
    </row>
    <row r="284" spans="1:15" x14ac:dyDescent="0.2">
      <c r="A284" t="s">
        <v>12</v>
      </c>
      <c r="B284" t="s">
        <v>912</v>
      </c>
      <c r="C284" t="s">
        <v>909</v>
      </c>
      <c r="D284" t="s">
        <v>907</v>
      </c>
      <c r="E284" t="s">
        <v>852</v>
      </c>
      <c r="F284" t="s">
        <v>48</v>
      </c>
      <c r="G284">
        <v>0.69421351918502905</v>
      </c>
      <c r="H284" t="s">
        <v>956</v>
      </c>
      <c r="I284">
        <v>1.22517102263655E-2</v>
      </c>
      <c r="J284">
        <v>1.22517102263655E-2</v>
      </c>
      <c r="K284">
        <v>1.22517102263655E-2</v>
      </c>
      <c r="L284">
        <v>0.74472188508475001</v>
      </c>
      <c r="M284" t="s">
        <v>25361</v>
      </c>
      <c r="N284">
        <v>0.69421351918502905</v>
      </c>
      <c r="O284" t="str">
        <f>VLOOKUP(E284,usvi_genera_relabel!A$2:B$12642,2)</f>
        <v>ASV_00713: Proteobacteria; Gammaproteobacteria</v>
      </c>
    </row>
    <row r="285" spans="1:15" x14ac:dyDescent="0.2">
      <c r="A285" t="s">
        <v>12</v>
      </c>
      <c r="B285" t="s">
        <v>912</v>
      </c>
      <c r="C285" t="s">
        <v>909</v>
      </c>
      <c r="D285" t="s">
        <v>907</v>
      </c>
      <c r="E285" t="s">
        <v>852</v>
      </c>
      <c r="F285" t="s">
        <v>74</v>
      </c>
      <c r="G285">
        <v>0.70914284217825496</v>
      </c>
      <c r="H285" t="s">
        <v>956</v>
      </c>
      <c r="I285">
        <v>9.8099856881675596E-3</v>
      </c>
      <c r="J285">
        <v>9.8099856881675596E-3</v>
      </c>
      <c r="K285">
        <v>9.8099856881675596E-3</v>
      </c>
      <c r="L285">
        <v>0.74472188508475001</v>
      </c>
      <c r="M285" t="s">
        <v>25361</v>
      </c>
      <c r="N285">
        <v>0.70914284217825496</v>
      </c>
      <c r="O285" t="str">
        <f>VLOOKUP(E285,usvi_genera_relabel!A$2:B$12642,2)</f>
        <v>ASV_00713: Proteobacteria; Gammaproteobacteria</v>
      </c>
    </row>
    <row r="286" spans="1:15" x14ac:dyDescent="0.2">
      <c r="A286" t="s">
        <v>12</v>
      </c>
      <c r="B286" t="s">
        <v>912</v>
      </c>
      <c r="C286" t="s">
        <v>909</v>
      </c>
      <c r="D286" t="s">
        <v>907</v>
      </c>
      <c r="E286" t="s">
        <v>1375</v>
      </c>
      <c r="F286" t="s">
        <v>48</v>
      </c>
      <c r="G286">
        <v>0.70961772261758205</v>
      </c>
      <c r="H286" t="s">
        <v>956</v>
      </c>
      <c r="I286">
        <v>9.7388085921706405E-3</v>
      </c>
      <c r="J286">
        <v>9.7388085921706405E-3</v>
      </c>
      <c r="K286">
        <v>9.7388085921706405E-3</v>
      </c>
      <c r="L286">
        <v>0.74472188508475001</v>
      </c>
      <c r="M286" t="s">
        <v>25361</v>
      </c>
      <c r="N286">
        <v>0.70961772261758205</v>
      </c>
      <c r="O286" t="str">
        <f>VLOOKUP(E286,usvi_genera_relabel!A$2:B$12642,2)</f>
        <v>ASV_00722: Actinobacteria; ML602J-51</v>
      </c>
    </row>
    <row r="287" spans="1:15" x14ac:dyDescent="0.2">
      <c r="A287" t="s">
        <v>12</v>
      </c>
      <c r="B287" t="s">
        <v>912</v>
      </c>
      <c r="C287" t="s">
        <v>909</v>
      </c>
      <c r="D287" t="s">
        <v>907</v>
      </c>
      <c r="E287" t="s">
        <v>363</v>
      </c>
      <c r="F287" t="s">
        <v>19</v>
      </c>
      <c r="G287">
        <v>-0.802968683473954</v>
      </c>
      <c r="H287" t="s">
        <v>956</v>
      </c>
      <c r="I287">
        <v>1.66233105901708E-3</v>
      </c>
      <c r="J287">
        <v>1.66233105901708E-3</v>
      </c>
      <c r="K287">
        <v>1.66233105901708E-3</v>
      </c>
      <c r="L287">
        <v>0.74472188508475001</v>
      </c>
      <c r="M287" t="s">
        <v>25361</v>
      </c>
      <c r="N287">
        <v>-0.802968683473954</v>
      </c>
      <c r="O287" t="str">
        <f>VLOOKUP(E287,usvi_genera_relabel!A$2:B$12642,2)</f>
        <v>ASV_00735: Gammaproteobacteria; Coxiella</v>
      </c>
    </row>
    <row r="288" spans="1:15" x14ac:dyDescent="0.2">
      <c r="A288" t="s">
        <v>12</v>
      </c>
      <c r="B288" t="s">
        <v>912</v>
      </c>
      <c r="C288" t="s">
        <v>909</v>
      </c>
      <c r="D288" t="s">
        <v>907</v>
      </c>
      <c r="E288" t="s">
        <v>363</v>
      </c>
      <c r="F288" t="s">
        <v>39</v>
      </c>
      <c r="G288">
        <v>-0.81545006197354897</v>
      </c>
      <c r="H288" t="s">
        <v>956</v>
      </c>
      <c r="I288">
        <v>1.22558966645405E-3</v>
      </c>
      <c r="J288">
        <v>1.22558966645405E-3</v>
      </c>
      <c r="K288">
        <v>1.22558966645405E-3</v>
      </c>
      <c r="L288">
        <v>0.71572385896823498</v>
      </c>
      <c r="M288" t="s">
        <v>25361</v>
      </c>
      <c r="N288">
        <v>-0.81545006197354897</v>
      </c>
      <c r="O288" t="str">
        <f>VLOOKUP(E288,usvi_genera_relabel!A$2:B$12642,2)</f>
        <v>ASV_00735: Gammaproteobacteria; Coxiella</v>
      </c>
    </row>
    <row r="289" spans="1:15" x14ac:dyDescent="0.2">
      <c r="A289" t="s">
        <v>12</v>
      </c>
      <c r="B289" t="s">
        <v>912</v>
      </c>
      <c r="C289" t="s">
        <v>909</v>
      </c>
      <c r="D289" t="s">
        <v>907</v>
      </c>
      <c r="E289" t="s">
        <v>200</v>
      </c>
      <c r="F289" t="s">
        <v>68</v>
      </c>
      <c r="G289">
        <v>0.72504489473018796</v>
      </c>
      <c r="H289" t="s">
        <v>956</v>
      </c>
      <c r="I289">
        <v>7.62875095968551E-3</v>
      </c>
      <c r="J289">
        <v>7.62875095968551E-3</v>
      </c>
      <c r="K289">
        <v>7.62875095968551E-3</v>
      </c>
      <c r="L289">
        <v>0.74472188508475001</v>
      </c>
      <c r="M289" t="s">
        <v>25361</v>
      </c>
      <c r="N289">
        <v>0.72504489473018796</v>
      </c>
      <c r="O289" t="str">
        <f>VLOOKUP(E289,usvi_genera_relabel!A$2:B$12642,2)</f>
        <v>ASV_00759: Proteobacteria; Gammaproteobacteria</v>
      </c>
    </row>
    <row r="290" spans="1:15" x14ac:dyDescent="0.2">
      <c r="A290" t="s">
        <v>12</v>
      </c>
      <c r="B290" t="s">
        <v>912</v>
      </c>
      <c r="C290" t="s">
        <v>909</v>
      </c>
      <c r="D290" t="s">
        <v>907</v>
      </c>
      <c r="E290" t="s">
        <v>200</v>
      </c>
      <c r="F290" t="s">
        <v>98</v>
      </c>
      <c r="G290">
        <v>0.707531733021729</v>
      </c>
      <c r="H290" t="s">
        <v>956</v>
      </c>
      <c r="I290">
        <v>1.0054355455185401E-2</v>
      </c>
      <c r="J290">
        <v>1.0054355455185401E-2</v>
      </c>
      <c r="K290">
        <v>1.0054355455185401E-2</v>
      </c>
      <c r="L290">
        <v>0.74472188508475001</v>
      </c>
      <c r="M290" t="s">
        <v>25361</v>
      </c>
      <c r="N290">
        <v>0.707531733021729</v>
      </c>
      <c r="O290" t="str">
        <f>VLOOKUP(E290,usvi_genera_relabel!A$2:B$12642,2)</f>
        <v>ASV_00759: Proteobacteria; Gammaproteobacteria</v>
      </c>
    </row>
    <row r="291" spans="1:15" x14ac:dyDescent="0.2">
      <c r="A291" t="s">
        <v>12</v>
      </c>
      <c r="B291" t="s">
        <v>912</v>
      </c>
      <c r="C291" t="s">
        <v>909</v>
      </c>
      <c r="D291" t="s">
        <v>907</v>
      </c>
      <c r="E291" t="s">
        <v>200</v>
      </c>
      <c r="F291" t="s">
        <v>132</v>
      </c>
      <c r="G291">
        <v>-0.82636212072014803</v>
      </c>
      <c r="H291" t="s">
        <v>956</v>
      </c>
      <c r="I291">
        <v>1.14427649999411E-2</v>
      </c>
      <c r="J291">
        <v>1.14427649999411E-2</v>
      </c>
      <c r="K291">
        <v>1.14427649999411E-2</v>
      </c>
      <c r="L291">
        <v>0.74472188508475001</v>
      </c>
      <c r="M291" t="s">
        <v>25361</v>
      </c>
      <c r="N291">
        <v>-0.82636212072014803</v>
      </c>
      <c r="O291" t="str">
        <f>VLOOKUP(E291,usvi_genera_relabel!A$2:B$12642,2)</f>
        <v>ASV_00759: Proteobacteria; Gammaproteobacteria</v>
      </c>
    </row>
    <row r="292" spans="1:15" x14ac:dyDescent="0.2">
      <c r="A292" t="s">
        <v>12</v>
      </c>
      <c r="B292" t="s">
        <v>912</v>
      </c>
      <c r="C292" t="s">
        <v>909</v>
      </c>
      <c r="D292" t="s">
        <v>907</v>
      </c>
      <c r="E292" t="s">
        <v>990</v>
      </c>
      <c r="F292" t="s">
        <v>98</v>
      </c>
      <c r="G292">
        <v>0.70677903758553995</v>
      </c>
      <c r="H292" t="s">
        <v>956</v>
      </c>
      <c r="I292">
        <v>1.01700630496473E-2</v>
      </c>
      <c r="J292">
        <v>1.01700630496473E-2</v>
      </c>
      <c r="K292">
        <v>1.01700630496473E-2</v>
      </c>
      <c r="L292">
        <v>0.74472188508475001</v>
      </c>
      <c r="M292" t="s">
        <v>25361</v>
      </c>
      <c r="N292">
        <v>0.70677903758553995</v>
      </c>
      <c r="O292" t="str">
        <f>VLOOKUP(E292,usvi_genera_relabel!A$2:B$12642,2)</f>
        <v>ASV_00762: Gammaproteobacteria; Psychrobacter</v>
      </c>
    </row>
    <row r="293" spans="1:15" x14ac:dyDescent="0.2">
      <c r="A293" t="s">
        <v>12</v>
      </c>
      <c r="B293" t="s">
        <v>912</v>
      </c>
      <c r="C293" t="s">
        <v>909</v>
      </c>
      <c r="D293" t="s">
        <v>907</v>
      </c>
      <c r="E293" t="s">
        <v>1372</v>
      </c>
      <c r="F293" t="s">
        <v>48</v>
      </c>
      <c r="G293">
        <v>0.71103436536342102</v>
      </c>
      <c r="H293" t="s">
        <v>956</v>
      </c>
      <c r="I293">
        <v>9.5287611676986295E-3</v>
      </c>
      <c r="J293">
        <v>9.5287611676986295E-3</v>
      </c>
      <c r="K293">
        <v>9.5287611676986295E-3</v>
      </c>
      <c r="L293">
        <v>0.74472188508475001</v>
      </c>
      <c r="M293" t="s">
        <v>25361</v>
      </c>
      <c r="N293">
        <v>0.71103436536342102</v>
      </c>
      <c r="O293" t="str">
        <f>VLOOKUP(E293,usvi_genera_relabel!A$2:B$12642,2)</f>
        <v>ASV_00781: Bacteroidia; Paludibacter</v>
      </c>
    </row>
    <row r="294" spans="1:15" x14ac:dyDescent="0.2">
      <c r="A294" t="s">
        <v>12</v>
      </c>
      <c r="B294" t="s">
        <v>912</v>
      </c>
      <c r="C294" t="s">
        <v>909</v>
      </c>
      <c r="D294" t="s">
        <v>907</v>
      </c>
      <c r="E294" t="s">
        <v>1372</v>
      </c>
      <c r="F294" t="s">
        <v>63</v>
      </c>
      <c r="G294">
        <v>-0.70402910068003799</v>
      </c>
      <c r="H294" t="s">
        <v>956</v>
      </c>
      <c r="I294">
        <v>1.0601234739609699E-2</v>
      </c>
      <c r="J294">
        <v>1.0601234739609699E-2</v>
      </c>
      <c r="K294">
        <v>1.0601234739609699E-2</v>
      </c>
      <c r="L294">
        <v>0.74472188508475001</v>
      </c>
      <c r="M294" t="s">
        <v>25361</v>
      </c>
      <c r="N294">
        <v>-0.70402910068003799</v>
      </c>
      <c r="O294" t="str">
        <f>VLOOKUP(E294,usvi_genera_relabel!A$2:B$12642,2)</f>
        <v>ASV_00781: Bacteroidia; Paludibacter</v>
      </c>
    </row>
    <row r="295" spans="1:15" x14ac:dyDescent="0.2">
      <c r="A295" t="s">
        <v>12</v>
      </c>
      <c r="B295" t="s">
        <v>912</v>
      </c>
      <c r="C295" t="s">
        <v>909</v>
      </c>
      <c r="D295" t="s">
        <v>907</v>
      </c>
      <c r="E295" t="s">
        <v>364</v>
      </c>
      <c r="F295" t="s">
        <v>132</v>
      </c>
      <c r="G295">
        <v>-0.86248869203412903</v>
      </c>
      <c r="H295" t="s">
        <v>956</v>
      </c>
      <c r="I295">
        <v>5.84863311645447E-3</v>
      </c>
      <c r="J295">
        <v>5.84863311645447E-3</v>
      </c>
      <c r="K295">
        <v>5.84863311645447E-3</v>
      </c>
      <c r="L295">
        <v>0.74472188508475001</v>
      </c>
      <c r="M295" t="s">
        <v>25361</v>
      </c>
      <c r="N295">
        <v>-0.86248869203412903</v>
      </c>
      <c r="O295" t="str">
        <f>VLOOKUP(E295,usvi_genera_relabel!A$2:B$12642,2)</f>
        <v>ASV_00783: Bacteroidia; Muribaculaceae</v>
      </c>
    </row>
    <row r="296" spans="1:15" x14ac:dyDescent="0.2">
      <c r="A296" t="s">
        <v>12</v>
      </c>
      <c r="B296" t="s">
        <v>912</v>
      </c>
      <c r="C296" t="s">
        <v>909</v>
      </c>
      <c r="D296" t="s">
        <v>907</v>
      </c>
      <c r="E296" t="s">
        <v>993</v>
      </c>
      <c r="F296" t="s">
        <v>157</v>
      </c>
      <c r="G296">
        <v>0.77979969518415604</v>
      </c>
      <c r="H296" t="s">
        <v>956</v>
      </c>
      <c r="I296">
        <v>2.7792715386246798E-3</v>
      </c>
      <c r="J296">
        <v>2.7792715386246798E-3</v>
      </c>
      <c r="K296">
        <v>2.7792715386246798E-3</v>
      </c>
      <c r="L296">
        <v>0.74472188508475001</v>
      </c>
      <c r="M296" t="s">
        <v>25361</v>
      </c>
      <c r="N296">
        <v>0.77979969518415604</v>
      </c>
      <c r="O296" t="str">
        <f>VLOOKUP(E296,usvi_genera_relabel!A$2:B$12642,2)</f>
        <v>ASV_00787: Bacteroidia; NS9 marine group</v>
      </c>
    </row>
    <row r="297" spans="1:15" x14ac:dyDescent="0.2">
      <c r="A297" t="s">
        <v>12</v>
      </c>
      <c r="B297" t="s">
        <v>912</v>
      </c>
      <c r="C297" t="s">
        <v>909</v>
      </c>
      <c r="D297" t="s">
        <v>907</v>
      </c>
      <c r="E297" t="s">
        <v>993</v>
      </c>
      <c r="F297" t="s">
        <v>66</v>
      </c>
      <c r="G297">
        <v>0.76420370128047299</v>
      </c>
      <c r="H297" t="s">
        <v>956</v>
      </c>
      <c r="I297">
        <v>3.8034609520978101E-3</v>
      </c>
      <c r="J297">
        <v>3.8034609520978101E-3</v>
      </c>
      <c r="K297">
        <v>3.8034609520978101E-3</v>
      </c>
      <c r="L297">
        <v>0.74472188508475001</v>
      </c>
      <c r="M297" t="s">
        <v>25361</v>
      </c>
      <c r="N297">
        <v>0.76420370128047299</v>
      </c>
      <c r="O297" t="str">
        <f>VLOOKUP(E297,usvi_genera_relabel!A$2:B$12642,2)</f>
        <v>ASV_00787: Bacteroidia; NS9 marine group</v>
      </c>
    </row>
    <row r="298" spans="1:15" x14ac:dyDescent="0.2">
      <c r="A298" t="s">
        <v>12</v>
      </c>
      <c r="B298" t="s">
        <v>912</v>
      </c>
      <c r="C298" t="s">
        <v>909</v>
      </c>
      <c r="D298" t="s">
        <v>907</v>
      </c>
      <c r="E298" t="s">
        <v>995</v>
      </c>
      <c r="F298" t="s">
        <v>117</v>
      </c>
      <c r="G298">
        <v>-0.73241252781215804</v>
      </c>
      <c r="H298" t="s">
        <v>956</v>
      </c>
      <c r="I298">
        <v>6.7516524803180903E-3</v>
      </c>
      <c r="J298">
        <v>6.7516524803180903E-3</v>
      </c>
      <c r="K298">
        <v>6.7516524803180903E-3</v>
      </c>
      <c r="L298">
        <v>0.74472188508475001</v>
      </c>
      <c r="M298" t="s">
        <v>25361</v>
      </c>
      <c r="N298">
        <v>-0.73241252781215804</v>
      </c>
      <c r="O298" t="str">
        <f>VLOOKUP(E298,usvi_genera_relabel!A$2:B$12642,2)</f>
        <v>ASV_00801: Bacteroidia; Nonlabens</v>
      </c>
    </row>
    <row r="299" spans="1:15" x14ac:dyDescent="0.2">
      <c r="A299" t="s">
        <v>12</v>
      </c>
      <c r="B299" t="s">
        <v>912</v>
      </c>
      <c r="C299" t="s">
        <v>909</v>
      </c>
      <c r="D299" t="s">
        <v>907</v>
      </c>
      <c r="E299" t="s">
        <v>856</v>
      </c>
      <c r="F299" t="s">
        <v>37</v>
      </c>
      <c r="G299">
        <v>0.75766314190624096</v>
      </c>
      <c r="H299" t="s">
        <v>956</v>
      </c>
      <c r="I299">
        <v>4.3091334777613502E-3</v>
      </c>
      <c r="J299">
        <v>4.3091334777613502E-3</v>
      </c>
      <c r="K299">
        <v>4.3091334777613502E-3</v>
      </c>
      <c r="L299">
        <v>0.74472188508475001</v>
      </c>
      <c r="M299" t="s">
        <v>25361</v>
      </c>
      <c r="N299">
        <v>0.75766314190624096</v>
      </c>
      <c r="O299" t="str">
        <f>VLOOKUP(E299,usvi_genera_relabel!A$2:B$12642,2)</f>
        <v>ASV_00802: Alphaproteobacteria; Terasakiellaceae</v>
      </c>
    </row>
    <row r="300" spans="1:15" x14ac:dyDescent="0.2">
      <c r="A300" t="s">
        <v>12</v>
      </c>
      <c r="B300" t="s">
        <v>912</v>
      </c>
      <c r="C300" t="s">
        <v>909</v>
      </c>
      <c r="D300" t="s">
        <v>907</v>
      </c>
      <c r="E300" t="s">
        <v>209</v>
      </c>
      <c r="F300" t="s">
        <v>63</v>
      </c>
      <c r="G300">
        <v>-0.70336037029767595</v>
      </c>
      <c r="H300" t="s">
        <v>956</v>
      </c>
      <c r="I300">
        <v>1.0708109920351601E-2</v>
      </c>
      <c r="J300">
        <v>1.0708109920351601E-2</v>
      </c>
      <c r="K300">
        <v>1.0708109920351601E-2</v>
      </c>
      <c r="L300">
        <v>0.74472188508475001</v>
      </c>
      <c r="M300" t="s">
        <v>25361</v>
      </c>
      <c r="N300">
        <v>-0.70336037029767595</v>
      </c>
      <c r="O300" t="str">
        <f>VLOOKUP(E300,usvi_genera_relabel!A$2:B$12642,2)</f>
        <v>ASV_00838: Clostridia; Sarcina</v>
      </c>
    </row>
    <row r="301" spans="1:15" x14ac:dyDescent="0.2">
      <c r="A301" t="s">
        <v>12</v>
      </c>
      <c r="B301" t="s">
        <v>912</v>
      </c>
      <c r="C301" t="s">
        <v>909</v>
      </c>
      <c r="D301" t="s">
        <v>907</v>
      </c>
      <c r="E301" t="s">
        <v>997</v>
      </c>
      <c r="F301" t="s">
        <v>98</v>
      </c>
      <c r="G301">
        <v>-0.75267378028590004</v>
      </c>
      <c r="H301" t="s">
        <v>956</v>
      </c>
      <c r="I301">
        <v>4.7278775058209096E-3</v>
      </c>
      <c r="J301">
        <v>4.7278775058209096E-3</v>
      </c>
      <c r="K301">
        <v>4.7278775058209096E-3</v>
      </c>
      <c r="L301">
        <v>0.74472188508475001</v>
      </c>
      <c r="M301" t="s">
        <v>25361</v>
      </c>
      <c r="N301">
        <v>-0.75267378028590004</v>
      </c>
      <c r="O301" t="str">
        <f>VLOOKUP(E301,usvi_genera_relabel!A$2:B$12642,2)</f>
        <v>ASV_00845: Verrucomicrobiae; Coraliomargarita</v>
      </c>
    </row>
    <row r="302" spans="1:15" x14ac:dyDescent="0.2">
      <c r="A302" t="s">
        <v>12</v>
      </c>
      <c r="B302" t="s">
        <v>912</v>
      </c>
      <c r="C302" t="s">
        <v>909</v>
      </c>
      <c r="D302" t="s">
        <v>907</v>
      </c>
      <c r="E302" t="s">
        <v>998</v>
      </c>
      <c r="F302" t="s">
        <v>52</v>
      </c>
      <c r="G302">
        <v>0.75766314190624096</v>
      </c>
      <c r="H302" t="s">
        <v>956</v>
      </c>
      <c r="I302">
        <v>4.3091334777613502E-3</v>
      </c>
      <c r="J302">
        <v>4.3091334777613502E-3</v>
      </c>
      <c r="K302">
        <v>4.3091334777613502E-3</v>
      </c>
      <c r="L302">
        <v>0.74472188508475001</v>
      </c>
      <c r="M302" t="s">
        <v>25361</v>
      </c>
      <c r="N302">
        <v>0.75766314190624096</v>
      </c>
      <c r="O302" t="str">
        <f>VLOOKUP(E302,usvi_genera_relabel!A$2:B$12642,2)</f>
        <v>ASV_00851: Alphaproteobacteria; Sphingomonadaceae</v>
      </c>
    </row>
    <row r="303" spans="1:15" x14ac:dyDescent="0.2">
      <c r="A303" t="s">
        <v>12</v>
      </c>
      <c r="B303" t="s">
        <v>912</v>
      </c>
      <c r="C303" t="s">
        <v>909</v>
      </c>
      <c r="D303" t="s">
        <v>907</v>
      </c>
      <c r="E303" t="s">
        <v>1000</v>
      </c>
      <c r="F303" t="s">
        <v>66</v>
      </c>
      <c r="G303">
        <v>0.73301171347310701</v>
      </c>
      <c r="H303" t="s">
        <v>956</v>
      </c>
      <c r="I303">
        <v>6.6838125521938001E-3</v>
      </c>
      <c r="J303">
        <v>6.6838125521938001E-3</v>
      </c>
      <c r="K303">
        <v>6.6838125521938001E-3</v>
      </c>
      <c r="L303">
        <v>0.74472188508475001</v>
      </c>
      <c r="M303" t="s">
        <v>25361</v>
      </c>
      <c r="N303">
        <v>0.73301171347310701</v>
      </c>
      <c r="O303" t="str">
        <f>VLOOKUP(E303,usvi_genera_relabel!A$2:B$12642,2)</f>
        <v>ASV_00882: Gammaproteobacteria; Halieaceae</v>
      </c>
    </row>
    <row r="304" spans="1:15" x14ac:dyDescent="0.2">
      <c r="A304" t="s">
        <v>12</v>
      </c>
      <c r="B304" t="s">
        <v>912</v>
      </c>
      <c r="C304" t="s">
        <v>909</v>
      </c>
      <c r="D304" t="s">
        <v>907</v>
      </c>
      <c r="E304" t="s">
        <v>1370</v>
      </c>
      <c r="F304" t="s">
        <v>159</v>
      </c>
      <c r="G304">
        <v>0.70336037029767595</v>
      </c>
      <c r="H304" t="s">
        <v>956</v>
      </c>
      <c r="I304">
        <v>1.0708109920351601E-2</v>
      </c>
      <c r="J304">
        <v>1.0708109920351601E-2</v>
      </c>
      <c r="K304">
        <v>1.0708109920351601E-2</v>
      </c>
      <c r="L304">
        <v>0.74472188508475001</v>
      </c>
      <c r="M304" t="s">
        <v>25361</v>
      </c>
      <c r="N304">
        <v>0.70336037029767595</v>
      </c>
      <c r="O304" t="str">
        <f>VLOOKUP(E304,usvi_genera_relabel!A$2:B$12642,2)</f>
        <v>ASV_00884: Gammaproteobacteria; Endozoicomonas</v>
      </c>
    </row>
    <row r="305" spans="1:15" x14ac:dyDescent="0.2">
      <c r="A305" t="s">
        <v>12</v>
      </c>
      <c r="B305" t="s">
        <v>912</v>
      </c>
      <c r="C305" t="s">
        <v>909</v>
      </c>
      <c r="D305" t="s">
        <v>907</v>
      </c>
      <c r="E305" t="s">
        <v>1370</v>
      </c>
      <c r="F305" t="s">
        <v>161</v>
      </c>
      <c r="G305">
        <v>0.73961605948827802</v>
      </c>
      <c r="H305" t="s">
        <v>956</v>
      </c>
      <c r="I305">
        <v>5.9695192460537299E-3</v>
      </c>
      <c r="J305">
        <v>5.9695192460537299E-3</v>
      </c>
      <c r="K305">
        <v>5.9695192460537299E-3</v>
      </c>
      <c r="L305">
        <v>0.74472188508475001</v>
      </c>
      <c r="M305" t="s">
        <v>25361</v>
      </c>
      <c r="N305">
        <v>0.73961605948827802</v>
      </c>
      <c r="O305" t="str">
        <f>VLOOKUP(E305,usvi_genera_relabel!A$2:B$12642,2)</f>
        <v>ASV_00884: Gammaproteobacteria; Endozoicomonas</v>
      </c>
    </row>
    <row r="306" spans="1:15" x14ac:dyDescent="0.2">
      <c r="A306" t="s">
        <v>12</v>
      </c>
      <c r="B306" t="s">
        <v>912</v>
      </c>
      <c r="C306" t="s">
        <v>909</v>
      </c>
      <c r="D306" t="s">
        <v>907</v>
      </c>
      <c r="E306" t="s">
        <v>1367</v>
      </c>
      <c r="F306" t="s">
        <v>15</v>
      </c>
      <c r="G306">
        <v>-0.71061150813579599</v>
      </c>
      <c r="H306" t="s">
        <v>956</v>
      </c>
      <c r="I306">
        <v>9.5911016616097092E-3</v>
      </c>
      <c r="J306">
        <v>9.5911016616097092E-3</v>
      </c>
      <c r="K306">
        <v>9.5911016616097092E-3</v>
      </c>
      <c r="L306">
        <v>0.74472188508475001</v>
      </c>
      <c r="M306" t="s">
        <v>25361</v>
      </c>
      <c r="N306">
        <v>-0.71061150813579599</v>
      </c>
      <c r="O306" t="str">
        <f>VLOOKUP(E306,usvi_genera_relabel!A$2:B$12642,2)</f>
        <v>ASV_01021: Bacteroidia; Saprospiraceae</v>
      </c>
    </row>
    <row r="307" spans="1:15" x14ac:dyDescent="0.2">
      <c r="A307" t="s">
        <v>12</v>
      </c>
      <c r="B307" t="s">
        <v>912</v>
      </c>
      <c r="C307" t="s">
        <v>909</v>
      </c>
      <c r="D307" t="s">
        <v>907</v>
      </c>
      <c r="E307" t="s">
        <v>1367</v>
      </c>
      <c r="F307" t="s">
        <v>52</v>
      </c>
      <c r="G307">
        <v>-0.83388085138384205</v>
      </c>
      <c r="H307" t="s">
        <v>956</v>
      </c>
      <c r="I307" s="1">
        <v>7.4844473007488099E-4</v>
      </c>
      <c r="J307" s="1">
        <v>7.4844473007488099E-4</v>
      </c>
      <c r="K307" s="1">
        <v>7.4844473007488099E-4</v>
      </c>
      <c r="L307">
        <v>0.50043614614065501</v>
      </c>
      <c r="M307" t="s">
        <v>25361</v>
      </c>
      <c r="N307">
        <v>-0.83388085138384205</v>
      </c>
      <c r="O307" t="str">
        <f>VLOOKUP(E307,usvi_genera_relabel!A$2:B$12642,2)</f>
        <v>ASV_01021: Bacteroidia; Saprospiraceae</v>
      </c>
    </row>
    <row r="308" spans="1:15" x14ac:dyDescent="0.2">
      <c r="A308" t="s">
        <v>12</v>
      </c>
      <c r="B308" t="s">
        <v>912</v>
      </c>
      <c r="C308" t="s">
        <v>909</v>
      </c>
      <c r="D308" t="s">
        <v>907</v>
      </c>
      <c r="E308" t="s">
        <v>373</v>
      </c>
      <c r="F308" t="s">
        <v>63</v>
      </c>
      <c r="G308">
        <v>0.697600089045468</v>
      </c>
      <c r="H308" t="s">
        <v>956</v>
      </c>
      <c r="I308">
        <v>1.1662174288655401E-2</v>
      </c>
      <c r="J308">
        <v>1.1662174288655401E-2</v>
      </c>
      <c r="K308">
        <v>1.1662174288655401E-2</v>
      </c>
      <c r="L308">
        <v>0.74472188508475001</v>
      </c>
      <c r="M308" t="s">
        <v>25361</v>
      </c>
      <c r="N308">
        <v>0.697600089045468</v>
      </c>
      <c r="O308" t="str">
        <f>VLOOKUP(E308,usvi_genera_relabel!A$2:B$12642,2)</f>
        <v>ASV_01031: Gammaproteobacteria; Coxiella</v>
      </c>
    </row>
    <row r="309" spans="1:15" x14ac:dyDescent="0.2">
      <c r="A309" t="s">
        <v>12</v>
      </c>
      <c r="B309" t="s">
        <v>912</v>
      </c>
      <c r="C309" t="s">
        <v>909</v>
      </c>
      <c r="D309" t="s">
        <v>907</v>
      </c>
      <c r="E309" t="s">
        <v>379</v>
      </c>
      <c r="F309" t="s">
        <v>15</v>
      </c>
      <c r="G309">
        <v>0.76185272882597199</v>
      </c>
      <c r="H309" t="s">
        <v>956</v>
      </c>
      <c r="I309">
        <v>3.9797339670206598E-3</v>
      </c>
      <c r="J309">
        <v>3.9797339670206598E-3</v>
      </c>
      <c r="K309">
        <v>3.9797339670206598E-3</v>
      </c>
      <c r="L309">
        <v>0.74472188508475001</v>
      </c>
      <c r="M309" t="s">
        <v>25361</v>
      </c>
      <c r="N309">
        <v>0.76185272882597199</v>
      </c>
      <c r="O309" t="str">
        <f>VLOOKUP(E309,usvi_genera_relabel!A$2:B$12642,2)</f>
        <v>ASV_01068: Alphaproteobacteria; Methyloligellaceae</v>
      </c>
    </row>
    <row r="310" spans="1:15" x14ac:dyDescent="0.2">
      <c r="A310" t="s">
        <v>12</v>
      </c>
      <c r="B310" t="s">
        <v>912</v>
      </c>
      <c r="C310" t="s">
        <v>909</v>
      </c>
      <c r="D310" t="s">
        <v>907</v>
      </c>
      <c r="E310" t="s">
        <v>1481</v>
      </c>
      <c r="F310" t="s">
        <v>115</v>
      </c>
      <c r="G310">
        <v>-0.76863400013535599</v>
      </c>
      <c r="H310" t="s">
        <v>956</v>
      </c>
      <c r="I310">
        <v>5.70607942721968E-3</v>
      </c>
      <c r="J310">
        <v>5.70607942721968E-3</v>
      </c>
      <c r="K310">
        <v>5.70607942721968E-3</v>
      </c>
      <c r="L310">
        <v>0.74472188508475001</v>
      </c>
      <c r="M310" t="s">
        <v>25361</v>
      </c>
      <c r="N310">
        <v>-0.76863400013535599</v>
      </c>
      <c r="O310" t="str">
        <f>VLOOKUP(E310,usvi_genera_relabel!A$2:B$12642,2)</f>
        <v>ASV_01074: Gammaproteobacteria; Milano-WF1B-44</v>
      </c>
    </row>
    <row r="311" spans="1:15" x14ac:dyDescent="0.2">
      <c r="A311" t="s">
        <v>12</v>
      </c>
      <c r="B311" t="s">
        <v>912</v>
      </c>
      <c r="C311" t="s">
        <v>909</v>
      </c>
      <c r="D311" t="s">
        <v>907</v>
      </c>
      <c r="E311" t="s">
        <v>230</v>
      </c>
      <c r="F311" t="s">
        <v>46</v>
      </c>
      <c r="G311">
        <v>-0.69479673647746198</v>
      </c>
      <c r="H311" t="s">
        <v>956</v>
      </c>
      <c r="I311">
        <v>1.21486434572327E-2</v>
      </c>
      <c r="J311">
        <v>1.21486434572327E-2</v>
      </c>
      <c r="K311">
        <v>1.21486434572327E-2</v>
      </c>
      <c r="L311">
        <v>0.74472188508475001</v>
      </c>
      <c r="M311" t="s">
        <v>25361</v>
      </c>
      <c r="N311">
        <v>-0.69479673647746198</v>
      </c>
      <c r="O311" t="str">
        <f>VLOOKUP(E311,usvi_genera_relabel!A$2:B$12642,2)</f>
        <v>ASV_01080: Clostridia; Clostridium sensu stricto 13</v>
      </c>
    </row>
    <row r="312" spans="1:15" x14ac:dyDescent="0.2">
      <c r="A312" t="s">
        <v>12</v>
      </c>
      <c r="B312" t="s">
        <v>912</v>
      </c>
      <c r="C312" t="s">
        <v>909</v>
      </c>
      <c r="D312" t="s">
        <v>907</v>
      </c>
      <c r="E312" t="s">
        <v>1480</v>
      </c>
      <c r="F312" t="s">
        <v>122</v>
      </c>
      <c r="G312">
        <v>-0.73431588320575603</v>
      </c>
      <c r="H312" t="s">
        <v>956</v>
      </c>
      <c r="I312">
        <v>6.5379250036000699E-3</v>
      </c>
      <c r="J312">
        <v>6.5379250036000699E-3</v>
      </c>
      <c r="K312">
        <v>6.5379250036000699E-3</v>
      </c>
      <c r="L312">
        <v>0.74472188508475001</v>
      </c>
      <c r="M312" t="s">
        <v>25361</v>
      </c>
      <c r="N312">
        <v>-0.73431588320575603</v>
      </c>
      <c r="O312" t="str">
        <f>VLOOKUP(E312,usvi_genera_relabel!A$2:B$12642,2)</f>
        <v>ASV_01095: Bacteroidia; NS7 marine group</v>
      </c>
    </row>
    <row r="313" spans="1:15" x14ac:dyDescent="0.2">
      <c r="A313" t="s">
        <v>12</v>
      </c>
      <c r="B313" t="s">
        <v>912</v>
      </c>
      <c r="C313" t="s">
        <v>909</v>
      </c>
      <c r="D313" t="s">
        <v>907</v>
      </c>
      <c r="E313" t="s">
        <v>1480</v>
      </c>
      <c r="F313" t="s">
        <v>48</v>
      </c>
      <c r="G313">
        <v>-0.70677903758553995</v>
      </c>
      <c r="H313" t="s">
        <v>956</v>
      </c>
      <c r="I313">
        <v>1.01700630496473E-2</v>
      </c>
      <c r="J313">
        <v>1.01700630496473E-2</v>
      </c>
      <c r="K313">
        <v>1.01700630496473E-2</v>
      </c>
      <c r="L313">
        <v>0.74472188508475001</v>
      </c>
      <c r="M313" t="s">
        <v>25361</v>
      </c>
      <c r="N313">
        <v>-0.70677903758553995</v>
      </c>
      <c r="O313" t="str">
        <f>VLOOKUP(E313,usvi_genera_relabel!A$2:B$12642,2)</f>
        <v>ASV_01095: Bacteroidia; NS7 marine group</v>
      </c>
    </row>
    <row r="314" spans="1:15" x14ac:dyDescent="0.2">
      <c r="A314" t="s">
        <v>12</v>
      </c>
      <c r="B314" t="s">
        <v>912</v>
      </c>
      <c r="C314" t="s">
        <v>909</v>
      </c>
      <c r="D314" t="s">
        <v>907</v>
      </c>
      <c r="E314" t="s">
        <v>1479</v>
      </c>
      <c r="F314" t="s">
        <v>22</v>
      </c>
      <c r="G314">
        <v>0.71541575467492502</v>
      </c>
      <c r="H314" t="s">
        <v>956</v>
      </c>
      <c r="I314">
        <v>8.9004650546663996E-3</v>
      </c>
      <c r="J314">
        <v>8.9004650546663996E-3</v>
      </c>
      <c r="K314">
        <v>8.9004650546663996E-3</v>
      </c>
      <c r="L314">
        <v>0.74472188508475001</v>
      </c>
      <c r="M314" t="s">
        <v>25361</v>
      </c>
      <c r="N314">
        <v>0.71541575467492502</v>
      </c>
      <c r="O314" t="str">
        <f>VLOOKUP(E314,usvi_genera_relabel!A$2:B$12642,2)</f>
        <v>ASV_01107: Bacteroidia; Muribaculaceae</v>
      </c>
    </row>
    <row r="315" spans="1:15" x14ac:dyDescent="0.2">
      <c r="A315" t="s">
        <v>12</v>
      </c>
      <c r="B315" t="s">
        <v>912</v>
      </c>
      <c r="C315" t="s">
        <v>909</v>
      </c>
      <c r="D315" t="s">
        <v>907</v>
      </c>
      <c r="E315" t="s">
        <v>1020</v>
      </c>
      <c r="F315" t="s">
        <v>96</v>
      </c>
      <c r="G315">
        <v>-0.78759769213599795</v>
      </c>
      <c r="H315" t="s">
        <v>956</v>
      </c>
      <c r="I315">
        <v>2.35386784394388E-3</v>
      </c>
      <c r="J315">
        <v>2.35386784394388E-3</v>
      </c>
      <c r="K315">
        <v>2.35386784394388E-3</v>
      </c>
      <c r="L315">
        <v>0.74472188508475001</v>
      </c>
      <c r="M315" t="s">
        <v>25361</v>
      </c>
      <c r="N315">
        <v>-0.78759769213599795</v>
      </c>
      <c r="O315" t="str">
        <f>VLOOKUP(E315,usvi_genera_relabel!A$2:B$12642,2)</f>
        <v>ASV_01180: Gammaproteobacteria; Francisellaceae</v>
      </c>
    </row>
    <row r="316" spans="1:15" x14ac:dyDescent="0.2">
      <c r="A316" t="s">
        <v>12</v>
      </c>
      <c r="B316" t="s">
        <v>912</v>
      </c>
      <c r="C316" t="s">
        <v>909</v>
      </c>
      <c r="D316" t="s">
        <v>907</v>
      </c>
      <c r="E316" t="s">
        <v>1020</v>
      </c>
      <c r="F316" t="s">
        <v>71</v>
      </c>
      <c r="G316">
        <v>-0.74860770737679005</v>
      </c>
      <c r="H316" t="s">
        <v>956</v>
      </c>
      <c r="I316">
        <v>5.0912924853493899E-3</v>
      </c>
      <c r="J316">
        <v>5.0912924853493899E-3</v>
      </c>
      <c r="K316">
        <v>5.0912924853493899E-3</v>
      </c>
      <c r="L316">
        <v>0.74472188508475001</v>
      </c>
      <c r="M316" t="s">
        <v>25361</v>
      </c>
      <c r="N316">
        <v>-0.74860770737679005</v>
      </c>
      <c r="O316" t="str">
        <f>VLOOKUP(E316,usvi_genera_relabel!A$2:B$12642,2)</f>
        <v>ASV_01180: Gammaproteobacteria; Francisellaceae</v>
      </c>
    </row>
    <row r="317" spans="1:15" x14ac:dyDescent="0.2">
      <c r="A317" t="s">
        <v>12</v>
      </c>
      <c r="B317" t="s">
        <v>912</v>
      </c>
      <c r="C317" t="s">
        <v>909</v>
      </c>
      <c r="D317" t="s">
        <v>907</v>
      </c>
      <c r="E317" t="s">
        <v>1020</v>
      </c>
      <c r="F317" t="s">
        <v>19</v>
      </c>
      <c r="G317">
        <v>-0.70961772261758205</v>
      </c>
      <c r="H317" t="s">
        <v>956</v>
      </c>
      <c r="I317">
        <v>9.7388085921706301E-3</v>
      </c>
      <c r="J317">
        <v>9.7388085921706301E-3</v>
      </c>
      <c r="K317">
        <v>9.7388085921706301E-3</v>
      </c>
      <c r="L317">
        <v>0.74472188508475001</v>
      </c>
      <c r="M317" t="s">
        <v>25361</v>
      </c>
      <c r="N317">
        <v>-0.70961772261758205</v>
      </c>
      <c r="O317" t="str">
        <f>VLOOKUP(E317,usvi_genera_relabel!A$2:B$12642,2)</f>
        <v>ASV_01180: Gammaproteobacteria; Francisellaceae</v>
      </c>
    </row>
    <row r="318" spans="1:15" x14ac:dyDescent="0.2">
      <c r="A318" t="s">
        <v>12</v>
      </c>
      <c r="B318" t="s">
        <v>912</v>
      </c>
      <c r="C318" t="s">
        <v>909</v>
      </c>
      <c r="D318" t="s">
        <v>907</v>
      </c>
      <c r="E318" t="s">
        <v>1020</v>
      </c>
      <c r="F318" t="s">
        <v>39</v>
      </c>
      <c r="G318">
        <v>-0.77979969518415604</v>
      </c>
      <c r="H318" t="s">
        <v>956</v>
      </c>
      <c r="I318">
        <v>2.7792715386246798E-3</v>
      </c>
      <c r="J318">
        <v>2.7792715386246798E-3</v>
      </c>
      <c r="K318">
        <v>2.7792715386246798E-3</v>
      </c>
      <c r="L318">
        <v>0.74472188508475001</v>
      </c>
      <c r="M318" t="s">
        <v>25361</v>
      </c>
      <c r="N318">
        <v>-0.77979969518415604</v>
      </c>
      <c r="O318" t="str">
        <f>VLOOKUP(E318,usvi_genera_relabel!A$2:B$12642,2)</f>
        <v>ASV_01180: Gammaproteobacteria; Francisellaceae</v>
      </c>
    </row>
    <row r="319" spans="1:15" x14ac:dyDescent="0.2">
      <c r="A319" t="s">
        <v>12</v>
      </c>
      <c r="B319" t="s">
        <v>912</v>
      </c>
      <c r="C319" t="s">
        <v>909</v>
      </c>
      <c r="D319" t="s">
        <v>907</v>
      </c>
      <c r="E319" t="s">
        <v>1363</v>
      </c>
      <c r="F319" t="s">
        <v>91</v>
      </c>
      <c r="G319">
        <v>-0.75267378028590004</v>
      </c>
      <c r="H319" t="s">
        <v>956</v>
      </c>
      <c r="I319">
        <v>4.7278775058209096E-3</v>
      </c>
      <c r="J319">
        <v>4.7278775058209096E-3</v>
      </c>
      <c r="K319">
        <v>4.7278775058209096E-3</v>
      </c>
      <c r="L319">
        <v>0.74472188508475001</v>
      </c>
      <c r="M319" t="s">
        <v>25361</v>
      </c>
      <c r="N319">
        <v>-0.75267378028590004</v>
      </c>
      <c r="O319" t="str">
        <f>VLOOKUP(E319,usvi_genera_relabel!A$2:B$12642,2)</f>
        <v>ASV_01221: Bdellovibrionia; Halobacteriovorax</v>
      </c>
    </row>
    <row r="320" spans="1:15" x14ac:dyDescent="0.2">
      <c r="A320" t="s">
        <v>12</v>
      </c>
      <c r="B320" t="s">
        <v>912</v>
      </c>
      <c r="C320" t="s">
        <v>909</v>
      </c>
      <c r="D320" t="s">
        <v>907</v>
      </c>
      <c r="E320" t="s">
        <v>1363</v>
      </c>
      <c r="F320" t="s">
        <v>96</v>
      </c>
      <c r="G320">
        <v>-0.73431588320575603</v>
      </c>
      <c r="H320" t="s">
        <v>956</v>
      </c>
      <c r="I320">
        <v>6.5379250036000699E-3</v>
      </c>
      <c r="J320">
        <v>6.5379250036000699E-3</v>
      </c>
      <c r="K320">
        <v>6.5379250036000699E-3</v>
      </c>
      <c r="L320">
        <v>0.74472188508475001</v>
      </c>
      <c r="M320" t="s">
        <v>25361</v>
      </c>
      <c r="N320">
        <v>-0.73431588320575603</v>
      </c>
      <c r="O320" t="str">
        <f>VLOOKUP(E320,usvi_genera_relabel!A$2:B$12642,2)</f>
        <v>ASV_01221: Bdellovibrionia; Halobacteriovorax</v>
      </c>
    </row>
    <row r="321" spans="1:15" x14ac:dyDescent="0.2">
      <c r="A321" t="s">
        <v>12</v>
      </c>
      <c r="B321" t="s">
        <v>912</v>
      </c>
      <c r="C321" t="s">
        <v>909</v>
      </c>
      <c r="D321" t="s">
        <v>907</v>
      </c>
      <c r="E321" t="s">
        <v>1363</v>
      </c>
      <c r="F321" t="s">
        <v>71</v>
      </c>
      <c r="G321">
        <v>-0.73431588320575603</v>
      </c>
      <c r="H321" t="s">
        <v>956</v>
      </c>
      <c r="I321">
        <v>6.5379250036000699E-3</v>
      </c>
      <c r="J321">
        <v>6.5379250036000699E-3</v>
      </c>
      <c r="K321">
        <v>6.5379250036000699E-3</v>
      </c>
      <c r="L321">
        <v>0.74472188508475001</v>
      </c>
      <c r="M321" t="s">
        <v>25361</v>
      </c>
      <c r="N321">
        <v>-0.73431588320575603</v>
      </c>
      <c r="O321" t="str">
        <f>VLOOKUP(E321,usvi_genera_relabel!A$2:B$12642,2)</f>
        <v>ASV_01221: Bdellovibrionia; Halobacteriovorax</v>
      </c>
    </row>
    <row r="322" spans="1:15" x14ac:dyDescent="0.2">
      <c r="A322" t="s">
        <v>12</v>
      </c>
      <c r="B322" t="s">
        <v>912</v>
      </c>
      <c r="C322" t="s">
        <v>909</v>
      </c>
      <c r="D322" t="s">
        <v>907</v>
      </c>
      <c r="E322" t="s">
        <v>1363</v>
      </c>
      <c r="F322" t="s">
        <v>225</v>
      </c>
      <c r="G322">
        <v>-0.76185272882597199</v>
      </c>
      <c r="H322" t="s">
        <v>956</v>
      </c>
      <c r="I322">
        <v>3.9797339670206702E-3</v>
      </c>
      <c r="J322">
        <v>3.9797339670206702E-3</v>
      </c>
      <c r="K322">
        <v>3.9797339670206702E-3</v>
      </c>
      <c r="L322">
        <v>0.74472188508475001</v>
      </c>
      <c r="M322" t="s">
        <v>25361</v>
      </c>
      <c r="N322">
        <v>-0.76185272882597199</v>
      </c>
      <c r="O322" t="str">
        <f>VLOOKUP(E322,usvi_genera_relabel!A$2:B$12642,2)</f>
        <v>ASV_01221: Bdellovibrionia; Halobacteriovorax</v>
      </c>
    </row>
    <row r="323" spans="1:15" x14ac:dyDescent="0.2">
      <c r="A323" t="s">
        <v>12</v>
      </c>
      <c r="B323" t="s">
        <v>912</v>
      </c>
      <c r="C323" t="s">
        <v>909</v>
      </c>
      <c r="D323" t="s">
        <v>907</v>
      </c>
      <c r="E323" t="s">
        <v>1363</v>
      </c>
      <c r="F323" t="s">
        <v>92</v>
      </c>
      <c r="G323">
        <v>-0.76185272882597199</v>
      </c>
      <c r="H323" t="s">
        <v>956</v>
      </c>
      <c r="I323">
        <v>3.9797339670206702E-3</v>
      </c>
      <c r="J323">
        <v>3.9797339670206702E-3</v>
      </c>
      <c r="K323">
        <v>3.9797339670206702E-3</v>
      </c>
      <c r="L323">
        <v>0.74472188508475001</v>
      </c>
      <c r="M323" t="s">
        <v>25361</v>
      </c>
      <c r="N323">
        <v>-0.76185272882597199</v>
      </c>
      <c r="O323" t="str">
        <f>VLOOKUP(E323,usvi_genera_relabel!A$2:B$12642,2)</f>
        <v>ASV_01221: Bdellovibrionia; Halobacteriovorax</v>
      </c>
    </row>
    <row r="324" spans="1:15" x14ac:dyDescent="0.2">
      <c r="A324" t="s">
        <v>12</v>
      </c>
      <c r="B324" t="s">
        <v>912</v>
      </c>
      <c r="C324" t="s">
        <v>909</v>
      </c>
      <c r="D324" t="s">
        <v>907</v>
      </c>
      <c r="E324" t="s">
        <v>1358</v>
      </c>
      <c r="F324" t="s">
        <v>157</v>
      </c>
      <c r="G324">
        <v>-0.81545006197354897</v>
      </c>
      <c r="H324" t="s">
        <v>956</v>
      </c>
      <c r="I324">
        <v>1.22558966645405E-3</v>
      </c>
      <c r="J324">
        <v>1.22558966645405E-3</v>
      </c>
      <c r="K324">
        <v>1.22558966645405E-3</v>
      </c>
      <c r="L324">
        <v>0.71572385896823498</v>
      </c>
      <c r="M324" t="s">
        <v>25361</v>
      </c>
      <c r="N324">
        <v>-0.81545006197354897</v>
      </c>
      <c r="O324" t="str">
        <f>VLOOKUP(E324,usvi_genera_relabel!A$2:B$12642,2)</f>
        <v>ASV_01322: Clostridia; Cellulosilyticum</v>
      </c>
    </row>
    <row r="325" spans="1:15" x14ac:dyDescent="0.2">
      <c r="A325" t="s">
        <v>12</v>
      </c>
      <c r="B325" t="s">
        <v>912</v>
      </c>
      <c r="C325" t="s">
        <v>909</v>
      </c>
      <c r="D325" t="s">
        <v>907</v>
      </c>
      <c r="E325" t="s">
        <v>1358</v>
      </c>
      <c r="F325" t="s">
        <v>15</v>
      </c>
      <c r="G325">
        <v>-0.83209189997300903</v>
      </c>
      <c r="H325" t="s">
        <v>956</v>
      </c>
      <c r="I325" s="1">
        <v>7.8711371274709895E-4</v>
      </c>
      <c r="J325" s="1">
        <v>7.8711371274709895E-4</v>
      </c>
      <c r="K325" s="1">
        <v>7.8711371274709895E-4</v>
      </c>
      <c r="L325">
        <v>0.51965485534089395</v>
      </c>
      <c r="M325" t="s">
        <v>25361</v>
      </c>
      <c r="N325">
        <v>-0.83209189997300903</v>
      </c>
      <c r="O325" t="str">
        <f>VLOOKUP(E325,usvi_genera_relabel!A$2:B$12642,2)</f>
        <v>ASV_01322: Clostridia; Cellulosilyticum</v>
      </c>
    </row>
    <row r="326" spans="1:15" x14ac:dyDescent="0.2">
      <c r="A326" t="s">
        <v>12</v>
      </c>
      <c r="B326" t="s">
        <v>912</v>
      </c>
      <c r="C326" t="s">
        <v>909</v>
      </c>
      <c r="D326" t="s">
        <v>907</v>
      </c>
      <c r="E326" t="s">
        <v>1358</v>
      </c>
      <c r="F326" t="s">
        <v>52</v>
      </c>
      <c r="G326">
        <v>-0.69479673647746198</v>
      </c>
      <c r="H326" t="s">
        <v>956</v>
      </c>
      <c r="I326">
        <v>1.21486434572327E-2</v>
      </c>
      <c r="J326">
        <v>1.21486434572327E-2</v>
      </c>
      <c r="K326">
        <v>1.21486434572327E-2</v>
      </c>
      <c r="L326">
        <v>0.74472188508475001</v>
      </c>
      <c r="M326" t="s">
        <v>25361</v>
      </c>
      <c r="N326">
        <v>-0.69479673647746198</v>
      </c>
      <c r="O326" t="str">
        <f>VLOOKUP(E326,usvi_genera_relabel!A$2:B$12642,2)</f>
        <v>ASV_01322: Clostridia; Cellulosilyticum</v>
      </c>
    </row>
    <row r="327" spans="1:15" x14ac:dyDescent="0.2">
      <c r="A327" t="s">
        <v>12</v>
      </c>
      <c r="B327" t="s">
        <v>912</v>
      </c>
      <c r="C327" t="s">
        <v>909</v>
      </c>
      <c r="D327" t="s">
        <v>907</v>
      </c>
      <c r="E327" t="s">
        <v>1358</v>
      </c>
      <c r="F327" t="s">
        <v>66</v>
      </c>
      <c r="G327">
        <v>-0.70727811497705795</v>
      </c>
      <c r="H327" t="s">
        <v>956</v>
      </c>
      <c r="I327">
        <v>1.00932326569596E-2</v>
      </c>
      <c r="J327">
        <v>1.00932326569596E-2</v>
      </c>
      <c r="K327">
        <v>1.00932326569596E-2</v>
      </c>
      <c r="L327">
        <v>0.74472188508475001</v>
      </c>
      <c r="M327" t="s">
        <v>25361</v>
      </c>
      <c r="N327">
        <v>-0.70727811497705795</v>
      </c>
      <c r="O327" t="str">
        <f>VLOOKUP(E327,usvi_genera_relabel!A$2:B$12642,2)</f>
        <v>ASV_01322: Clostridia; Cellulosilyticum</v>
      </c>
    </row>
    <row r="328" spans="1:15" x14ac:dyDescent="0.2">
      <c r="A328" t="s">
        <v>12</v>
      </c>
      <c r="B328" t="s">
        <v>912</v>
      </c>
      <c r="C328" t="s">
        <v>909</v>
      </c>
      <c r="D328" t="s">
        <v>907</v>
      </c>
      <c r="E328" t="s">
        <v>1358</v>
      </c>
      <c r="F328" t="s">
        <v>262</v>
      </c>
      <c r="G328">
        <v>-0.74757553437822299</v>
      </c>
      <c r="H328" t="s">
        <v>956</v>
      </c>
      <c r="I328">
        <v>8.16962501966495E-3</v>
      </c>
      <c r="J328">
        <v>8.16962501966495E-3</v>
      </c>
      <c r="K328">
        <v>8.16962501966495E-3</v>
      </c>
      <c r="L328">
        <v>0.74472188508475001</v>
      </c>
      <c r="M328" t="s">
        <v>25361</v>
      </c>
      <c r="N328">
        <v>-0.74757553437822299</v>
      </c>
      <c r="O328" t="str">
        <f>VLOOKUP(E328,usvi_genera_relabel!A$2:B$12642,2)</f>
        <v>ASV_01322: Clostridia; Cellulosilyticum</v>
      </c>
    </row>
    <row r="329" spans="1:15" x14ac:dyDescent="0.2">
      <c r="A329" t="s">
        <v>12</v>
      </c>
      <c r="B329" t="s">
        <v>912</v>
      </c>
      <c r="C329" t="s">
        <v>909</v>
      </c>
      <c r="D329" t="s">
        <v>907</v>
      </c>
      <c r="E329" t="s">
        <v>395</v>
      </c>
      <c r="F329" t="s">
        <v>30</v>
      </c>
      <c r="G329">
        <v>-0.697600089045468</v>
      </c>
      <c r="H329" t="s">
        <v>956</v>
      </c>
      <c r="I329">
        <v>1.1662174288655401E-2</v>
      </c>
      <c r="J329">
        <v>1.1662174288655401E-2</v>
      </c>
      <c r="K329">
        <v>1.1662174288655401E-2</v>
      </c>
      <c r="L329">
        <v>0.74472188508475001</v>
      </c>
      <c r="M329" t="s">
        <v>25361</v>
      </c>
      <c r="N329">
        <v>-0.697600089045468</v>
      </c>
      <c r="O329" t="str">
        <f>VLOOKUP(E329,usvi_genera_relabel!A$2:B$12642,2)</f>
        <v>ASV_01354: Gammaproteobacteria; Sedimenticola</v>
      </c>
    </row>
    <row r="330" spans="1:15" x14ac:dyDescent="0.2">
      <c r="A330" t="s">
        <v>12</v>
      </c>
      <c r="B330" t="s">
        <v>912</v>
      </c>
      <c r="C330" t="s">
        <v>909</v>
      </c>
      <c r="D330" t="s">
        <v>907</v>
      </c>
      <c r="E330" t="s">
        <v>1473</v>
      </c>
      <c r="F330" t="s">
        <v>52</v>
      </c>
      <c r="G330">
        <v>0.76862061084075906</v>
      </c>
      <c r="H330" t="s">
        <v>956</v>
      </c>
      <c r="I330">
        <v>3.4883671660399899E-3</v>
      </c>
      <c r="J330">
        <v>3.4883671660399899E-3</v>
      </c>
      <c r="K330">
        <v>3.4883671660399899E-3</v>
      </c>
      <c r="L330">
        <v>0.74472188508475001</v>
      </c>
      <c r="M330" t="s">
        <v>25361</v>
      </c>
      <c r="N330">
        <v>0.76862061084075906</v>
      </c>
      <c r="O330" t="str">
        <f>VLOOKUP(E330,usvi_genera_relabel!A$2:B$12642,2)</f>
        <v>ASV_01399: Bacteroidia; Marinifilaceae</v>
      </c>
    </row>
    <row r="331" spans="1:15" x14ac:dyDescent="0.2">
      <c r="A331" t="s">
        <v>12</v>
      </c>
      <c r="B331" t="s">
        <v>912</v>
      </c>
      <c r="C331" t="s">
        <v>909</v>
      </c>
      <c r="D331" t="s">
        <v>907</v>
      </c>
      <c r="E331" t="s">
        <v>1470</v>
      </c>
      <c r="F331" t="s">
        <v>117</v>
      </c>
      <c r="G331">
        <v>0.73431588320575603</v>
      </c>
      <c r="H331" t="s">
        <v>956</v>
      </c>
      <c r="I331">
        <v>6.5379250036000699E-3</v>
      </c>
      <c r="J331">
        <v>6.5379250036000699E-3</v>
      </c>
      <c r="K331">
        <v>6.5379250036000699E-3</v>
      </c>
      <c r="L331">
        <v>0.74472188508475001</v>
      </c>
      <c r="M331" t="s">
        <v>25361</v>
      </c>
      <c r="N331">
        <v>0.73431588320575603</v>
      </c>
      <c r="O331" t="str">
        <f>VLOOKUP(E331,usvi_genera_relabel!A$2:B$12642,2)</f>
        <v>ASV_01519: Bacteroidia; Muricauda</v>
      </c>
    </row>
    <row r="332" spans="1:15" x14ac:dyDescent="0.2">
      <c r="A332" t="s">
        <v>12</v>
      </c>
      <c r="B332" t="s">
        <v>912</v>
      </c>
      <c r="C332" t="s">
        <v>909</v>
      </c>
      <c r="D332" t="s">
        <v>907</v>
      </c>
      <c r="E332" t="s">
        <v>1470</v>
      </c>
      <c r="F332" t="s">
        <v>74</v>
      </c>
      <c r="G332">
        <v>-0.70677903758553995</v>
      </c>
      <c r="H332" t="s">
        <v>956</v>
      </c>
      <c r="I332">
        <v>1.01700630496473E-2</v>
      </c>
      <c r="J332">
        <v>1.01700630496473E-2</v>
      </c>
      <c r="K332">
        <v>1.01700630496473E-2</v>
      </c>
      <c r="L332">
        <v>0.74472188508475001</v>
      </c>
      <c r="M332" t="s">
        <v>25361</v>
      </c>
      <c r="N332">
        <v>-0.70677903758553995</v>
      </c>
      <c r="O332" t="str">
        <f>VLOOKUP(E332,usvi_genera_relabel!A$2:B$12642,2)</f>
        <v>ASV_01519: Bacteroidia; Muricauda</v>
      </c>
    </row>
    <row r="333" spans="1:15" x14ac:dyDescent="0.2">
      <c r="A333" t="s">
        <v>12</v>
      </c>
      <c r="B333" t="s">
        <v>912</v>
      </c>
      <c r="C333" t="s">
        <v>909</v>
      </c>
      <c r="D333" t="s">
        <v>907</v>
      </c>
      <c r="E333" t="s">
        <v>404</v>
      </c>
      <c r="F333" t="s">
        <v>17</v>
      </c>
      <c r="G333">
        <v>0.75267378028590004</v>
      </c>
      <c r="H333" t="s">
        <v>956</v>
      </c>
      <c r="I333">
        <v>4.7278775058209096E-3</v>
      </c>
      <c r="J333">
        <v>4.7278775058209096E-3</v>
      </c>
      <c r="K333">
        <v>4.7278775058209096E-3</v>
      </c>
      <c r="L333">
        <v>0.74472188508475001</v>
      </c>
      <c r="M333" t="s">
        <v>25361</v>
      </c>
      <c r="N333">
        <v>0.75267378028590004</v>
      </c>
      <c r="O333" t="str">
        <f>VLOOKUP(E333,usvi_genera_relabel!A$2:B$12642,2)</f>
        <v>ASV_01564: Kiritimatiellae; WCHB1-41</v>
      </c>
    </row>
    <row r="334" spans="1:15" x14ac:dyDescent="0.2">
      <c r="A334" t="s">
        <v>12</v>
      </c>
      <c r="B334" t="s">
        <v>912</v>
      </c>
      <c r="C334" t="s">
        <v>909</v>
      </c>
      <c r="D334" t="s">
        <v>907</v>
      </c>
      <c r="E334" t="s">
        <v>404</v>
      </c>
      <c r="F334" t="s">
        <v>159</v>
      </c>
      <c r="G334">
        <v>-0.73431588320575603</v>
      </c>
      <c r="H334" t="s">
        <v>956</v>
      </c>
      <c r="I334">
        <v>6.5379250036000699E-3</v>
      </c>
      <c r="J334">
        <v>6.5379250036000699E-3</v>
      </c>
      <c r="K334">
        <v>6.5379250036000699E-3</v>
      </c>
      <c r="L334">
        <v>0.74472188508475001</v>
      </c>
      <c r="M334" t="s">
        <v>25361</v>
      </c>
      <c r="N334">
        <v>-0.73431588320575603</v>
      </c>
      <c r="O334" t="str">
        <f>VLOOKUP(E334,usvi_genera_relabel!A$2:B$12642,2)</f>
        <v>ASV_01564: Kiritimatiellae; WCHB1-41</v>
      </c>
    </row>
    <row r="335" spans="1:15" x14ac:dyDescent="0.2">
      <c r="A335" t="s">
        <v>12</v>
      </c>
      <c r="B335" t="s">
        <v>912</v>
      </c>
      <c r="C335" t="s">
        <v>909</v>
      </c>
      <c r="D335" t="s">
        <v>907</v>
      </c>
      <c r="E335" t="s">
        <v>404</v>
      </c>
      <c r="F335" t="s">
        <v>66</v>
      </c>
      <c r="G335">
        <v>0.70677903758553995</v>
      </c>
      <c r="H335" t="s">
        <v>956</v>
      </c>
      <c r="I335">
        <v>1.01700630496473E-2</v>
      </c>
      <c r="J335">
        <v>1.01700630496473E-2</v>
      </c>
      <c r="K335">
        <v>1.01700630496473E-2</v>
      </c>
      <c r="L335">
        <v>0.74472188508475001</v>
      </c>
      <c r="M335" t="s">
        <v>25361</v>
      </c>
      <c r="N335">
        <v>0.70677903758553995</v>
      </c>
      <c r="O335" t="str">
        <f>VLOOKUP(E335,usvi_genera_relabel!A$2:B$12642,2)</f>
        <v>ASV_01564: Kiritimatiellae; WCHB1-41</v>
      </c>
    </row>
    <row r="336" spans="1:15" x14ac:dyDescent="0.2">
      <c r="A336" t="s">
        <v>12</v>
      </c>
      <c r="B336" t="s">
        <v>912</v>
      </c>
      <c r="C336" t="s">
        <v>909</v>
      </c>
      <c r="D336" t="s">
        <v>907</v>
      </c>
      <c r="E336" t="s">
        <v>1469</v>
      </c>
      <c r="F336" t="s">
        <v>28</v>
      </c>
      <c r="G336">
        <v>0.697600089045468</v>
      </c>
      <c r="H336" t="s">
        <v>956</v>
      </c>
      <c r="I336">
        <v>1.1662174288655401E-2</v>
      </c>
      <c r="J336">
        <v>1.1662174288655401E-2</v>
      </c>
      <c r="K336">
        <v>1.1662174288655401E-2</v>
      </c>
      <c r="L336">
        <v>0.74472188508475001</v>
      </c>
      <c r="M336" t="s">
        <v>25361</v>
      </c>
      <c r="N336">
        <v>0.697600089045468</v>
      </c>
      <c r="O336" t="str">
        <f>VLOOKUP(E336,usvi_genera_relabel!A$2:B$12642,2)</f>
        <v>ASV_01571: Thermoanaerobaculia; Subgroup 10</v>
      </c>
    </row>
    <row r="337" spans="1:15" x14ac:dyDescent="0.2">
      <c r="A337" t="s">
        <v>12</v>
      </c>
      <c r="B337" t="s">
        <v>912</v>
      </c>
      <c r="C337" t="s">
        <v>909</v>
      </c>
      <c r="D337" t="s">
        <v>907</v>
      </c>
      <c r="E337" t="s">
        <v>1469</v>
      </c>
      <c r="F337" t="s">
        <v>58</v>
      </c>
      <c r="G337">
        <v>0.697600089045468</v>
      </c>
      <c r="H337" t="s">
        <v>956</v>
      </c>
      <c r="I337">
        <v>1.1662174288655401E-2</v>
      </c>
      <c r="J337">
        <v>1.1662174288655401E-2</v>
      </c>
      <c r="K337">
        <v>1.1662174288655401E-2</v>
      </c>
      <c r="L337">
        <v>0.74472188508475001</v>
      </c>
      <c r="M337" t="s">
        <v>25361</v>
      </c>
      <c r="N337">
        <v>0.697600089045468</v>
      </c>
      <c r="O337" t="str">
        <f>VLOOKUP(E337,usvi_genera_relabel!A$2:B$12642,2)</f>
        <v>ASV_01571: Thermoanaerobaculia; Subgroup 10</v>
      </c>
    </row>
    <row r="338" spans="1:15" x14ac:dyDescent="0.2">
      <c r="A338" t="s">
        <v>12</v>
      </c>
      <c r="B338" t="s">
        <v>912</v>
      </c>
      <c r="C338" t="s">
        <v>909</v>
      </c>
      <c r="D338" t="s">
        <v>907</v>
      </c>
      <c r="E338" t="s">
        <v>1469</v>
      </c>
      <c r="F338" t="s">
        <v>91</v>
      </c>
      <c r="G338">
        <v>0.75267378028590004</v>
      </c>
      <c r="H338" t="s">
        <v>956</v>
      </c>
      <c r="I338">
        <v>4.7278775058209096E-3</v>
      </c>
      <c r="J338">
        <v>4.7278775058209096E-3</v>
      </c>
      <c r="K338">
        <v>4.7278775058209096E-3</v>
      </c>
      <c r="L338">
        <v>0.74472188508475001</v>
      </c>
      <c r="M338" t="s">
        <v>25361</v>
      </c>
      <c r="N338">
        <v>0.75267378028590004</v>
      </c>
      <c r="O338" t="str">
        <f>VLOOKUP(E338,usvi_genera_relabel!A$2:B$12642,2)</f>
        <v>ASV_01571: Thermoanaerobaculia; Subgroup 10</v>
      </c>
    </row>
    <row r="339" spans="1:15" x14ac:dyDescent="0.2">
      <c r="A339" t="s">
        <v>12</v>
      </c>
      <c r="B339" t="s">
        <v>912</v>
      </c>
      <c r="C339" t="s">
        <v>909</v>
      </c>
      <c r="D339" t="s">
        <v>907</v>
      </c>
      <c r="E339" t="s">
        <v>1469</v>
      </c>
      <c r="F339" t="s">
        <v>101</v>
      </c>
      <c r="G339">
        <v>0.76185272882597199</v>
      </c>
      <c r="H339" t="s">
        <v>956</v>
      </c>
      <c r="I339">
        <v>3.9797339670206598E-3</v>
      </c>
      <c r="J339">
        <v>3.9797339670206598E-3</v>
      </c>
      <c r="K339">
        <v>3.9797339670206598E-3</v>
      </c>
      <c r="L339">
        <v>0.74472188508475001</v>
      </c>
      <c r="M339" t="s">
        <v>25361</v>
      </c>
      <c r="N339">
        <v>0.76185272882597199</v>
      </c>
      <c r="O339" t="str">
        <f>VLOOKUP(E339,usvi_genera_relabel!A$2:B$12642,2)</f>
        <v>ASV_01571: Thermoanaerobaculia; Subgroup 10</v>
      </c>
    </row>
    <row r="340" spans="1:15" x14ac:dyDescent="0.2">
      <c r="A340" t="s">
        <v>12</v>
      </c>
      <c r="B340" t="s">
        <v>912</v>
      </c>
      <c r="C340" t="s">
        <v>909</v>
      </c>
      <c r="D340" t="s">
        <v>907</v>
      </c>
      <c r="E340" t="s">
        <v>1469</v>
      </c>
      <c r="F340" t="s">
        <v>71</v>
      </c>
      <c r="G340">
        <v>0.697600089045468</v>
      </c>
      <c r="H340" t="s">
        <v>956</v>
      </c>
      <c r="I340">
        <v>1.1662174288655401E-2</v>
      </c>
      <c r="J340">
        <v>1.1662174288655401E-2</v>
      </c>
      <c r="K340">
        <v>1.1662174288655401E-2</v>
      </c>
      <c r="L340">
        <v>0.74472188508475001</v>
      </c>
      <c r="M340" t="s">
        <v>25361</v>
      </c>
      <c r="N340">
        <v>0.697600089045468</v>
      </c>
      <c r="O340" t="str">
        <f>VLOOKUP(E340,usvi_genera_relabel!A$2:B$12642,2)</f>
        <v>ASV_01571: Thermoanaerobaculia; Subgroup 10</v>
      </c>
    </row>
    <row r="341" spans="1:15" x14ac:dyDescent="0.2">
      <c r="A341" t="s">
        <v>12</v>
      </c>
      <c r="B341" t="s">
        <v>912</v>
      </c>
      <c r="C341" t="s">
        <v>909</v>
      </c>
      <c r="D341" t="s">
        <v>907</v>
      </c>
      <c r="E341" t="s">
        <v>1469</v>
      </c>
      <c r="F341" t="s">
        <v>19</v>
      </c>
      <c r="G341">
        <v>0.697600089045468</v>
      </c>
      <c r="H341" t="s">
        <v>956</v>
      </c>
      <c r="I341">
        <v>1.1662174288655401E-2</v>
      </c>
      <c r="J341">
        <v>1.1662174288655401E-2</v>
      </c>
      <c r="K341">
        <v>1.1662174288655401E-2</v>
      </c>
      <c r="L341">
        <v>0.74472188508475001</v>
      </c>
      <c r="M341" t="s">
        <v>25361</v>
      </c>
      <c r="N341">
        <v>0.697600089045468</v>
      </c>
      <c r="O341" t="str">
        <f>VLOOKUP(E341,usvi_genera_relabel!A$2:B$12642,2)</f>
        <v>ASV_01571: Thermoanaerobaculia; Subgroup 10</v>
      </c>
    </row>
    <row r="342" spans="1:15" x14ac:dyDescent="0.2">
      <c r="A342" t="s">
        <v>12</v>
      </c>
      <c r="B342" t="s">
        <v>912</v>
      </c>
      <c r="C342" t="s">
        <v>909</v>
      </c>
      <c r="D342" t="s">
        <v>907</v>
      </c>
      <c r="E342" t="s">
        <v>1469</v>
      </c>
      <c r="F342" t="s">
        <v>24</v>
      </c>
      <c r="G342">
        <v>0.75267378028590004</v>
      </c>
      <c r="H342" t="s">
        <v>956</v>
      </c>
      <c r="I342">
        <v>4.7278775058209096E-3</v>
      </c>
      <c r="J342">
        <v>4.7278775058209096E-3</v>
      </c>
      <c r="K342">
        <v>4.7278775058209096E-3</v>
      </c>
      <c r="L342">
        <v>0.74472188508475001</v>
      </c>
      <c r="M342" t="s">
        <v>25361</v>
      </c>
      <c r="N342">
        <v>0.75267378028590004</v>
      </c>
      <c r="O342" t="str">
        <f>VLOOKUP(E342,usvi_genera_relabel!A$2:B$12642,2)</f>
        <v>ASV_01571: Thermoanaerobaculia; Subgroup 10</v>
      </c>
    </row>
    <row r="343" spans="1:15" x14ac:dyDescent="0.2">
      <c r="A343" t="s">
        <v>12</v>
      </c>
      <c r="B343" t="s">
        <v>912</v>
      </c>
      <c r="C343" t="s">
        <v>909</v>
      </c>
      <c r="D343" t="s">
        <v>907</v>
      </c>
      <c r="E343" t="s">
        <v>1469</v>
      </c>
      <c r="F343" t="s">
        <v>92</v>
      </c>
      <c r="G343">
        <v>0.697600089045468</v>
      </c>
      <c r="H343" t="s">
        <v>956</v>
      </c>
      <c r="I343">
        <v>1.1662174288655401E-2</v>
      </c>
      <c r="J343">
        <v>1.1662174288655401E-2</v>
      </c>
      <c r="K343">
        <v>1.1662174288655401E-2</v>
      </c>
      <c r="L343">
        <v>0.74472188508475001</v>
      </c>
      <c r="M343" t="s">
        <v>25361</v>
      </c>
      <c r="N343">
        <v>0.697600089045468</v>
      </c>
      <c r="O343" t="str">
        <f>VLOOKUP(E343,usvi_genera_relabel!A$2:B$12642,2)</f>
        <v>ASV_01571: Thermoanaerobaculia; Subgroup 10</v>
      </c>
    </row>
    <row r="344" spans="1:15" x14ac:dyDescent="0.2">
      <c r="A344" t="s">
        <v>12</v>
      </c>
      <c r="B344" t="s">
        <v>912</v>
      </c>
      <c r="C344" t="s">
        <v>909</v>
      </c>
      <c r="D344" t="s">
        <v>907</v>
      </c>
      <c r="E344" t="s">
        <v>1469</v>
      </c>
      <c r="F344" t="s">
        <v>185</v>
      </c>
      <c r="G344">
        <v>0.697600089045468</v>
      </c>
      <c r="H344" t="s">
        <v>956</v>
      </c>
      <c r="I344">
        <v>1.1662174288655401E-2</v>
      </c>
      <c r="J344">
        <v>1.1662174288655401E-2</v>
      </c>
      <c r="K344">
        <v>1.1662174288655401E-2</v>
      </c>
      <c r="L344">
        <v>0.74472188508475001</v>
      </c>
      <c r="M344" t="s">
        <v>25361</v>
      </c>
      <c r="N344">
        <v>0.697600089045468</v>
      </c>
      <c r="O344" t="str">
        <f>VLOOKUP(E344,usvi_genera_relabel!A$2:B$12642,2)</f>
        <v>ASV_01571: Thermoanaerobaculia; Subgroup 10</v>
      </c>
    </row>
    <row r="345" spans="1:15" x14ac:dyDescent="0.2">
      <c r="A345" t="s">
        <v>12</v>
      </c>
      <c r="B345" t="s">
        <v>912</v>
      </c>
      <c r="C345" t="s">
        <v>909</v>
      </c>
      <c r="D345" t="s">
        <v>907</v>
      </c>
      <c r="E345" t="s">
        <v>882</v>
      </c>
      <c r="F345" t="s">
        <v>122</v>
      </c>
      <c r="G345">
        <v>-0.75267378028590004</v>
      </c>
      <c r="H345" t="s">
        <v>956</v>
      </c>
      <c r="I345">
        <v>4.7278775058209096E-3</v>
      </c>
      <c r="J345">
        <v>4.7278775058209096E-3</v>
      </c>
      <c r="K345">
        <v>4.7278775058209096E-3</v>
      </c>
      <c r="L345">
        <v>0.74472188508475001</v>
      </c>
      <c r="M345" t="s">
        <v>25361</v>
      </c>
      <c r="N345">
        <v>-0.75267378028590004</v>
      </c>
      <c r="O345" t="str">
        <f>VLOOKUP(E345,usvi_genera_relabel!A$2:B$12642,2)</f>
        <v>ASV_01584: Alphaproteobacteria; SM2D12</v>
      </c>
    </row>
    <row r="346" spans="1:15" x14ac:dyDescent="0.2">
      <c r="A346" t="s">
        <v>12</v>
      </c>
      <c r="B346" t="s">
        <v>912</v>
      </c>
      <c r="C346" t="s">
        <v>909</v>
      </c>
      <c r="D346" t="s">
        <v>907</v>
      </c>
      <c r="E346" t="s">
        <v>1464</v>
      </c>
      <c r="F346" t="s">
        <v>157</v>
      </c>
      <c r="G346">
        <v>0.73431588320575603</v>
      </c>
      <c r="H346" t="s">
        <v>956</v>
      </c>
      <c r="I346">
        <v>6.5379250036000699E-3</v>
      </c>
      <c r="J346">
        <v>6.5379250036000699E-3</v>
      </c>
      <c r="K346">
        <v>6.5379250036000699E-3</v>
      </c>
      <c r="L346">
        <v>0.74472188508475001</v>
      </c>
      <c r="M346" t="s">
        <v>25361</v>
      </c>
      <c r="N346">
        <v>0.73431588320575603</v>
      </c>
      <c r="O346" t="str">
        <f>VLOOKUP(E346,usvi_genera_relabel!A$2:B$12642,2)</f>
        <v>ASV_01698: Bacteroidia; Saprospiraceae</v>
      </c>
    </row>
    <row r="347" spans="1:15" x14ac:dyDescent="0.2">
      <c r="A347" t="s">
        <v>12</v>
      </c>
      <c r="B347" t="s">
        <v>912</v>
      </c>
      <c r="C347" t="s">
        <v>909</v>
      </c>
      <c r="D347" t="s">
        <v>907</v>
      </c>
      <c r="E347" t="s">
        <v>1059</v>
      </c>
      <c r="F347" t="s">
        <v>15</v>
      </c>
      <c r="G347">
        <v>0.75267378028590004</v>
      </c>
      <c r="H347" t="s">
        <v>956</v>
      </c>
      <c r="I347">
        <v>4.7278775058209096E-3</v>
      </c>
      <c r="J347">
        <v>4.7278775058209096E-3</v>
      </c>
      <c r="K347">
        <v>4.7278775058209096E-3</v>
      </c>
      <c r="L347">
        <v>0.74472188508475001</v>
      </c>
      <c r="M347" t="s">
        <v>25361</v>
      </c>
      <c r="N347">
        <v>0.75267378028590004</v>
      </c>
      <c r="O347" t="str">
        <f>VLOOKUP(E347,usvi_genera_relabel!A$2:B$12642,2)</f>
        <v>ASV_01741: Fusobacteria; Cetobacterium</v>
      </c>
    </row>
    <row r="348" spans="1:15" x14ac:dyDescent="0.2">
      <c r="A348" t="s">
        <v>12</v>
      </c>
      <c r="B348" t="s">
        <v>912</v>
      </c>
      <c r="C348" t="s">
        <v>909</v>
      </c>
      <c r="D348" t="s">
        <v>907</v>
      </c>
      <c r="E348" t="s">
        <v>1455</v>
      </c>
      <c r="F348" t="s">
        <v>34</v>
      </c>
      <c r="G348">
        <v>-0.75267378028590004</v>
      </c>
      <c r="H348" t="s">
        <v>956</v>
      </c>
      <c r="I348">
        <v>4.7278775058209096E-3</v>
      </c>
      <c r="J348">
        <v>4.7278775058209096E-3</v>
      </c>
      <c r="K348">
        <v>4.7278775058209096E-3</v>
      </c>
      <c r="L348">
        <v>0.74472188508475001</v>
      </c>
      <c r="M348" t="s">
        <v>25361</v>
      </c>
      <c r="N348">
        <v>-0.75267378028590004</v>
      </c>
      <c r="O348" t="str">
        <f>VLOOKUP(E348,usvi_genera_relabel!A$2:B$12642,2)</f>
        <v>ASV_01820: Kiritimatiellae; WCHB1-41</v>
      </c>
    </row>
    <row r="349" spans="1:15" x14ac:dyDescent="0.2">
      <c r="A349" t="s">
        <v>12</v>
      </c>
      <c r="B349" t="s">
        <v>912</v>
      </c>
      <c r="C349" t="s">
        <v>909</v>
      </c>
      <c r="D349" t="s">
        <v>907</v>
      </c>
      <c r="E349" t="s">
        <v>1454</v>
      </c>
      <c r="F349" t="s">
        <v>159</v>
      </c>
      <c r="G349">
        <v>0.697600089045468</v>
      </c>
      <c r="H349" t="s">
        <v>956</v>
      </c>
      <c r="I349">
        <v>1.1662174288655401E-2</v>
      </c>
      <c r="J349">
        <v>1.1662174288655401E-2</v>
      </c>
      <c r="K349">
        <v>1.1662174288655401E-2</v>
      </c>
      <c r="L349">
        <v>0.74472188508475001</v>
      </c>
      <c r="M349" t="s">
        <v>25361</v>
      </c>
      <c r="N349">
        <v>0.697600089045468</v>
      </c>
      <c r="O349" t="str">
        <f>VLOOKUP(E349,usvi_genera_relabel!A$2:B$12642,2)</f>
        <v>ASV_01822: Bacteria; WPS-2</v>
      </c>
    </row>
    <row r="350" spans="1:15" x14ac:dyDescent="0.2">
      <c r="A350" t="s">
        <v>12</v>
      </c>
      <c r="B350" t="s">
        <v>912</v>
      </c>
      <c r="C350" t="s">
        <v>909</v>
      </c>
      <c r="D350" t="s">
        <v>907</v>
      </c>
      <c r="E350" t="s">
        <v>1449</v>
      </c>
      <c r="F350" t="s">
        <v>28</v>
      </c>
      <c r="G350">
        <v>0.73431588320575603</v>
      </c>
      <c r="H350" t="s">
        <v>956</v>
      </c>
      <c r="I350">
        <v>6.5379250036000699E-3</v>
      </c>
      <c r="J350">
        <v>6.5379250036000699E-3</v>
      </c>
      <c r="K350">
        <v>6.5379250036000699E-3</v>
      </c>
      <c r="L350">
        <v>0.74472188508475001</v>
      </c>
      <c r="M350" t="s">
        <v>25361</v>
      </c>
      <c r="N350">
        <v>0.73431588320575603</v>
      </c>
      <c r="O350" t="str">
        <f>VLOOKUP(E350,usvi_genera_relabel!A$2:B$12642,2)</f>
        <v>ASV_01874: Bacteroidia; Fulvivirga</v>
      </c>
    </row>
    <row r="351" spans="1:15" x14ac:dyDescent="0.2">
      <c r="A351" t="s">
        <v>12</v>
      </c>
      <c r="B351" t="s">
        <v>912</v>
      </c>
      <c r="C351" t="s">
        <v>909</v>
      </c>
      <c r="D351" t="s">
        <v>907</v>
      </c>
      <c r="E351" t="s">
        <v>1449</v>
      </c>
      <c r="F351" t="s">
        <v>34</v>
      </c>
      <c r="G351">
        <v>0.73431588320575603</v>
      </c>
      <c r="H351" t="s">
        <v>956</v>
      </c>
      <c r="I351">
        <v>6.5379250036000699E-3</v>
      </c>
      <c r="J351">
        <v>6.5379250036000699E-3</v>
      </c>
      <c r="K351">
        <v>6.5379250036000699E-3</v>
      </c>
      <c r="L351">
        <v>0.74472188508475001</v>
      </c>
      <c r="M351" t="s">
        <v>25361</v>
      </c>
      <c r="N351">
        <v>0.73431588320575603</v>
      </c>
      <c r="O351" t="str">
        <f>VLOOKUP(E351,usvi_genera_relabel!A$2:B$12642,2)</f>
        <v>ASV_01874: Bacteroidia; Fulvivirga</v>
      </c>
    </row>
    <row r="352" spans="1:15" x14ac:dyDescent="0.2">
      <c r="A352" t="s">
        <v>12</v>
      </c>
      <c r="B352" t="s">
        <v>912</v>
      </c>
      <c r="C352" t="s">
        <v>909</v>
      </c>
      <c r="D352" t="s">
        <v>907</v>
      </c>
      <c r="E352" t="s">
        <v>1449</v>
      </c>
      <c r="F352" t="s">
        <v>96</v>
      </c>
      <c r="G352">
        <v>0.73431588320575603</v>
      </c>
      <c r="H352" t="s">
        <v>956</v>
      </c>
      <c r="I352">
        <v>6.5379250036000699E-3</v>
      </c>
      <c r="J352">
        <v>6.5379250036000699E-3</v>
      </c>
      <c r="K352">
        <v>6.5379250036000699E-3</v>
      </c>
      <c r="L352">
        <v>0.74472188508475001</v>
      </c>
      <c r="M352" t="s">
        <v>25361</v>
      </c>
      <c r="N352">
        <v>0.73431588320575603</v>
      </c>
      <c r="O352" t="str">
        <f>VLOOKUP(E352,usvi_genera_relabel!A$2:B$12642,2)</f>
        <v>ASV_01874: Bacteroidia; Fulvivirga</v>
      </c>
    </row>
    <row r="353" spans="1:15" x14ac:dyDescent="0.2">
      <c r="A353" t="s">
        <v>12</v>
      </c>
      <c r="B353" t="s">
        <v>912</v>
      </c>
      <c r="C353" t="s">
        <v>909</v>
      </c>
      <c r="D353" t="s">
        <v>907</v>
      </c>
      <c r="E353" t="s">
        <v>1449</v>
      </c>
      <c r="F353" t="s">
        <v>63</v>
      </c>
      <c r="G353">
        <v>0.76185272882597199</v>
      </c>
      <c r="H353" t="s">
        <v>956</v>
      </c>
      <c r="I353">
        <v>3.9797339670206598E-3</v>
      </c>
      <c r="J353">
        <v>3.9797339670206598E-3</v>
      </c>
      <c r="K353">
        <v>3.9797339670206598E-3</v>
      </c>
      <c r="L353">
        <v>0.74472188508475001</v>
      </c>
      <c r="M353" t="s">
        <v>25361</v>
      </c>
      <c r="N353">
        <v>0.76185272882597199</v>
      </c>
      <c r="O353" t="str">
        <f>VLOOKUP(E353,usvi_genera_relabel!A$2:B$12642,2)</f>
        <v>ASV_01874: Bacteroidia; Fulvivirga</v>
      </c>
    </row>
    <row r="354" spans="1:15" x14ac:dyDescent="0.2">
      <c r="A354" t="s">
        <v>12</v>
      </c>
      <c r="B354" t="s">
        <v>912</v>
      </c>
      <c r="C354" t="s">
        <v>909</v>
      </c>
      <c r="D354" t="s">
        <v>907</v>
      </c>
      <c r="E354" t="s">
        <v>1449</v>
      </c>
      <c r="F354" t="s">
        <v>71</v>
      </c>
      <c r="G354">
        <v>0.73431588320575603</v>
      </c>
      <c r="H354" t="s">
        <v>956</v>
      </c>
      <c r="I354">
        <v>6.5379250036000699E-3</v>
      </c>
      <c r="J354">
        <v>6.5379250036000699E-3</v>
      </c>
      <c r="K354">
        <v>6.5379250036000699E-3</v>
      </c>
      <c r="L354">
        <v>0.74472188508475001</v>
      </c>
      <c r="M354" t="s">
        <v>25361</v>
      </c>
      <c r="N354">
        <v>0.73431588320575603</v>
      </c>
      <c r="O354" t="str">
        <f>VLOOKUP(E354,usvi_genera_relabel!A$2:B$12642,2)</f>
        <v>ASV_01874: Bacteroidia; Fulvivirga</v>
      </c>
    </row>
    <row r="355" spans="1:15" x14ac:dyDescent="0.2">
      <c r="A355" t="s">
        <v>12</v>
      </c>
      <c r="B355" t="s">
        <v>912</v>
      </c>
      <c r="C355" t="s">
        <v>909</v>
      </c>
      <c r="D355" t="s">
        <v>907</v>
      </c>
      <c r="E355" t="s">
        <v>1449</v>
      </c>
      <c r="F355" t="s">
        <v>19</v>
      </c>
      <c r="G355">
        <v>0.73431588320575603</v>
      </c>
      <c r="H355" t="s">
        <v>956</v>
      </c>
      <c r="I355">
        <v>6.5379250036000699E-3</v>
      </c>
      <c r="J355">
        <v>6.5379250036000699E-3</v>
      </c>
      <c r="K355">
        <v>6.5379250036000699E-3</v>
      </c>
      <c r="L355">
        <v>0.74472188508475001</v>
      </c>
      <c r="M355" t="s">
        <v>25361</v>
      </c>
      <c r="N355">
        <v>0.73431588320575603</v>
      </c>
      <c r="O355" t="str">
        <f>VLOOKUP(E355,usvi_genera_relabel!A$2:B$12642,2)</f>
        <v>ASV_01874: Bacteroidia; Fulvivirga</v>
      </c>
    </row>
    <row r="356" spans="1:15" x14ac:dyDescent="0.2">
      <c r="A356" t="s">
        <v>12</v>
      </c>
      <c r="B356" t="s">
        <v>912</v>
      </c>
      <c r="C356" t="s">
        <v>909</v>
      </c>
      <c r="D356" t="s">
        <v>907</v>
      </c>
      <c r="E356" t="s">
        <v>1449</v>
      </c>
      <c r="F356" t="s">
        <v>177</v>
      </c>
      <c r="G356">
        <v>0.75155809635217996</v>
      </c>
      <c r="H356" t="s">
        <v>956</v>
      </c>
      <c r="I356">
        <v>7.6533420068910204E-3</v>
      </c>
      <c r="J356">
        <v>7.6533420068910204E-3</v>
      </c>
      <c r="K356">
        <v>7.6533420068910204E-3</v>
      </c>
      <c r="L356">
        <v>0.74472188508475001</v>
      </c>
      <c r="M356" t="s">
        <v>25361</v>
      </c>
      <c r="N356">
        <v>0.75155809635217996</v>
      </c>
      <c r="O356" t="str">
        <f>VLOOKUP(E356,usvi_genera_relabel!A$2:B$12642,2)</f>
        <v>ASV_01874: Bacteroidia; Fulvivirga</v>
      </c>
    </row>
    <row r="357" spans="1:15" x14ac:dyDescent="0.2">
      <c r="A357" t="s">
        <v>12</v>
      </c>
      <c r="B357" t="s">
        <v>912</v>
      </c>
      <c r="C357" t="s">
        <v>909</v>
      </c>
      <c r="D357" t="s">
        <v>907</v>
      </c>
      <c r="E357" t="s">
        <v>1449</v>
      </c>
      <c r="F357" t="s">
        <v>39</v>
      </c>
      <c r="G357">
        <v>0.73431588320575603</v>
      </c>
      <c r="H357" t="s">
        <v>956</v>
      </c>
      <c r="I357">
        <v>6.5379250036000699E-3</v>
      </c>
      <c r="J357">
        <v>6.5379250036000699E-3</v>
      </c>
      <c r="K357">
        <v>6.5379250036000699E-3</v>
      </c>
      <c r="L357">
        <v>0.74472188508475001</v>
      </c>
      <c r="M357" t="s">
        <v>25361</v>
      </c>
      <c r="N357">
        <v>0.73431588320575603</v>
      </c>
      <c r="O357" t="str">
        <f>VLOOKUP(E357,usvi_genera_relabel!A$2:B$12642,2)</f>
        <v>ASV_01874: Bacteroidia; Fulvivirga</v>
      </c>
    </row>
    <row r="358" spans="1:15" x14ac:dyDescent="0.2">
      <c r="A358" t="s">
        <v>12</v>
      </c>
      <c r="B358" t="s">
        <v>912</v>
      </c>
      <c r="C358" t="s">
        <v>909</v>
      </c>
      <c r="D358" t="s">
        <v>907</v>
      </c>
      <c r="E358" t="s">
        <v>1449</v>
      </c>
      <c r="F358" t="s">
        <v>132</v>
      </c>
      <c r="G358">
        <v>-0.84559432466447004</v>
      </c>
      <c r="H358" t="s">
        <v>956</v>
      </c>
      <c r="I358">
        <v>8.1701717449141897E-3</v>
      </c>
      <c r="J358">
        <v>8.1701717449141897E-3</v>
      </c>
      <c r="K358">
        <v>8.1701717449141897E-3</v>
      </c>
      <c r="L358">
        <v>0.74472188508475001</v>
      </c>
      <c r="M358" t="s">
        <v>25361</v>
      </c>
      <c r="N358">
        <v>-0.84559432466447004</v>
      </c>
      <c r="O358" t="str">
        <f>VLOOKUP(E358,usvi_genera_relabel!A$2:B$12642,2)</f>
        <v>ASV_01874: Bacteroidia; Fulvivirga</v>
      </c>
    </row>
    <row r="359" spans="1:15" x14ac:dyDescent="0.2">
      <c r="A359" t="s">
        <v>12</v>
      </c>
      <c r="B359" t="s">
        <v>912</v>
      </c>
      <c r="C359" t="s">
        <v>909</v>
      </c>
      <c r="D359" t="s">
        <v>907</v>
      </c>
      <c r="E359" t="s">
        <v>1449</v>
      </c>
      <c r="F359" t="s">
        <v>225</v>
      </c>
      <c r="G359">
        <v>0.73431588320575603</v>
      </c>
      <c r="H359" t="s">
        <v>956</v>
      </c>
      <c r="I359">
        <v>6.5379250036000699E-3</v>
      </c>
      <c r="J359">
        <v>6.5379250036000699E-3</v>
      </c>
      <c r="K359">
        <v>6.5379250036000699E-3</v>
      </c>
      <c r="L359">
        <v>0.74472188508475001</v>
      </c>
      <c r="M359" t="s">
        <v>25361</v>
      </c>
      <c r="N359">
        <v>0.73431588320575603</v>
      </c>
      <c r="O359" t="str">
        <f>VLOOKUP(E359,usvi_genera_relabel!A$2:B$12642,2)</f>
        <v>ASV_01874: Bacteroidia; Fulvivirga</v>
      </c>
    </row>
    <row r="360" spans="1:15" x14ac:dyDescent="0.2">
      <c r="A360" t="s">
        <v>12</v>
      </c>
      <c r="B360" t="s">
        <v>912</v>
      </c>
      <c r="C360" t="s">
        <v>909</v>
      </c>
      <c r="D360" t="s">
        <v>907</v>
      </c>
      <c r="E360" t="s">
        <v>1449</v>
      </c>
      <c r="F360" t="s">
        <v>92</v>
      </c>
      <c r="G360">
        <v>0.73431588320575603</v>
      </c>
      <c r="H360" t="s">
        <v>956</v>
      </c>
      <c r="I360">
        <v>6.5379250036000699E-3</v>
      </c>
      <c r="J360">
        <v>6.5379250036000699E-3</v>
      </c>
      <c r="K360">
        <v>6.5379250036000699E-3</v>
      </c>
      <c r="L360">
        <v>0.74472188508475001</v>
      </c>
      <c r="M360" t="s">
        <v>25361</v>
      </c>
      <c r="N360">
        <v>0.73431588320575603</v>
      </c>
      <c r="O360" t="str">
        <f>VLOOKUP(E360,usvi_genera_relabel!A$2:B$12642,2)</f>
        <v>ASV_01874: Bacteroidia; Fulvivirga</v>
      </c>
    </row>
    <row r="361" spans="1:15" x14ac:dyDescent="0.2">
      <c r="A361" t="s">
        <v>12</v>
      </c>
      <c r="B361" t="s">
        <v>912</v>
      </c>
      <c r="C361" t="s">
        <v>909</v>
      </c>
      <c r="D361" t="s">
        <v>907</v>
      </c>
      <c r="E361" t="s">
        <v>1449</v>
      </c>
      <c r="F361" t="s">
        <v>185</v>
      </c>
      <c r="G361">
        <v>0.73431588320575603</v>
      </c>
      <c r="H361" t="s">
        <v>956</v>
      </c>
      <c r="I361">
        <v>6.5379250036000699E-3</v>
      </c>
      <c r="J361">
        <v>6.5379250036000699E-3</v>
      </c>
      <c r="K361">
        <v>6.5379250036000699E-3</v>
      </c>
      <c r="L361">
        <v>0.74472188508475001</v>
      </c>
      <c r="M361" t="s">
        <v>25361</v>
      </c>
      <c r="N361">
        <v>0.73431588320575603</v>
      </c>
      <c r="O361" t="str">
        <f>VLOOKUP(E361,usvi_genera_relabel!A$2:B$12642,2)</f>
        <v>ASV_01874: Bacteroidia; Fulvivirga</v>
      </c>
    </row>
    <row r="362" spans="1:15" x14ac:dyDescent="0.2">
      <c r="A362" t="s">
        <v>12</v>
      </c>
      <c r="B362" t="s">
        <v>912</v>
      </c>
      <c r="C362" t="s">
        <v>909</v>
      </c>
      <c r="D362" t="s">
        <v>907</v>
      </c>
      <c r="E362" t="s">
        <v>1448</v>
      </c>
      <c r="F362" t="s">
        <v>45</v>
      </c>
      <c r="G362">
        <v>0.74472225047584295</v>
      </c>
      <c r="H362" t="s">
        <v>956</v>
      </c>
      <c r="I362">
        <v>5.45789416526931E-3</v>
      </c>
      <c r="J362">
        <v>5.45789416526931E-3</v>
      </c>
      <c r="K362">
        <v>5.45789416526931E-3</v>
      </c>
      <c r="L362">
        <v>0.74472188508475001</v>
      </c>
      <c r="M362" t="s">
        <v>25361</v>
      </c>
      <c r="N362">
        <v>0.74472225047584295</v>
      </c>
      <c r="O362" t="str">
        <f>VLOOKUP(E362,usvi_genera_relabel!A$2:B$12642,2)</f>
        <v>ASV_01891: Gammaproteobacteria; Pseudomonadales</v>
      </c>
    </row>
    <row r="363" spans="1:15" x14ac:dyDescent="0.2">
      <c r="A363" t="s">
        <v>12</v>
      </c>
      <c r="B363" t="s">
        <v>912</v>
      </c>
      <c r="C363" t="s">
        <v>909</v>
      </c>
      <c r="D363" t="s">
        <v>907</v>
      </c>
      <c r="E363" t="s">
        <v>1442</v>
      </c>
      <c r="F363" t="s">
        <v>68</v>
      </c>
      <c r="G363">
        <v>-0.765524547975168</v>
      </c>
      <c r="H363" t="s">
        <v>956</v>
      </c>
      <c r="I363">
        <v>3.7070606887326602E-3</v>
      </c>
      <c r="J363">
        <v>3.7070606887326602E-3</v>
      </c>
      <c r="K363">
        <v>3.7070606887326602E-3</v>
      </c>
      <c r="L363">
        <v>0.74472188508475001</v>
      </c>
      <c r="M363" t="s">
        <v>25361</v>
      </c>
      <c r="N363">
        <v>-0.765524547975168</v>
      </c>
      <c r="O363" t="str">
        <f>VLOOKUP(E363,usvi_genera_relabel!A$2:B$12642,2)</f>
        <v>ASV_02052: Kiritimatiellae; WCHB1-41</v>
      </c>
    </row>
    <row r="364" spans="1:15" x14ac:dyDescent="0.2">
      <c r="A364" t="s">
        <v>12</v>
      </c>
      <c r="B364" t="s">
        <v>912</v>
      </c>
      <c r="C364" t="s">
        <v>909</v>
      </c>
      <c r="D364" t="s">
        <v>907</v>
      </c>
      <c r="E364" t="s">
        <v>433</v>
      </c>
      <c r="F364" t="s">
        <v>45</v>
      </c>
      <c r="G364">
        <v>0.72513693466568396</v>
      </c>
      <c r="H364" t="s">
        <v>956</v>
      </c>
      <c r="I364">
        <v>7.6172936875837103E-3</v>
      </c>
      <c r="J364">
        <v>7.6172936875837103E-3</v>
      </c>
      <c r="K364">
        <v>7.6172936875837103E-3</v>
      </c>
      <c r="L364">
        <v>0.74472188508475001</v>
      </c>
      <c r="M364" t="s">
        <v>25361</v>
      </c>
      <c r="N364">
        <v>0.72513693466568396</v>
      </c>
      <c r="O364" t="str">
        <f>VLOOKUP(E364,usvi_genera_relabel!A$2:B$12642,2)</f>
        <v>ASV_02202: Bacteroidia; Cytophagales</v>
      </c>
    </row>
    <row r="365" spans="1:15" x14ac:dyDescent="0.2">
      <c r="A365" t="s">
        <v>12</v>
      </c>
      <c r="B365" t="s">
        <v>912</v>
      </c>
      <c r="C365" t="s">
        <v>909</v>
      </c>
      <c r="D365" t="s">
        <v>907</v>
      </c>
      <c r="E365" t="s">
        <v>1431</v>
      </c>
      <c r="F365" t="s">
        <v>37</v>
      </c>
      <c r="G365">
        <v>0.72513693466568396</v>
      </c>
      <c r="H365" t="s">
        <v>956</v>
      </c>
      <c r="I365">
        <v>7.6172936875837103E-3</v>
      </c>
      <c r="J365">
        <v>7.6172936875837103E-3</v>
      </c>
      <c r="K365">
        <v>7.6172936875837103E-3</v>
      </c>
      <c r="L365">
        <v>0.74472188508475001</v>
      </c>
      <c r="M365" t="s">
        <v>25361</v>
      </c>
      <c r="N365">
        <v>0.72513693466568396</v>
      </c>
      <c r="O365" t="str">
        <f>VLOOKUP(E365,usvi_genera_relabel!A$2:B$12642,2)</f>
        <v>ASV_02430: Gammaproteobacteria; Thiothrix</v>
      </c>
    </row>
    <row r="366" spans="1:15" x14ac:dyDescent="0.2">
      <c r="A366" t="s">
        <v>12</v>
      </c>
      <c r="B366" t="s">
        <v>912</v>
      </c>
      <c r="C366" t="s">
        <v>909</v>
      </c>
      <c r="D366" t="s">
        <v>907</v>
      </c>
      <c r="E366" t="s">
        <v>442</v>
      </c>
      <c r="F366" t="s">
        <v>44</v>
      </c>
      <c r="G366">
        <v>0.76185272882597199</v>
      </c>
      <c r="H366" t="s">
        <v>956</v>
      </c>
      <c r="I366">
        <v>3.9797339670206598E-3</v>
      </c>
      <c r="J366">
        <v>3.9797339670206598E-3</v>
      </c>
      <c r="K366">
        <v>3.9797339670206598E-3</v>
      </c>
      <c r="L366">
        <v>0.74472188508475001</v>
      </c>
      <c r="M366" t="s">
        <v>25361</v>
      </c>
      <c r="N366">
        <v>0.76185272882597199</v>
      </c>
      <c r="O366" t="str">
        <f>VLOOKUP(E366,usvi_genera_relabel!A$2:B$12642,2)</f>
        <v>ASV_02478: Proteobacteria; Gammaproteobacteria</v>
      </c>
    </row>
    <row r="367" spans="1:15" x14ac:dyDescent="0.2">
      <c r="A367" t="s">
        <v>12</v>
      </c>
      <c r="B367" t="s">
        <v>912</v>
      </c>
      <c r="C367" t="s">
        <v>909</v>
      </c>
      <c r="D367" t="s">
        <v>907</v>
      </c>
      <c r="E367" t="s">
        <v>442</v>
      </c>
      <c r="F367" t="s">
        <v>48</v>
      </c>
      <c r="G367">
        <v>0.75267378028590004</v>
      </c>
      <c r="H367" t="s">
        <v>956</v>
      </c>
      <c r="I367">
        <v>4.7278775058209096E-3</v>
      </c>
      <c r="J367">
        <v>4.7278775058209096E-3</v>
      </c>
      <c r="K367">
        <v>4.7278775058209096E-3</v>
      </c>
      <c r="L367">
        <v>0.74472188508475001</v>
      </c>
      <c r="M367" t="s">
        <v>25361</v>
      </c>
      <c r="N367">
        <v>0.75267378028590004</v>
      </c>
      <c r="O367" t="str">
        <f>VLOOKUP(E367,usvi_genera_relabel!A$2:B$12642,2)</f>
        <v>ASV_02478: Proteobacteria; Gammaproteobacteria</v>
      </c>
    </row>
    <row r="368" spans="1:15" x14ac:dyDescent="0.2">
      <c r="A368" t="s">
        <v>12</v>
      </c>
      <c r="B368" t="s">
        <v>912</v>
      </c>
      <c r="C368" t="s">
        <v>909</v>
      </c>
      <c r="D368" t="s">
        <v>907</v>
      </c>
      <c r="E368" t="s">
        <v>1427</v>
      </c>
      <c r="F368" t="s">
        <v>31</v>
      </c>
      <c r="G368">
        <v>-0.73431588320575603</v>
      </c>
      <c r="H368" t="s">
        <v>956</v>
      </c>
      <c r="I368">
        <v>6.5379250036000699E-3</v>
      </c>
      <c r="J368">
        <v>6.5379250036000699E-3</v>
      </c>
      <c r="K368">
        <v>6.5379250036000699E-3</v>
      </c>
      <c r="L368">
        <v>0.74472188508475001</v>
      </c>
      <c r="M368" t="s">
        <v>25361</v>
      </c>
      <c r="N368">
        <v>-0.73431588320575603</v>
      </c>
      <c r="O368" t="str">
        <f>VLOOKUP(E368,usvi_genera_relabel!A$2:B$12642,2)</f>
        <v>ASV_02621: Nanoarchaeia; Woesearchaeales</v>
      </c>
    </row>
    <row r="369" spans="1:15" x14ac:dyDescent="0.2">
      <c r="A369" t="s">
        <v>12</v>
      </c>
      <c r="B369" t="s">
        <v>912</v>
      </c>
      <c r="C369" t="s">
        <v>909</v>
      </c>
      <c r="D369" t="s">
        <v>907</v>
      </c>
      <c r="E369" t="s">
        <v>1426</v>
      </c>
      <c r="F369" t="s">
        <v>96</v>
      </c>
      <c r="G369">
        <v>-0.697600089045468</v>
      </c>
      <c r="H369" t="s">
        <v>956</v>
      </c>
      <c r="I369">
        <v>1.1662174288655401E-2</v>
      </c>
      <c r="J369">
        <v>1.1662174288655401E-2</v>
      </c>
      <c r="K369">
        <v>1.1662174288655401E-2</v>
      </c>
      <c r="L369">
        <v>0.74472188508475001</v>
      </c>
      <c r="M369" t="s">
        <v>25361</v>
      </c>
      <c r="N369">
        <v>-0.697600089045468</v>
      </c>
      <c r="O369" t="str">
        <f>VLOOKUP(E369,usvi_genera_relabel!A$2:B$12642,2)</f>
        <v>ASV_02678: Clostridia; Hungateiclostridiaceae</v>
      </c>
    </row>
    <row r="370" spans="1:15" x14ac:dyDescent="0.2">
      <c r="A370" t="s">
        <v>12</v>
      </c>
      <c r="B370" t="s">
        <v>912</v>
      </c>
      <c r="C370" t="s">
        <v>909</v>
      </c>
      <c r="D370" t="s">
        <v>907</v>
      </c>
      <c r="E370" t="s">
        <v>1426</v>
      </c>
      <c r="F370" t="s">
        <v>185</v>
      </c>
      <c r="G370">
        <v>-0.72513693466568396</v>
      </c>
      <c r="H370" t="s">
        <v>956</v>
      </c>
      <c r="I370">
        <v>7.6172936875837103E-3</v>
      </c>
      <c r="J370">
        <v>7.6172936875837103E-3</v>
      </c>
      <c r="K370">
        <v>7.6172936875837103E-3</v>
      </c>
      <c r="L370">
        <v>0.74472188508475001</v>
      </c>
      <c r="M370" t="s">
        <v>25361</v>
      </c>
      <c r="N370">
        <v>-0.72513693466568396</v>
      </c>
      <c r="O370" t="str">
        <f>VLOOKUP(E370,usvi_genera_relabel!A$2:B$12642,2)</f>
        <v>ASV_02678: Clostridia; Hungateiclostridiaceae</v>
      </c>
    </row>
    <row r="371" spans="1:15" x14ac:dyDescent="0.2">
      <c r="A371" t="s">
        <v>12</v>
      </c>
      <c r="B371" t="s">
        <v>912</v>
      </c>
      <c r="C371" t="s">
        <v>909</v>
      </c>
      <c r="D371" t="s">
        <v>907</v>
      </c>
      <c r="E371" t="s">
        <v>1424</v>
      </c>
      <c r="F371" t="s">
        <v>91</v>
      </c>
      <c r="G371">
        <v>-0.73431588320575603</v>
      </c>
      <c r="H371" t="s">
        <v>956</v>
      </c>
      <c r="I371">
        <v>6.5379250036000699E-3</v>
      </c>
      <c r="J371">
        <v>6.5379250036000699E-3</v>
      </c>
      <c r="K371">
        <v>6.5379250036000699E-3</v>
      </c>
      <c r="L371">
        <v>0.74472188508475001</v>
      </c>
      <c r="M371" t="s">
        <v>25361</v>
      </c>
      <c r="N371">
        <v>-0.73431588320575603</v>
      </c>
      <c r="O371" t="str">
        <f>VLOOKUP(E371,usvi_genera_relabel!A$2:B$12642,2)</f>
        <v>ASV_02764: Gammaproteobacteria; Thiotrichaceae</v>
      </c>
    </row>
    <row r="372" spans="1:15" x14ac:dyDescent="0.2">
      <c r="A372" t="s">
        <v>12</v>
      </c>
      <c r="B372" t="s">
        <v>912</v>
      </c>
      <c r="C372" t="s">
        <v>909</v>
      </c>
      <c r="D372" t="s">
        <v>907</v>
      </c>
      <c r="E372" t="s">
        <v>1424</v>
      </c>
      <c r="F372" t="s">
        <v>96</v>
      </c>
      <c r="G372">
        <v>-0.75267378028590004</v>
      </c>
      <c r="H372" t="s">
        <v>956</v>
      </c>
      <c r="I372">
        <v>4.7278775058209096E-3</v>
      </c>
      <c r="J372">
        <v>4.7278775058209096E-3</v>
      </c>
      <c r="K372">
        <v>4.7278775058209096E-3</v>
      </c>
      <c r="L372">
        <v>0.74472188508475001</v>
      </c>
      <c r="M372" t="s">
        <v>25361</v>
      </c>
      <c r="N372">
        <v>-0.75267378028590004</v>
      </c>
      <c r="O372" t="str">
        <f>VLOOKUP(E372,usvi_genera_relabel!A$2:B$12642,2)</f>
        <v>ASV_02764: Gammaproteobacteria; Thiotrichaceae</v>
      </c>
    </row>
    <row r="373" spans="1:15" x14ac:dyDescent="0.2">
      <c r="A373" t="s">
        <v>12</v>
      </c>
      <c r="B373" t="s">
        <v>912</v>
      </c>
      <c r="C373" t="s">
        <v>909</v>
      </c>
      <c r="D373" t="s">
        <v>907</v>
      </c>
      <c r="E373" t="s">
        <v>1424</v>
      </c>
      <c r="F373" t="s">
        <v>71</v>
      </c>
      <c r="G373">
        <v>-0.75267378028590004</v>
      </c>
      <c r="H373" t="s">
        <v>956</v>
      </c>
      <c r="I373">
        <v>4.7278775058209096E-3</v>
      </c>
      <c r="J373">
        <v>4.7278775058209096E-3</v>
      </c>
      <c r="K373">
        <v>4.7278775058209096E-3</v>
      </c>
      <c r="L373">
        <v>0.74472188508475001</v>
      </c>
      <c r="M373" t="s">
        <v>25361</v>
      </c>
      <c r="N373">
        <v>-0.75267378028590004</v>
      </c>
      <c r="O373" t="str">
        <f>VLOOKUP(E373,usvi_genera_relabel!A$2:B$12642,2)</f>
        <v>ASV_02764: Gammaproteobacteria; Thiotrichaceae</v>
      </c>
    </row>
    <row r="374" spans="1:15" x14ac:dyDescent="0.2">
      <c r="A374" t="s">
        <v>12</v>
      </c>
      <c r="B374" t="s">
        <v>912</v>
      </c>
      <c r="C374" t="s">
        <v>909</v>
      </c>
      <c r="D374" t="s">
        <v>907</v>
      </c>
      <c r="E374" t="s">
        <v>1424</v>
      </c>
      <c r="F374" t="s">
        <v>225</v>
      </c>
      <c r="G374">
        <v>-0.72513693466568396</v>
      </c>
      <c r="H374" t="s">
        <v>956</v>
      </c>
      <c r="I374">
        <v>7.6172936875837103E-3</v>
      </c>
      <c r="J374">
        <v>7.6172936875837103E-3</v>
      </c>
      <c r="K374">
        <v>7.6172936875837103E-3</v>
      </c>
      <c r="L374">
        <v>0.74472188508475001</v>
      </c>
      <c r="M374" t="s">
        <v>25361</v>
      </c>
      <c r="N374">
        <v>-0.72513693466568396</v>
      </c>
      <c r="O374" t="str">
        <f>VLOOKUP(E374,usvi_genera_relabel!A$2:B$12642,2)</f>
        <v>ASV_02764: Gammaproteobacteria; Thiotrichaceae</v>
      </c>
    </row>
    <row r="375" spans="1:15" x14ac:dyDescent="0.2">
      <c r="A375" t="s">
        <v>12</v>
      </c>
      <c r="B375" t="s">
        <v>912</v>
      </c>
      <c r="C375" t="s">
        <v>909</v>
      </c>
      <c r="D375" t="s">
        <v>907</v>
      </c>
      <c r="E375" t="s">
        <v>1424</v>
      </c>
      <c r="F375" t="s">
        <v>92</v>
      </c>
      <c r="G375">
        <v>-0.72513693466568396</v>
      </c>
      <c r="H375" t="s">
        <v>956</v>
      </c>
      <c r="I375">
        <v>7.6172936875837103E-3</v>
      </c>
      <c r="J375">
        <v>7.6172936875837103E-3</v>
      </c>
      <c r="K375">
        <v>7.6172936875837103E-3</v>
      </c>
      <c r="L375">
        <v>0.74472188508475001</v>
      </c>
      <c r="M375" t="s">
        <v>25361</v>
      </c>
      <c r="N375">
        <v>-0.72513693466568396</v>
      </c>
      <c r="O375" t="str">
        <f>VLOOKUP(E375,usvi_genera_relabel!A$2:B$12642,2)</f>
        <v>ASV_02764: Gammaproteobacteria; Thiotrichaceae</v>
      </c>
    </row>
    <row r="376" spans="1:15" x14ac:dyDescent="0.2">
      <c r="A376" t="s">
        <v>12</v>
      </c>
      <c r="B376" t="s">
        <v>912</v>
      </c>
      <c r="C376" t="s">
        <v>909</v>
      </c>
      <c r="D376" t="s">
        <v>907</v>
      </c>
      <c r="E376" t="s">
        <v>1420</v>
      </c>
      <c r="F376" t="s">
        <v>101</v>
      </c>
      <c r="G376">
        <v>-0.76185272882597199</v>
      </c>
      <c r="H376" t="s">
        <v>956</v>
      </c>
      <c r="I376">
        <v>3.9797339670206702E-3</v>
      </c>
      <c r="J376">
        <v>3.9797339670206702E-3</v>
      </c>
      <c r="K376">
        <v>3.9797339670206702E-3</v>
      </c>
      <c r="L376">
        <v>0.74472188508475001</v>
      </c>
      <c r="M376" t="s">
        <v>25361</v>
      </c>
      <c r="N376">
        <v>-0.76185272882597199</v>
      </c>
      <c r="O376" t="str">
        <f>VLOOKUP(E376,usvi_genera_relabel!A$2:B$12642,2)</f>
        <v>ASV_02893: Verrucomicrobiae; Methylacidiphilaceae</v>
      </c>
    </row>
    <row r="377" spans="1:15" x14ac:dyDescent="0.2">
      <c r="A377" t="s">
        <v>12</v>
      </c>
      <c r="B377" t="s">
        <v>912</v>
      </c>
      <c r="C377" t="s">
        <v>909</v>
      </c>
      <c r="D377" t="s">
        <v>907</v>
      </c>
      <c r="E377" t="s">
        <v>1420</v>
      </c>
      <c r="F377" t="s">
        <v>39</v>
      </c>
      <c r="G377">
        <v>-0.697600089045468</v>
      </c>
      <c r="H377" t="s">
        <v>956</v>
      </c>
      <c r="I377">
        <v>1.1662174288655401E-2</v>
      </c>
      <c r="J377">
        <v>1.1662174288655401E-2</v>
      </c>
      <c r="K377">
        <v>1.1662174288655401E-2</v>
      </c>
      <c r="L377">
        <v>0.74472188508475001</v>
      </c>
      <c r="M377" t="s">
        <v>25361</v>
      </c>
      <c r="N377">
        <v>-0.697600089045468</v>
      </c>
      <c r="O377" t="str">
        <f>VLOOKUP(E377,usvi_genera_relabel!A$2:B$12642,2)</f>
        <v>ASV_02893: Verrucomicrobiae; Methylacidiphilaceae</v>
      </c>
    </row>
    <row r="378" spans="1:15" x14ac:dyDescent="0.2">
      <c r="A378" t="s">
        <v>12</v>
      </c>
      <c r="B378" t="s">
        <v>912</v>
      </c>
      <c r="C378" t="s">
        <v>909</v>
      </c>
      <c r="D378" t="s">
        <v>907</v>
      </c>
      <c r="E378" t="s">
        <v>1420</v>
      </c>
      <c r="F378" t="s">
        <v>66</v>
      </c>
      <c r="G378">
        <v>-0.76185272882597199</v>
      </c>
      <c r="H378" t="s">
        <v>956</v>
      </c>
      <c r="I378">
        <v>3.9797339670206702E-3</v>
      </c>
      <c r="J378">
        <v>3.9797339670206702E-3</v>
      </c>
      <c r="K378">
        <v>3.9797339670206702E-3</v>
      </c>
      <c r="L378">
        <v>0.74472188508475001</v>
      </c>
      <c r="M378" t="s">
        <v>25361</v>
      </c>
      <c r="N378">
        <v>-0.76185272882597199</v>
      </c>
      <c r="O378" t="str">
        <f>VLOOKUP(E378,usvi_genera_relabel!A$2:B$12642,2)</f>
        <v>ASV_02893: Verrucomicrobiae; Methylacidiphilaceae</v>
      </c>
    </row>
    <row r="379" spans="1:15" x14ac:dyDescent="0.2">
      <c r="A379" t="s">
        <v>12</v>
      </c>
      <c r="B379" t="s">
        <v>912</v>
      </c>
      <c r="C379" t="s">
        <v>909</v>
      </c>
      <c r="D379" t="s">
        <v>907</v>
      </c>
      <c r="E379" t="s">
        <v>460</v>
      </c>
      <c r="F379" t="s">
        <v>68</v>
      </c>
      <c r="G379">
        <v>0.76185272882597199</v>
      </c>
      <c r="H379" t="s">
        <v>956</v>
      </c>
      <c r="I379">
        <v>3.9797339670206598E-3</v>
      </c>
      <c r="J379">
        <v>3.9797339670206598E-3</v>
      </c>
      <c r="K379">
        <v>3.9797339670206598E-3</v>
      </c>
      <c r="L379">
        <v>0.74472188508475001</v>
      </c>
      <c r="M379" t="s">
        <v>25361</v>
      </c>
      <c r="N379">
        <v>0.76185272882597199</v>
      </c>
      <c r="O379" t="str">
        <f>VLOOKUP(E379,usvi_genera_relabel!A$2:B$12642,2)</f>
        <v>ASV_03129: Planctomycetes; Gimesiaceae</v>
      </c>
    </row>
    <row r="380" spans="1:15" x14ac:dyDescent="0.2">
      <c r="A380" t="s">
        <v>12</v>
      </c>
      <c r="B380" t="s">
        <v>912</v>
      </c>
      <c r="C380" t="s">
        <v>909</v>
      </c>
      <c r="D380" t="s">
        <v>907</v>
      </c>
      <c r="E380" t="s">
        <v>460</v>
      </c>
      <c r="F380" t="s">
        <v>98</v>
      </c>
      <c r="G380">
        <v>0.76185272882597199</v>
      </c>
      <c r="H380" t="s">
        <v>956</v>
      </c>
      <c r="I380">
        <v>3.9797339670206598E-3</v>
      </c>
      <c r="J380">
        <v>3.9797339670206598E-3</v>
      </c>
      <c r="K380">
        <v>3.9797339670206598E-3</v>
      </c>
      <c r="L380">
        <v>0.74472188508475001</v>
      </c>
      <c r="M380" t="s">
        <v>25361</v>
      </c>
      <c r="N380">
        <v>0.76185272882597199</v>
      </c>
      <c r="O380" t="str">
        <f>VLOOKUP(E380,usvi_genera_relabel!A$2:B$12642,2)</f>
        <v>ASV_03129: Planctomycetes; Gimesiaceae</v>
      </c>
    </row>
    <row r="381" spans="1:15" x14ac:dyDescent="0.2">
      <c r="A381" t="s">
        <v>12</v>
      </c>
      <c r="B381" t="s">
        <v>908</v>
      </c>
      <c r="C381" t="s">
        <v>909</v>
      </c>
      <c r="D381" t="s">
        <v>910</v>
      </c>
      <c r="E381" t="s">
        <v>14</v>
      </c>
      <c r="F381" t="s">
        <v>28</v>
      </c>
      <c r="G381">
        <v>-0.81818181818181801</v>
      </c>
      <c r="H381" t="s">
        <v>956</v>
      </c>
      <c r="I381">
        <v>2.08314484047869E-3</v>
      </c>
      <c r="J381">
        <v>2.08314484047869E-3</v>
      </c>
      <c r="K381">
        <v>2.08314484047869E-3</v>
      </c>
      <c r="L381">
        <v>0.74472188508475001</v>
      </c>
      <c r="M381" t="s">
        <v>25361</v>
      </c>
      <c r="N381">
        <v>-0.81818181818181801</v>
      </c>
      <c r="O381" t="str">
        <f>VLOOKUP(E381,usvi_genera_relabel!A$2:B$12642,2)</f>
        <v>ASV_00001: Cyanobacteria; Synechococcus CC9902</v>
      </c>
    </row>
    <row r="382" spans="1:15" x14ac:dyDescent="0.2">
      <c r="A382" t="s">
        <v>12</v>
      </c>
      <c r="B382" t="s">
        <v>908</v>
      </c>
      <c r="C382" t="s">
        <v>909</v>
      </c>
      <c r="D382" t="s">
        <v>910</v>
      </c>
      <c r="E382" t="s">
        <v>14</v>
      </c>
      <c r="F382" t="s">
        <v>58</v>
      </c>
      <c r="G382">
        <v>-0.85454545454545405</v>
      </c>
      <c r="H382" t="s">
        <v>956</v>
      </c>
      <c r="I382" s="1">
        <v>8.0667415216489999E-4</v>
      </c>
      <c r="J382" s="1">
        <v>8.0667415216489999E-4</v>
      </c>
      <c r="K382" s="1">
        <v>8.0667415216489999E-4</v>
      </c>
      <c r="L382">
        <v>0.52397889863345404</v>
      </c>
      <c r="M382" t="s">
        <v>25361</v>
      </c>
      <c r="N382">
        <v>-0.85454545454545405</v>
      </c>
      <c r="O382" t="str">
        <f>VLOOKUP(E382,usvi_genera_relabel!A$2:B$12642,2)</f>
        <v>ASV_00001: Cyanobacteria; Synechococcus CC9902</v>
      </c>
    </row>
    <row r="383" spans="1:15" x14ac:dyDescent="0.2">
      <c r="A383" t="s">
        <v>12</v>
      </c>
      <c r="B383" t="s">
        <v>908</v>
      </c>
      <c r="C383" t="s">
        <v>909</v>
      </c>
      <c r="D383" t="s">
        <v>910</v>
      </c>
      <c r="E383" t="s">
        <v>14</v>
      </c>
      <c r="F383" t="s">
        <v>34</v>
      </c>
      <c r="G383">
        <v>-0.9</v>
      </c>
      <c r="H383" t="s">
        <v>956</v>
      </c>
      <c r="I383" s="1">
        <v>1.5997142806871401E-4</v>
      </c>
      <c r="J383" s="1">
        <v>1.5997142806871401E-4</v>
      </c>
      <c r="K383" s="1">
        <v>1.5997142806871401E-4</v>
      </c>
      <c r="L383">
        <v>0.12894780819480001</v>
      </c>
      <c r="M383" t="s">
        <v>25361</v>
      </c>
      <c r="N383">
        <v>-0.9</v>
      </c>
      <c r="O383" t="str">
        <f>VLOOKUP(E383,usvi_genera_relabel!A$2:B$12642,2)</f>
        <v>ASV_00001: Cyanobacteria; Synechococcus CC9902</v>
      </c>
    </row>
    <row r="384" spans="1:15" x14ac:dyDescent="0.2">
      <c r="A384" t="s">
        <v>12</v>
      </c>
      <c r="B384" t="s">
        <v>908</v>
      </c>
      <c r="C384" t="s">
        <v>909</v>
      </c>
      <c r="D384" t="s">
        <v>910</v>
      </c>
      <c r="E384" t="s">
        <v>14</v>
      </c>
      <c r="F384" t="s">
        <v>68</v>
      </c>
      <c r="G384">
        <v>-0.763636363636363</v>
      </c>
      <c r="H384" t="s">
        <v>956</v>
      </c>
      <c r="I384">
        <v>6.2330597479047503E-3</v>
      </c>
      <c r="J384">
        <v>6.2330597479047503E-3</v>
      </c>
      <c r="K384">
        <v>6.2330597479047503E-3</v>
      </c>
      <c r="L384">
        <v>0.74472188508475001</v>
      </c>
      <c r="M384" t="s">
        <v>25361</v>
      </c>
      <c r="N384">
        <v>-0.763636363636363</v>
      </c>
      <c r="O384" t="str">
        <f>VLOOKUP(E384,usvi_genera_relabel!A$2:B$12642,2)</f>
        <v>ASV_00001: Cyanobacteria; Synechococcus CC9902</v>
      </c>
    </row>
    <row r="385" spans="1:15" x14ac:dyDescent="0.2">
      <c r="A385" t="s">
        <v>12</v>
      </c>
      <c r="B385" t="s">
        <v>908</v>
      </c>
      <c r="C385" t="s">
        <v>909</v>
      </c>
      <c r="D385" t="s">
        <v>910</v>
      </c>
      <c r="E385" t="s">
        <v>14</v>
      </c>
      <c r="F385" t="s">
        <v>48</v>
      </c>
      <c r="G385">
        <v>-0.88181818181818095</v>
      </c>
      <c r="H385" t="s">
        <v>956</v>
      </c>
      <c r="I385" s="1">
        <v>3.30168802183901E-4</v>
      </c>
      <c r="J385" s="1">
        <v>3.30168802183901E-4</v>
      </c>
      <c r="K385" s="1">
        <v>3.30168802183901E-4</v>
      </c>
      <c r="L385">
        <v>0.248770736296343</v>
      </c>
      <c r="M385" t="s">
        <v>25361</v>
      </c>
      <c r="N385">
        <v>-0.88181818181818095</v>
      </c>
      <c r="O385" t="str">
        <f>VLOOKUP(E385,usvi_genera_relabel!A$2:B$12642,2)</f>
        <v>ASV_00001: Cyanobacteria; Synechococcus CC9902</v>
      </c>
    </row>
    <row r="386" spans="1:15" x14ac:dyDescent="0.2">
      <c r="A386" t="s">
        <v>12</v>
      </c>
      <c r="B386" t="s">
        <v>908</v>
      </c>
      <c r="C386" t="s">
        <v>909</v>
      </c>
      <c r="D386" t="s">
        <v>910</v>
      </c>
      <c r="E386" t="s">
        <v>14</v>
      </c>
      <c r="F386" t="s">
        <v>96</v>
      </c>
      <c r="G386">
        <v>-0.8</v>
      </c>
      <c r="H386" t="s">
        <v>956</v>
      </c>
      <c r="I386">
        <v>3.11042831038585E-3</v>
      </c>
      <c r="J386">
        <v>3.11042831038585E-3</v>
      </c>
      <c r="K386">
        <v>3.11042831038585E-3</v>
      </c>
      <c r="L386">
        <v>0.74472188508475001</v>
      </c>
      <c r="M386" t="s">
        <v>25361</v>
      </c>
      <c r="N386">
        <v>-0.8</v>
      </c>
      <c r="O386" t="str">
        <f>VLOOKUP(E386,usvi_genera_relabel!A$2:B$12642,2)</f>
        <v>ASV_00001: Cyanobacteria; Synechococcus CC9902</v>
      </c>
    </row>
    <row r="387" spans="1:15" x14ac:dyDescent="0.2">
      <c r="A387" t="s">
        <v>12</v>
      </c>
      <c r="B387" t="s">
        <v>908</v>
      </c>
      <c r="C387" t="s">
        <v>909</v>
      </c>
      <c r="D387" t="s">
        <v>910</v>
      </c>
      <c r="E387" t="s">
        <v>14</v>
      </c>
      <c r="F387" t="s">
        <v>71</v>
      </c>
      <c r="G387">
        <v>-0.72727272727272696</v>
      </c>
      <c r="H387" t="s">
        <v>956</v>
      </c>
      <c r="I387">
        <v>1.1204967253592E-2</v>
      </c>
      <c r="J387">
        <v>1.1204967253592E-2</v>
      </c>
      <c r="K387">
        <v>1.1204967253592E-2</v>
      </c>
      <c r="L387">
        <v>0.74472188508475001</v>
      </c>
      <c r="M387" t="s">
        <v>25361</v>
      </c>
      <c r="N387">
        <v>-0.72727272727272696</v>
      </c>
      <c r="O387" t="str">
        <f>VLOOKUP(E387,usvi_genera_relabel!A$2:B$12642,2)</f>
        <v>ASV_00001: Cyanobacteria; Synechococcus CC9902</v>
      </c>
    </row>
    <row r="388" spans="1:15" x14ac:dyDescent="0.2">
      <c r="A388" t="s">
        <v>12</v>
      </c>
      <c r="B388" t="s">
        <v>908</v>
      </c>
      <c r="C388" t="s">
        <v>909</v>
      </c>
      <c r="D388" t="s">
        <v>910</v>
      </c>
      <c r="E388" t="s">
        <v>14</v>
      </c>
      <c r="F388" t="s">
        <v>19</v>
      </c>
      <c r="G388">
        <v>-0.80909090909090897</v>
      </c>
      <c r="H388" t="s">
        <v>956</v>
      </c>
      <c r="I388">
        <v>2.5585801997139099E-3</v>
      </c>
      <c r="J388">
        <v>2.5585801997139099E-3</v>
      </c>
      <c r="K388">
        <v>2.5585801997139099E-3</v>
      </c>
      <c r="L388">
        <v>0.74472188508475001</v>
      </c>
      <c r="M388" t="s">
        <v>25361</v>
      </c>
      <c r="N388">
        <v>-0.80909090909090897</v>
      </c>
      <c r="O388" t="str">
        <f>VLOOKUP(E388,usvi_genera_relabel!A$2:B$12642,2)</f>
        <v>ASV_00001: Cyanobacteria; Synechococcus CC9902</v>
      </c>
    </row>
    <row r="389" spans="1:15" x14ac:dyDescent="0.2">
      <c r="A389" t="s">
        <v>12</v>
      </c>
      <c r="B389" t="s">
        <v>908</v>
      </c>
      <c r="C389" t="s">
        <v>909</v>
      </c>
      <c r="D389" t="s">
        <v>910</v>
      </c>
      <c r="E389" t="s">
        <v>14</v>
      </c>
      <c r="F389" t="s">
        <v>177</v>
      </c>
      <c r="G389">
        <v>-0.763636363636363</v>
      </c>
      <c r="H389" t="s">
        <v>956</v>
      </c>
      <c r="I389">
        <v>6.2330597479047503E-3</v>
      </c>
      <c r="J389">
        <v>6.2330597479047503E-3</v>
      </c>
      <c r="K389">
        <v>6.2330597479047503E-3</v>
      </c>
      <c r="L389">
        <v>0.74472188508475001</v>
      </c>
      <c r="M389" t="s">
        <v>25361</v>
      </c>
      <c r="N389">
        <v>-0.763636363636363</v>
      </c>
      <c r="O389" t="str">
        <f>VLOOKUP(E389,usvi_genera_relabel!A$2:B$12642,2)</f>
        <v>ASV_00001: Cyanobacteria; Synechococcus CC9902</v>
      </c>
    </row>
    <row r="390" spans="1:15" x14ac:dyDescent="0.2">
      <c r="A390" t="s">
        <v>12</v>
      </c>
      <c r="B390" t="s">
        <v>908</v>
      </c>
      <c r="C390" t="s">
        <v>909</v>
      </c>
      <c r="D390" t="s">
        <v>910</v>
      </c>
      <c r="E390" t="s">
        <v>14</v>
      </c>
      <c r="F390" t="s">
        <v>39</v>
      </c>
      <c r="G390">
        <v>-0.71818181818181803</v>
      </c>
      <c r="H390" t="s">
        <v>956</v>
      </c>
      <c r="I390">
        <v>1.27995980688584E-2</v>
      </c>
      <c r="J390">
        <v>1.27995980688584E-2</v>
      </c>
      <c r="K390">
        <v>1.27995980688584E-2</v>
      </c>
      <c r="L390">
        <v>0.74472188508475001</v>
      </c>
      <c r="M390" t="s">
        <v>25361</v>
      </c>
      <c r="N390">
        <v>-0.71818181818181803</v>
      </c>
      <c r="O390" t="str">
        <f>VLOOKUP(E390,usvi_genera_relabel!A$2:B$12642,2)</f>
        <v>ASV_00001: Cyanobacteria; Synechococcus CC9902</v>
      </c>
    </row>
    <row r="391" spans="1:15" x14ac:dyDescent="0.2">
      <c r="A391" t="s">
        <v>12</v>
      </c>
      <c r="B391" t="s">
        <v>908</v>
      </c>
      <c r="C391" t="s">
        <v>909</v>
      </c>
      <c r="D391" t="s">
        <v>910</v>
      </c>
      <c r="E391" t="s">
        <v>14</v>
      </c>
      <c r="F391" t="s">
        <v>92</v>
      </c>
      <c r="G391">
        <v>-0.75454545454545396</v>
      </c>
      <c r="H391" t="s">
        <v>956</v>
      </c>
      <c r="I391">
        <v>7.2820410084291198E-3</v>
      </c>
      <c r="J391">
        <v>7.2820410084291198E-3</v>
      </c>
      <c r="K391">
        <v>7.2820410084291198E-3</v>
      </c>
      <c r="L391">
        <v>0.74472188508475001</v>
      </c>
      <c r="M391" t="s">
        <v>25361</v>
      </c>
      <c r="N391">
        <v>-0.75454545454545396</v>
      </c>
      <c r="O391" t="str">
        <f>VLOOKUP(E391,usvi_genera_relabel!A$2:B$12642,2)</f>
        <v>ASV_00001: Cyanobacteria; Synechococcus CC9902</v>
      </c>
    </row>
    <row r="392" spans="1:15" x14ac:dyDescent="0.2">
      <c r="A392" t="s">
        <v>12</v>
      </c>
      <c r="B392" t="s">
        <v>908</v>
      </c>
      <c r="C392" t="s">
        <v>909</v>
      </c>
      <c r="D392" t="s">
        <v>910</v>
      </c>
      <c r="E392" t="s">
        <v>14</v>
      </c>
      <c r="F392" t="s">
        <v>30</v>
      </c>
      <c r="G392">
        <v>-0.83636363636363598</v>
      </c>
      <c r="H392" t="s">
        <v>956</v>
      </c>
      <c r="I392">
        <v>1.3331850799508499E-3</v>
      </c>
      <c r="J392">
        <v>1.3331850799508499E-3</v>
      </c>
      <c r="K392">
        <v>1.3331850799508499E-3</v>
      </c>
      <c r="L392">
        <v>0.74472188508475001</v>
      </c>
      <c r="M392" t="s">
        <v>25361</v>
      </c>
      <c r="N392">
        <v>-0.83636363636363598</v>
      </c>
      <c r="O392" t="str">
        <f>VLOOKUP(E392,usvi_genera_relabel!A$2:B$12642,2)</f>
        <v>ASV_00001: Cyanobacteria; Synechococcus CC9902</v>
      </c>
    </row>
    <row r="393" spans="1:15" x14ac:dyDescent="0.2">
      <c r="A393" t="s">
        <v>12</v>
      </c>
      <c r="B393" t="s">
        <v>908</v>
      </c>
      <c r="C393" t="s">
        <v>909</v>
      </c>
      <c r="D393" t="s">
        <v>910</v>
      </c>
      <c r="E393" t="s">
        <v>14</v>
      </c>
      <c r="F393" t="s">
        <v>185</v>
      </c>
      <c r="G393">
        <v>-0.85454545454545405</v>
      </c>
      <c r="H393" t="s">
        <v>956</v>
      </c>
      <c r="I393" s="1">
        <v>8.0667415216489999E-4</v>
      </c>
      <c r="J393" s="1">
        <v>8.0667415216489999E-4</v>
      </c>
      <c r="K393" s="1">
        <v>8.0667415216489999E-4</v>
      </c>
      <c r="L393">
        <v>0.52397889863345404</v>
      </c>
      <c r="M393" t="s">
        <v>25361</v>
      </c>
      <c r="N393">
        <v>-0.85454545454545405</v>
      </c>
      <c r="O393" t="str">
        <f>VLOOKUP(E393,usvi_genera_relabel!A$2:B$12642,2)</f>
        <v>ASV_00001: Cyanobacteria; Synechococcus CC9902</v>
      </c>
    </row>
    <row r="394" spans="1:15" x14ac:dyDescent="0.2">
      <c r="A394" t="s">
        <v>12</v>
      </c>
      <c r="B394" t="s">
        <v>908</v>
      </c>
      <c r="C394" t="s">
        <v>909</v>
      </c>
      <c r="D394" t="s">
        <v>910</v>
      </c>
      <c r="E394" t="s">
        <v>1156</v>
      </c>
      <c r="F394" t="s">
        <v>17</v>
      </c>
      <c r="G394">
        <v>0.85454545454545405</v>
      </c>
      <c r="H394" t="s">
        <v>956</v>
      </c>
      <c r="I394" s="1">
        <v>8.0667415216489804E-4</v>
      </c>
      <c r="J394" s="1">
        <v>8.0667415216489804E-4</v>
      </c>
      <c r="K394" s="1">
        <v>8.0667415216489804E-4</v>
      </c>
      <c r="L394">
        <v>0.52397889863345404</v>
      </c>
      <c r="M394" t="s">
        <v>25361</v>
      </c>
      <c r="N394">
        <v>0.85454545454545405</v>
      </c>
      <c r="O394" t="str">
        <f>VLOOKUP(E394,usvi_genera_relabel!A$2:B$12642,2)</f>
        <v>ASV_00004: Bacteroidia; NS4 marine group</v>
      </c>
    </row>
    <row r="395" spans="1:15" x14ac:dyDescent="0.2">
      <c r="A395" t="s">
        <v>12</v>
      </c>
      <c r="B395" t="s">
        <v>908</v>
      </c>
      <c r="C395" t="s">
        <v>909</v>
      </c>
      <c r="D395" t="s">
        <v>910</v>
      </c>
      <c r="E395" t="s">
        <v>16</v>
      </c>
      <c r="F395" t="s">
        <v>31</v>
      </c>
      <c r="G395">
        <v>0.736363636363636</v>
      </c>
      <c r="H395" t="s">
        <v>956</v>
      </c>
      <c r="I395">
        <v>9.7595359599169096E-3</v>
      </c>
      <c r="J395">
        <v>9.7595359599169096E-3</v>
      </c>
      <c r="K395">
        <v>9.7595359599169096E-3</v>
      </c>
      <c r="L395">
        <v>0.74472188508475001</v>
      </c>
      <c r="M395" t="s">
        <v>25361</v>
      </c>
      <c r="N395">
        <v>0.736363636363636</v>
      </c>
      <c r="O395" t="str">
        <f>VLOOKUP(E395,usvi_genera_relabel!A$2:B$12642,2)</f>
        <v>ASV_00006: Bacteroidia; Cryomorphaceae</v>
      </c>
    </row>
    <row r="396" spans="1:15" x14ac:dyDescent="0.2">
      <c r="A396" t="s">
        <v>12</v>
      </c>
      <c r="B396" t="s">
        <v>908</v>
      </c>
      <c r="C396" t="s">
        <v>909</v>
      </c>
      <c r="D396" t="s">
        <v>910</v>
      </c>
      <c r="E396" t="s">
        <v>16</v>
      </c>
      <c r="F396" t="s">
        <v>58</v>
      </c>
      <c r="G396">
        <v>0.80909090909090897</v>
      </c>
      <c r="H396" t="s">
        <v>956</v>
      </c>
      <c r="I396">
        <v>2.5585801997139099E-3</v>
      </c>
      <c r="J396">
        <v>2.5585801997139099E-3</v>
      </c>
      <c r="K396">
        <v>2.5585801997139099E-3</v>
      </c>
      <c r="L396">
        <v>0.74472188508475001</v>
      </c>
      <c r="M396" t="s">
        <v>25361</v>
      </c>
      <c r="N396">
        <v>0.80909090909090897</v>
      </c>
      <c r="O396" t="str">
        <f>VLOOKUP(E396,usvi_genera_relabel!A$2:B$12642,2)</f>
        <v>ASV_00006: Bacteroidia; Cryomorphaceae</v>
      </c>
    </row>
    <row r="397" spans="1:15" x14ac:dyDescent="0.2">
      <c r="A397" t="s">
        <v>12</v>
      </c>
      <c r="B397" t="s">
        <v>908</v>
      </c>
      <c r="C397" t="s">
        <v>909</v>
      </c>
      <c r="D397" t="s">
        <v>910</v>
      </c>
      <c r="E397" t="s">
        <v>16</v>
      </c>
      <c r="F397" t="s">
        <v>68</v>
      </c>
      <c r="G397">
        <v>0.78181818181818097</v>
      </c>
      <c r="H397" t="s">
        <v>956</v>
      </c>
      <c r="I397">
        <v>4.4731622527830498E-3</v>
      </c>
      <c r="J397">
        <v>4.4731622527830498E-3</v>
      </c>
      <c r="K397">
        <v>4.4731622527830498E-3</v>
      </c>
      <c r="L397">
        <v>0.74472188508475001</v>
      </c>
      <c r="M397" t="s">
        <v>25361</v>
      </c>
      <c r="N397">
        <v>0.78181818181818097</v>
      </c>
      <c r="O397" t="str">
        <f>VLOOKUP(E397,usvi_genera_relabel!A$2:B$12642,2)</f>
        <v>ASV_00006: Bacteroidia; Cryomorphaceae</v>
      </c>
    </row>
    <row r="398" spans="1:15" x14ac:dyDescent="0.2">
      <c r="A398" t="s">
        <v>12</v>
      </c>
      <c r="B398" t="s">
        <v>908</v>
      </c>
      <c r="C398" t="s">
        <v>909</v>
      </c>
      <c r="D398" t="s">
        <v>910</v>
      </c>
      <c r="E398" t="s">
        <v>16</v>
      </c>
      <c r="F398" t="s">
        <v>101</v>
      </c>
      <c r="G398">
        <v>0.78181818181818097</v>
      </c>
      <c r="H398" t="s">
        <v>956</v>
      </c>
      <c r="I398">
        <v>4.4731622527830498E-3</v>
      </c>
      <c r="J398">
        <v>4.4731622527830498E-3</v>
      </c>
      <c r="K398">
        <v>4.4731622527830498E-3</v>
      </c>
      <c r="L398">
        <v>0.74472188508475001</v>
      </c>
      <c r="M398" t="s">
        <v>25361</v>
      </c>
      <c r="N398">
        <v>0.78181818181818097</v>
      </c>
      <c r="O398" t="str">
        <f>VLOOKUP(E398,usvi_genera_relabel!A$2:B$12642,2)</f>
        <v>ASV_00006: Bacteroidia; Cryomorphaceae</v>
      </c>
    </row>
    <row r="399" spans="1:15" x14ac:dyDescent="0.2">
      <c r="A399" t="s">
        <v>12</v>
      </c>
      <c r="B399" t="s">
        <v>908</v>
      </c>
      <c r="C399" t="s">
        <v>909</v>
      </c>
      <c r="D399" t="s">
        <v>910</v>
      </c>
      <c r="E399" t="s">
        <v>16</v>
      </c>
      <c r="F399" t="s">
        <v>37</v>
      </c>
      <c r="G399">
        <v>0.8</v>
      </c>
      <c r="H399" t="s">
        <v>956</v>
      </c>
      <c r="I399">
        <v>3.11042831038585E-3</v>
      </c>
      <c r="J399">
        <v>3.11042831038585E-3</v>
      </c>
      <c r="K399">
        <v>3.11042831038585E-3</v>
      </c>
      <c r="L399">
        <v>0.74472188508475001</v>
      </c>
      <c r="M399" t="s">
        <v>25361</v>
      </c>
      <c r="N399">
        <v>0.8</v>
      </c>
      <c r="O399" t="str">
        <f>VLOOKUP(E399,usvi_genera_relabel!A$2:B$12642,2)</f>
        <v>ASV_00006: Bacteroidia; Cryomorphaceae</v>
      </c>
    </row>
    <row r="400" spans="1:15" x14ac:dyDescent="0.2">
      <c r="A400" t="s">
        <v>12</v>
      </c>
      <c r="B400" t="s">
        <v>908</v>
      </c>
      <c r="C400" t="s">
        <v>909</v>
      </c>
      <c r="D400" t="s">
        <v>910</v>
      </c>
      <c r="E400" t="s">
        <v>16</v>
      </c>
      <c r="F400" t="s">
        <v>39</v>
      </c>
      <c r="G400">
        <v>0.74545454545454504</v>
      </c>
      <c r="H400" t="s">
        <v>956</v>
      </c>
      <c r="I400">
        <v>8.4547288850615899E-3</v>
      </c>
      <c r="J400">
        <v>8.4547288850615899E-3</v>
      </c>
      <c r="K400">
        <v>8.4547288850615899E-3</v>
      </c>
      <c r="L400">
        <v>0.74472188508475001</v>
      </c>
      <c r="M400" t="s">
        <v>25361</v>
      </c>
      <c r="N400">
        <v>0.74545454545454504</v>
      </c>
      <c r="O400" t="str">
        <f>VLOOKUP(E400,usvi_genera_relabel!A$2:B$12642,2)</f>
        <v>ASV_00006: Bacteroidia; Cryomorphaceae</v>
      </c>
    </row>
    <row r="401" spans="1:15" x14ac:dyDescent="0.2">
      <c r="A401" t="s">
        <v>12</v>
      </c>
      <c r="B401" t="s">
        <v>908</v>
      </c>
      <c r="C401" t="s">
        <v>909</v>
      </c>
      <c r="D401" t="s">
        <v>910</v>
      </c>
      <c r="E401" t="s">
        <v>16</v>
      </c>
      <c r="F401" t="s">
        <v>66</v>
      </c>
      <c r="G401">
        <v>0.89090909090909098</v>
      </c>
      <c r="H401" t="s">
        <v>956</v>
      </c>
      <c r="I401" s="1">
        <v>2.3345817037873201E-4</v>
      </c>
      <c r="J401" s="1">
        <v>2.3345817037873201E-4</v>
      </c>
      <c r="K401" s="1">
        <v>2.3345817037873201E-4</v>
      </c>
      <c r="L401">
        <v>0.18134261717841499</v>
      </c>
      <c r="M401" t="s">
        <v>25361</v>
      </c>
      <c r="N401">
        <v>0.89090909090909098</v>
      </c>
      <c r="O401" t="str">
        <f>VLOOKUP(E401,usvi_genera_relabel!A$2:B$12642,2)</f>
        <v>ASV_00006: Bacteroidia; Cryomorphaceae</v>
      </c>
    </row>
    <row r="402" spans="1:15" x14ac:dyDescent="0.2">
      <c r="A402" t="s">
        <v>12</v>
      </c>
      <c r="B402" t="s">
        <v>908</v>
      </c>
      <c r="C402" t="s">
        <v>909</v>
      </c>
      <c r="D402" t="s">
        <v>910</v>
      </c>
      <c r="E402" t="s">
        <v>784</v>
      </c>
      <c r="F402" t="s">
        <v>37</v>
      </c>
      <c r="G402">
        <v>-0.72727272727272696</v>
      </c>
      <c r="H402" t="s">
        <v>956</v>
      </c>
      <c r="I402">
        <v>1.1204967253592E-2</v>
      </c>
      <c r="J402">
        <v>1.1204967253592E-2</v>
      </c>
      <c r="K402">
        <v>1.1204967253592E-2</v>
      </c>
      <c r="L402">
        <v>0.74472188508475001</v>
      </c>
      <c r="M402" t="s">
        <v>25361</v>
      </c>
      <c r="N402">
        <v>-0.72727272727272696</v>
      </c>
      <c r="O402" t="str">
        <f>VLOOKUP(E402,usvi_genera_relabel!A$2:B$12642,2)</f>
        <v>ASV_00008: Gammaproteobacteria; SAR86 clade</v>
      </c>
    </row>
    <row r="403" spans="1:15" x14ac:dyDescent="0.2">
      <c r="A403" t="s">
        <v>12</v>
      </c>
      <c r="B403" t="s">
        <v>908</v>
      </c>
      <c r="C403" t="s">
        <v>909</v>
      </c>
      <c r="D403" t="s">
        <v>910</v>
      </c>
      <c r="E403" t="s">
        <v>785</v>
      </c>
      <c r="F403" t="s">
        <v>17</v>
      </c>
      <c r="G403">
        <v>0.83636363636363598</v>
      </c>
      <c r="H403" t="s">
        <v>956</v>
      </c>
      <c r="I403">
        <v>1.3331850799508599E-3</v>
      </c>
      <c r="J403">
        <v>1.3331850799508599E-3</v>
      </c>
      <c r="K403">
        <v>1.3331850799508599E-3</v>
      </c>
      <c r="L403">
        <v>0.74472188508475001</v>
      </c>
      <c r="M403" t="s">
        <v>25361</v>
      </c>
      <c r="N403">
        <v>0.83636363636363598</v>
      </c>
      <c r="O403" t="str">
        <f>VLOOKUP(E403,usvi_genera_relabel!A$2:B$12642,2)</f>
        <v>ASV_00009: Bacteroidia; Flavobacteriaceae</v>
      </c>
    </row>
    <row r="404" spans="1:15" x14ac:dyDescent="0.2">
      <c r="A404" t="s">
        <v>12</v>
      </c>
      <c r="B404" t="s">
        <v>908</v>
      </c>
      <c r="C404" t="s">
        <v>909</v>
      </c>
      <c r="D404" t="s">
        <v>910</v>
      </c>
      <c r="E404" t="s">
        <v>651</v>
      </c>
      <c r="F404" t="s">
        <v>37</v>
      </c>
      <c r="G404">
        <v>-0.77272727272727204</v>
      </c>
      <c r="H404" t="s">
        <v>956</v>
      </c>
      <c r="I404">
        <v>5.29948717864385E-3</v>
      </c>
      <c r="J404">
        <v>5.29948717864385E-3</v>
      </c>
      <c r="K404">
        <v>5.29948717864385E-3</v>
      </c>
      <c r="L404">
        <v>0.74472188508475001</v>
      </c>
      <c r="M404" t="s">
        <v>25361</v>
      </c>
      <c r="N404">
        <v>-0.77272727272727204</v>
      </c>
      <c r="O404" t="str">
        <f>VLOOKUP(E404,usvi_genera_relabel!A$2:B$12642,2)</f>
        <v>ASV_00011: Gammaproteobacteria; SAR86 clade</v>
      </c>
    </row>
    <row r="405" spans="1:15" x14ac:dyDescent="0.2">
      <c r="A405" t="s">
        <v>12</v>
      </c>
      <c r="B405" t="s">
        <v>908</v>
      </c>
      <c r="C405" t="s">
        <v>909</v>
      </c>
      <c r="D405" t="s">
        <v>910</v>
      </c>
      <c r="E405" t="s">
        <v>20</v>
      </c>
      <c r="F405" t="s">
        <v>17</v>
      </c>
      <c r="G405">
        <v>-0.72727272727272696</v>
      </c>
      <c r="H405" t="s">
        <v>956</v>
      </c>
      <c r="I405">
        <v>1.1204967253592E-2</v>
      </c>
      <c r="J405">
        <v>1.1204967253592E-2</v>
      </c>
      <c r="K405">
        <v>1.1204967253592E-2</v>
      </c>
      <c r="L405">
        <v>0.74472188508475001</v>
      </c>
      <c r="M405" t="s">
        <v>25361</v>
      </c>
      <c r="N405">
        <v>-0.72727272727272696</v>
      </c>
      <c r="O405" t="str">
        <f>VLOOKUP(E405,usvi_genera_relabel!A$2:B$12642,2)</f>
        <v>ASV_00012: Alphaproteobacteria; SAR11 Clade II</v>
      </c>
    </row>
    <row r="406" spans="1:15" x14ac:dyDescent="0.2">
      <c r="A406" t="s">
        <v>12</v>
      </c>
      <c r="B406" t="s">
        <v>908</v>
      </c>
      <c r="C406" t="s">
        <v>909</v>
      </c>
      <c r="D406" t="s">
        <v>910</v>
      </c>
      <c r="E406" t="s">
        <v>21</v>
      </c>
      <c r="F406" t="s">
        <v>44</v>
      </c>
      <c r="G406">
        <v>-0.736363636363636</v>
      </c>
      <c r="H406" t="s">
        <v>956</v>
      </c>
      <c r="I406">
        <v>9.7595359599169096E-3</v>
      </c>
      <c r="J406">
        <v>9.7595359599169096E-3</v>
      </c>
      <c r="K406">
        <v>9.7595359599169096E-3</v>
      </c>
      <c r="L406">
        <v>0.74472188508475001</v>
      </c>
      <c r="M406" t="s">
        <v>25361</v>
      </c>
      <c r="N406">
        <v>-0.736363636363636</v>
      </c>
      <c r="O406" t="str">
        <f>VLOOKUP(E406,usvi_genera_relabel!A$2:B$12642,2)</f>
        <v>ASV_00013: Acidimicrobia; Candidatus Actinomarina</v>
      </c>
    </row>
    <row r="407" spans="1:15" x14ac:dyDescent="0.2">
      <c r="A407" t="s">
        <v>12</v>
      </c>
      <c r="B407" t="s">
        <v>908</v>
      </c>
      <c r="C407" t="s">
        <v>909</v>
      </c>
      <c r="D407" t="s">
        <v>910</v>
      </c>
      <c r="E407" t="s">
        <v>786</v>
      </c>
      <c r="F407" t="s">
        <v>63</v>
      </c>
      <c r="G407">
        <v>-0.75757575757575701</v>
      </c>
      <c r="H407" t="s">
        <v>956</v>
      </c>
      <c r="I407">
        <v>1.1143446799694199E-2</v>
      </c>
      <c r="J407">
        <v>1.1143446799694199E-2</v>
      </c>
      <c r="K407">
        <v>1.1143446799694199E-2</v>
      </c>
      <c r="L407">
        <v>0.74472188508475001</v>
      </c>
      <c r="M407" t="s">
        <v>25361</v>
      </c>
      <c r="N407">
        <v>-0.75757575757575701</v>
      </c>
      <c r="O407" t="str">
        <f>VLOOKUP(E407,usvi_genera_relabel!A$2:B$12642,2)</f>
        <v>ASV_00015: Alphaproteobacteria; SAR116 clade</v>
      </c>
    </row>
    <row r="408" spans="1:15" x14ac:dyDescent="0.2">
      <c r="A408" t="s">
        <v>12</v>
      </c>
      <c r="B408" t="s">
        <v>908</v>
      </c>
      <c r="C408" t="s">
        <v>909</v>
      </c>
      <c r="D408" t="s">
        <v>910</v>
      </c>
      <c r="E408" t="s">
        <v>25</v>
      </c>
      <c r="F408" t="s">
        <v>44</v>
      </c>
      <c r="G408">
        <v>-0.736363636363636</v>
      </c>
      <c r="H408" t="s">
        <v>956</v>
      </c>
      <c r="I408">
        <v>9.7595359599169096E-3</v>
      </c>
      <c r="J408">
        <v>9.7595359599169096E-3</v>
      </c>
      <c r="K408">
        <v>9.7595359599169096E-3</v>
      </c>
      <c r="L408">
        <v>0.74472188508475001</v>
      </c>
      <c r="M408" t="s">
        <v>25361</v>
      </c>
      <c r="N408">
        <v>-0.736363636363636</v>
      </c>
      <c r="O408" t="str">
        <f>VLOOKUP(E408,usvi_genera_relabel!A$2:B$12642,2)</f>
        <v>ASV_00016: Acidimicrobia; Candidatus Actinomarina</v>
      </c>
    </row>
    <row r="409" spans="1:15" x14ac:dyDescent="0.2">
      <c r="A409" t="s">
        <v>12</v>
      </c>
      <c r="B409" t="s">
        <v>908</v>
      </c>
      <c r="C409" t="s">
        <v>909</v>
      </c>
      <c r="D409" t="s">
        <v>910</v>
      </c>
      <c r="E409" t="s">
        <v>25</v>
      </c>
      <c r="F409" t="s">
        <v>52</v>
      </c>
      <c r="G409">
        <v>-0.85454545454545405</v>
      </c>
      <c r="H409" t="s">
        <v>956</v>
      </c>
      <c r="I409" s="1">
        <v>8.0667415216489999E-4</v>
      </c>
      <c r="J409" s="1">
        <v>8.0667415216489999E-4</v>
      </c>
      <c r="K409" s="1">
        <v>8.0667415216489999E-4</v>
      </c>
      <c r="L409">
        <v>0.52397889863345404</v>
      </c>
      <c r="M409" t="s">
        <v>25361</v>
      </c>
      <c r="N409">
        <v>-0.85454545454545405</v>
      </c>
      <c r="O409" t="str">
        <f>VLOOKUP(E409,usvi_genera_relabel!A$2:B$12642,2)</f>
        <v>ASV_00016: Acidimicrobia; Candidatus Actinomarina</v>
      </c>
    </row>
    <row r="410" spans="1:15" x14ac:dyDescent="0.2">
      <c r="A410" t="s">
        <v>12</v>
      </c>
      <c r="B410" t="s">
        <v>908</v>
      </c>
      <c r="C410" t="s">
        <v>909</v>
      </c>
      <c r="D410" t="s">
        <v>910</v>
      </c>
      <c r="E410" t="s">
        <v>25</v>
      </c>
      <c r="F410" t="s">
        <v>37</v>
      </c>
      <c r="G410">
        <v>-0.86363636363636298</v>
      </c>
      <c r="H410" t="s">
        <v>956</v>
      </c>
      <c r="I410" s="1">
        <v>6.1169385009317301E-4</v>
      </c>
      <c r="J410" s="1">
        <v>6.1169385009317301E-4</v>
      </c>
      <c r="K410" s="1">
        <v>6.1169385009317301E-4</v>
      </c>
      <c r="L410">
        <v>0.41999581635623601</v>
      </c>
      <c r="M410" t="s">
        <v>25361</v>
      </c>
      <c r="N410">
        <v>-0.86363636363636298</v>
      </c>
      <c r="O410" t="str">
        <f>VLOOKUP(E410,usvi_genera_relabel!A$2:B$12642,2)</f>
        <v>ASV_00016: Acidimicrobia; Candidatus Actinomarina</v>
      </c>
    </row>
    <row r="411" spans="1:15" x14ac:dyDescent="0.2">
      <c r="A411" t="s">
        <v>12</v>
      </c>
      <c r="B411" t="s">
        <v>908</v>
      </c>
      <c r="C411" t="s">
        <v>909</v>
      </c>
      <c r="D411" t="s">
        <v>910</v>
      </c>
      <c r="E411" t="s">
        <v>25</v>
      </c>
      <c r="F411" t="s">
        <v>39</v>
      </c>
      <c r="G411">
        <v>-0.72727272727272696</v>
      </c>
      <c r="H411" t="s">
        <v>956</v>
      </c>
      <c r="I411">
        <v>1.1204967253592E-2</v>
      </c>
      <c r="J411">
        <v>1.1204967253592E-2</v>
      </c>
      <c r="K411">
        <v>1.1204967253592E-2</v>
      </c>
      <c r="L411">
        <v>0.74472188508475001</v>
      </c>
      <c r="M411" t="s">
        <v>25361</v>
      </c>
      <c r="N411">
        <v>-0.72727272727272696</v>
      </c>
      <c r="O411" t="str">
        <f>VLOOKUP(E411,usvi_genera_relabel!A$2:B$12642,2)</f>
        <v>ASV_00016: Acidimicrobia; Candidatus Actinomarina</v>
      </c>
    </row>
    <row r="412" spans="1:15" x14ac:dyDescent="0.2">
      <c r="A412" t="s">
        <v>12</v>
      </c>
      <c r="B412" t="s">
        <v>908</v>
      </c>
      <c r="C412" t="s">
        <v>909</v>
      </c>
      <c r="D412" t="s">
        <v>910</v>
      </c>
      <c r="E412" t="s">
        <v>27</v>
      </c>
      <c r="F412" t="s">
        <v>17</v>
      </c>
      <c r="G412">
        <v>-0.763636363636363</v>
      </c>
      <c r="H412" t="s">
        <v>956</v>
      </c>
      <c r="I412">
        <v>6.2330597479047503E-3</v>
      </c>
      <c r="J412">
        <v>6.2330597479047503E-3</v>
      </c>
      <c r="K412">
        <v>6.2330597479047503E-3</v>
      </c>
      <c r="L412">
        <v>0.74472188508475001</v>
      </c>
      <c r="M412" t="s">
        <v>25361</v>
      </c>
      <c r="N412">
        <v>-0.763636363636363</v>
      </c>
      <c r="O412" t="str">
        <f>VLOOKUP(E412,usvi_genera_relabel!A$2:B$12642,2)</f>
        <v>ASV_00021: Alphaproteobacteria; Rhodobacteraceae</v>
      </c>
    </row>
    <row r="413" spans="1:15" x14ac:dyDescent="0.2">
      <c r="A413" t="s">
        <v>12</v>
      </c>
      <c r="B413" t="s">
        <v>908</v>
      </c>
      <c r="C413" t="s">
        <v>909</v>
      </c>
      <c r="D413" t="s">
        <v>910</v>
      </c>
      <c r="E413" t="s">
        <v>29</v>
      </c>
      <c r="F413" t="s">
        <v>17</v>
      </c>
      <c r="G413">
        <v>0.87272727272727202</v>
      </c>
      <c r="H413" t="s">
        <v>956</v>
      </c>
      <c r="I413" s="1">
        <v>4.5461505140964299E-4</v>
      </c>
      <c r="J413" s="1">
        <v>4.5461505140964299E-4</v>
      </c>
      <c r="K413" s="1">
        <v>4.5461505140964299E-4</v>
      </c>
      <c r="L413">
        <v>0.32604057346582999</v>
      </c>
      <c r="M413" t="s">
        <v>25361</v>
      </c>
      <c r="N413">
        <v>0.87272727272727202</v>
      </c>
      <c r="O413" t="str">
        <f>VLOOKUP(E413,usvi_genera_relabel!A$2:B$12642,2)</f>
        <v>ASV_00022: Cyanobacteria; Synechococcus CC9902</v>
      </c>
    </row>
    <row r="414" spans="1:15" x14ac:dyDescent="0.2">
      <c r="A414" t="s">
        <v>12</v>
      </c>
      <c r="B414" t="s">
        <v>908</v>
      </c>
      <c r="C414" t="s">
        <v>909</v>
      </c>
      <c r="D414" t="s">
        <v>910</v>
      </c>
      <c r="E414" t="s">
        <v>32</v>
      </c>
      <c r="F414" t="s">
        <v>44</v>
      </c>
      <c r="G414">
        <v>-0.72727272727272696</v>
      </c>
      <c r="H414" t="s">
        <v>956</v>
      </c>
      <c r="I414">
        <v>1.1204967253592E-2</v>
      </c>
      <c r="J414">
        <v>1.1204967253592E-2</v>
      </c>
      <c r="K414">
        <v>1.1204967253592E-2</v>
      </c>
      <c r="L414">
        <v>0.74472188508475001</v>
      </c>
      <c r="M414" t="s">
        <v>25361</v>
      </c>
      <c r="N414">
        <v>-0.72727272727272696</v>
      </c>
      <c r="O414" t="str">
        <f>VLOOKUP(E414,usvi_genera_relabel!A$2:B$12642,2)</f>
        <v>ASV_00023: Alphaproteobacteria; SAR11 Clade Ib</v>
      </c>
    </row>
    <row r="415" spans="1:15" x14ac:dyDescent="0.2">
      <c r="A415" t="s">
        <v>12</v>
      </c>
      <c r="B415" t="s">
        <v>908</v>
      </c>
      <c r="C415" t="s">
        <v>909</v>
      </c>
      <c r="D415" t="s">
        <v>910</v>
      </c>
      <c r="E415" t="s">
        <v>35</v>
      </c>
      <c r="F415" t="s">
        <v>44</v>
      </c>
      <c r="G415">
        <v>-0.72437545564934602</v>
      </c>
      <c r="H415" t="s">
        <v>956</v>
      </c>
      <c r="I415">
        <v>1.16965672688232E-2</v>
      </c>
      <c r="J415">
        <v>1.16965672688232E-2</v>
      </c>
      <c r="K415">
        <v>1.16965672688232E-2</v>
      </c>
      <c r="L415">
        <v>0.74472188508475001</v>
      </c>
      <c r="M415" t="s">
        <v>25361</v>
      </c>
      <c r="N415">
        <v>-0.72437545564934602</v>
      </c>
      <c r="O415" t="str">
        <f>VLOOKUP(E415,usvi_genera_relabel!A$2:B$12642,2)</f>
        <v>ASV_00026: Alphaproteobacteria; AEGEAN-169 marine group</v>
      </c>
    </row>
    <row r="416" spans="1:15" x14ac:dyDescent="0.2">
      <c r="A416" t="s">
        <v>12</v>
      </c>
      <c r="B416" t="s">
        <v>908</v>
      </c>
      <c r="C416" t="s">
        <v>909</v>
      </c>
      <c r="D416" t="s">
        <v>910</v>
      </c>
      <c r="E416" t="s">
        <v>917</v>
      </c>
      <c r="F416" t="s">
        <v>44</v>
      </c>
      <c r="G416">
        <v>0.84545454545454501</v>
      </c>
      <c r="H416" t="s">
        <v>956</v>
      </c>
      <c r="I416">
        <v>1.0451821458586799E-3</v>
      </c>
      <c r="J416">
        <v>1.0451821458586799E-3</v>
      </c>
      <c r="K416">
        <v>1.0451821458586799E-3</v>
      </c>
      <c r="L416">
        <v>0.63259619170520398</v>
      </c>
      <c r="M416" t="s">
        <v>25361</v>
      </c>
      <c r="N416">
        <v>0.84545454545454501</v>
      </c>
      <c r="O416" t="str">
        <f>VLOOKUP(E416,usvi_genera_relabel!A$2:B$12642,2)</f>
        <v>ASV_00027: Bacteroidia; NS5 marine group</v>
      </c>
    </row>
    <row r="417" spans="1:15" x14ac:dyDescent="0.2">
      <c r="A417" t="s">
        <v>12</v>
      </c>
      <c r="B417" t="s">
        <v>908</v>
      </c>
      <c r="C417" t="s">
        <v>909</v>
      </c>
      <c r="D417" t="s">
        <v>910</v>
      </c>
      <c r="E417" t="s">
        <v>656</v>
      </c>
      <c r="F417" t="s">
        <v>31</v>
      </c>
      <c r="G417">
        <v>0.8</v>
      </c>
      <c r="H417" t="s">
        <v>956</v>
      </c>
      <c r="I417">
        <v>3.11042831038585E-3</v>
      </c>
      <c r="J417">
        <v>3.11042831038585E-3</v>
      </c>
      <c r="K417">
        <v>3.11042831038585E-3</v>
      </c>
      <c r="L417">
        <v>0.74472188508475001</v>
      </c>
      <c r="M417" t="s">
        <v>25361</v>
      </c>
      <c r="N417">
        <v>0.8</v>
      </c>
      <c r="O417" t="str">
        <f>VLOOKUP(E417,usvi_genera_relabel!A$2:B$12642,2)</f>
        <v>ASV_00028: Gammaproteobacteria; Stenotrophomonas</v>
      </c>
    </row>
    <row r="418" spans="1:15" x14ac:dyDescent="0.2">
      <c r="A418" t="s">
        <v>12</v>
      </c>
      <c r="B418" t="s">
        <v>908</v>
      </c>
      <c r="C418" t="s">
        <v>909</v>
      </c>
      <c r="D418" t="s">
        <v>910</v>
      </c>
      <c r="E418" t="s">
        <v>656</v>
      </c>
      <c r="F418" t="s">
        <v>15</v>
      </c>
      <c r="G418">
        <v>0.71818181818181803</v>
      </c>
      <c r="H418" t="s">
        <v>956</v>
      </c>
      <c r="I418">
        <v>1.27995980688584E-2</v>
      </c>
      <c r="J418">
        <v>1.27995980688584E-2</v>
      </c>
      <c r="K418">
        <v>1.27995980688584E-2</v>
      </c>
      <c r="L418">
        <v>0.74472188508475001</v>
      </c>
      <c r="M418" t="s">
        <v>25361</v>
      </c>
      <c r="N418">
        <v>0.71818181818181803</v>
      </c>
      <c r="O418" t="str">
        <f>VLOOKUP(E418,usvi_genera_relabel!A$2:B$12642,2)</f>
        <v>ASV_00028: Gammaproteobacteria; Stenotrophomonas</v>
      </c>
    </row>
    <row r="419" spans="1:15" x14ac:dyDescent="0.2">
      <c r="A419" t="s">
        <v>12</v>
      </c>
      <c r="B419" t="s">
        <v>908</v>
      </c>
      <c r="C419" t="s">
        <v>909</v>
      </c>
      <c r="D419" t="s">
        <v>910</v>
      </c>
      <c r="E419" t="s">
        <v>656</v>
      </c>
      <c r="F419" t="s">
        <v>44</v>
      </c>
      <c r="G419">
        <v>0.87272727272727202</v>
      </c>
      <c r="H419" t="s">
        <v>956</v>
      </c>
      <c r="I419" s="1">
        <v>4.5461505140964299E-4</v>
      </c>
      <c r="J419" s="1">
        <v>4.5461505140964299E-4</v>
      </c>
      <c r="K419" s="1">
        <v>4.5461505140964299E-4</v>
      </c>
      <c r="L419">
        <v>0.32604057346582999</v>
      </c>
      <c r="M419" t="s">
        <v>25361</v>
      </c>
      <c r="N419">
        <v>0.87272727272727202</v>
      </c>
      <c r="O419" t="str">
        <f>VLOOKUP(E419,usvi_genera_relabel!A$2:B$12642,2)</f>
        <v>ASV_00028: Gammaproteobacteria; Stenotrophomonas</v>
      </c>
    </row>
    <row r="420" spans="1:15" x14ac:dyDescent="0.2">
      <c r="A420" t="s">
        <v>12</v>
      </c>
      <c r="B420" t="s">
        <v>908</v>
      </c>
      <c r="C420" t="s">
        <v>909</v>
      </c>
      <c r="D420" t="s">
        <v>910</v>
      </c>
      <c r="E420" t="s">
        <v>656</v>
      </c>
      <c r="F420" t="s">
        <v>52</v>
      </c>
      <c r="G420">
        <v>0.82727272727272705</v>
      </c>
      <c r="H420" t="s">
        <v>956</v>
      </c>
      <c r="I420">
        <v>1.67697389645237E-3</v>
      </c>
      <c r="J420">
        <v>1.67697389645237E-3</v>
      </c>
      <c r="K420">
        <v>1.67697389645237E-3</v>
      </c>
      <c r="L420">
        <v>0.74472188508475001</v>
      </c>
      <c r="M420" t="s">
        <v>25361</v>
      </c>
      <c r="N420">
        <v>0.82727272727272705</v>
      </c>
      <c r="O420" t="str">
        <f>VLOOKUP(E420,usvi_genera_relabel!A$2:B$12642,2)</f>
        <v>ASV_00028: Gammaproteobacteria; Stenotrophomonas</v>
      </c>
    </row>
    <row r="421" spans="1:15" x14ac:dyDescent="0.2">
      <c r="A421" t="s">
        <v>12</v>
      </c>
      <c r="B421" t="s">
        <v>908</v>
      </c>
      <c r="C421" t="s">
        <v>909</v>
      </c>
      <c r="D421" t="s">
        <v>910</v>
      </c>
      <c r="E421" t="s">
        <v>656</v>
      </c>
      <c r="F421" t="s">
        <v>50</v>
      </c>
      <c r="G421">
        <v>0.75454545454545396</v>
      </c>
      <c r="H421" t="s">
        <v>956</v>
      </c>
      <c r="I421">
        <v>7.2820410084291198E-3</v>
      </c>
      <c r="J421">
        <v>7.2820410084291198E-3</v>
      </c>
      <c r="K421">
        <v>7.2820410084291198E-3</v>
      </c>
      <c r="L421">
        <v>0.74472188508475001</v>
      </c>
      <c r="M421" t="s">
        <v>25361</v>
      </c>
      <c r="N421">
        <v>0.75454545454545396</v>
      </c>
      <c r="O421" t="str">
        <f>VLOOKUP(E421,usvi_genera_relabel!A$2:B$12642,2)</f>
        <v>ASV_00028: Gammaproteobacteria; Stenotrophomonas</v>
      </c>
    </row>
    <row r="422" spans="1:15" x14ac:dyDescent="0.2">
      <c r="A422" t="s">
        <v>12</v>
      </c>
      <c r="B422" t="s">
        <v>908</v>
      </c>
      <c r="C422" t="s">
        <v>909</v>
      </c>
      <c r="D422" t="s">
        <v>910</v>
      </c>
      <c r="E422" t="s">
        <v>657</v>
      </c>
      <c r="F422" t="s">
        <v>52</v>
      </c>
      <c r="G422">
        <v>-0.736363636363636</v>
      </c>
      <c r="H422" t="s">
        <v>956</v>
      </c>
      <c r="I422">
        <v>9.7595359599169096E-3</v>
      </c>
      <c r="J422">
        <v>9.7595359599169096E-3</v>
      </c>
      <c r="K422">
        <v>9.7595359599169096E-3</v>
      </c>
      <c r="L422">
        <v>0.74472188508475001</v>
      </c>
      <c r="M422" t="s">
        <v>25361</v>
      </c>
      <c r="N422">
        <v>-0.736363636363636</v>
      </c>
      <c r="O422" t="str">
        <f>VLOOKUP(E422,usvi_genera_relabel!A$2:B$12642,2)</f>
        <v>ASV_00029: Alphaproteobacteria; SAR116 clade</v>
      </c>
    </row>
    <row r="423" spans="1:15" x14ac:dyDescent="0.2">
      <c r="A423" t="s">
        <v>12</v>
      </c>
      <c r="B423" t="s">
        <v>908</v>
      </c>
      <c r="C423" t="s">
        <v>909</v>
      </c>
      <c r="D423" t="s">
        <v>910</v>
      </c>
      <c r="E423" t="s">
        <v>657</v>
      </c>
      <c r="F423" t="s">
        <v>37</v>
      </c>
      <c r="G423">
        <v>-0.736363636363636</v>
      </c>
      <c r="H423" t="s">
        <v>956</v>
      </c>
      <c r="I423">
        <v>9.7595359599169096E-3</v>
      </c>
      <c r="J423">
        <v>9.7595359599169096E-3</v>
      </c>
      <c r="K423">
        <v>9.7595359599169096E-3</v>
      </c>
      <c r="L423">
        <v>0.74472188508475001</v>
      </c>
      <c r="M423" t="s">
        <v>25361</v>
      </c>
      <c r="N423">
        <v>-0.736363636363636</v>
      </c>
      <c r="O423" t="str">
        <f>VLOOKUP(E423,usvi_genera_relabel!A$2:B$12642,2)</f>
        <v>ASV_00029: Alphaproteobacteria; SAR116 clade</v>
      </c>
    </row>
    <row r="424" spans="1:15" x14ac:dyDescent="0.2">
      <c r="A424" t="s">
        <v>12</v>
      </c>
      <c r="B424" t="s">
        <v>908</v>
      </c>
      <c r="C424" t="s">
        <v>909</v>
      </c>
      <c r="D424" t="s">
        <v>910</v>
      </c>
      <c r="E424" t="s">
        <v>36</v>
      </c>
      <c r="F424" t="s">
        <v>17</v>
      </c>
      <c r="G424">
        <v>0.78181818181818097</v>
      </c>
      <c r="H424" t="s">
        <v>956</v>
      </c>
      <c r="I424">
        <v>4.4731622527830498E-3</v>
      </c>
      <c r="J424">
        <v>4.4731622527830498E-3</v>
      </c>
      <c r="K424">
        <v>4.4731622527830498E-3</v>
      </c>
      <c r="L424">
        <v>0.74472188508475001</v>
      </c>
      <c r="M424" t="s">
        <v>25361</v>
      </c>
      <c r="N424">
        <v>0.78181818181818097</v>
      </c>
      <c r="O424" t="str">
        <f>VLOOKUP(E424,usvi_genera_relabel!A$2:B$12642,2)</f>
        <v>ASV_00030: Cyanobacteria; Synechococcus CC9902</v>
      </c>
    </row>
    <row r="425" spans="1:15" x14ac:dyDescent="0.2">
      <c r="A425" t="s">
        <v>12</v>
      </c>
      <c r="B425" t="s">
        <v>908</v>
      </c>
      <c r="C425" t="s">
        <v>909</v>
      </c>
      <c r="D425" t="s">
        <v>910</v>
      </c>
      <c r="E425" t="s">
        <v>40</v>
      </c>
      <c r="F425" t="s">
        <v>44</v>
      </c>
      <c r="G425">
        <v>0.763636363636363</v>
      </c>
      <c r="H425" t="s">
        <v>956</v>
      </c>
      <c r="I425">
        <v>6.2330597479047503E-3</v>
      </c>
      <c r="J425">
        <v>6.2330597479047503E-3</v>
      </c>
      <c r="K425">
        <v>6.2330597479047503E-3</v>
      </c>
      <c r="L425">
        <v>0.74472188508475001</v>
      </c>
      <c r="M425" t="s">
        <v>25361</v>
      </c>
      <c r="N425">
        <v>0.763636363636363</v>
      </c>
      <c r="O425" t="str">
        <f>VLOOKUP(E425,usvi_genera_relabel!A$2:B$12642,2)</f>
        <v>ASV_00032: Bacteroidia; NS5 marine group</v>
      </c>
    </row>
    <row r="426" spans="1:15" x14ac:dyDescent="0.2">
      <c r="A426" t="s">
        <v>12</v>
      </c>
      <c r="B426" t="s">
        <v>908</v>
      </c>
      <c r="C426" t="s">
        <v>909</v>
      </c>
      <c r="D426" t="s">
        <v>910</v>
      </c>
      <c r="E426" t="s">
        <v>40</v>
      </c>
      <c r="F426" t="s">
        <v>50</v>
      </c>
      <c r="G426">
        <v>0.78181818181818097</v>
      </c>
      <c r="H426" t="s">
        <v>956</v>
      </c>
      <c r="I426">
        <v>4.4731622527830498E-3</v>
      </c>
      <c r="J426">
        <v>4.4731622527830498E-3</v>
      </c>
      <c r="K426">
        <v>4.4731622527830498E-3</v>
      </c>
      <c r="L426">
        <v>0.74472188508475001</v>
      </c>
      <c r="M426" t="s">
        <v>25361</v>
      </c>
      <c r="N426">
        <v>0.78181818181818097</v>
      </c>
      <c r="O426" t="str">
        <f>VLOOKUP(E426,usvi_genera_relabel!A$2:B$12642,2)</f>
        <v>ASV_00032: Bacteroidia; NS5 marine group</v>
      </c>
    </row>
    <row r="427" spans="1:15" x14ac:dyDescent="0.2">
      <c r="A427" t="s">
        <v>12</v>
      </c>
      <c r="B427" t="s">
        <v>908</v>
      </c>
      <c r="C427" t="s">
        <v>909</v>
      </c>
      <c r="D427" t="s">
        <v>910</v>
      </c>
      <c r="E427" t="s">
        <v>41</v>
      </c>
      <c r="F427" t="s">
        <v>31</v>
      </c>
      <c r="G427">
        <v>-0.752325239503013</v>
      </c>
      <c r="H427" t="s">
        <v>956</v>
      </c>
      <c r="I427">
        <v>7.5567020964972002E-3</v>
      </c>
      <c r="J427">
        <v>7.5567020964972002E-3</v>
      </c>
      <c r="K427">
        <v>7.5567020964972002E-3</v>
      </c>
      <c r="L427">
        <v>0.74472188508475001</v>
      </c>
      <c r="M427" t="s">
        <v>25361</v>
      </c>
      <c r="N427">
        <v>-0.752325239503013</v>
      </c>
      <c r="O427" t="str">
        <f>VLOOKUP(E427,usvi_genera_relabel!A$2:B$12642,2)</f>
        <v>ASV_00035: Alphaproteobacteria; SAR11 Clade Ib</v>
      </c>
    </row>
    <row r="428" spans="1:15" x14ac:dyDescent="0.2">
      <c r="A428" t="s">
        <v>12</v>
      </c>
      <c r="B428" t="s">
        <v>908</v>
      </c>
      <c r="C428" t="s">
        <v>909</v>
      </c>
      <c r="D428" t="s">
        <v>910</v>
      </c>
      <c r="E428" t="s">
        <v>41</v>
      </c>
      <c r="F428" t="s">
        <v>44</v>
      </c>
      <c r="G428">
        <v>-0.752325239503013</v>
      </c>
      <c r="H428" t="s">
        <v>956</v>
      </c>
      <c r="I428">
        <v>7.5567020964972002E-3</v>
      </c>
      <c r="J428">
        <v>7.5567020964972002E-3</v>
      </c>
      <c r="K428">
        <v>7.5567020964972002E-3</v>
      </c>
      <c r="L428">
        <v>0.74472188508475001</v>
      </c>
      <c r="M428" t="s">
        <v>25361</v>
      </c>
      <c r="N428">
        <v>-0.752325239503013</v>
      </c>
      <c r="O428" t="str">
        <f>VLOOKUP(E428,usvi_genera_relabel!A$2:B$12642,2)</f>
        <v>ASV_00035: Alphaproteobacteria; SAR11 Clade Ib</v>
      </c>
    </row>
    <row r="429" spans="1:15" x14ac:dyDescent="0.2">
      <c r="A429" t="s">
        <v>12</v>
      </c>
      <c r="B429" t="s">
        <v>908</v>
      </c>
      <c r="C429" t="s">
        <v>909</v>
      </c>
      <c r="D429" t="s">
        <v>910</v>
      </c>
      <c r="E429" t="s">
        <v>918</v>
      </c>
      <c r="F429" t="s">
        <v>17</v>
      </c>
      <c r="G429">
        <v>0.75454545454545396</v>
      </c>
      <c r="H429" t="s">
        <v>956</v>
      </c>
      <c r="I429">
        <v>7.2820410084291198E-3</v>
      </c>
      <c r="J429">
        <v>7.2820410084291198E-3</v>
      </c>
      <c r="K429">
        <v>7.2820410084291198E-3</v>
      </c>
      <c r="L429">
        <v>0.74472188508475001</v>
      </c>
      <c r="M429" t="s">
        <v>25361</v>
      </c>
      <c r="N429">
        <v>0.75454545454545396</v>
      </c>
      <c r="O429" t="str">
        <f>VLOOKUP(E429,usvi_genera_relabel!A$2:B$12642,2)</f>
        <v>ASV_00038: Bacteroidia; Formosa</v>
      </c>
    </row>
    <row r="430" spans="1:15" x14ac:dyDescent="0.2">
      <c r="A430" t="s">
        <v>12</v>
      </c>
      <c r="B430" t="s">
        <v>908</v>
      </c>
      <c r="C430" t="s">
        <v>909</v>
      </c>
      <c r="D430" t="s">
        <v>910</v>
      </c>
      <c r="E430" t="s">
        <v>660</v>
      </c>
      <c r="F430" t="s">
        <v>31</v>
      </c>
      <c r="G430">
        <v>0.74545454545454504</v>
      </c>
      <c r="H430" t="s">
        <v>956</v>
      </c>
      <c r="I430">
        <v>8.4547288850615899E-3</v>
      </c>
      <c r="J430">
        <v>8.4547288850615899E-3</v>
      </c>
      <c r="K430">
        <v>8.4547288850615899E-3</v>
      </c>
      <c r="L430">
        <v>0.74472188508475001</v>
      </c>
      <c r="M430" t="s">
        <v>25361</v>
      </c>
      <c r="N430">
        <v>0.74545454545454504</v>
      </c>
      <c r="O430" t="str">
        <f>VLOOKUP(E430,usvi_genera_relabel!A$2:B$12642,2)</f>
        <v>ASV_00043: Bacteroidia; NS5 marine group</v>
      </c>
    </row>
    <row r="431" spans="1:15" x14ac:dyDescent="0.2">
      <c r="A431" t="s">
        <v>12</v>
      </c>
      <c r="B431" t="s">
        <v>908</v>
      </c>
      <c r="C431" t="s">
        <v>909</v>
      </c>
      <c r="D431" t="s">
        <v>910</v>
      </c>
      <c r="E431" t="s">
        <v>919</v>
      </c>
      <c r="F431" t="s">
        <v>37</v>
      </c>
      <c r="G431">
        <v>-0.736363636363636</v>
      </c>
      <c r="H431" t="s">
        <v>956</v>
      </c>
      <c r="I431">
        <v>9.7595359599169096E-3</v>
      </c>
      <c r="J431">
        <v>9.7595359599169096E-3</v>
      </c>
      <c r="K431">
        <v>9.7595359599169096E-3</v>
      </c>
      <c r="L431">
        <v>0.74472188508475001</v>
      </c>
      <c r="M431" t="s">
        <v>25361</v>
      </c>
      <c r="N431">
        <v>-0.736363636363636</v>
      </c>
      <c r="O431" t="str">
        <f>VLOOKUP(E431,usvi_genera_relabel!A$2:B$12642,2)</f>
        <v>ASV_00044: Gammaproteobacteria; OM60(NOR5) clade</v>
      </c>
    </row>
    <row r="432" spans="1:15" x14ac:dyDescent="0.2">
      <c r="A432" t="s">
        <v>12</v>
      </c>
      <c r="B432" t="s">
        <v>908</v>
      </c>
      <c r="C432" t="s">
        <v>909</v>
      </c>
      <c r="D432" t="s">
        <v>910</v>
      </c>
      <c r="E432" t="s">
        <v>790</v>
      </c>
      <c r="F432" t="s">
        <v>15</v>
      </c>
      <c r="G432">
        <v>0.71818181818181803</v>
      </c>
      <c r="H432" t="s">
        <v>956</v>
      </c>
      <c r="I432">
        <v>1.27995980688584E-2</v>
      </c>
      <c r="J432">
        <v>1.27995980688584E-2</v>
      </c>
      <c r="K432">
        <v>1.27995980688584E-2</v>
      </c>
      <c r="L432">
        <v>0.74472188508475001</v>
      </c>
      <c r="M432" t="s">
        <v>25361</v>
      </c>
      <c r="N432">
        <v>0.71818181818181803</v>
      </c>
      <c r="O432" t="str">
        <f>VLOOKUP(E432,usvi_genera_relabel!A$2:B$12642,2)</f>
        <v>ASV_00047: Bacteroidia; NS4 marine group</v>
      </c>
    </row>
    <row r="433" spans="1:15" x14ac:dyDescent="0.2">
      <c r="A433" t="s">
        <v>12</v>
      </c>
      <c r="B433" t="s">
        <v>908</v>
      </c>
      <c r="C433" t="s">
        <v>909</v>
      </c>
      <c r="D433" t="s">
        <v>910</v>
      </c>
      <c r="E433" t="s">
        <v>790</v>
      </c>
      <c r="F433" t="s">
        <v>63</v>
      </c>
      <c r="G433">
        <v>0.79393939393939295</v>
      </c>
      <c r="H433" t="s">
        <v>956</v>
      </c>
      <c r="I433">
        <v>6.0999233136969097E-3</v>
      </c>
      <c r="J433">
        <v>6.0999233136969097E-3</v>
      </c>
      <c r="K433">
        <v>6.0999233136969097E-3</v>
      </c>
      <c r="L433">
        <v>0.74472188508475001</v>
      </c>
      <c r="M433" t="s">
        <v>25361</v>
      </c>
      <c r="N433">
        <v>0.79393939393939295</v>
      </c>
      <c r="O433" t="str">
        <f>VLOOKUP(E433,usvi_genera_relabel!A$2:B$12642,2)</f>
        <v>ASV_00047: Bacteroidia; NS4 marine group</v>
      </c>
    </row>
    <row r="434" spans="1:15" x14ac:dyDescent="0.2">
      <c r="A434" t="s">
        <v>12</v>
      </c>
      <c r="B434" t="s">
        <v>908</v>
      </c>
      <c r="C434" t="s">
        <v>909</v>
      </c>
      <c r="D434" t="s">
        <v>910</v>
      </c>
      <c r="E434" t="s">
        <v>790</v>
      </c>
      <c r="F434" t="s">
        <v>71</v>
      </c>
      <c r="G434">
        <v>0.71818181818181803</v>
      </c>
      <c r="H434" t="s">
        <v>956</v>
      </c>
      <c r="I434">
        <v>1.27995980688584E-2</v>
      </c>
      <c r="J434">
        <v>1.27995980688584E-2</v>
      </c>
      <c r="K434">
        <v>1.27995980688584E-2</v>
      </c>
      <c r="L434">
        <v>0.74472188508475001</v>
      </c>
      <c r="M434" t="s">
        <v>25361</v>
      </c>
      <c r="N434">
        <v>0.71818181818181803</v>
      </c>
      <c r="O434" t="str">
        <f>VLOOKUP(E434,usvi_genera_relabel!A$2:B$12642,2)</f>
        <v>ASV_00047: Bacteroidia; NS4 marine group</v>
      </c>
    </row>
    <row r="435" spans="1:15" x14ac:dyDescent="0.2">
      <c r="A435" t="s">
        <v>12</v>
      </c>
      <c r="B435" t="s">
        <v>908</v>
      </c>
      <c r="C435" t="s">
        <v>909</v>
      </c>
      <c r="D435" t="s">
        <v>910</v>
      </c>
      <c r="E435" t="s">
        <v>790</v>
      </c>
      <c r="F435" t="s">
        <v>37</v>
      </c>
      <c r="G435">
        <v>0.82727272727272705</v>
      </c>
      <c r="H435" t="s">
        <v>956</v>
      </c>
      <c r="I435">
        <v>1.67697389645237E-3</v>
      </c>
      <c r="J435">
        <v>1.67697389645237E-3</v>
      </c>
      <c r="K435">
        <v>1.67697389645237E-3</v>
      </c>
      <c r="L435">
        <v>0.74472188508475001</v>
      </c>
      <c r="M435" t="s">
        <v>25361</v>
      </c>
      <c r="N435">
        <v>0.82727272727272705</v>
      </c>
      <c r="O435" t="str">
        <f>VLOOKUP(E435,usvi_genera_relabel!A$2:B$12642,2)</f>
        <v>ASV_00047: Bacteroidia; NS4 marine group</v>
      </c>
    </row>
    <row r="436" spans="1:15" x14ac:dyDescent="0.2">
      <c r="A436" t="s">
        <v>12</v>
      </c>
      <c r="B436" t="s">
        <v>908</v>
      </c>
      <c r="C436" t="s">
        <v>909</v>
      </c>
      <c r="D436" t="s">
        <v>910</v>
      </c>
      <c r="E436" t="s">
        <v>663</v>
      </c>
      <c r="F436" t="s">
        <v>44</v>
      </c>
      <c r="G436">
        <v>0.84545454545454501</v>
      </c>
      <c r="H436" t="s">
        <v>956</v>
      </c>
      <c r="I436">
        <v>1.0451821458586799E-3</v>
      </c>
      <c r="J436">
        <v>1.0451821458586799E-3</v>
      </c>
      <c r="K436">
        <v>1.0451821458586799E-3</v>
      </c>
      <c r="L436">
        <v>0.63259619170520398</v>
      </c>
      <c r="M436" t="s">
        <v>25361</v>
      </c>
      <c r="N436">
        <v>0.84545454545454501</v>
      </c>
      <c r="O436" t="str">
        <f>VLOOKUP(E436,usvi_genera_relabel!A$2:B$12642,2)</f>
        <v>ASV_00048: Bacteroidia; NS5 marine group</v>
      </c>
    </row>
    <row r="437" spans="1:15" x14ac:dyDescent="0.2">
      <c r="A437" t="s">
        <v>12</v>
      </c>
      <c r="B437" t="s">
        <v>908</v>
      </c>
      <c r="C437" t="s">
        <v>909</v>
      </c>
      <c r="D437" t="s">
        <v>910</v>
      </c>
      <c r="E437" t="s">
        <v>663</v>
      </c>
      <c r="F437" t="s">
        <v>50</v>
      </c>
      <c r="G437">
        <v>0.71818181818181803</v>
      </c>
      <c r="H437" t="s">
        <v>956</v>
      </c>
      <c r="I437">
        <v>1.27995980688584E-2</v>
      </c>
      <c r="J437">
        <v>1.27995980688584E-2</v>
      </c>
      <c r="K437">
        <v>1.27995980688584E-2</v>
      </c>
      <c r="L437">
        <v>0.74472188508475001</v>
      </c>
      <c r="M437" t="s">
        <v>25361</v>
      </c>
      <c r="N437">
        <v>0.71818181818181803</v>
      </c>
      <c r="O437" t="str">
        <f>VLOOKUP(E437,usvi_genera_relabel!A$2:B$12642,2)</f>
        <v>ASV_00048: Bacteroidia; NS5 marine group</v>
      </c>
    </row>
    <row r="438" spans="1:15" x14ac:dyDescent="0.2">
      <c r="A438" t="s">
        <v>12</v>
      </c>
      <c r="B438" t="s">
        <v>908</v>
      </c>
      <c r="C438" t="s">
        <v>909</v>
      </c>
      <c r="D438" t="s">
        <v>910</v>
      </c>
      <c r="E438" t="s">
        <v>920</v>
      </c>
      <c r="F438" t="s">
        <v>58</v>
      </c>
      <c r="G438">
        <v>-0.71818181818181803</v>
      </c>
      <c r="H438" t="s">
        <v>956</v>
      </c>
      <c r="I438">
        <v>1.27995980688584E-2</v>
      </c>
      <c r="J438">
        <v>1.27995980688584E-2</v>
      </c>
      <c r="K438">
        <v>1.27995980688584E-2</v>
      </c>
      <c r="L438">
        <v>0.74472188508475001</v>
      </c>
      <c r="M438" t="s">
        <v>25361</v>
      </c>
      <c r="N438">
        <v>-0.71818181818181803</v>
      </c>
      <c r="O438" t="str">
        <f>VLOOKUP(E438,usvi_genera_relabel!A$2:B$12642,2)</f>
        <v>ASV_00050: Alphaproteobacteria; Rhodobacteraceae</v>
      </c>
    </row>
    <row r="439" spans="1:15" x14ac:dyDescent="0.2">
      <c r="A439" t="s">
        <v>12</v>
      </c>
      <c r="B439" t="s">
        <v>908</v>
      </c>
      <c r="C439" t="s">
        <v>909</v>
      </c>
      <c r="D439" t="s">
        <v>910</v>
      </c>
      <c r="E439" t="s">
        <v>920</v>
      </c>
      <c r="F439" t="s">
        <v>44</v>
      </c>
      <c r="G439">
        <v>-0.85454545454545405</v>
      </c>
      <c r="H439" t="s">
        <v>956</v>
      </c>
      <c r="I439" s="1">
        <v>8.0667415216489999E-4</v>
      </c>
      <c r="J439" s="1">
        <v>8.0667415216489999E-4</v>
      </c>
      <c r="K439" s="1">
        <v>8.0667415216489999E-4</v>
      </c>
      <c r="L439">
        <v>0.52397889863345404</v>
      </c>
      <c r="M439" t="s">
        <v>25361</v>
      </c>
      <c r="N439">
        <v>-0.85454545454545405</v>
      </c>
      <c r="O439" t="str">
        <f>VLOOKUP(E439,usvi_genera_relabel!A$2:B$12642,2)</f>
        <v>ASV_00050: Alphaproteobacteria; Rhodobacteraceae</v>
      </c>
    </row>
    <row r="440" spans="1:15" x14ac:dyDescent="0.2">
      <c r="A440" t="s">
        <v>12</v>
      </c>
      <c r="B440" t="s">
        <v>908</v>
      </c>
      <c r="C440" t="s">
        <v>909</v>
      </c>
      <c r="D440" t="s">
        <v>910</v>
      </c>
      <c r="E440" t="s">
        <v>920</v>
      </c>
      <c r="F440" t="s">
        <v>68</v>
      </c>
      <c r="G440">
        <v>-0.736363636363636</v>
      </c>
      <c r="H440" t="s">
        <v>956</v>
      </c>
      <c r="I440">
        <v>9.7595359599169096E-3</v>
      </c>
      <c r="J440">
        <v>9.7595359599169096E-3</v>
      </c>
      <c r="K440">
        <v>9.7595359599169096E-3</v>
      </c>
      <c r="L440">
        <v>0.74472188508475001</v>
      </c>
      <c r="M440" t="s">
        <v>25361</v>
      </c>
      <c r="N440">
        <v>-0.736363636363636</v>
      </c>
      <c r="O440" t="str">
        <f>VLOOKUP(E440,usvi_genera_relabel!A$2:B$12642,2)</f>
        <v>ASV_00050: Alphaproteobacteria; Rhodobacteraceae</v>
      </c>
    </row>
    <row r="441" spans="1:15" x14ac:dyDescent="0.2">
      <c r="A441" t="s">
        <v>12</v>
      </c>
      <c r="B441" t="s">
        <v>908</v>
      </c>
      <c r="C441" t="s">
        <v>909</v>
      </c>
      <c r="D441" t="s">
        <v>910</v>
      </c>
      <c r="E441" t="s">
        <v>920</v>
      </c>
      <c r="F441" t="s">
        <v>52</v>
      </c>
      <c r="G441">
        <v>-0.96363636363636296</v>
      </c>
      <c r="H441" t="s">
        <v>25363</v>
      </c>
      <c r="I441" s="1">
        <v>1.85203986407033E-6</v>
      </c>
      <c r="J441" s="1">
        <v>1.85203986407033E-6</v>
      </c>
      <c r="K441" s="1">
        <v>1.85203986407033E-6</v>
      </c>
      <c r="L441">
        <v>1.62279297485396E-3</v>
      </c>
      <c r="M441">
        <v>1.62279297485396E-3</v>
      </c>
      <c r="N441">
        <v>-0.96363636363636296</v>
      </c>
      <c r="O441" t="str">
        <f>VLOOKUP(E441,usvi_genera_relabel!A$2:B$12642,2)</f>
        <v>ASV_00050: Alphaproteobacteria; Rhodobacteraceae</v>
      </c>
    </row>
    <row r="442" spans="1:15" x14ac:dyDescent="0.2">
      <c r="A442" t="s">
        <v>12</v>
      </c>
      <c r="B442" t="s">
        <v>908</v>
      </c>
      <c r="C442" t="s">
        <v>909</v>
      </c>
      <c r="D442" t="s">
        <v>910</v>
      </c>
      <c r="E442" t="s">
        <v>920</v>
      </c>
      <c r="F442" t="s">
        <v>48</v>
      </c>
      <c r="G442">
        <v>-0.75454545454545396</v>
      </c>
      <c r="H442" t="s">
        <v>956</v>
      </c>
      <c r="I442">
        <v>7.2820410084291198E-3</v>
      </c>
      <c r="J442">
        <v>7.2820410084291198E-3</v>
      </c>
      <c r="K442">
        <v>7.2820410084291198E-3</v>
      </c>
      <c r="L442">
        <v>0.74472188508475001</v>
      </c>
      <c r="M442" t="s">
        <v>25361</v>
      </c>
      <c r="N442">
        <v>-0.75454545454545396</v>
      </c>
      <c r="O442" t="str">
        <f>VLOOKUP(E442,usvi_genera_relabel!A$2:B$12642,2)</f>
        <v>ASV_00050: Alphaproteobacteria; Rhodobacteraceae</v>
      </c>
    </row>
    <row r="443" spans="1:15" x14ac:dyDescent="0.2">
      <c r="A443" t="s">
        <v>12</v>
      </c>
      <c r="B443" t="s">
        <v>908</v>
      </c>
      <c r="C443" t="s">
        <v>909</v>
      </c>
      <c r="D443" t="s">
        <v>910</v>
      </c>
      <c r="E443" t="s">
        <v>920</v>
      </c>
      <c r="F443" t="s">
        <v>39</v>
      </c>
      <c r="G443">
        <v>-0.77272727272727204</v>
      </c>
      <c r="H443" t="s">
        <v>956</v>
      </c>
      <c r="I443">
        <v>5.29948717864385E-3</v>
      </c>
      <c r="J443">
        <v>5.29948717864385E-3</v>
      </c>
      <c r="K443">
        <v>5.29948717864385E-3</v>
      </c>
      <c r="L443">
        <v>0.74472188508475001</v>
      </c>
      <c r="M443" t="s">
        <v>25361</v>
      </c>
      <c r="N443">
        <v>-0.77272727272727204</v>
      </c>
      <c r="O443" t="str">
        <f>VLOOKUP(E443,usvi_genera_relabel!A$2:B$12642,2)</f>
        <v>ASV_00050: Alphaproteobacteria; Rhodobacteraceae</v>
      </c>
    </row>
    <row r="444" spans="1:15" x14ac:dyDescent="0.2">
      <c r="A444" t="s">
        <v>12</v>
      </c>
      <c r="B444" t="s">
        <v>908</v>
      </c>
      <c r="C444" t="s">
        <v>909</v>
      </c>
      <c r="D444" t="s">
        <v>910</v>
      </c>
      <c r="E444" t="s">
        <v>43</v>
      </c>
      <c r="F444" t="s">
        <v>44</v>
      </c>
      <c r="G444">
        <v>0.80090857496629697</v>
      </c>
      <c r="H444" t="s">
        <v>956</v>
      </c>
      <c r="I444">
        <v>3.0516291844857402E-3</v>
      </c>
      <c r="J444">
        <v>3.0516291844857402E-3</v>
      </c>
      <c r="K444">
        <v>3.0516291844857402E-3</v>
      </c>
      <c r="L444">
        <v>0.74472188508475001</v>
      </c>
      <c r="M444" t="s">
        <v>25361</v>
      </c>
      <c r="N444">
        <v>0.80090857496629697</v>
      </c>
      <c r="O444" t="str">
        <f>VLOOKUP(E444,usvi_genera_relabel!A$2:B$12642,2)</f>
        <v>ASV_00051: Gammaproteobacteria; Pseudomonas</v>
      </c>
    </row>
    <row r="445" spans="1:15" x14ac:dyDescent="0.2">
      <c r="A445" t="s">
        <v>12</v>
      </c>
      <c r="B445" t="s">
        <v>908</v>
      </c>
      <c r="C445" t="s">
        <v>909</v>
      </c>
      <c r="D445" t="s">
        <v>910</v>
      </c>
      <c r="E445" t="s">
        <v>47</v>
      </c>
      <c r="F445" t="s">
        <v>31</v>
      </c>
      <c r="G445">
        <v>-0.71818181818181803</v>
      </c>
      <c r="H445" t="s">
        <v>956</v>
      </c>
      <c r="I445">
        <v>1.27995980688584E-2</v>
      </c>
      <c r="J445">
        <v>1.27995980688584E-2</v>
      </c>
      <c r="K445">
        <v>1.27995980688584E-2</v>
      </c>
      <c r="L445">
        <v>0.74472188508475001</v>
      </c>
      <c r="M445" t="s">
        <v>25361</v>
      </c>
      <c r="N445">
        <v>-0.71818181818181803</v>
      </c>
      <c r="O445" t="str">
        <f>VLOOKUP(E445,usvi_genera_relabel!A$2:B$12642,2)</f>
        <v>ASV_00052: Alphaproteobacteria; SAR116 clade</v>
      </c>
    </row>
    <row r="446" spans="1:15" x14ac:dyDescent="0.2">
      <c r="A446" t="s">
        <v>12</v>
      </c>
      <c r="B446" t="s">
        <v>908</v>
      </c>
      <c r="C446" t="s">
        <v>909</v>
      </c>
      <c r="D446" t="s">
        <v>910</v>
      </c>
      <c r="E446" t="s">
        <v>47</v>
      </c>
      <c r="F446" t="s">
        <v>37</v>
      </c>
      <c r="G446">
        <v>-0.72727272727272696</v>
      </c>
      <c r="H446" t="s">
        <v>956</v>
      </c>
      <c r="I446">
        <v>1.1204967253592E-2</v>
      </c>
      <c r="J446">
        <v>1.1204967253592E-2</v>
      </c>
      <c r="K446">
        <v>1.1204967253592E-2</v>
      </c>
      <c r="L446">
        <v>0.74472188508475001</v>
      </c>
      <c r="M446" t="s">
        <v>25361</v>
      </c>
      <c r="N446">
        <v>-0.72727272727272696</v>
      </c>
      <c r="O446" t="str">
        <f>VLOOKUP(E446,usvi_genera_relabel!A$2:B$12642,2)</f>
        <v>ASV_00052: Alphaproteobacteria; SAR116 clade</v>
      </c>
    </row>
    <row r="447" spans="1:15" x14ac:dyDescent="0.2">
      <c r="A447" t="s">
        <v>12</v>
      </c>
      <c r="B447" t="s">
        <v>908</v>
      </c>
      <c r="C447" t="s">
        <v>909</v>
      </c>
      <c r="D447" t="s">
        <v>910</v>
      </c>
      <c r="E447" t="s">
        <v>791</v>
      </c>
      <c r="F447" t="s">
        <v>28</v>
      </c>
      <c r="G447">
        <v>-0.8</v>
      </c>
      <c r="H447" t="s">
        <v>956</v>
      </c>
      <c r="I447">
        <v>3.11042831038585E-3</v>
      </c>
      <c r="J447">
        <v>3.11042831038585E-3</v>
      </c>
      <c r="K447">
        <v>3.11042831038585E-3</v>
      </c>
      <c r="L447">
        <v>0.74472188508475001</v>
      </c>
      <c r="M447" t="s">
        <v>25361</v>
      </c>
      <c r="N447">
        <v>-0.8</v>
      </c>
      <c r="O447" t="str">
        <f>VLOOKUP(E447,usvi_genera_relabel!A$2:B$12642,2)</f>
        <v>ASV_00053: Phycisphaerae; Urania-1B-19 marine sediment group</v>
      </c>
    </row>
    <row r="448" spans="1:15" x14ac:dyDescent="0.2">
      <c r="A448" t="s">
        <v>12</v>
      </c>
      <c r="B448" t="s">
        <v>908</v>
      </c>
      <c r="C448" t="s">
        <v>909</v>
      </c>
      <c r="D448" t="s">
        <v>910</v>
      </c>
      <c r="E448" t="s">
        <v>791</v>
      </c>
      <c r="F448" t="s">
        <v>34</v>
      </c>
      <c r="G448">
        <v>-0.736363636363636</v>
      </c>
      <c r="H448" t="s">
        <v>956</v>
      </c>
      <c r="I448">
        <v>9.7595359599169096E-3</v>
      </c>
      <c r="J448">
        <v>9.7595359599169096E-3</v>
      </c>
      <c r="K448">
        <v>9.7595359599169096E-3</v>
      </c>
      <c r="L448">
        <v>0.74472188508475001</v>
      </c>
      <c r="M448" t="s">
        <v>25361</v>
      </c>
      <c r="N448">
        <v>-0.736363636363636</v>
      </c>
      <c r="O448" t="str">
        <f>VLOOKUP(E448,usvi_genera_relabel!A$2:B$12642,2)</f>
        <v>ASV_00053: Phycisphaerae; Urania-1B-19 marine sediment group</v>
      </c>
    </row>
    <row r="449" spans="1:15" x14ac:dyDescent="0.2">
      <c r="A449" t="s">
        <v>12</v>
      </c>
      <c r="B449" t="s">
        <v>908</v>
      </c>
      <c r="C449" t="s">
        <v>909</v>
      </c>
      <c r="D449" t="s">
        <v>910</v>
      </c>
      <c r="E449" t="s">
        <v>791</v>
      </c>
      <c r="F449" t="s">
        <v>15</v>
      </c>
      <c r="G449">
        <v>-0.89090909090909098</v>
      </c>
      <c r="H449" t="s">
        <v>956</v>
      </c>
      <c r="I449" s="1">
        <v>2.3345817037873101E-4</v>
      </c>
      <c r="J449" s="1">
        <v>2.3345817037873101E-4</v>
      </c>
      <c r="K449" s="1">
        <v>2.3345817037873101E-4</v>
      </c>
      <c r="L449">
        <v>0.18134261717841499</v>
      </c>
      <c r="M449" t="s">
        <v>25361</v>
      </c>
      <c r="N449">
        <v>-0.89090909090909098</v>
      </c>
      <c r="O449" t="str">
        <f>VLOOKUP(E449,usvi_genera_relabel!A$2:B$12642,2)</f>
        <v>ASV_00053: Phycisphaerae; Urania-1B-19 marine sediment group</v>
      </c>
    </row>
    <row r="450" spans="1:15" x14ac:dyDescent="0.2">
      <c r="A450" t="s">
        <v>12</v>
      </c>
      <c r="B450" t="s">
        <v>908</v>
      </c>
      <c r="C450" t="s">
        <v>909</v>
      </c>
      <c r="D450" t="s">
        <v>910</v>
      </c>
      <c r="E450" t="s">
        <v>791</v>
      </c>
      <c r="F450" t="s">
        <v>101</v>
      </c>
      <c r="G450">
        <v>-0.763636363636363</v>
      </c>
      <c r="H450" t="s">
        <v>956</v>
      </c>
      <c r="I450">
        <v>6.2330597479047503E-3</v>
      </c>
      <c r="J450">
        <v>6.2330597479047503E-3</v>
      </c>
      <c r="K450">
        <v>6.2330597479047503E-3</v>
      </c>
      <c r="L450">
        <v>0.74472188508475001</v>
      </c>
      <c r="M450" t="s">
        <v>25361</v>
      </c>
      <c r="N450">
        <v>-0.763636363636363</v>
      </c>
      <c r="O450" t="str">
        <f>VLOOKUP(E450,usvi_genera_relabel!A$2:B$12642,2)</f>
        <v>ASV_00053: Phycisphaerae; Urania-1B-19 marine sediment group</v>
      </c>
    </row>
    <row r="451" spans="1:15" x14ac:dyDescent="0.2">
      <c r="A451" t="s">
        <v>12</v>
      </c>
      <c r="B451" t="s">
        <v>908</v>
      </c>
      <c r="C451" t="s">
        <v>909</v>
      </c>
      <c r="D451" t="s">
        <v>910</v>
      </c>
      <c r="E451" t="s">
        <v>791</v>
      </c>
      <c r="F451" t="s">
        <v>48</v>
      </c>
      <c r="G451">
        <v>-0.75454545454545396</v>
      </c>
      <c r="H451" t="s">
        <v>956</v>
      </c>
      <c r="I451">
        <v>7.2820410084291198E-3</v>
      </c>
      <c r="J451">
        <v>7.2820410084291198E-3</v>
      </c>
      <c r="K451">
        <v>7.2820410084291198E-3</v>
      </c>
      <c r="L451">
        <v>0.74472188508475001</v>
      </c>
      <c r="M451" t="s">
        <v>25361</v>
      </c>
      <c r="N451">
        <v>-0.75454545454545396</v>
      </c>
      <c r="O451" t="str">
        <f>VLOOKUP(E451,usvi_genera_relabel!A$2:B$12642,2)</f>
        <v>ASV_00053: Phycisphaerae; Urania-1B-19 marine sediment group</v>
      </c>
    </row>
    <row r="452" spans="1:15" x14ac:dyDescent="0.2">
      <c r="A452" t="s">
        <v>12</v>
      </c>
      <c r="B452" t="s">
        <v>908</v>
      </c>
      <c r="C452" t="s">
        <v>909</v>
      </c>
      <c r="D452" t="s">
        <v>910</v>
      </c>
      <c r="E452" t="s">
        <v>791</v>
      </c>
      <c r="F452" t="s">
        <v>96</v>
      </c>
      <c r="G452">
        <v>-0.78181818181818097</v>
      </c>
      <c r="H452" t="s">
        <v>956</v>
      </c>
      <c r="I452">
        <v>4.4731622527830498E-3</v>
      </c>
      <c r="J452">
        <v>4.4731622527830498E-3</v>
      </c>
      <c r="K452">
        <v>4.4731622527830498E-3</v>
      </c>
      <c r="L452">
        <v>0.74472188508475001</v>
      </c>
      <c r="M452" t="s">
        <v>25361</v>
      </c>
      <c r="N452">
        <v>-0.78181818181818097</v>
      </c>
      <c r="O452" t="str">
        <f>VLOOKUP(E452,usvi_genera_relabel!A$2:B$12642,2)</f>
        <v>ASV_00053: Phycisphaerae; Urania-1B-19 marine sediment group</v>
      </c>
    </row>
    <row r="453" spans="1:15" x14ac:dyDescent="0.2">
      <c r="A453" t="s">
        <v>12</v>
      </c>
      <c r="B453" t="s">
        <v>908</v>
      </c>
      <c r="C453" t="s">
        <v>909</v>
      </c>
      <c r="D453" t="s">
        <v>910</v>
      </c>
      <c r="E453" t="s">
        <v>791</v>
      </c>
      <c r="F453" t="s">
        <v>71</v>
      </c>
      <c r="G453">
        <v>-0.8</v>
      </c>
      <c r="H453" t="s">
        <v>956</v>
      </c>
      <c r="I453">
        <v>3.11042831038585E-3</v>
      </c>
      <c r="J453">
        <v>3.11042831038585E-3</v>
      </c>
      <c r="K453">
        <v>3.11042831038585E-3</v>
      </c>
      <c r="L453">
        <v>0.74472188508475001</v>
      </c>
      <c r="M453" t="s">
        <v>25361</v>
      </c>
      <c r="N453">
        <v>-0.8</v>
      </c>
      <c r="O453" t="str">
        <f>VLOOKUP(E453,usvi_genera_relabel!A$2:B$12642,2)</f>
        <v>ASV_00053: Phycisphaerae; Urania-1B-19 marine sediment group</v>
      </c>
    </row>
    <row r="454" spans="1:15" x14ac:dyDescent="0.2">
      <c r="A454" t="s">
        <v>12</v>
      </c>
      <c r="B454" t="s">
        <v>908</v>
      </c>
      <c r="C454" t="s">
        <v>909</v>
      </c>
      <c r="D454" t="s">
        <v>910</v>
      </c>
      <c r="E454" t="s">
        <v>791</v>
      </c>
      <c r="F454" t="s">
        <v>19</v>
      </c>
      <c r="G454">
        <v>-0.84545454545454501</v>
      </c>
      <c r="H454" t="s">
        <v>956</v>
      </c>
      <c r="I454">
        <v>1.0451821458586799E-3</v>
      </c>
      <c r="J454">
        <v>1.0451821458586799E-3</v>
      </c>
      <c r="K454">
        <v>1.0451821458586799E-3</v>
      </c>
      <c r="L454">
        <v>0.63259619170520398</v>
      </c>
      <c r="M454" t="s">
        <v>25361</v>
      </c>
      <c r="N454">
        <v>-0.84545454545454501</v>
      </c>
      <c r="O454" t="str">
        <f>VLOOKUP(E454,usvi_genera_relabel!A$2:B$12642,2)</f>
        <v>ASV_00053: Phycisphaerae; Urania-1B-19 marine sediment group</v>
      </c>
    </row>
    <row r="455" spans="1:15" x14ac:dyDescent="0.2">
      <c r="A455" t="s">
        <v>12</v>
      </c>
      <c r="B455" t="s">
        <v>908</v>
      </c>
      <c r="C455" t="s">
        <v>909</v>
      </c>
      <c r="D455" t="s">
        <v>910</v>
      </c>
      <c r="E455" t="s">
        <v>791</v>
      </c>
      <c r="F455" t="s">
        <v>37</v>
      </c>
      <c r="G455">
        <v>-0.93636363636363595</v>
      </c>
      <c r="H455" t="s">
        <v>25363</v>
      </c>
      <c r="I455" s="1">
        <v>2.20820764491777E-5</v>
      </c>
      <c r="J455" s="1">
        <v>2.20820764491777E-5</v>
      </c>
      <c r="K455" s="1">
        <v>2.20820764491777E-5</v>
      </c>
      <c r="L455">
        <v>1.90773471720775E-2</v>
      </c>
      <c r="M455">
        <v>1.90773471720775E-2</v>
      </c>
      <c r="N455">
        <v>-0.93636363636363595</v>
      </c>
      <c r="O455" t="str">
        <f>VLOOKUP(E455,usvi_genera_relabel!A$2:B$12642,2)</f>
        <v>ASV_00053: Phycisphaerae; Urania-1B-19 marine sediment group</v>
      </c>
    </row>
    <row r="456" spans="1:15" x14ac:dyDescent="0.2">
      <c r="A456" t="s">
        <v>12</v>
      </c>
      <c r="B456" t="s">
        <v>908</v>
      </c>
      <c r="C456" t="s">
        <v>909</v>
      </c>
      <c r="D456" t="s">
        <v>910</v>
      </c>
      <c r="E456" t="s">
        <v>791</v>
      </c>
      <c r="F456" t="s">
        <v>39</v>
      </c>
      <c r="G456">
        <v>-0.92727272727272703</v>
      </c>
      <c r="H456" t="s">
        <v>25363</v>
      </c>
      <c r="I456" s="1">
        <v>3.9737742565586002E-5</v>
      </c>
      <c r="J456" s="1">
        <v>3.9737742565586002E-5</v>
      </c>
      <c r="K456" s="1">
        <v>3.9737742565586002E-5</v>
      </c>
      <c r="L456">
        <v>3.40218110883556E-2</v>
      </c>
      <c r="M456">
        <v>3.40218110883556E-2</v>
      </c>
      <c r="N456">
        <v>-0.92727272727272703</v>
      </c>
      <c r="O456" t="str">
        <f>VLOOKUP(E456,usvi_genera_relabel!A$2:B$12642,2)</f>
        <v>ASV_00053: Phycisphaerae; Urania-1B-19 marine sediment group</v>
      </c>
    </row>
    <row r="457" spans="1:15" x14ac:dyDescent="0.2">
      <c r="A457" t="s">
        <v>12</v>
      </c>
      <c r="B457" t="s">
        <v>908</v>
      </c>
      <c r="C457" t="s">
        <v>909</v>
      </c>
      <c r="D457" t="s">
        <v>910</v>
      </c>
      <c r="E457" t="s">
        <v>791</v>
      </c>
      <c r="F457" t="s">
        <v>92</v>
      </c>
      <c r="G457">
        <v>-0.79090909090909001</v>
      </c>
      <c r="H457" t="s">
        <v>956</v>
      </c>
      <c r="I457">
        <v>3.7460829533974001E-3</v>
      </c>
      <c r="J457">
        <v>3.7460829533974001E-3</v>
      </c>
      <c r="K457">
        <v>3.7460829533974001E-3</v>
      </c>
      <c r="L457">
        <v>0.74472188508475001</v>
      </c>
      <c r="M457" t="s">
        <v>25361</v>
      </c>
      <c r="N457">
        <v>-0.79090909090909001</v>
      </c>
      <c r="O457" t="str">
        <f>VLOOKUP(E457,usvi_genera_relabel!A$2:B$12642,2)</f>
        <v>ASV_00053: Phycisphaerae; Urania-1B-19 marine sediment group</v>
      </c>
    </row>
    <row r="458" spans="1:15" x14ac:dyDescent="0.2">
      <c r="A458" t="s">
        <v>12</v>
      </c>
      <c r="B458" t="s">
        <v>908</v>
      </c>
      <c r="C458" t="s">
        <v>909</v>
      </c>
      <c r="D458" t="s">
        <v>910</v>
      </c>
      <c r="E458" t="s">
        <v>791</v>
      </c>
      <c r="F458" t="s">
        <v>185</v>
      </c>
      <c r="G458">
        <v>-0.72727272727272696</v>
      </c>
      <c r="H458" t="s">
        <v>956</v>
      </c>
      <c r="I458">
        <v>1.1204967253592E-2</v>
      </c>
      <c r="J458">
        <v>1.1204967253592E-2</v>
      </c>
      <c r="K458">
        <v>1.1204967253592E-2</v>
      </c>
      <c r="L458">
        <v>0.74472188508475001</v>
      </c>
      <c r="M458" t="s">
        <v>25361</v>
      </c>
      <c r="N458">
        <v>-0.72727272727272696</v>
      </c>
      <c r="O458" t="str">
        <f>VLOOKUP(E458,usvi_genera_relabel!A$2:B$12642,2)</f>
        <v>ASV_00053: Phycisphaerae; Urania-1B-19 marine sediment group</v>
      </c>
    </row>
    <row r="459" spans="1:15" x14ac:dyDescent="0.2">
      <c r="A459" t="s">
        <v>12</v>
      </c>
      <c r="B459" t="s">
        <v>908</v>
      </c>
      <c r="C459" t="s">
        <v>909</v>
      </c>
      <c r="D459" t="s">
        <v>910</v>
      </c>
      <c r="E459" t="s">
        <v>792</v>
      </c>
      <c r="F459" t="s">
        <v>31</v>
      </c>
      <c r="G459">
        <v>0.90660827468062799</v>
      </c>
      <c r="H459" t="s">
        <v>956</v>
      </c>
      <c r="I459" s="1">
        <v>1.1876621411541901E-4</v>
      </c>
      <c r="J459" s="1">
        <v>1.1876621411541901E-4</v>
      </c>
      <c r="K459" s="1">
        <v>1.1876621411541901E-4</v>
      </c>
      <c r="L459">
        <v>9.6851997670095002E-2</v>
      </c>
      <c r="M459" t="s">
        <v>25361</v>
      </c>
      <c r="N459">
        <v>0.90660827468062799</v>
      </c>
      <c r="O459" t="str">
        <f>VLOOKUP(E459,usvi_genera_relabel!A$2:B$12642,2)</f>
        <v>ASV_00054: Gammaproteobacteria; Alteromonas</v>
      </c>
    </row>
    <row r="460" spans="1:15" x14ac:dyDescent="0.2">
      <c r="A460" t="s">
        <v>12</v>
      </c>
      <c r="B460" t="s">
        <v>908</v>
      </c>
      <c r="C460" t="s">
        <v>909</v>
      </c>
      <c r="D460" t="s">
        <v>910</v>
      </c>
      <c r="E460" t="s">
        <v>792</v>
      </c>
      <c r="F460" t="s">
        <v>44</v>
      </c>
      <c r="G460">
        <v>0.74259873755247396</v>
      </c>
      <c r="H460" t="s">
        <v>956</v>
      </c>
      <c r="I460">
        <v>8.8499868750975593E-3</v>
      </c>
      <c r="J460">
        <v>8.8499868750975593E-3</v>
      </c>
      <c r="K460">
        <v>8.8499868750975593E-3</v>
      </c>
      <c r="L460">
        <v>0.74472188508475001</v>
      </c>
      <c r="M460" t="s">
        <v>25361</v>
      </c>
      <c r="N460">
        <v>0.74259873755247396</v>
      </c>
      <c r="O460" t="str">
        <f>VLOOKUP(E460,usvi_genera_relabel!A$2:B$12642,2)</f>
        <v>ASV_00054: Gammaproteobacteria; Alteromonas</v>
      </c>
    </row>
    <row r="461" spans="1:15" x14ac:dyDescent="0.2">
      <c r="A461" t="s">
        <v>12</v>
      </c>
      <c r="B461" t="s">
        <v>908</v>
      </c>
      <c r="C461" t="s">
        <v>909</v>
      </c>
      <c r="D461" t="s">
        <v>910</v>
      </c>
      <c r="E461" t="s">
        <v>792</v>
      </c>
      <c r="F461" t="s">
        <v>52</v>
      </c>
      <c r="G461">
        <v>0.75626619897981995</v>
      </c>
      <c r="H461" t="s">
        <v>956</v>
      </c>
      <c r="I461">
        <v>7.07425031037904E-3</v>
      </c>
      <c r="J461">
        <v>7.07425031037904E-3</v>
      </c>
      <c r="K461">
        <v>7.07425031037904E-3</v>
      </c>
      <c r="L461">
        <v>0.74472188508475001</v>
      </c>
      <c r="M461" t="s">
        <v>25361</v>
      </c>
      <c r="N461">
        <v>0.75626619897981995</v>
      </c>
      <c r="O461" t="str">
        <f>VLOOKUP(E461,usvi_genera_relabel!A$2:B$12642,2)</f>
        <v>ASV_00054: Gammaproteobacteria; Alteromonas</v>
      </c>
    </row>
    <row r="462" spans="1:15" x14ac:dyDescent="0.2">
      <c r="A462" t="s">
        <v>12</v>
      </c>
      <c r="B462" t="s">
        <v>908</v>
      </c>
      <c r="C462" t="s">
        <v>909</v>
      </c>
      <c r="D462" t="s">
        <v>910</v>
      </c>
      <c r="E462" t="s">
        <v>792</v>
      </c>
      <c r="F462" t="s">
        <v>50</v>
      </c>
      <c r="G462">
        <v>0.75626619897981995</v>
      </c>
      <c r="H462" t="s">
        <v>956</v>
      </c>
      <c r="I462">
        <v>7.07425031037904E-3</v>
      </c>
      <c r="J462">
        <v>7.07425031037904E-3</v>
      </c>
      <c r="K462">
        <v>7.07425031037904E-3</v>
      </c>
      <c r="L462">
        <v>0.74472188508475001</v>
      </c>
      <c r="M462" t="s">
        <v>25361</v>
      </c>
      <c r="N462">
        <v>0.75626619897981995</v>
      </c>
      <c r="O462" t="str">
        <f>VLOOKUP(E462,usvi_genera_relabel!A$2:B$12642,2)</f>
        <v>ASV_00054: Gammaproteobacteria; Alteromonas</v>
      </c>
    </row>
    <row r="463" spans="1:15" x14ac:dyDescent="0.2">
      <c r="A463" t="s">
        <v>12</v>
      </c>
      <c r="B463" t="s">
        <v>908</v>
      </c>
      <c r="C463" t="s">
        <v>909</v>
      </c>
      <c r="D463" t="s">
        <v>910</v>
      </c>
      <c r="E463" t="s">
        <v>792</v>
      </c>
      <c r="F463" t="s">
        <v>117</v>
      </c>
      <c r="G463">
        <v>0.74259873755247396</v>
      </c>
      <c r="H463" t="s">
        <v>956</v>
      </c>
      <c r="I463">
        <v>8.8499868750975593E-3</v>
      </c>
      <c r="J463">
        <v>8.8499868750975593E-3</v>
      </c>
      <c r="K463">
        <v>8.8499868750975593E-3</v>
      </c>
      <c r="L463">
        <v>0.74472188508475001</v>
      </c>
      <c r="M463" t="s">
        <v>25361</v>
      </c>
      <c r="N463">
        <v>0.74259873755247396</v>
      </c>
      <c r="O463" t="str">
        <f>VLOOKUP(E463,usvi_genera_relabel!A$2:B$12642,2)</f>
        <v>ASV_00054: Gammaproteobacteria; Alteromonas</v>
      </c>
    </row>
    <row r="464" spans="1:15" x14ac:dyDescent="0.2">
      <c r="A464" t="s">
        <v>12</v>
      </c>
      <c r="B464" t="s">
        <v>908</v>
      </c>
      <c r="C464" t="s">
        <v>909</v>
      </c>
      <c r="D464" t="s">
        <v>910</v>
      </c>
      <c r="E464" t="s">
        <v>792</v>
      </c>
      <c r="F464" t="s">
        <v>66</v>
      </c>
      <c r="G464">
        <v>0.78815694231029498</v>
      </c>
      <c r="H464" t="s">
        <v>956</v>
      </c>
      <c r="I464">
        <v>3.9561923045928404E-3</v>
      </c>
      <c r="J464">
        <v>3.9561923045928404E-3</v>
      </c>
      <c r="K464">
        <v>3.9561923045928404E-3</v>
      </c>
      <c r="L464">
        <v>0.74472188508475001</v>
      </c>
      <c r="M464" t="s">
        <v>25361</v>
      </c>
      <c r="N464">
        <v>0.78815694231029498</v>
      </c>
      <c r="O464" t="str">
        <f>VLOOKUP(E464,usvi_genera_relabel!A$2:B$12642,2)</f>
        <v>ASV_00054: Gammaproteobacteria; Alteromonas</v>
      </c>
    </row>
    <row r="465" spans="1:15" x14ac:dyDescent="0.2">
      <c r="A465" t="s">
        <v>12</v>
      </c>
      <c r="B465" t="s">
        <v>908</v>
      </c>
      <c r="C465" t="s">
        <v>909</v>
      </c>
      <c r="D465" t="s">
        <v>910</v>
      </c>
      <c r="E465" t="s">
        <v>665</v>
      </c>
      <c r="F465" t="s">
        <v>44</v>
      </c>
      <c r="G465">
        <v>-0.81093604468920499</v>
      </c>
      <c r="H465" t="s">
        <v>956</v>
      </c>
      <c r="I465">
        <v>2.4561384098634302E-3</v>
      </c>
      <c r="J465">
        <v>2.4561384098634302E-3</v>
      </c>
      <c r="K465">
        <v>2.4561384098634302E-3</v>
      </c>
      <c r="L465">
        <v>0.74472188508475001</v>
      </c>
      <c r="M465" t="s">
        <v>25361</v>
      </c>
      <c r="N465">
        <v>-0.81093604468920499</v>
      </c>
      <c r="O465" t="str">
        <f>VLOOKUP(E465,usvi_genera_relabel!A$2:B$12642,2)</f>
        <v>ASV_00055: Gammaproteobacteria; SAR86 clade</v>
      </c>
    </row>
    <row r="466" spans="1:15" x14ac:dyDescent="0.2">
      <c r="A466" t="s">
        <v>12</v>
      </c>
      <c r="B466" t="s">
        <v>908</v>
      </c>
      <c r="C466" t="s">
        <v>909</v>
      </c>
      <c r="D466" t="s">
        <v>910</v>
      </c>
      <c r="E466" t="s">
        <v>293</v>
      </c>
      <c r="F466" t="s">
        <v>31</v>
      </c>
      <c r="G466">
        <v>0.75171037850403799</v>
      </c>
      <c r="H466" t="s">
        <v>956</v>
      </c>
      <c r="I466">
        <v>7.6340869801426901E-3</v>
      </c>
      <c r="J466">
        <v>7.6340869801426901E-3</v>
      </c>
      <c r="K466">
        <v>7.6340869801426901E-3</v>
      </c>
      <c r="L466">
        <v>0.74472188508475001</v>
      </c>
      <c r="M466" t="s">
        <v>25361</v>
      </c>
      <c r="N466">
        <v>0.75171037850403799</v>
      </c>
      <c r="O466" t="str">
        <f>VLOOKUP(E466,usvi_genera_relabel!A$2:B$12642,2)</f>
        <v>ASV_00061: Gammaproteobacteria; Pseudomonas</v>
      </c>
    </row>
    <row r="467" spans="1:15" x14ac:dyDescent="0.2">
      <c r="A467" t="s">
        <v>12</v>
      </c>
      <c r="B467" t="s">
        <v>908</v>
      </c>
      <c r="C467" t="s">
        <v>909</v>
      </c>
      <c r="D467" t="s">
        <v>910</v>
      </c>
      <c r="E467" t="s">
        <v>293</v>
      </c>
      <c r="F467" t="s">
        <v>44</v>
      </c>
      <c r="G467">
        <v>0.84282678801967903</v>
      </c>
      <c r="H467" t="s">
        <v>956</v>
      </c>
      <c r="I467">
        <v>1.12307291730289E-3</v>
      </c>
      <c r="J467">
        <v>1.12307291730289E-3</v>
      </c>
      <c r="K467">
        <v>1.12307291730289E-3</v>
      </c>
      <c r="L467">
        <v>0.67544482274287898</v>
      </c>
      <c r="M467" t="s">
        <v>25361</v>
      </c>
      <c r="N467">
        <v>0.84282678801967903</v>
      </c>
      <c r="O467" t="str">
        <f>VLOOKUP(E467,usvi_genera_relabel!A$2:B$12642,2)</f>
        <v>ASV_00061: Gammaproteobacteria; Pseudomonas</v>
      </c>
    </row>
    <row r="468" spans="1:15" x14ac:dyDescent="0.2">
      <c r="A468" t="s">
        <v>12</v>
      </c>
      <c r="B468" t="s">
        <v>908</v>
      </c>
      <c r="C468" t="s">
        <v>909</v>
      </c>
      <c r="D468" t="s">
        <v>910</v>
      </c>
      <c r="E468" t="s">
        <v>293</v>
      </c>
      <c r="F468" t="s">
        <v>52</v>
      </c>
      <c r="G468">
        <v>0.80182440373764097</v>
      </c>
      <c r="H468" t="s">
        <v>956</v>
      </c>
      <c r="I468">
        <v>2.9932000045451001E-3</v>
      </c>
      <c r="J468">
        <v>2.9932000045451001E-3</v>
      </c>
      <c r="K468">
        <v>2.9932000045451001E-3</v>
      </c>
      <c r="L468">
        <v>0.74472188508475001</v>
      </c>
      <c r="M468" t="s">
        <v>25361</v>
      </c>
      <c r="N468">
        <v>0.80182440373764097</v>
      </c>
      <c r="O468" t="str">
        <f>VLOOKUP(E468,usvi_genera_relabel!A$2:B$12642,2)</f>
        <v>ASV_00061: Gammaproteobacteria; Pseudomonas</v>
      </c>
    </row>
    <row r="469" spans="1:15" x14ac:dyDescent="0.2">
      <c r="A469" t="s">
        <v>12</v>
      </c>
      <c r="B469" t="s">
        <v>908</v>
      </c>
      <c r="C469" t="s">
        <v>909</v>
      </c>
      <c r="D469" t="s">
        <v>910</v>
      </c>
      <c r="E469" t="s">
        <v>293</v>
      </c>
      <c r="F469" t="s">
        <v>50</v>
      </c>
      <c r="G469">
        <v>0.72893127612512798</v>
      </c>
      <c r="H469" t="s">
        <v>956</v>
      </c>
      <c r="I469">
        <v>1.09303880754131E-2</v>
      </c>
      <c r="J469">
        <v>1.09303880754131E-2</v>
      </c>
      <c r="K469">
        <v>1.09303880754131E-2</v>
      </c>
      <c r="L469">
        <v>0.74472188508475001</v>
      </c>
      <c r="M469" t="s">
        <v>25361</v>
      </c>
      <c r="N469">
        <v>0.72893127612512798</v>
      </c>
      <c r="O469" t="str">
        <f>VLOOKUP(E469,usvi_genera_relabel!A$2:B$12642,2)</f>
        <v>ASV_00061: Gammaproteobacteria; Pseudomonas</v>
      </c>
    </row>
    <row r="470" spans="1:15" x14ac:dyDescent="0.2">
      <c r="A470" t="s">
        <v>12</v>
      </c>
      <c r="B470" t="s">
        <v>908</v>
      </c>
      <c r="C470" t="s">
        <v>909</v>
      </c>
      <c r="D470" t="s">
        <v>910</v>
      </c>
      <c r="E470" t="s">
        <v>53</v>
      </c>
      <c r="F470" t="s">
        <v>17</v>
      </c>
      <c r="G470">
        <v>0.736363636363636</v>
      </c>
      <c r="H470" t="s">
        <v>956</v>
      </c>
      <c r="I470">
        <v>9.7595359599169096E-3</v>
      </c>
      <c r="J470">
        <v>9.7595359599169096E-3</v>
      </c>
      <c r="K470">
        <v>9.7595359599169096E-3</v>
      </c>
      <c r="L470">
        <v>0.74472188508475001</v>
      </c>
      <c r="M470" t="s">
        <v>25361</v>
      </c>
      <c r="N470">
        <v>0.736363636363636</v>
      </c>
      <c r="O470" t="str">
        <f>VLOOKUP(E470,usvi_genera_relabel!A$2:B$12642,2)</f>
        <v>ASV_00066: Cyanobacteria; Cyanobium PCC-6307</v>
      </c>
    </row>
    <row r="471" spans="1:15" x14ac:dyDescent="0.2">
      <c r="A471" t="s">
        <v>12</v>
      </c>
      <c r="B471" t="s">
        <v>908</v>
      </c>
      <c r="C471" t="s">
        <v>909</v>
      </c>
      <c r="D471" t="s">
        <v>910</v>
      </c>
      <c r="E471" t="s">
        <v>54</v>
      </c>
      <c r="F471" t="s">
        <v>44</v>
      </c>
      <c r="G471">
        <v>-0.82951245264366502</v>
      </c>
      <c r="H471" t="s">
        <v>956</v>
      </c>
      <c r="I471">
        <v>1.5867428174419899E-3</v>
      </c>
      <c r="J471">
        <v>1.5867428174419899E-3</v>
      </c>
      <c r="K471">
        <v>1.5867428174419899E-3</v>
      </c>
      <c r="L471">
        <v>0.74472188508475001</v>
      </c>
      <c r="M471" t="s">
        <v>25361</v>
      </c>
      <c r="N471">
        <v>-0.82951245264366502</v>
      </c>
      <c r="O471" t="str">
        <f>VLOOKUP(E471,usvi_genera_relabel!A$2:B$12642,2)</f>
        <v>ASV_00067: Alphaproteobacteria; SAR11 Clade Ia</v>
      </c>
    </row>
    <row r="472" spans="1:15" x14ac:dyDescent="0.2">
      <c r="A472" t="s">
        <v>12</v>
      </c>
      <c r="B472" t="s">
        <v>908</v>
      </c>
      <c r="C472" t="s">
        <v>909</v>
      </c>
      <c r="D472" t="s">
        <v>910</v>
      </c>
      <c r="E472" t="s">
        <v>54</v>
      </c>
      <c r="F472" t="s">
        <v>52</v>
      </c>
      <c r="G472">
        <v>-0.753235445504018</v>
      </c>
      <c r="H472" t="s">
        <v>956</v>
      </c>
      <c r="I472">
        <v>7.4432010634354704E-3</v>
      </c>
      <c r="J472">
        <v>7.4432010634354704E-3</v>
      </c>
      <c r="K472">
        <v>7.4432010634354704E-3</v>
      </c>
      <c r="L472">
        <v>0.74472188508475001</v>
      </c>
      <c r="M472" t="s">
        <v>25361</v>
      </c>
      <c r="N472">
        <v>-0.753235445504018</v>
      </c>
      <c r="O472" t="str">
        <f>VLOOKUP(E472,usvi_genera_relabel!A$2:B$12642,2)</f>
        <v>ASV_00067: Alphaproteobacteria; SAR11 Clade Ia</v>
      </c>
    </row>
    <row r="473" spans="1:15" x14ac:dyDescent="0.2">
      <c r="A473" t="s">
        <v>12</v>
      </c>
      <c r="B473" t="s">
        <v>908</v>
      </c>
      <c r="C473" t="s">
        <v>909</v>
      </c>
      <c r="D473" t="s">
        <v>910</v>
      </c>
      <c r="E473" t="s">
        <v>668</v>
      </c>
      <c r="F473" t="s">
        <v>17</v>
      </c>
      <c r="G473">
        <v>-0.72480114537485396</v>
      </c>
      <c r="H473" t="s">
        <v>956</v>
      </c>
      <c r="I473">
        <v>1.16233770901129E-2</v>
      </c>
      <c r="J473">
        <v>1.16233770901129E-2</v>
      </c>
      <c r="K473">
        <v>1.16233770901129E-2</v>
      </c>
      <c r="L473">
        <v>0.74472188508475001</v>
      </c>
      <c r="M473" t="s">
        <v>25361</v>
      </c>
      <c r="N473">
        <v>-0.72480114537485396</v>
      </c>
      <c r="O473" t="str">
        <f>VLOOKUP(E473,usvi_genera_relabel!A$2:B$12642,2)</f>
        <v>ASV_00068: Alphaproteobacteria; SAR11 Clade Ia</v>
      </c>
    </row>
    <row r="474" spans="1:15" x14ac:dyDescent="0.2">
      <c r="A474" t="s">
        <v>12</v>
      </c>
      <c r="B474" t="s">
        <v>908</v>
      </c>
      <c r="C474" t="s">
        <v>909</v>
      </c>
      <c r="D474" t="s">
        <v>910</v>
      </c>
      <c r="E474" t="s">
        <v>668</v>
      </c>
      <c r="F474" t="s">
        <v>63</v>
      </c>
      <c r="G474">
        <v>-0.75465803654201302</v>
      </c>
      <c r="H474" t="s">
        <v>956</v>
      </c>
      <c r="I474">
        <v>1.1644872504617401E-2</v>
      </c>
      <c r="J474">
        <v>1.1644872504617401E-2</v>
      </c>
      <c r="K474">
        <v>1.1644872504617401E-2</v>
      </c>
      <c r="L474">
        <v>0.74472188508475001</v>
      </c>
      <c r="M474" t="s">
        <v>25361</v>
      </c>
      <c r="N474">
        <v>-0.75465803654201302</v>
      </c>
      <c r="O474" t="str">
        <f>VLOOKUP(E474,usvi_genera_relabel!A$2:B$12642,2)</f>
        <v>ASV_00068: Alphaproteobacteria; SAR11 Clade Ia</v>
      </c>
    </row>
    <row r="475" spans="1:15" x14ac:dyDescent="0.2">
      <c r="A475" t="s">
        <v>12</v>
      </c>
      <c r="B475" t="s">
        <v>908</v>
      </c>
      <c r="C475" t="s">
        <v>909</v>
      </c>
      <c r="D475" t="s">
        <v>910</v>
      </c>
      <c r="E475" t="s">
        <v>55</v>
      </c>
      <c r="F475" t="s">
        <v>28</v>
      </c>
      <c r="G475">
        <v>0.8</v>
      </c>
      <c r="H475" t="s">
        <v>956</v>
      </c>
      <c r="I475">
        <v>3.11042831038585E-3</v>
      </c>
      <c r="J475">
        <v>3.11042831038585E-3</v>
      </c>
      <c r="K475">
        <v>3.11042831038585E-3</v>
      </c>
      <c r="L475">
        <v>0.74472188508475001</v>
      </c>
      <c r="M475" t="s">
        <v>25361</v>
      </c>
      <c r="N475">
        <v>0.8</v>
      </c>
      <c r="O475" t="str">
        <f>VLOOKUP(E475,usvi_genera_relabel!A$2:B$12642,2)</f>
        <v>ASV_00069: Bacteroidia; Cryomorphaceae</v>
      </c>
    </row>
    <row r="476" spans="1:15" x14ac:dyDescent="0.2">
      <c r="A476" t="s">
        <v>12</v>
      </c>
      <c r="B476" t="s">
        <v>908</v>
      </c>
      <c r="C476" t="s">
        <v>909</v>
      </c>
      <c r="D476" t="s">
        <v>910</v>
      </c>
      <c r="E476" t="s">
        <v>55</v>
      </c>
      <c r="F476" t="s">
        <v>31</v>
      </c>
      <c r="G476">
        <v>0.78181818181818097</v>
      </c>
      <c r="H476" t="s">
        <v>956</v>
      </c>
      <c r="I476">
        <v>4.4731622527830498E-3</v>
      </c>
      <c r="J476">
        <v>4.4731622527830498E-3</v>
      </c>
      <c r="K476">
        <v>4.4731622527830498E-3</v>
      </c>
      <c r="L476">
        <v>0.74472188508475001</v>
      </c>
      <c r="M476" t="s">
        <v>25361</v>
      </c>
      <c r="N476">
        <v>0.78181818181818097</v>
      </c>
      <c r="O476" t="str">
        <f>VLOOKUP(E476,usvi_genera_relabel!A$2:B$12642,2)</f>
        <v>ASV_00069: Bacteroidia; Cryomorphaceae</v>
      </c>
    </row>
    <row r="477" spans="1:15" x14ac:dyDescent="0.2">
      <c r="A477" t="s">
        <v>12</v>
      </c>
      <c r="B477" t="s">
        <v>908</v>
      </c>
      <c r="C477" t="s">
        <v>909</v>
      </c>
      <c r="D477" t="s">
        <v>910</v>
      </c>
      <c r="E477" t="s">
        <v>55</v>
      </c>
      <c r="F477" t="s">
        <v>58</v>
      </c>
      <c r="G477">
        <v>0.79090909090909001</v>
      </c>
      <c r="H477" t="s">
        <v>956</v>
      </c>
      <c r="I477">
        <v>3.74608295339741E-3</v>
      </c>
      <c r="J477">
        <v>3.74608295339741E-3</v>
      </c>
      <c r="K477">
        <v>3.74608295339741E-3</v>
      </c>
      <c r="L477">
        <v>0.74472188508475001</v>
      </c>
      <c r="M477" t="s">
        <v>25361</v>
      </c>
      <c r="N477">
        <v>0.79090909090909001</v>
      </c>
      <c r="O477" t="str">
        <f>VLOOKUP(E477,usvi_genera_relabel!A$2:B$12642,2)</f>
        <v>ASV_00069: Bacteroidia; Cryomorphaceae</v>
      </c>
    </row>
    <row r="478" spans="1:15" x14ac:dyDescent="0.2">
      <c r="A478" t="s">
        <v>12</v>
      </c>
      <c r="B478" t="s">
        <v>908</v>
      </c>
      <c r="C478" t="s">
        <v>909</v>
      </c>
      <c r="D478" t="s">
        <v>910</v>
      </c>
      <c r="E478" t="s">
        <v>55</v>
      </c>
      <c r="F478" t="s">
        <v>15</v>
      </c>
      <c r="G478">
        <v>0.84545454545454501</v>
      </c>
      <c r="H478" t="s">
        <v>956</v>
      </c>
      <c r="I478">
        <v>1.0451821458586799E-3</v>
      </c>
      <c r="J478">
        <v>1.0451821458586799E-3</v>
      </c>
      <c r="K478">
        <v>1.0451821458586799E-3</v>
      </c>
      <c r="L478">
        <v>0.63259619170520398</v>
      </c>
      <c r="M478" t="s">
        <v>25361</v>
      </c>
      <c r="N478">
        <v>0.84545454545454501</v>
      </c>
      <c r="O478" t="str">
        <f>VLOOKUP(E478,usvi_genera_relabel!A$2:B$12642,2)</f>
        <v>ASV_00069: Bacteroidia; Cryomorphaceae</v>
      </c>
    </row>
    <row r="479" spans="1:15" x14ac:dyDescent="0.2">
      <c r="A479" t="s">
        <v>12</v>
      </c>
      <c r="B479" t="s">
        <v>908</v>
      </c>
      <c r="C479" t="s">
        <v>909</v>
      </c>
      <c r="D479" t="s">
        <v>910</v>
      </c>
      <c r="E479" t="s">
        <v>55</v>
      </c>
      <c r="F479" t="s">
        <v>68</v>
      </c>
      <c r="G479">
        <v>0.79090909090909001</v>
      </c>
      <c r="H479" t="s">
        <v>956</v>
      </c>
      <c r="I479">
        <v>3.74608295339741E-3</v>
      </c>
      <c r="J479">
        <v>3.74608295339741E-3</v>
      </c>
      <c r="K479">
        <v>3.74608295339741E-3</v>
      </c>
      <c r="L479">
        <v>0.74472188508475001</v>
      </c>
      <c r="M479" t="s">
        <v>25361</v>
      </c>
      <c r="N479">
        <v>0.79090909090909001</v>
      </c>
      <c r="O479" t="str">
        <f>VLOOKUP(E479,usvi_genera_relabel!A$2:B$12642,2)</f>
        <v>ASV_00069: Bacteroidia; Cryomorphaceae</v>
      </c>
    </row>
    <row r="480" spans="1:15" x14ac:dyDescent="0.2">
      <c r="A480" t="s">
        <v>12</v>
      </c>
      <c r="B480" t="s">
        <v>908</v>
      </c>
      <c r="C480" t="s">
        <v>909</v>
      </c>
      <c r="D480" t="s">
        <v>910</v>
      </c>
      <c r="E480" t="s">
        <v>55</v>
      </c>
      <c r="F480" t="s">
        <v>101</v>
      </c>
      <c r="G480">
        <v>0.80909090909090897</v>
      </c>
      <c r="H480" t="s">
        <v>956</v>
      </c>
      <c r="I480">
        <v>2.5585801997139099E-3</v>
      </c>
      <c r="J480">
        <v>2.5585801997139099E-3</v>
      </c>
      <c r="K480">
        <v>2.5585801997139099E-3</v>
      </c>
      <c r="L480">
        <v>0.74472188508475001</v>
      </c>
      <c r="M480" t="s">
        <v>25361</v>
      </c>
      <c r="N480">
        <v>0.80909090909090897</v>
      </c>
      <c r="O480" t="str">
        <f>VLOOKUP(E480,usvi_genera_relabel!A$2:B$12642,2)</f>
        <v>ASV_00069: Bacteroidia; Cryomorphaceae</v>
      </c>
    </row>
    <row r="481" spans="1:15" x14ac:dyDescent="0.2">
      <c r="A481" t="s">
        <v>12</v>
      </c>
      <c r="B481" t="s">
        <v>908</v>
      </c>
      <c r="C481" t="s">
        <v>909</v>
      </c>
      <c r="D481" t="s">
        <v>910</v>
      </c>
      <c r="E481" t="s">
        <v>55</v>
      </c>
      <c r="F481" t="s">
        <v>48</v>
      </c>
      <c r="G481">
        <v>0.736363636363636</v>
      </c>
      <c r="H481" t="s">
        <v>956</v>
      </c>
      <c r="I481">
        <v>9.7595359599169096E-3</v>
      </c>
      <c r="J481">
        <v>9.7595359599169096E-3</v>
      </c>
      <c r="K481">
        <v>9.7595359599169096E-3</v>
      </c>
      <c r="L481">
        <v>0.74472188508475001</v>
      </c>
      <c r="M481" t="s">
        <v>25361</v>
      </c>
      <c r="N481">
        <v>0.736363636363636</v>
      </c>
      <c r="O481" t="str">
        <f>VLOOKUP(E481,usvi_genera_relabel!A$2:B$12642,2)</f>
        <v>ASV_00069: Bacteroidia; Cryomorphaceae</v>
      </c>
    </row>
    <row r="482" spans="1:15" x14ac:dyDescent="0.2">
      <c r="A482" t="s">
        <v>12</v>
      </c>
      <c r="B482" t="s">
        <v>908</v>
      </c>
      <c r="C482" t="s">
        <v>909</v>
      </c>
      <c r="D482" t="s">
        <v>910</v>
      </c>
      <c r="E482" t="s">
        <v>55</v>
      </c>
      <c r="F482" t="s">
        <v>96</v>
      </c>
      <c r="G482">
        <v>0.736363636363636</v>
      </c>
      <c r="H482" t="s">
        <v>956</v>
      </c>
      <c r="I482">
        <v>9.7595359599169096E-3</v>
      </c>
      <c r="J482">
        <v>9.7595359599169096E-3</v>
      </c>
      <c r="K482">
        <v>9.7595359599169096E-3</v>
      </c>
      <c r="L482">
        <v>0.74472188508475001</v>
      </c>
      <c r="M482" t="s">
        <v>25361</v>
      </c>
      <c r="N482">
        <v>0.736363636363636</v>
      </c>
      <c r="O482" t="str">
        <f>VLOOKUP(E482,usvi_genera_relabel!A$2:B$12642,2)</f>
        <v>ASV_00069: Bacteroidia; Cryomorphaceae</v>
      </c>
    </row>
    <row r="483" spans="1:15" x14ac:dyDescent="0.2">
      <c r="A483" t="s">
        <v>12</v>
      </c>
      <c r="B483" t="s">
        <v>908</v>
      </c>
      <c r="C483" t="s">
        <v>909</v>
      </c>
      <c r="D483" t="s">
        <v>910</v>
      </c>
      <c r="E483" t="s">
        <v>55</v>
      </c>
      <c r="F483" t="s">
        <v>63</v>
      </c>
      <c r="G483">
        <v>0.78181818181818097</v>
      </c>
      <c r="H483" t="s">
        <v>956</v>
      </c>
      <c r="I483">
        <v>7.5470077810678698E-3</v>
      </c>
      <c r="J483">
        <v>7.5470077810678698E-3</v>
      </c>
      <c r="K483">
        <v>7.5470077810678698E-3</v>
      </c>
      <c r="L483">
        <v>0.74472188508475001</v>
      </c>
      <c r="M483" t="s">
        <v>25361</v>
      </c>
      <c r="N483">
        <v>0.78181818181818097</v>
      </c>
      <c r="O483" t="str">
        <f>VLOOKUP(E483,usvi_genera_relabel!A$2:B$12642,2)</f>
        <v>ASV_00069: Bacteroidia; Cryomorphaceae</v>
      </c>
    </row>
    <row r="484" spans="1:15" x14ac:dyDescent="0.2">
      <c r="A484" t="s">
        <v>12</v>
      </c>
      <c r="B484" t="s">
        <v>908</v>
      </c>
      <c r="C484" t="s">
        <v>909</v>
      </c>
      <c r="D484" t="s">
        <v>910</v>
      </c>
      <c r="E484" t="s">
        <v>55</v>
      </c>
      <c r="F484" t="s">
        <v>71</v>
      </c>
      <c r="G484">
        <v>0.78181818181818097</v>
      </c>
      <c r="H484" t="s">
        <v>956</v>
      </c>
      <c r="I484">
        <v>4.4731622527830498E-3</v>
      </c>
      <c r="J484">
        <v>4.4731622527830498E-3</v>
      </c>
      <c r="K484">
        <v>4.4731622527830498E-3</v>
      </c>
      <c r="L484">
        <v>0.74472188508475001</v>
      </c>
      <c r="M484" t="s">
        <v>25361</v>
      </c>
      <c r="N484">
        <v>0.78181818181818097</v>
      </c>
      <c r="O484" t="str">
        <f>VLOOKUP(E484,usvi_genera_relabel!A$2:B$12642,2)</f>
        <v>ASV_00069: Bacteroidia; Cryomorphaceae</v>
      </c>
    </row>
    <row r="485" spans="1:15" x14ac:dyDescent="0.2">
      <c r="A485" t="s">
        <v>12</v>
      </c>
      <c r="B485" t="s">
        <v>908</v>
      </c>
      <c r="C485" t="s">
        <v>909</v>
      </c>
      <c r="D485" t="s">
        <v>910</v>
      </c>
      <c r="E485" t="s">
        <v>55</v>
      </c>
      <c r="F485" t="s">
        <v>19</v>
      </c>
      <c r="G485">
        <v>0.74545454545454504</v>
      </c>
      <c r="H485" t="s">
        <v>956</v>
      </c>
      <c r="I485">
        <v>8.4547288850615899E-3</v>
      </c>
      <c r="J485">
        <v>8.4547288850615899E-3</v>
      </c>
      <c r="K485">
        <v>8.4547288850615899E-3</v>
      </c>
      <c r="L485">
        <v>0.74472188508475001</v>
      </c>
      <c r="M485" t="s">
        <v>25361</v>
      </c>
      <c r="N485">
        <v>0.74545454545454504</v>
      </c>
      <c r="O485" t="str">
        <f>VLOOKUP(E485,usvi_genera_relabel!A$2:B$12642,2)</f>
        <v>ASV_00069: Bacteroidia; Cryomorphaceae</v>
      </c>
    </row>
    <row r="486" spans="1:15" x14ac:dyDescent="0.2">
      <c r="A486" t="s">
        <v>12</v>
      </c>
      <c r="B486" t="s">
        <v>908</v>
      </c>
      <c r="C486" t="s">
        <v>909</v>
      </c>
      <c r="D486" t="s">
        <v>910</v>
      </c>
      <c r="E486" t="s">
        <v>55</v>
      </c>
      <c r="F486" t="s">
        <v>37</v>
      </c>
      <c r="G486">
        <v>0.87272727272727202</v>
      </c>
      <c r="H486" t="s">
        <v>956</v>
      </c>
      <c r="I486" s="1">
        <v>4.5461505140964299E-4</v>
      </c>
      <c r="J486" s="1">
        <v>4.5461505140964299E-4</v>
      </c>
      <c r="K486" s="1">
        <v>4.5461505140964299E-4</v>
      </c>
      <c r="L486">
        <v>0.32604057346582999</v>
      </c>
      <c r="M486" t="s">
        <v>25361</v>
      </c>
      <c r="N486">
        <v>0.87272727272727202</v>
      </c>
      <c r="O486" t="str">
        <f>VLOOKUP(E486,usvi_genera_relabel!A$2:B$12642,2)</f>
        <v>ASV_00069: Bacteroidia; Cryomorphaceae</v>
      </c>
    </row>
    <row r="487" spans="1:15" x14ac:dyDescent="0.2">
      <c r="A487" t="s">
        <v>12</v>
      </c>
      <c r="B487" t="s">
        <v>908</v>
      </c>
      <c r="C487" t="s">
        <v>909</v>
      </c>
      <c r="D487" t="s">
        <v>910</v>
      </c>
      <c r="E487" t="s">
        <v>55</v>
      </c>
      <c r="F487" t="s">
        <v>39</v>
      </c>
      <c r="G487">
        <v>0.86363636363636298</v>
      </c>
      <c r="H487" t="s">
        <v>956</v>
      </c>
      <c r="I487">
        <v>6.1169385009317105E-4</v>
      </c>
      <c r="J487">
        <v>6.1169385009317105E-4</v>
      </c>
      <c r="K487">
        <v>6.1169385009317105E-4</v>
      </c>
      <c r="L487">
        <v>0.41999581635623601</v>
      </c>
      <c r="M487" t="s">
        <v>25361</v>
      </c>
      <c r="N487">
        <v>0.86363636363636298</v>
      </c>
      <c r="O487" t="str">
        <f>VLOOKUP(E487,usvi_genera_relabel!A$2:B$12642,2)</f>
        <v>ASV_00069: Bacteroidia; Cryomorphaceae</v>
      </c>
    </row>
    <row r="488" spans="1:15" x14ac:dyDescent="0.2">
      <c r="A488" t="s">
        <v>12</v>
      </c>
      <c r="B488" t="s">
        <v>908</v>
      </c>
      <c r="C488" t="s">
        <v>909</v>
      </c>
      <c r="D488" t="s">
        <v>910</v>
      </c>
      <c r="E488" t="s">
        <v>55</v>
      </c>
      <c r="F488" t="s">
        <v>66</v>
      </c>
      <c r="G488">
        <v>0.84545454545454501</v>
      </c>
      <c r="H488" t="s">
        <v>956</v>
      </c>
      <c r="I488">
        <v>1.0451821458586799E-3</v>
      </c>
      <c r="J488">
        <v>1.0451821458586799E-3</v>
      </c>
      <c r="K488">
        <v>1.0451821458586799E-3</v>
      </c>
      <c r="L488">
        <v>0.63259619170520398</v>
      </c>
      <c r="M488" t="s">
        <v>25361</v>
      </c>
      <c r="N488">
        <v>0.84545454545454501</v>
      </c>
      <c r="O488" t="str">
        <f>VLOOKUP(E488,usvi_genera_relabel!A$2:B$12642,2)</f>
        <v>ASV_00069: Bacteroidia; Cryomorphaceae</v>
      </c>
    </row>
    <row r="489" spans="1:15" x14ac:dyDescent="0.2">
      <c r="A489" t="s">
        <v>12</v>
      </c>
      <c r="B489" t="s">
        <v>908</v>
      </c>
      <c r="C489" t="s">
        <v>909</v>
      </c>
      <c r="D489" t="s">
        <v>910</v>
      </c>
      <c r="E489" t="s">
        <v>55</v>
      </c>
      <c r="F489" t="s">
        <v>92</v>
      </c>
      <c r="G489">
        <v>0.75454545454545396</v>
      </c>
      <c r="H489" t="s">
        <v>956</v>
      </c>
      <c r="I489">
        <v>7.2820410084291198E-3</v>
      </c>
      <c r="J489">
        <v>7.2820410084291198E-3</v>
      </c>
      <c r="K489">
        <v>7.2820410084291198E-3</v>
      </c>
      <c r="L489">
        <v>0.74472188508475001</v>
      </c>
      <c r="M489" t="s">
        <v>25361</v>
      </c>
      <c r="N489">
        <v>0.75454545454545396</v>
      </c>
      <c r="O489" t="str">
        <f>VLOOKUP(E489,usvi_genera_relabel!A$2:B$12642,2)</f>
        <v>ASV_00069: Bacteroidia; Cryomorphaceae</v>
      </c>
    </row>
    <row r="490" spans="1:15" x14ac:dyDescent="0.2">
      <c r="A490" t="s">
        <v>12</v>
      </c>
      <c r="B490" t="s">
        <v>908</v>
      </c>
      <c r="C490" t="s">
        <v>909</v>
      </c>
      <c r="D490" t="s">
        <v>910</v>
      </c>
      <c r="E490" t="s">
        <v>55</v>
      </c>
      <c r="F490" t="s">
        <v>185</v>
      </c>
      <c r="G490">
        <v>0.74545454545454504</v>
      </c>
      <c r="H490" t="s">
        <v>956</v>
      </c>
      <c r="I490">
        <v>8.4547288850615899E-3</v>
      </c>
      <c r="J490">
        <v>8.4547288850615899E-3</v>
      </c>
      <c r="K490">
        <v>8.4547288850615899E-3</v>
      </c>
      <c r="L490">
        <v>0.74472188508475001</v>
      </c>
      <c r="M490" t="s">
        <v>25361</v>
      </c>
      <c r="N490">
        <v>0.74545454545454504</v>
      </c>
      <c r="O490" t="str">
        <f>VLOOKUP(E490,usvi_genera_relabel!A$2:B$12642,2)</f>
        <v>ASV_00069: Bacteroidia; Cryomorphaceae</v>
      </c>
    </row>
    <row r="491" spans="1:15" x14ac:dyDescent="0.2">
      <c r="A491" t="s">
        <v>12</v>
      </c>
      <c r="B491" t="s">
        <v>908</v>
      </c>
      <c r="C491" t="s">
        <v>909</v>
      </c>
      <c r="D491" t="s">
        <v>910</v>
      </c>
      <c r="E491" t="s">
        <v>56</v>
      </c>
      <c r="F491" t="s">
        <v>44</v>
      </c>
      <c r="G491">
        <v>-0.72577768411080701</v>
      </c>
      <c r="H491" t="s">
        <v>956</v>
      </c>
      <c r="I491">
        <v>1.14567316577405E-2</v>
      </c>
      <c r="J491">
        <v>1.14567316577405E-2</v>
      </c>
      <c r="K491">
        <v>1.14567316577405E-2</v>
      </c>
      <c r="L491">
        <v>0.74472188508475001</v>
      </c>
      <c r="M491" t="s">
        <v>25361</v>
      </c>
      <c r="N491">
        <v>-0.72577768411080701</v>
      </c>
      <c r="O491" t="str">
        <f>VLOOKUP(E491,usvi_genera_relabel!A$2:B$12642,2)</f>
        <v>ASV_00070: Bacteria; Marinimicrobia (SAR406 clade)</v>
      </c>
    </row>
    <row r="492" spans="1:15" x14ac:dyDescent="0.2">
      <c r="A492" t="s">
        <v>12</v>
      </c>
      <c r="B492" t="s">
        <v>908</v>
      </c>
      <c r="C492" t="s">
        <v>909</v>
      </c>
      <c r="D492" t="s">
        <v>910</v>
      </c>
      <c r="E492" t="s">
        <v>56</v>
      </c>
      <c r="F492" t="s">
        <v>52</v>
      </c>
      <c r="G492">
        <v>-0.72112526305881497</v>
      </c>
      <c r="H492" t="s">
        <v>956</v>
      </c>
      <c r="I492">
        <v>1.22664301321439E-2</v>
      </c>
      <c r="J492">
        <v>1.22664301321439E-2</v>
      </c>
      <c r="K492">
        <v>1.22664301321439E-2</v>
      </c>
      <c r="L492">
        <v>0.74472188508475001</v>
      </c>
      <c r="M492" t="s">
        <v>25361</v>
      </c>
      <c r="N492">
        <v>-0.72112526305881497</v>
      </c>
      <c r="O492" t="str">
        <f>VLOOKUP(E492,usvi_genera_relabel!A$2:B$12642,2)</f>
        <v>ASV_00070: Bacteria; Marinimicrobia (SAR406 clade)</v>
      </c>
    </row>
    <row r="493" spans="1:15" x14ac:dyDescent="0.2">
      <c r="A493" t="s">
        <v>12</v>
      </c>
      <c r="B493" t="s">
        <v>908</v>
      </c>
      <c r="C493" t="s">
        <v>909</v>
      </c>
      <c r="D493" t="s">
        <v>910</v>
      </c>
      <c r="E493" t="s">
        <v>57</v>
      </c>
      <c r="F493" t="s">
        <v>157</v>
      </c>
      <c r="G493">
        <v>-0.71818181818181803</v>
      </c>
      <c r="H493" t="s">
        <v>956</v>
      </c>
      <c r="I493">
        <v>1.27995980688584E-2</v>
      </c>
      <c r="J493">
        <v>1.27995980688584E-2</v>
      </c>
      <c r="K493">
        <v>1.27995980688584E-2</v>
      </c>
      <c r="L493">
        <v>0.74472188508475001</v>
      </c>
      <c r="M493" t="s">
        <v>25361</v>
      </c>
      <c r="N493">
        <v>-0.71818181818181803</v>
      </c>
      <c r="O493" t="str">
        <f>VLOOKUP(E493,usvi_genera_relabel!A$2:B$12642,2)</f>
        <v>ASV_00071: Bacteroidia; NS9 marine group</v>
      </c>
    </row>
    <row r="494" spans="1:15" x14ac:dyDescent="0.2">
      <c r="A494" t="s">
        <v>12</v>
      </c>
      <c r="B494" t="s">
        <v>908</v>
      </c>
      <c r="C494" t="s">
        <v>909</v>
      </c>
      <c r="D494" t="s">
        <v>910</v>
      </c>
      <c r="E494" t="s">
        <v>57</v>
      </c>
      <c r="F494" t="s">
        <v>122</v>
      </c>
      <c r="G494">
        <v>-0.763636363636363</v>
      </c>
      <c r="H494" t="s">
        <v>956</v>
      </c>
      <c r="I494">
        <v>6.2330597479047503E-3</v>
      </c>
      <c r="J494">
        <v>6.2330597479047503E-3</v>
      </c>
      <c r="K494">
        <v>6.2330597479047503E-3</v>
      </c>
      <c r="L494">
        <v>0.74472188508475001</v>
      </c>
      <c r="M494" t="s">
        <v>25361</v>
      </c>
      <c r="N494">
        <v>-0.763636363636363</v>
      </c>
      <c r="O494" t="str">
        <f>VLOOKUP(E494,usvi_genera_relabel!A$2:B$12642,2)</f>
        <v>ASV_00071: Bacteroidia; NS9 marine group</v>
      </c>
    </row>
    <row r="495" spans="1:15" x14ac:dyDescent="0.2">
      <c r="A495" t="s">
        <v>12</v>
      </c>
      <c r="B495" t="s">
        <v>908</v>
      </c>
      <c r="C495" t="s">
        <v>909</v>
      </c>
      <c r="D495" t="s">
        <v>910</v>
      </c>
      <c r="E495" t="s">
        <v>60</v>
      </c>
      <c r="F495" t="s">
        <v>63</v>
      </c>
      <c r="G495">
        <v>0.75757575757575701</v>
      </c>
      <c r="H495" t="s">
        <v>956</v>
      </c>
      <c r="I495">
        <v>1.1143446799694199E-2</v>
      </c>
      <c r="J495">
        <v>1.1143446799694199E-2</v>
      </c>
      <c r="K495">
        <v>1.1143446799694199E-2</v>
      </c>
      <c r="L495">
        <v>0.74472188508475001</v>
      </c>
      <c r="M495" t="s">
        <v>25361</v>
      </c>
      <c r="N495">
        <v>0.75757575757575701</v>
      </c>
      <c r="O495" t="str">
        <f>VLOOKUP(E495,usvi_genera_relabel!A$2:B$12642,2)</f>
        <v>ASV_00073: Bacteroidia; NS4 marine group</v>
      </c>
    </row>
    <row r="496" spans="1:15" x14ac:dyDescent="0.2">
      <c r="A496" t="s">
        <v>12</v>
      </c>
      <c r="B496" t="s">
        <v>908</v>
      </c>
      <c r="C496" t="s">
        <v>909</v>
      </c>
      <c r="D496" t="s">
        <v>910</v>
      </c>
      <c r="E496" t="s">
        <v>670</v>
      </c>
      <c r="F496" t="s">
        <v>17</v>
      </c>
      <c r="G496">
        <v>0.79090909090909001</v>
      </c>
      <c r="H496" t="s">
        <v>956</v>
      </c>
      <c r="I496">
        <v>3.74608295339741E-3</v>
      </c>
      <c r="J496">
        <v>3.74608295339741E-3</v>
      </c>
      <c r="K496">
        <v>3.74608295339741E-3</v>
      </c>
      <c r="L496">
        <v>0.74472188508475001</v>
      </c>
      <c r="M496" t="s">
        <v>25361</v>
      </c>
      <c r="N496">
        <v>0.79090909090909001</v>
      </c>
      <c r="O496" t="str">
        <f>VLOOKUP(E496,usvi_genera_relabel!A$2:B$12642,2)</f>
        <v>ASV_00075: Bacteroidia; NS2b marine group</v>
      </c>
    </row>
    <row r="497" spans="1:15" x14ac:dyDescent="0.2">
      <c r="A497" t="s">
        <v>12</v>
      </c>
      <c r="B497" t="s">
        <v>908</v>
      </c>
      <c r="C497" t="s">
        <v>909</v>
      </c>
      <c r="D497" t="s">
        <v>910</v>
      </c>
      <c r="E497" t="s">
        <v>671</v>
      </c>
      <c r="F497" t="s">
        <v>52</v>
      </c>
      <c r="G497">
        <v>-0.73973494726678402</v>
      </c>
      <c r="H497" t="s">
        <v>956</v>
      </c>
      <c r="I497">
        <v>9.2597058225557301E-3</v>
      </c>
      <c r="J497">
        <v>9.2597058225557301E-3</v>
      </c>
      <c r="K497">
        <v>9.2597058225557301E-3</v>
      </c>
      <c r="L497">
        <v>0.74472188508475001</v>
      </c>
      <c r="M497" t="s">
        <v>25361</v>
      </c>
      <c r="N497">
        <v>-0.73973494726678402</v>
      </c>
      <c r="O497" t="str">
        <f>VLOOKUP(E497,usvi_genera_relabel!A$2:B$12642,2)</f>
        <v>ASV_00077: Alphaproteobacteria; SAR116 clade</v>
      </c>
    </row>
    <row r="498" spans="1:15" x14ac:dyDescent="0.2">
      <c r="A498" t="s">
        <v>12</v>
      </c>
      <c r="B498" t="s">
        <v>908</v>
      </c>
      <c r="C498" t="s">
        <v>909</v>
      </c>
      <c r="D498" t="s">
        <v>910</v>
      </c>
      <c r="E498" t="s">
        <v>61</v>
      </c>
      <c r="F498" t="s">
        <v>44</v>
      </c>
      <c r="G498">
        <v>-0.74259873755247396</v>
      </c>
      <c r="H498" t="s">
        <v>956</v>
      </c>
      <c r="I498">
        <v>8.8499868750975593E-3</v>
      </c>
      <c r="J498">
        <v>8.8499868750975593E-3</v>
      </c>
      <c r="K498">
        <v>8.8499868750975593E-3</v>
      </c>
      <c r="L498">
        <v>0.74472188508475001</v>
      </c>
      <c r="M498" t="s">
        <v>25361</v>
      </c>
      <c r="N498">
        <v>-0.74259873755247396</v>
      </c>
      <c r="O498" t="str">
        <f>VLOOKUP(E498,usvi_genera_relabel!A$2:B$12642,2)</f>
        <v>ASV_00079: Alphaproteobacteria; SAR116 clade</v>
      </c>
    </row>
    <row r="499" spans="1:15" x14ac:dyDescent="0.2">
      <c r="A499" t="s">
        <v>12</v>
      </c>
      <c r="B499" t="s">
        <v>908</v>
      </c>
      <c r="C499" t="s">
        <v>909</v>
      </c>
      <c r="D499" t="s">
        <v>910</v>
      </c>
      <c r="E499" t="s">
        <v>672</v>
      </c>
      <c r="F499" t="s">
        <v>37</v>
      </c>
      <c r="G499">
        <v>-0.8</v>
      </c>
      <c r="H499" t="s">
        <v>956</v>
      </c>
      <c r="I499">
        <v>3.11042831038585E-3</v>
      </c>
      <c r="J499">
        <v>3.11042831038585E-3</v>
      </c>
      <c r="K499">
        <v>3.11042831038585E-3</v>
      </c>
      <c r="L499">
        <v>0.74472188508475001</v>
      </c>
      <c r="M499" t="s">
        <v>25361</v>
      </c>
      <c r="N499">
        <v>-0.8</v>
      </c>
      <c r="O499" t="str">
        <f>VLOOKUP(E499,usvi_genera_relabel!A$2:B$12642,2)</f>
        <v>ASV_00080: Rhodothermia; Balneola</v>
      </c>
    </row>
    <row r="500" spans="1:15" x14ac:dyDescent="0.2">
      <c r="A500" t="s">
        <v>12</v>
      </c>
      <c r="B500" t="s">
        <v>908</v>
      </c>
      <c r="C500" t="s">
        <v>909</v>
      </c>
      <c r="D500" t="s">
        <v>910</v>
      </c>
      <c r="E500" t="s">
        <v>64</v>
      </c>
      <c r="F500" t="s">
        <v>17</v>
      </c>
      <c r="G500">
        <v>-0.78815694231029498</v>
      </c>
      <c r="H500" t="s">
        <v>956</v>
      </c>
      <c r="I500">
        <v>3.9561923045928404E-3</v>
      </c>
      <c r="J500">
        <v>3.9561923045928404E-3</v>
      </c>
      <c r="K500">
        <v>3.9561923045928404E-3</v>
      </c>
      <c r="L500">
        <v>0.74472188508475001</v>
      </c>
      <c r="M500" t="s">
        <v>25361</v>
      </c>
      <c r="N500">
        <v>-0.78815694231029498</v>
      </c>
      <c r="O500" t="str">
        <f>VLOOKUP(E500,usvi_genera_relabel!A$2:B$12642,2)</f>
        <v>ASV_00083: Alphaproteobacteria; SAR11 Clade Ib</v>
      </c>
    </row>
    <row r="501" spans="1:15" x14ac:dyDescent="0.2">
      <c r="A501" t="s">
        <v>12</v>
      </c>
      <c r="B501" t="s">
        <v>908</v>
      </c>
      <c r="C501" t="s">
        <v>909</v>
      </c>
      <c r="D501" t="s">
        <v>910</v>
      </c>
      <c r="E501" t="s">
        <v>794</v>
      </c>
      <c r="F501" t="s">
        <v>44</v>
      </c>
      <c r="G501">
        <v>0.80909090909090897</v>
      </c>
      <c r="H501" t="s">
        <v>956</v>
      </c>
      <c r="I501">
        <v>2.5585801997139099E-3</v>
      </c>
      <c r="J501">
        <v>2.5585801997139099E-3</v>
      </c>
      <c r="K501">
        <v>2.5585801997139099E-3</v>
      </c>
      <c r="L501">
        <v>0.74472188508475001</v>
      </c>
      <c r="M501" t="s">
        <v>25361</v>
      </c>
      <c r="N501">
        <v>0.80909090909090897</v>
      </c>
      <c r="O501" t="str">
        <f>VLOOKUP(E501,usvi_genera_relabel!A$2:B$12642,2)</f>
        <v>ASV_00084: Bacteroidia; Marinoscillum</v>
      </c>
    </row>
    <row r="502" spans="1:15" x14ac:dyDescent="0.2">
      <c r="A502" t="s">
        <v>12</v>
      </c>
      <c r="B502" t="s">
        <v>908</v>
      </c>
      <c r="C502" t="s">
        <v>909</v>
      </c>
      <c r="D502" t="s">
        <v>910</v>
      </c>
      <c r="E502" t="s">
        <v>794</v>
      </c>
      <c r="F502" t="s">
        <v>52</v>
      </c>
      <c r="G502">
        <v>0.71818181818181803</v>
      </c>
      <c r="H502" t="s">
        <v>956</v>
      </c>
      <c r="I502">
        <v>1.27995980688584E-2</v>
      </c>
      <c r="J502">
        <v>1.27995980688584E-2</v>
      </c>
      <c r="K502">
        <v>1.27995980688584E-2</v>
      </c>
      <c r="L502">
        <v>0.74472188508475001</v>
      </c>
      <c r="M502" t="s">
        <v>25361</v>
      </c>
      <c r="N502">
        <v>0.71818181818181803</v>
      </c>
      <c r="O502" t="str">
        <f>VLOOKUP(E502,usvi_genera_relabel!A$2:B$12642,2)</f>
        <v>ASV_00084: Bacteroidia; Marinoscillum</v>
      </c>
    </row>
    <row r="503" spans="1:15" x14ac:dyDescent="0.2">
      <c r="A503" t="s">
        <v>12</v>
      </c>
      <c r="B503" t="s">
        <v>908</v>
      </c>
      <c r="C503" t="s">
        <v>909</v>
      </c>
      <c r="D503" t="s">
        <v>910</v>
      </c>
      <c r="E503" t="s">
        <v>1391</v>
      </c>
      <c r="F503" t="s">
        <v>31</v>
      </c>
      <c r="G503">
        <v>0.80737342775933096</v>
      </c>
      <c r="H503" t="s">
        <v>956</v>
      </c>
      <c r="I503">
        <v>2.6567613158667998E-3</v>
      </c>
      <c r="J503">
        <v>2.6567613158667998E-3</v>
      </c>
      <c r="K503">
        <v>2.6567613158667998E-3</v>
      </c>
      <c r="L503">
        <v>0.74472188508475001</v>
      </c>
      <c r="M503" t="s">
        <v>25361</v>
      </c>
      <c r="N503">
        <v>0.80737342775933096</v>
      </c>
      <c r="O503" t="str">
        <f>VLOOKUP(E503,usvi_genera_relabel!A$2:B$12642,2)</f>
        <v>ASV_00089: Bacteroidia; Cryomorphaceae</v>
      </c>
    </row>
    <row r="504" spans="1:15" x14ac:dyDescent="0.2">
      <c r="A504" t="s">
        <v>12</v>
      </c>
      <c r="B504" t="s">
        <v>908</v>
      </c>
      <c r="C504" t="s">
        <v>909</v>
      </c>
      <c r="D504" t="s">
        <v>910</v>
      </c>
      <c r="E504" t="s">
        <v>1391</v>
      </c>
      <c r="F504" t="s">
        <v>52</v>
      </c>
      <c r="G504">
        <v>0.72480114537485396</v>
      </c>
      <c r="H504" t="s">
        <v>956</v>
      </c>
      <c r="I504">
        <v>1.16233770901129E-2</v>
      </c>
      <c r="J504">
        <v>1.16233770901129E-2</v>
      </c>
      <c r="K504">
        <v>1.16233770901129E-2</v>
      </c>
      <c r="L504">
        <v>0.74472188508475001</v>
      </c>
      <c r="M504" t="s">
        <v>25361</v>
      </c>
      <c r="N504">
        <v>0.72480114537485396</v>
      </c>
      <c r="O504" t="str">
        <f>VLOOKUP(E504,usvi_genera_relabel!A$2:B$12642,2)</f>
        <v>ASV_00089: Bacteroidia; Cryomorphaceae</v>
      </c>
    </row>
    <row r="505" spans="1:15" x14ac:dyDescent="0.2">
      <c r="A505" t="s">
        <v>12</v>
      </c>
      <c r="B505" t="s">
        <v>908</v>
      </c>
      <c r="C505" t="s">
        <v>909</v>
      </c>
      <c r="D505" t="s">
        <v>910</v>
      </c>
      <c r="E505" t="s">
        <v>676</v>
      </c>
      <c r="F505" t="s">
        <v>17</v>
      </c>
      <c r="G505">
        <v>0.79090909090909001</v>
      </c>
      <c r="H505" t="s">
        <v>956</v>
      </c>
      <c r="I505">
        <v>3.74608295339741E-3</v>
      </c>
      <c r="J505">
        <v>3.74608295339741E-3</v>
      </c>
      <c r="K505">
        <v>3.74608295339741E-3</v>
      </c>
      <c r="L505">
        <v>0.74472188508475001</v>
      </c>
      <c r="M505" t="s">
        <v>25361</v>
      </c>
      <c r="N505">
        <v>0.79090909090909001</v>
      </c>
      <c r="O505" t="str">
        <f>VLOOKUP(E505,usvi_genera_relabel!A$2:B$12642,2)</f>
        <v>ASV_00094: Cyanobacteria; Cyanobiaceae</v>
      </c>
    </row>
    <row r="506" spans="1:15" x14ac:dyDescent="0.2">
      <c r="A506" t="s">
        <v>12</v>
      </c>
      <c r="B506" t="s">
        <v>908</v>
      </c>
      <c r="C506" t="s">
        <v>909</v>
      </c>
      <c r="D506" t="s">
        <v>910</v>
      </c>
      <c r="E506" t="s">
        <v>69</v>
      </c>
      <c r="F506" t="s">
        <v>31</v>
      </c>
      <c r="G506">
        <v>0.74545454545454504</v>
      </c>
      <c r="H506" t="s">
        <v>956</v>
      </c>
      <c r="I506">
        <v>8.4547288850615899E-3</v>
      </c>
      <c r="J506">
        <v>8.4547288850615899E-3</v>
      </c>
      <c r="K506">
        <v>8.4547288850615899E-3</v>
      </c>
      <c r="L506">
        <v>0.74472188508475001</v>
      </c>
      <c r="M506" t="s">
        <v>25361</v>
      </c>
      <c r="N506">
        <v>0.74545454545454504</v>
      </c>
      <c r="O506" t="str">
        <f>VLOOKUP(E506,usvi_genera_relabel!A$2:B$12642,2)</f>
        <v>ASV_00095: Bacteroidia; Flavobacteriaceae</v>
      </c>
    </row>
    <row r="507" spans="1:15" x14ac:dyDescent="0.2">
      <c r="A507" t="s">
        <v>12</v>
      </c>
      <c r="B507" t="s">
        <v>908</v>
      </c>
      <c r="C507" t="s">
        <v>909</v>
      </c>
      <c r="D507" t="s">
        <v>910</v>
      </c>
      <c r="E507" t="s">
        <v>922</v>
      </c>
      <c r="F507" t="s">
        <v>44</v>
      </c>
      <c r="G507">
        <v>-0.74545454545454504</v>
      </c>
      <c r="H507" t="s">
        <v>956</v>
      </c>
      <c r="I507">
        <v>8.4547288850615899E-3</v>
      </c>
      <c r="J507">
        <v>8.4547288850615899E-3</v>
      </c>
      <c r="K507">
        <v>8.4547288850615899E-3</v>
      </c>
      <c r="L507">
        <v>0.74472188508475001</v>
      </c>
      <c r="M507" t="s">
        <v>25361</v>
      </c>
      <c r="N507">
        <v>-0.74545454545454504</v>
      </c>
      <c r="O507" t="str">
        <f>VLOOKUP(E507,usvi_genera_relabel!A$2:B$12642,2)</f>
        <v>ASV_00096: Gammaproteobacteria; KI89A clade</v>
      </c>
    </row>
    <row r="508" spans="1:15" x14ac:dyDescent="0.2">
      <c r="A508" t="s">
        <v>12</v>
      </c>
      <c r="B508" t="s">
        <v>908</v>
      </c>
      <c r="C508" t="s">
        <v>909</v>
      </c>
      <c r="D508" t="s">
        <v>910</v>
      </c>
      <c r="E508" t="s">
        <v>677</v>
      </c>
      <c r="F508" t="s">
        <v>44</v>
      </c>
      <c r="G508">
        <v>0.83636363636363598</v>
      </c>
      <c r="H508" t="s">
        <v>956</v>
      </c>
      <c r="I508">
        <v>1.3331850799508599E-3</v>
      </c>
      <c r="J508">
        <v>1.3331850799508599E-3</v>
      </c>
      <c r="K508">
        <v>1.3331850799508599E-3</v>
      </c>
      <c r="L508">
        <v>0.74472188508475001</v>
      </c>
      <c r="M508" t="s">
        <v>25361</v>
      </c>
      <c r="N508">
        <v>0.83636363636363598</v>
      </c>
      <c r="O508" t="str">
        <f>VLOOKUP(E508,usvi_genera_relabel!A$2:B$12642,2)</f>
        <v>ASV_00097: Bacteroidia; Tenacibaculum</v>
      </c>
    </row>
    <row r="509" spans="1:15" x14ac:dyDescent="0.2">
      <c r="A509" t="s">
        <v>12</v>
      </c>
      <c r="B509" t="s">
        <v>908</v>
      </c>
      <c r="C509" t="s">
        <v>909</v>
      </c>
      <c r="D509" t="s">
        <v>910</v>
      </c>
      <c r="E509" t="s">
        <v>298</v>
      </c>
      <c r="F509" t="s">
        <v>157</v>
      </c>
      <c r="G509">
        <v>-0.8</v>
      </c>
      <c r="H509" t="s">
        <v>956</v>
      </c>
      <c r="I509">
        <v>3.11042831038585E-3</v>
      </c>
      <c r="J509">
        <v>3.11042831038585E-3</v>
      </c>
      <c r="K509">
        <v>3.11042831038585E-3</v>
      </c>
      <c r="L509">
        <v>0.74472188508475001</v>
      </c>
      <c r="M509" t="s">
        <v>25361</v>
      </c>
      <c r="N509">
        <v>-0.8</v>
      </c>
      <c r="O509" t="str">
        <f>VLOOKUP(E509,usvi_genera_relabel!A$2:B$12642,2)</f>
        <v>ASV_00099: Cyanobacteria; Synechococcus CC9902</v>
      </c>
    </row>
    <row r="510" spans="1:15" x14ac:dyDescent="0.2">
      <c r="A510" t="s">
        <v>12</v>
      </c>
      <c r="B510" t="s">
        <v>908</v>
      </c>
      <c r="C510" t="s">
        <v>909</v>
      </c>
      <c r="D510" t="s">
        <v>910</v>
      </c>
      <c r="E510" t="s">
        <v>298</v>
      </c>
      <c r="F510" t="s">
        <v>28</v>
      </c>
      <c r="G510">
        <v>-0.78181818181818097</v>
      </c>
      <c r="H510" t="s">
        <v>956</v>
      </c>
      <c r="I510">
        <v>4.4731622527830498E-3</v>
      </c>
      <c r="J510">
        <v>4.4731622527830498E-3</v>
      </c>
      <c r="K510">
        <v>4.4731622527830498E-3</v>
      </c>
      <c r="L510">
        <v>0.74472188508475001</v>
      </c>
      <c r="M510" t="s">
        <v>25361</v>
      </c>
      <c r="N510">
        <v>-0.78181818181818097</v>
      </c>
      <c r="O510" t="str">
        <f>VLOOKUP(E510,usvi_genera_relabel!A$2:B$12642,2)</f>
        <v>ASV_00099: Cyanobacteria; Synechococcus CC9902</v>
      </c>
    </row>
    <row r="511" spans="1:15" x14ac:dyDescent="0.2">
      <c r="A511" t="s">
        <v>12</v>
      </c>
      <c r="B511" t="s">
        <v>908</v>
      </c>
      <c r="C511" t="s">
        <v>909</v>
      </c>
      <c r="D511" t="s">
        <v>910</v>
      </c>
      <c r="E511" t="s">
        <v>298</v>
      </c>
      <c r="F511" t="s">
        <v>58</v>
      </c>
      <c r="G511">
        <v>-0.78181818181818097</v>
      </c>
      <c r="H511" t="s">
        <v>956</v>
      </c>
      <c r="I511">
        <v>4.4731622527830498E-3</v>
      </c>
      <c r="J511">
        <v>4.4731622527830498E-3</v>
      </c>
      <c r="K511">
        <v>4.4731622527830498E-3</v>
      </c>
      <c r="L511">
        <v>0.74472188508475001</v>
      </c>
      <c r="M511" t="s">
        <v>25361</v>
      </c>
      <c r="N511">
        <v>-0.78181818181818097</v>
      </c>
      <c r="O511" t="str">
        <f>VLOOKUP(E511,usvi_genera_relabel!A$2:B$12642,2)</f>
        <v>ASV_00099: Cyanobacteria; Synechococcus CC9902</v>
      </c>
    </row>
    <row r="512" spans="1:15" x14ac:dyDescent="0.2">
      <c r="A512" t="s">
        <v>12</v>
      </c>
      <c r="B512" t="s">
        <v>908</v>
      </c>
      <c r="C512" t="s">
        <v>909</v>
      </c>
      <c r="D512" t="s">
        <v>910</v>
      </c>
      <c r="E512" t="s">
        <v>298</v>
      </c>
      <c r="F512" t="s">
        <v>34</v>
      </c>
      <c r="G512">
        <v>-0.74545454545454504</v>
      </c>
      <c r="H512" t="s">
        <v>956</v>
      </c>
      <c r="I512">
        <v>8.4547288850615899E-3</v>
      </c>
      <c r="J512">
        <v>8.4547288850615899E-3</v>
      </c>
      <c r="K512">
        <v>8.4547288850615899E-3</v>
      </c>
      <c r="L512">
        <v>0.74472188508475001</v>
      </c>
      <c r="M512" t="s">
        <v>25361</v>
      </c>
      <c r="N512">
        <v>-0.74545454545454504</v>
      </c>
      <c r="O512" t="str">
        <f>VLOOKUP(E512,usvi_genera_relabel!A$2:B$12642,2)</f>
        <v>ASV_00099: Cyanobacteria; Synechococcus CC9902</v>
      </c>
    </row>
    <row r="513" spans="1:15" x14ac:dyDescent="0.2">
      <c r="A513" t="s">
        <v>12</v>
      </c>
      <c r="B513" t="s">
        <v>908</v>
      </c>
      <c r="C513" t="s">
        <v>909</v>
      </c>
      <c r="D513" t="s">
        <v>910</v>
      </c>
      <c r="E513" t="s">
        <v>298</v>
      </c>
      <c r="F513" t="s">
        <v>46</v>
      </c>
      <c r="G513">
        <v>-0.736363636363636</v>
      </c>
      <c r="H513" t="s">
        <v>956</v>
      </c>
      <c r="I513">
        <v>9.7595359599169096E-3</v>
      </c>
      <c r="J513">
        <v>9.7595359599169096E-3</v>
      </c>
      <c r="K513">
        <v>9.7595359599169096E-3</v>
      </c>
      <c r="L513">
        <v>0.74472188508475001</v>
      </c>
      <c r="M513" t="s">
        <v>25361</v>
      </c>
      <c r="N513">
        <v>-0.736363636363636</v>
      </c>
      <c r="O513" t="str">
        <f>VLOOKUP(E513,usvi_genera_relabel!A$2:B$12642,2)</f>
        <v>ASV_00099: Cyanobacteria; Synechococcus CC9902</v>
      </c>
    </row>
    <row r="514" spans="1:15" x14ac:dyDescent="0.2">
      <c r="A514" t="s">
        <v>12</v>
      </c>
      <c r="B514" t="s">
        <v>908</v>
      </c>
      <c r="C514" t="s">
        <v>909</v>
      </c>
      <c r="D514" t="s">
        <v>910</v>
      </c>
      <c r="E514" t="s">
        <v>678</v>
      </c>
      <c r="F514" t="s">
        <v>44</v>
      </c>
      <c r="G514">
        <v>-0.807961003267473</v>
      </c>
      <c r="H514" t="s">
        <v>956</v>
      </c>
      <c r="I514">
        <v>2.6228622219802702E-3</v>
      </c>
      <c r="J514">
        <v>2.6228622219802702E-3</v>
      </c>
      <c r="K514">
        <v>2.6228622219802702E-3</v>
      </c>
      <c r="L514">
        <v>0.74472188508475001</v>
      </c>
      <c r="M514" t="s">
        <v>25361</v>
      </c>
      <c r="N514">
        <v>-0.807961003267473</v>
      </c>
      <c r="O514" t="str">
        <f>VLOOKUP(E514,usvi_genera_relabel!A$2:B$12642,2)</f>
        <v>ASV_00100: Acidimicrobia; Candidatus Actinomarina</v>
      </c>
    </row>
    <row r="515" spans="1:15" x14ac:dyDescent="0.2">
      <c r="A515" t="s">
        <v>12</v>
      </c>
      <c r="B515" t="s">
        <v>908</v>
      </c>
      <c r="C515" t="s">
        <v>909</v>
      </c>
      <c r="D515" t="s">
        <v>910</v>
      </c>
      <c r="E515" t="s">
        <v>678</v>
      </c>
      <c r="F515" t="s">
        <v>50</v>
      </c>
      <c r="G515">
        <v>-0.89718369074486304</v>
      </c>
      <c r="H515" t="s">
        <v>956</v>
      </c>
      <c r="I515" s="1">
        <v>1.8051009741258599E-4</v>
      </c>
      <c r="J515" s="1">
        <v>1.8051009741258599E-4</v>
      </c>
      <c r="K515" s="1">
        <v>1.8051009741258599E-4</v>
      </c>
      <c r="L515">
        <v>0.143514710568691</v>
      </c>
      <c r="M515" t="s">
        <v>25361</v>
      </c>
      <c r="N515">
        <v>-0.89718369074486304</v>
      </c>
      <c r="O515" t="str">
        <f>VLOOKUP(E515,usvi_genera_relabel!A$2:B$12642,2)</f>
        <v>ASV_00100: Acidimicrobia; Candidatus Actinomarina</v>
      </c>
    </row>
    <row r="516" spans="1:15" x14ac:dyDescent="0.2">
      <c r="A516" t="s">
        <v>12</v>
      </c>
      <c r="B516" t="s">
        <v>908</v>
      </c>
      <c r="C516" t="s">
        <v>909</v>
      </c>
      <c r="D516" t="s">
        <v>910</v>
      </c>
      <c r="E516" t="s">
        <v>923</v>
      </c>
      <c r="F516" t="s">
        <v>63</v>
      </c>
      <c r="G516">
        <v>0.80606060606060603</v>
      </c>
      <c r="H516" t="s">
        <v>956</v>
      </c>
      <c r="I516">
        <v>4.8620611019645999E-3</v>
      </c>
      <c r="J516">
        <v>4.8620611019645999E-3</v>
      </c>
      <c r="K516">
        <v>4.8620611019645999E-3</v>
      </c>
      <c r="L516">
        <v>0.74472188508475001</v>
      </c>
      <c r="M516" t="s">
        <v>25361</v>
      </c>
      <c r="N516">
        <v>0.80606060606060603</v>
      </c>
      <c r="O516" t="str">
        <f>VLOOKUP(E516,usvi_genera_relabel!A$2:B$12642,2)</f>
        <v>ASV_00101: Bacteroidia; NS5 marine group</v>
      </c>
    </row>
    <row r="517" spans="1:15" x14ac:dyDescent="0.2">
      <c r="A517" t="s">
        <v>12</v>
      </c>
      <c r="B517" t="s">
        <v>908</v>
      </c>
      <c r="C517" t="s">
        <v>909</v>
      </c>
      <c r="D517" t="s">
        <v>910</v>
      </c>
      <c r="E517" t="s">
        <v>679</v>
      </c>
      <c r="F517" t="s">
        <v>44</v>
      </c>
      <c r="G517">
        <v>-0.79090909090909001</v>
      </c>
      <c r="H517" t="s">
        <v>956</v>
      </c>
      <c r="I517">
        <v>3.7460829533974001E-3</v>
      </c>
      <c r="J517">
        <v>3.7460829533974001E-3</v>
      </c>
      <c r="K517">
        <v>3.7460829533974001E-3</v>
      </c>
      <c r="L517">
        <v>0.74472188508475001</v>
      </c>
      <c r="M517" t="s">
        <v>25361</v>
      </c>
      <c r="N517">
        <v>-0.79090909090909001</v>
      </c>
      <c r="O517" t="str">
        <f>VLOOKUP(E517,usvi_genera_relabel!A$2:B$12642,2)</f>
        <v>ASV_00103: Alphaproteobacteria; PS1 clade</v>
      </c>
    </row>
    <row r="518" spans="1:15" x14ac:dyDescent="0.2">
      <c r="A518" t="s">
        <v>12</v>
      </c>
      <c r="B518" t="s">
        <v>908</v>
      </c>
      <c r="C518" t="s">
        <v>909</v>
      </c>
      <c r="D518" t="s">
        <v>910</v>
      </c>
      <c r="E518" t="s">
        <v>72</v>
      </c>
      <c r="F518" t="s">
        <v>31</v>
      </c>
      <c r="G518">
        <v>0.74545454545454504</v>
      </c>
      <c r="H518" t="s">
        <v>956</v>
      </c>
      <c r="I518">
        <v>8.4547288850615899E-3</v>
      </c>
      <c r="J518">
        <v>8.4547288850615899E-3</v>
      </c>
      <c r="K518">
        <v>8.4547288850615899E-3</v>
      </c>
      <c r="L518">
        <v>0.74472188508475001</v>
      </c>
      <c r="M518" t="s">
        <v>25361</v>
      </c>
      <c r="N518">
        <v>0.74545454545454504</v>
      </c>
      <c r="O518" t="str">
        <f>VLOOKUP(E518,usvi_genera_relabel!A$2:B$12642,2)</f>
        <v>ASV_00105: Gammaproteobacteria; Marinobacterium</v>
      </c>
    </row>
    <row r="519" spans="1:15" x14ac:dyDescent="0.2">
      <c r="A519" t="s">
        <v>12</v>
      </c>
      <c r="B519" t="s">
        <v>908</v>
      </c>
      <c r="C519" t="s">
        <v>909</v>
      </c>
      <c r="D519" t="s">
        <v>910</v>
      </c>
      <c r="E519" t="s">
        <v>72</v>
      </c>
      <c r="F519" t="s">
        <v>44</v>
      </c>
      <c r="G519">
        <v>0.72727272727272696</v>
      </c>
      <c r="H519" t="s">
        <v>956</v>
      </c>
      <c r="I519">
        <v>1.1204967253592E-2</v>
      </c>
      <c r="J519">
        <v>1.1204967253592E-2</v>
      </c>
      <c r="K519">
        <v>1.1204967253592E-2</v>
      </c>
      <c r="L519">
        <v>0.74472188508475001</v>
      </c>
      <c r="M519" t="s">
        <v>25361</v>
      </c>
      <c r="N519">
        <v>0.72727272727272696</v>
      </c>
      <c r="O519" t="str">
        <f>VLOOKUP(E519,usvi_genera_relabel!A$2:B$12642,2)</f>
        <v>ASV_00105: Gammaproteobacteria; Marinobacterium</v>
      </c>
    </row>
    <row r="520" spans="1:15" x14ac:dyDescent="0.2">
      <c r="A520" t="s">
        <v>12</v>
      </c>
      <c r="B520" t="s">
        <v>908</v>
      </c>
      <c r="C520" t="s">
        <v>909</v>
      </c>
      <c r="D520" t="s">
        <v>910</v>
      </c>
      <c r="E520" t="s">
        <v>72</v>
      </c>
      <c r="F520" t="s">
        <v>52</v>
      </c>
      <c r="G520">
        <v>0.71818181818181803</v>
      </c>
      <c r="H520" t="s">
        <v>956</v>
      </c>
      <c r="I520">
        <v>1.27995980688584E-2</v>
      </c>
      <c r="J520">
        <v>1.27995980688584E-2</v>
      </c>
      <c r="K520">
        <v>1.27995980688584E-2</v>
      </c>
      <c r="L520">
        <v>0.74472188508475001</v>
      </c>
      <c r="M520" t="s">
        <v>25361</v>
      </c>
      <c r="N520">
        <v>0.71818181818181803</v>
      </c>
      <c r="O520" t="str">
        <f>VLOOKUP(E520,usvi_genera_relabel!A$2:B$12642,2)</f>
        <v>ASV_00105: Gammaproteobacteria; Marinobacterium</v>
      </c>
    </row>
    <row r="521" spans="1:15" x14ac:dyDescent="0.2">
      <c r="A521" t="s">
        <v>12</v>
      </c>
      <c r="B521" t="s">
        <v>908</v>
      </c>
      <c r="C521" t="s">
        <v>909</v>
      </c>
      <c r="D521" t="s">
        <v>910</v>
      </c>
      <c r="E521" t="s">
        <v>72</v>
      </c>
      <c r="F521" t="s">
        <v>50</v>
      </c>
      <c r="G521">
        <v>0.71818181818181803</v>
      </c>
      <c r="H521" t="s">
        <v>956</v>
      </c>
      <c r="I521">
        <v>1.27995980688584E-2</v>
      </c>
      <c r="J521">
        <v>1.27995980688584E-2</v>
      </c>
      <c r="K521">
        <v>1.27995980688584E-2</v>
      </c>
      <c r="L521">
        <v>0.74472188508475001</v>
      </c>
      <c r="M521" t="s">
        <v>25361</v>
      </c>
      <c r="N521">
        <v>0.71818181818181803</v>
      </c>
      <c r="O521" t="str">
        <f>VLOOKUP(E521,usvi_genera_relabel!A$2:B$12642,2)</f>
        <v>ASV_00105: Gammaproteobacteria; Marinobacterium</v>
      </c>
    </row>
    <row r="522" spans="1:15" x14ac:dyDescent="0.2">
      <c r="A522" t="s">
        <v>12</v>
      </c>
      <c r="B522" t="s">
        <v>908</v>
      </c>
      <c r="C522" t="s">
        <v>909</v>
      </c>
      <c r="D522" t="s">
        <v>910</v>
      </c>
      <c r="E522" t="s">
        <v>680</v>
      </c>
      <c r="F522" t="s">
        <v>17</v>
      </c>
      <c r="G522">
        <v>0.81818181818181801</v>
      </c>
      <c r="H522" t="s">
        <v>956</v>
      </c>
      <c r="I522">
        <v>2.08314484047869E-3</v>
      </c>
      <c r="J522">
        <v>2.08314484047869E-3</v>
      </c>
      <c r="K522">
        <v>2.08314484047869E-3</v>
      </c>
      <c r="L522">
        <v>0.74472188508475001</v>
      </c>
      <c r="M522" t="s">
        <v>25361</v>
      </c>
      <c r="N522">
        <v>0.81818181818181801</v>
      </c>
      <c r="O522" t="str">
        <f>VLOOKUP(E522,usvi_genera_relabel!A$2:B$12642,2)</f>
        <v>ASV_00107: Bacteroidia; NS5 marine group</v>
      </c>
    </row>
    <row r="523" spans="1:15" x14ac:dyDescent="0.2">
      <c r="A523" t="s">
        <v>12</v>
      </c>
      <c r="B523" t="s">
        <v>908</v>
      </c>
      <c r="C523" t="s">
        <v>909</v>
      </c>
      <c r="D523" t="s">
        <v>910</v>
      </c>
      <c r="E523" t="s">
        <v>680</v>
      </c>
      <c r="F523" t="s">
        <v>63</v>
      </c>
      <c r="G523">
        <v>0.76969696969696899</v>
      </c>
      <c r="H523" t="s">
        <v>956</v>
      </c>
      <c r="I523">
        <v>9.2219527222160095E-3</v>
      </c>
      <c r="J523">
        <v>9.2219527222160095E-3</v>
      </c>
      <c r="K523">
        <v>9.2219527222160095E-3</v>
      </c>
      <c r="L523">
        <v>0.74472188508475001</v>
      </c>
      <c r="M523" t="s">
        <v>25361</v>
      </c>
      <c r="N523">
        <v>0.76969696969696899</v>
      </c>
      <c r="O523" t="str">
        <f>VLOOKUP(E523,usvi_genera_relabel!A$2:B$12642,2)</f>
        <v>ASV_00107: Bacteroidia; NS5 marine group</v>
      </c>
    </row>
    <row r="524" spans="1:15" x14ac:dyDescent="0.2">
      <c r="A524" t="s">
        <v>12</v>
      </c>
      <c r="B524" t="s">
        <v>908</v>
      </c>
      <c r="C524" t="s">
        <v>909</v>
      </c>
      <c r="D524" t="s">
        <v>910</v>
      </c>
      <c r="E524" t="s">
        <v>680</v>
      </c>
      <c r="F524" t="s">
        <v>22</v>
      </c>
      <c r="G524">
        <v>0.81818181818181801</v>
      </c>
      <c r="H524" t="s">
        <v>956</v>
      </c>
      <c r="I524">
        <v>3.81492008255072E-3</v>
      </c>
      <c r="J524">
        <v>3.81492008255072E-3</v>
      </c>
      <c r="K524">
        <v>3.81492008255072E-3</v>
      </c>
      <c r="L524">
        <v>0.74472188508475001</v>
      </c>
      <c r="M524" t="s">
        <v>25361</v>
      </c>
      <c r="N524">
        <v>0.81818181818181801</v>
      </c>
      <c r="O524" t="str">
        <f>VLOOKUP(E524,usvi_genera_relabel!A$2:B$12642,2)</f>
        <v>ASV_00107: Bacteroidia; NS5 marine group</v>
      </c>
    </row>
    <row r="525" spans="1:15" x14ac:dyDescent="0.2">
      <c r="A525" t="s">
        <v>12</v>
      </c>
      <c r="B525" t="s">
        <v>908</v>
      </c>
      <c r="C525" t="s">
        <v>909</v>
      </c>
      <c r="D525" t="s">
        <v>910</v>
      </c>
      <c r="E525" t="s">
        <v>299</v>
      </c>
      <c r="F525" t="s">
        <v>52</v>
      </c>
      <c r="G525">
        <v>0.74438736831877605</v>
      </c>
      <c r="H525" t="s">
        <v>956</v>
      </c>
      <c r="I525">
        <v>8.6008917808537092E-3</v>
      </c>
      <c r="J525">
        <v>8.6008917808537092E-3</v>
      </c>
      <c r="K525">
        <v>8.6008917808537092E-3</v>
      </c>
      <c r="L525">
        <v>0.74472188508475001</v>
      </c>
      <c r="M525" t="s">
        <v>25361</v>
      </c>
      <c r="N525">
        <v>0.74438736831877605</v>
      </c>
      <c r="O525" t="str">
        <f>VLOOKUP(E525,usvi_genera_relabel!A$2:B$12642,2)</f>
        <v>ASV_00108: Gammaproteobacteria; Pseudomonas</v>
      </c>
    </row>
    <row r="526" spans="1:15" x14ac:dyDescent="0.2">
      <c r="A526" t="s">
        <v>12</v>
      </c>
      <c r="B526" t="s">
        <v>908</v>
      </c>
      <c r="C526" t="s">
        <v>909</v>
      </c>
      <c r="D526" t="s">
        <v>910</v>
      </c>
      <c r="E526" t="s">
        <v>299</v>
      </c>
      <c r="F526" t="s">
        <v>66</v>
      </c>
      <c r="G526">
        <v>0.89791726303452402</v>
      </c>
      <c r="H526" t="s">
        <v>956</v>
      </c>
      <c r="I526" s="1">
        <v>1.7497744539854499E-4</v>
      </c>
      <c r="J526" s="1">
        <v>1.7497744539854499E-4</v>
      </c>
      <c r="K526" s="1">
        <v>1.7497744539854499E-4</v>
      </c>
      <c r="L526">
        <v>0.140718689310906</v>
      </c>
      <c r="M526" t="s">
        <v>25361</v>
      </c>
      <c r="N526">
        <v>0.89791726303452402</v>
      </c>
      <c r="O526" t="str">
        <f>VLOOKUP(E526,usvi_genera_relabel!A$2:B$12642,2)</f>
        <v>ASV_00108: Gammaproteobacteria; Pseudomonas</v>
      </c>
    </row>
    <row r="527" spans="1:15" x14ac:dyDescent="0.2">
      <c r="A527" t="s">
        <v>12</v>
      </c>
      <c r="B527" t="s">
        <v>908</v>
      </c>
      <c r="C527" t="s">
        <v>909</v>
      </c>
      <c r="D527" t="s">
        <v>910</v>
      </c>
      <c r="E527" t="s">
        <v>796</v>
      </c>
      <c r="F527" t="s">
        <v>157</v>
      </c>
      <c r="G527">
        <v>-0.77916323301392298</v>
      </c>
      <c r="H527" t="s">
        <v>956</v>
      </c>
      <c r="I527">
        <v>4.7038730358085097E-3</v>
      </c>
      <c r="J527">
        <v>4.7038730358085097E-3</v>
      </c>
      <c r="K527">
        <v>4.7038730358085097E-3</v>
      </c>
      <c r="L527">
        <v>0.74472188508475001</v>
      </c>
      <c r="M527" t="s">
        <v>25361</v>
      </c>
      <c r="N527">
        <v>-0.77916323301392298</v>
      </c>
      <c r="O527" t="str">
        <f>VLOOKUP(E527,usvi_genera_relabel!A$2:B$12642,2)</f>
        <v>ASV_00109: Bacteroidia; NS4 marine group</v>
      </c>
    </row>
    <row r="528" spans="1:15" x14ac:dyDescent="0.2">
      <c r="A528" t="s">
        <v>12</v>
      </c>
      <c r="B528" t="s">
        <v>908</v>
      </c>
      <c r="C528" t="s">
        <v>909</v>
      </c>
      <c r="D528" t="s">
        <v>910</v>
      </c>
      <c r="E528" t="s">
        <v>796</v>
      </c>
      <c r="F528" t="s">
        <v>28</v>
      </c>
      <c r="G528">
        <v>-0.81075093164962297</v>
      </c>
      <c r="H528" t="s">
        <v>956</v>
      </c>
      <c r="I528">
        <v>2.4662755841396199E-3</v>
      </c>
      <c r="J528">
        <v>2.4662755841396199E-3</v>
      </c>
      <c r="K528">
        <v>2.4662755841396199E-3</v>
      </c>
      <c r="L528">
        <v>0.74472188508475001</v>
      </c>
      <c r="M528" t="s">
        <v>25361</v>
      </c>
      <c r="N528">
        <v>-0.81075093164962297</v>
      </c>
      <c r="O528" t="str">
        <f>VLOOKUP(E528,usvi_genera_relabel!A$2:B$12642,2)</f>
        <v>ASV_00109: Bacteroidia; NS4 marine group</v>
      </c>
    </row>
    <row r="529" spans="1:15" x14ac:dyDescent="0.2">
      <c r="A529" t="s">
        <v>12</v>
      </c>
      <c r="B529" t="s">
        <v>908</v>
      </c>
      <c r="C529" t="s">
        <v>909</v>
      </c>
      <c r="D529" t="s">
        <v>910</v>
      </c>
      <c r="E529" t="s">
        <v>796</v>
      </c>
      <c r="F529" t="s">
        <v>58</v>
      </c>
      <c r="G529">
        <v>-0.75810476725678999</v>
      </c>
      <c r="H529" t="s">
        <v>956</v>
      </c>
      <c r="I529">
        <v>6.8570650036049799E-3</v>
      </c>
      <c r="J529">
        <v>6.8570650036049799E-3</v>
      </c>
      <c r="K529">
        <v>6.8570650036049799E-3</v>
      </c>
      <c r="L529">
        <v>0.74472188508475001</v>
      </c>
      <c r="M529" t="s">
        <v>25361</v>
      </c>
      <c r="N529">
        <v>-0.75810476725678999</v>
      </c>
      <c r="O529" t="str">
        <f>VLOOKUP(E529,usvi_genera_relabel!A$2:B$12642,2)</f>
        <v>ASV_00109: Bacteroidia; NS4 marine group</v>
      </c>
    </row>
    <row r="530" spans="1:15" x14ac:dyDescent="0.2">
      <c r="A530" t="s">
        <v>12</v>
      </c>
      <c r="B530" t="s">
        <v>908</v>
      </c>
      <c r="C530" t="s">
        <v>909</v>
      </c>
      <c r="D530" t="s">
        <v>910</v>
      </c>
      <c r="E530" t="s">
        <v>796</v>
      </c>
      <c r="F530" t="s">
        <v>34</v>
      </c>
      <c r="G530">
        <v>-0.82128016452818897</v>
      </c>
      <c r="H530" t="s">
        <v>956</v>
      </c>
      <c r="I530">
        <v>1.93728518433E-3</v>
      </c>
      <c r="J530">
        <v>1.93728518433E-3</v>
      </c>
      <c r="K530">
        <v>1.93728518433E-3</v>
      </c>
      <c r="L530">
        <v>0.74472188508475001</v>
      </c>
      <c r="M530" t="s">
        <v>25361</v>
      </c>
      <c r="N530">
        <v>-0.82128016452818897</v>
      </c>
      <c r="O530" t="str">
        <f>VLOOKUP(E530,usvi_genera_relabel!A$2:B$12642,2)</f>
        <v>ASV_00109: Bacteroidia; NS4 marine group</v>
      </c>
    </row>
    <row r="531" spans="1:15" x14ac:dyDescent="0.2">
      <c r="A531" t="s">
        <v>12</v>
      </c>
      <c r="B531" t="s">
        <v>908</v>
      </c>
      <c r="C531" t="s">
        <v>909</v>
      </c>
      <c r="D531" t="s">
        <v>910</v>
      </c>
      <c r="E531" t="s">
        <v>796</v>
      </c>
      <c r="F531" t="s">
        <v>44</v>
      </c>
      <c r="G531">
        <v>-0.76863400013535599</v>
      </c>
      <c r="H531" t="s">
        <v>956</v>
      </c>
      <c r="I531">
        <v>5.70607942721968E-3</v>
      </c>
      <c r="J531">
        <v>5.70607942721968E-3</v>
      </c>
      <c r="K531">
        <v>5.70607942721968E-3</v>
      </c>
      <c r="L531">
        <v>0.74472188508475001</v>
      </c>
      <c r="M531" t="s">
        <v>25361</v>
      </c>
      <c r="N531">
        <v>-0.76863400013535599</v>
      </c>
      <c r="O531" t="str">
        <f>VLOOKUP(E531,usvi_genera_relabel!A$2:B$12642,2)</f>
        <v>ASV_00109: Bacteroidia; NS4 marine group</v>
      </c>
    </row>
    <row r="532" spans="1:15" x14ac:dyDescent="0.2">
      <c r="A532" t="s">
        <v>12</v>
      </c>
      <c r="B532" t="s">
        <v>908</v>
      </c>
      <c r="C532" t="s">
        <v>909</v>
      </c>
      <c r="D532" t="s">
        <v>910</v>
      </c>
      <c r="E532" t="s">
        <v>796</v>
      </c>
      <c r="F532" t="s">
        <v>48</v>
      </c>
      <c r="G532">
        <v>-0.86339709604245496</v>
      </c>
      <c r="H532" t="s">
        <v>956</v>
      </c>
      <c r="I532" s="1">
        <v>6.1631607235663197E-4</v>
      </c>
      <c r="J532" s="1">
        <v>6.1631607235663197E-4</v>
      </c>
      <c r="K532" s="1">
        <v>6.1631607235663197E-4</v>
      </c>
      <c r="L532">
        <v>0.42096116482408802</v>
      </c>
      <c r="M532" t="s">
        <v>25361</v>
      </c>
      <c r="N532">
        <v>-0.86339709604245496</v>
      </c>
      <c r="O532" t="str">
        <f>VLOOKUP(E532,usvi_genera_relabel!A$2:B$12642,2)</f>
        <v>ASV_00109: Bacteroidia; NS4 marine group</v>
      </c>
    </row>
    <row r="533" spans="1:15" x14ac:dyDescent="0.2">
      <c r="A533" t="s">
        <v>12</v>
      </c>
      <c r="B533" t="s">
        <v>908</v>
      </c>
      <c r="C533" t="s">
        <v>909</v>
      </c>
      <c r="D533" t="s">
        <v>910</v>
      </c>
      <c r="E533" t="s">
        <v>796</v>
      </c>
      <c r="F533" t="s">
        <v>19</v>
      </c>
      <c r="G533">
        <v>-0.74757553437822299</v>
      </c>
      <c r="H533" t="s">
        <v>956</v>
      </c>
      <c r="I533">
        <v>8.16962501966495E-3</v>
      </c>
      <c r="J533">
        <v>8.16962501966495E-3</v>
      </c>
      <c r="K533">
        <v>8.16962501966495E-3</v>
      </c>
      <c r="L533">
        <v>0.74472188508475001</v>
      </c>
      <c r="M533" t="s">
        <v>25361</v>
      </c>
      <c r="N533">
        <v>-0.74757553437822299</v>
      </c>
      <c r="O533" t="str">
        <f>VLOOKUP(E533,usvi_genera_relabel!A$2:B$12642,2)</f>
        <v>ASV_00109: Bacteroidia; NS4 marine group</v>
      </c>
    </row>
    <row r="534" spans="1:15" x14ac:dyDescent="0.2">
      <c r="A534" t="s">
        <v>12</v>
      </c>
      <c r="B534" t="s">
        <v>908</v>
      </c>
      <c r="C534" t="s">
        <v>909</v>
      </c>
      <c r="D534" t="s">
        <v>910</v>
      </c>
      <c r="E534" t="s">
        <v>73</v>
      </c>
      <c r="F534" t="s">
        <v>31</v>
      </c>
      <c r="G534">
        <v>0.71818181818181803</v>
      </c>
      <c r="H534" t="s">
        <v>956</v>
      </c>
      <c r="I534">
        <v>1.27995980688584E-2</v>
      </c>
      <c r="J534">
        <v>1.27995980688584E-2</v>
      </c>
      <c r="K534">
        <v>1.27995980688584E-2</v>
      </c>
      <c r="L534">
        <v>0.74472188508475001</v>
      </c>
      <c r="M534" t="s">
        <v>25361</v>
      </c>
      <c r="N534">
        <v>0.71818181818181803</v>
      </c>
      <c r="O534" t="str">
        <f>VLOOKUP(E534,usvi_genera_relabel!A$2:B$12642,2)</f>
        <v>ASV_00111: Gammaproteobacteria; Pseudomonadales</v>
      </c>
    </row>
    <row r="535" spans="1:15" x14ac:dyDescent="0.2">
      <c r="A535" t="s">
        <v>12</v>
      </c>
      <c r="B535" t="s">
        <v>908</v>
      </c>
      <c r="C535" t="s">
        <v>909</v>
      </c>
      <c r="D535" t="s">
        <v>910</v>
      </c>
      <c r="E535" t="s">
        <v>73</v>
      </c>
      <c r="F535" t="s">
        <v>15</v>
      </c>
      <c r="G535">
        <v>0.83636363636363598</v>
      </c>
      <c r="H535" t="s">
        <v>956</v>
      </c>
      <c r="I535">
        <v>1.3331850799508599E-3</v>
      </c>
      <c r="J535">
        <v>1.3331850799508599E-3</v>
      </c>
      <c r="K535">
        <v>1.3331850799508599E-3</v>
      </c>
      <c r="L535">
        <v>0.74472188508475001</v>
      </c>
      <c r="M535" t="s">
        <v>25361</v>
      </c>
      <c r="N535">
        <v>0.83636363636363598</v>
      </c>
      <c r="O535" t="str">
        <f>VLOOKUP(E535,usvi_genera_relabel!A$2:B$12642,2)</f>
        <v>ASV_00111: Gammaproteobacteria; Pseudomonadales</v>
      </c>
    </row>
    <row r="536" spans="1:15" x14ac:dyDescent="0.2">
      <c r="A536" t="s">
        <v>12</v>
      </c>
      <c r="B536" t="s">
        <v>908</v>
      </c>
      <c r="C536" t="s">
        <v>909</v>
      </c>
      <c r="D536" t="s">
        <v>910</v>
      </c>
      <c r="E536" t="s">
        <v>73</v>
      </c>
      <c r="F536" t="s">
        <v>52</v>
      </c>
      <c r="G536">
        <v>0.80909090909090897</v>
      </c>
      <c r="H536" t="s">
        <v>956</v>
      </c>
      <c r="I536">
        <v>2.5585801997139099E-3</v>
      </c>
      <c r="J536">
        <v>2.5585801997139099E-3</v>
      </c>
      <c r="K536">
        <v>2.5585801997139099E-3</v>
      </c>
      <c r="L536">
        <v>0.74472188508475001</v>
      </c>
      <c r="M536" t="s">
        <v>25361</v>
      </c>
      <c r="N536">
        <v>0.80909090909090897</v>
      </c>
      <c r="O536" t="str">
        <f>VLOOKUP(E536,usvi_genera_relabel!A$2:B$12642,2)</f>
        <v>ASV_00111: Gammaproteobacteria; Pseudomonadales</v>
      </c>
    </row>
    <row r="537" spans="1:15" x14ac:dyDescent="0.2">
      <c r="A537" t="s">
        <v>12</v>
      </c>
      <c r="B537" t="s">
        <v>908</v>
      </c>
      <c r="C537" t="s">
        <v>909</v>
      </c>
      <c r="D537" t="s">
        <v>910</v>
      </c>
      <c r="E537" t="s">
        <v>73</v>
      </c>
      <c r="F537" t="s">
        <v>37</v>
      </c>
      <c r="G537">
        <v>0.763636363636363</v>
      </c>
      <c r="H537" t="s">
        <v>956</v>
      </c>
      <c r="I537">
        <v>6.2330597479047503E-3</v>
      </c>
      <c r="J537">
        <v>6.2330597479047503E-3</v>
      </c>
      <c r="K537">
        <v>6.2330597479047503E-3</v>
      </c>
      <c r="L537">
        <v>0.74472188508475001</v>
      </c>
      <c r="M537" t="s">
        <v>25361</v>
      </c>
      <c r="N537">
        <v>0.763636363636363</v>
      </c>
      <c r="O537" t="str">
        <f>VLOOKUP(E537,usvi_genera_relabel!A$2:B$12642,2)</f>
        <v>ASV_00111: Gammaproteobacteria; Pseudomonadales</v>
      </c>
    </row>
    <row r="538" spans="1:15" x14ac:dyDescent="0.2">
      <c r="A538" t="s">
        <v>12</v>
      </c>
      <c r="B538" t="s">
        <v>908</v>
      </c>
      <c r="C538" t="s">
        <v>909</v>
      </c>
      <c r="D538" t="s">
        <v>910</v>
      </c>
      <c r="E538" t="s">
        <v>1226</v>
      </c>
      <c r="F538" t="s">
        <v>52</v>
      </c>
      <c r="G538">
        <v>0.752325239503013</v>
      </c>
      <c r="H538" t="s">
        <v>956</v>
      </c>
      <c r="I538">
        <v>7.5567020964972097E-3</v>
      </c>
      <c r="J538">
        <v>7.5567020964972097E-3</v>
      </c>
      <c r="K538">
        <v>7.5567020964972097E-3</v>
      </c>
      <c r="L538">
        <v>0.74472188508475001</v>
      </c>
      <c r="M538" t="s">
        <v>25361</v>
      </c>
      <c r="N538">
        <v>0.752325239503013</v>
      </c>
      <c r="O538" t="str">
        <f>VLOOKUP(E538,usvi_genera_relabel!A$2:B$12642,2)</f>
        <v>ASV_00112: Bacteroidia; Cryomorphaceae</v>
      </c>
    </row>
    <row r="539" spans="1:15" x14ac:dyDescent="0.2">
      <c r="A539" t="s">
        <v>12</v>
      </c>
      <c r="B539" t="s">
        <v>908</v>
      </c>
      <c r="C539" t="s">
        <v>909</v>
      </c>
      <c r="D539" t="s">
        <v>910</v>
      </c>
      <c r="E539" t="s">
        <v>1226</v>
      </c>
      <c r="F539" t="s">
        <v>50</v>
      </c>
      <c r="G539">
        <v>0.752325239503013</v>
      </c>
      <c r="H539" t="s">
        <v>956</v>
      </c>
      <c r="I539">
        <v>7.5567020964972097E-3</v>
      </c>
      <c r="J539">
        <v>7.5567020964972097E-3</v>
      </c>
      <c r="K539">
        <v>7.5567020964972097E-3</v>
      </c>
      <c r="L539">
        <v>0.74472188508475001</v>
      </c>
      <c r="M539" t="s">
        <v>25361</v>
      </c>
      <c r="N539">
        <v>0.752325239503013</v>
      </c>
      <c r="O539" t="str">
        <f>VLOOKUP(E539,usvi_genera_relabel!A$2:B$12642,2)</f>
        <v>ASV_00112: Bacteroidia; Cryomorphaceae</v>
      </c>
    </row>
    <row r="540" spans="1:15" x14ac:dyDescent="0.2">
      <c r="A540" t="s">
        <v>12</v>
      </c>
      <c r="B540" t="s">
        <v>908</v>
      </c>
      <c r="C540" t="s">
        <v>909</v>
      </c>
      <c r="D540" t="s">
        <v>910</v>
      </c>
      <c r="E540" t="s">
        <v>797</v>
      </c>
      <c r="F540" t="s">
        <v>157</v>
      </c>
      <c r="G540">
        <v>-0.91818181818181799</v>
      </c>
      <c r="H540" t="s">
        <v>956</v>
      </c>
      <c r="I540" s="1">
        <v>6.6614519413556893E-5</v>
      </c>
      <c r="J540" s="1">
        <v>6.6614519413556893E-5</v>
      </c>
      <c r="K540" s="1">
        <v>6.6614519413556893E-5</v>
      </c>
      <c r="L540">
        <v>5.6160116116413798E-2</v>
      </c>
      <c r="M540" t="s">
        <v>25361</v>
      </c>
      <c r="N540">
        <v>-0.91818181818181799</v>
      </c>
      <c r="O540" t="str">
        <f>VLOOKUP(E540,usvi_genera_relabel!A$2:B$12642,2)</f>
        <v>ASV_00114: Alphaproteobacteria; Rhodobacteraceae</v>
      </c>
    </row>
    <row r="541" spans="1:15" x14ac:dyDescent="0.2">
      <c r="A541" t="s">
        <v>12</v>
      </c>
      <c r="B541" t="s">
        <v>908</v>
      </c>
      <c r="C541" t="s">
        <v>909</v>
      </c>
      <c r="D541" t="s">
        <v>910</v>
      </c>
      <c r="E541" t="s">
        <v>797</v>
      </c>
      <c r="F541" t="s">
        <v>28</v>
      </c>
      <c r="G541">
        <v>-0.79090909090909001</v>
      </c>
      <c r="H541" t="s">
        <v>956</v>
      </c>
      <c r="I541">
        <v>3.7460829533974001E-3</v>
      </c>
      <c r="J541">
        <v>3.7460829533974001E-3</v>
      </c>
      <c r="K541">
        <v>3.7460829533974001E-3</v>
      </c>
      <c r="L541">
        <v>0.74472188508475001</v>
      </c>
      <c r="M541" t="s">
        <v>25361</v>
      </c>
      <c r="N541">
        <v>-0.79090909090909001</v>
      </c>
      <c r="O541" t="str">
        <f>VLOOKUP(E541,usvi_genera_relabel!A$2:B$12642,2)</f>
        <v>ASV_00114: Alphaproteobacteria; Rhodobacteraceae</v>
      </c>
    </row>
    <row r="542" spans="1:15" x14ac:dyDescent="0.2">
      <c r="A542" t="s">
        <v>12</v>
      </c>
      <c r="B542" t="s">
        <v>908</v>
      </c>
      <c r="C542" t="s">
        <v>909</v>
      </c>
      <c r="D542" t="s">
        <v>910</v>
      </c>
      <c r="E542" t="s">
        <v>797</v>
      </c>
      <c r="F542" t="s">
        <v>58</v>
      </c>
      <c r="G542">
        <v>-0.74545454545454504</v>
      </c>
      <c r="H542" t="s">
        <v>956</v>
      </c>
      <c r="I542">
        <v>8.4547288850615899E-3</v>
      </c>
      <c r="J542">
        <v>8.4547288850615899E-3</v>
      </c>
      <c r="K542">
        <v>8.4547288850615899E-3</v>
      </c>
      <c r="L542">
        <v>0.74472188508475001</v>
      </c>
      <c r="M542" t="s">
        <v>25361</v>
      </c>
      <c r="N542">
        <v>-0.74545454545454504</v>
      </c>
      <c r="O542" t="str">
        <f>VLOOKUP(E542,usvi_genera_relabel!A$2:B$12642,2)</f>
        <v>ASV_00114: Alphaproteobacteria; Rhodobacteraceae</v>
      </c>
    </row>
    <row r="543" spans="1:15" x14ac:dyDescent="0.2">
      <c r="A543" t="s">
        <v>12</v>
      </c>
      <c r="B543" t="s">
        <v>908</v>
      </c>
      <c r="C543" t="s">
        <v>909</v>
      </c>
      <c r="D543" t="s">
        <v>910</v>
      </c>
      <c r="E543" t="s">
        <v>797</v>
      </c>
      <c r="F543" t="s">
        <v>34</v>
      </c>
      <c r="G543">
        <v>-0.89090909090909098</v>
      </c>
      <c r="H543" t="s">
        <v>956</v>
      </c>
      <c r="I543" s="1">
        <v>2.3345817037873101E-4</v>
      </c>
      <c r="J543" s="1">
        <v>2.3345817037873101E-4</v>
      </c>
      <c r="K543" s="1">
        <v>2.3345817037873101E-4</v>
      </c>
      <c r="L543">
        <v>0.18134261717841499</v>
      </c>
      <c r="M543" t="s">
        <v>25361</v>
      </c>
      <c r="N543">
        <v>-0.89090909090909098</v>
      </c>
      <c r="O543" t="str">
        <f>VLOOKUP(E543,usvi_genera_relabel!A$2:B$12642,2)</f>
        <v>ASV_00114: Alphaproteobacteria; Rhodobacteraceae</v>
      </c>
    </row>
    <row r="544" spans="1:15" x14ac:dyDescent="0.2">
      <c r="A544" t="s">
        <v>12</v>
      </c>
      <c r="B544" t="s">
        <v>908</v>
      </c>
      <c r="C544" t="s">
        <v>909</v>
      </c>
      <c r="D544" t="s">
        <v>910</v>
      </c>
      <c r="E544" t="s">
        <v>797</v>
      </c>
      <c r="F544" t="s">
        <v>15</v>
      </c>
      <c r="G544">
        <v>-0.74545454545454504</v>
      </c>
      <c r="H544" t="s">
        <v>956</v>
      </c>
      <c r="I544">
        <v>8.4547288850615899E-3</v>
      </c>
      <c r="J544">
        <v>8.4547288850615899E-3</v>
      </c>
      <c r="K544">
        <v>8.4547288850615899E-3</v>
      </c>
      <c r="L544">
        <v>0.74472188508475001</v>
      </c>
      <c r="M544" t="s">
        <v>25361</v>
      </c>
      <c r="N544">
        <v>-0.74545454545454504</v>
      </c>
      <c r="O544" t="str">
        <f>VLOOKUP(E544,usvi_genera_relabel!A$2:B$12642,2)</f>
        <v>ASV_00114: Alphaproteobacteria; Rhodobacteraceae</v>
      </c>
    </row>
    <row r="545" spans="1:15" x14ac:dyDescent="0.2">
      <c r="A545" t="s">
        <v>12</v>
      </c>
      <c r="B545" t="s">
        <v>908</v>
      </c>
      <c r="C545" t="s">
        <v>909</v>
      </c>
      <c r="D545" t="s">
        <v>910</v>
      </c>
      <c r="E545" t="s">
        <v>797</v>
      </c>
      <c r="F545" t="s">
        <v>46</v>
      </c>
      <c r="G545">
        <v>-0.736363636363636</v>
      </c>
      <c r="H545" t="s">
        <v>956</v>
      </c>
      <c r="I545">
        <v>9.7595359599169096E-3</v>
      </c>
      <c r="J545">
        <v>9.7595359599169096E-3</v>
      </c>
      <c r="K545">
        <v>9.7595359599169096E-3</v>
      </c>
      <c r="L545">
        <v>0.74472188508475001</v>
      </c>
      <c r="M545" t="s">
        <v>25361</v>
      </c>
      <c r="N545">
        <v>-0.736363636363636</v>
      </c>
      <c r="O545" t="str">
        <f>VLOOKUP(E545,usvi_genera_relabel!A$2:B$12642,2)</f>
        <v>ASV_00114: Alphaproteobacteria; Rhodobacteraceae</v>
      </c>
    </row>
    <row r="546" spans="1:15" x14ac:dyDescent="0.2">
      <c r="A546" t="s">
        <v>12</v>
      </c>
      <c r="B546" t="s">
        <v>908</v>
      </c>
      <c r="C546" t="s">
        <v>909</v>
      </c>
      <c r="D546" t="s">
        <v>910</v>
      </c>
      <c r="E546" t="s">
        <v>797</v>
      </c>
      <c r="F546" t="s">
        <v>48</v>
      </c>
      <c r="G546">
        <v>-0.84545454545454501</v>
      </c>
      <c r="H546" t="s">
        <v>956</v>
      </c>
      <c r="I546">
        <v>1.0451821458586799E-3</v>
      </c>
      <c r="J546">
        <v>1.0451821458586799E-3</v>
      </c>
      <c r="K546">
        <v>1.0451821458586799E-3</v>
      </c>
      <c r="L546">
        <v>0.63259619170520398</v>
      </c>
      <c r="M546" t="s">
        <v>25361</v>
      </c>
      <c r="N546">
        <v>-0.84545454545454501</v>
      </c>
      <c r="O546" t="str">
        <f>VLOOKUP(E546,usvi_genera_relabel!A$2:B$12642,2)</f>
        <v>ASV_00114: Alphaproteobacteria; Rhodobacteraceae</v>
      </c>
    </row>
    <row r="547" spans="1:15" x14ac:dyDescent="0.2">
      <c r="A547" t="s">
        <v>12</v>
      </c>
      <c r="B547" t="s">
        <v>908</v>
      </c>
      <c r="C547" t="s">
        <v>909</v>
      </c>
      <c r="D547" t="s">
        <v>910</v>
      </c>
      <c r="E547" t="s">
        <v>797</v>
      </c>
      <c r="F547" t="s">
        <v>24</v>
      </c>
      <c r="G547">
        <v>-0.736363636363636</v>
      </c>
      <c r="H547" t="s">
        <v>956</v>
      </c>
      <c r="I547">
        <v>9.7595359599169096E-3</v>
      </c>
      <c r="J547">
        <v>9.7595359599169096E-3</v>
      </c>
      <c r="K547">
        <v>9.7595359599169096E-3</v>
      </c>
      <c r="L547">
        <v>0.74472188508475001</v>
      </c>
      <c r="M547" t="s">
        <v>25361</v>
      </c>
      <c r="N547">
        <v>-0.736363636363636</v>
      </c>
      <c r="O547" t="str">
        <f>VLOOKUP(E547,usvi_genera_relabel!A$2:B$12642,2)</f>
        <v>ASV_00114: Alphaproteobacteria; Rhodobacteraceae</v>
      </c>
    </row>
    <row r="548" spans="1:15" x14ac:dyDescent="0.2">
      <c r="A548" t="s">
        <v>12</v>
      </c>
      <c r="B548" t="s">
        <v>908</v>
      </c>
      <c r="C548" t="s">
        <v>909</v>
      </c>
      <c r="D548" t="s">
        <v>910</v>
      </c>
      <c r="E548" t="s">
        <v>797</v>
      </c>
      <c r="F548" t="s">
        <v>30</v>
      </c>
      <c r="G548">
        <v>-0.78181818181818097</v>
      </c>
      <c r="H548" t="s">
        <v>956</v>
      </c>
      <c r="I548">
        <v>4.4731622527830498E-3</v>
      </c>
      <c r="J548">
        <v>4.4731622527830498E-3</v>
      </c>
      <c r="K548">
        <v>4.4731622527830498E-3</v>
      </c>
      <c r="L548">
        <v>0.74472188508475001</v>
      </c>
      <c r="M548" t="s">
        <v>25361</v>
      </c>
      <c r="N548">
        <v>-0.78181818181818097</v>
      </c>
      <c r="O548" t="str">
        <f>VLOOKUP(E548,usvi_genera_relabel!A$2:B$12642,2)</f>
        <v>ASV_00114: Alphaproteobacteria; Rhodobacteraceae</v>
      </c>
    </row>
    <row r="549" spans="1:15" x14ac:dyDescent="0.2">
      <c r="A549" t="s">
        <v>12</v>
      </c>
      <c r="B549" t="s">
        <v>908</v>
      </c>
      <c r="C549" t="s">
        <v>909</v>
      </c>
      <c r="D549" t="s">
        <v>910</v>
      </c>
      <c r="E549" t="s">
        <v>798</v>
      </c>
      <c r="F549" t="s">
        <v>17</v>
      </c>
      <c r="G549">
        <v>0.72727272727272696</v>
      </c>
      <c r="H549" t="s">
        <v>956</v>
      </c>
      <c r="I549">
        <v>1.1204967253592E-2</v>
      </c>
      <c r="J549">
        <v>1.1204967253592E-2</v>
      </c>
      <c r="K549">
        <v>1.1204967253592E-2</v>
      </c>
      <c r="L549">
        <v>0.74472188508475001</v>
      </c>
      <c r="M549" t="s">
        <v>25361</v>
      </c>
      <c r="N549">
        <v>0.72727272727272696</v>
      </c>
      <c r="O549" t="str">
        <f>VLOOKUP(E549,usvi_genera_relabel!A$2:B$12642,2)</f>
        <v>ASV_00115: Cyanobacteria; Synechococcus CC9902</v>
      </c>
    </row>
    <row r="550" spans="1:15" x14ac:dyDescent="0.2">
      <c r="A550" t="s">
        <v>12</v>
      </c>
      <c r="B550" t="s">
        <v>908</v>
      </c>
      <c r="C550" t="s">
        <v>909</v>
      </c>
      <c r="D550" t="s">
        <v>910</v>
      </c>
      <c r="E550" t="s">
        <v>799</v>
      </c>
      <c r="F550" t="s">
        <v>17</v>
      </c>
      <c r="G550">
        <v>-0.74545454545454504</v>
      </c>
      <c r="H550" t="s">
        <v>956</v>
      </c>
      <c r="I550">
        <v>8.4547288850615899E-3</v>
      </c>
      <c r="J550">
        <v>8.4547288850615899E-3</v>
      </c>
      <c r="K550">
        <v>8.4547288850615899E-3</v>
      </c>
      <c r="L550">
        <v>0.74472188508475001</v>
      </c>
      <c r="M550" t="s">
        <v>25361</v>
      </c>
      <c r="N550">
        <v>-0.74545454545454504</v>
      </c>
      <c r="O550" t="str">
        <f>VLOOKUP(E550,usvi_genera_relabel!A$2:B$12642,2)</f>
        <v>ASV_00117: Alphaproteobacteria; PS1 clade</v>
      </c>
    </row>
    <row r="551" spans="1:15" x14ac:dyDescent="0.2">
      <c r="A551" t="s">
        <v>12</v>
      </c>
      <c r="B551" t="s">
        <v>908</v>
      </c>
      <c r="C551" t="s">
        <v>909</v>
      </c>
      <c r="D551" t="s">
        <v>910</v>
      </c>
      <c r="E551" t="s">
        <v>682</v>
      </c>
      <c r="F551" t="s">
        <v>17</v>
      </c>
      <c r="G551">
        <v>0.89090909090909098</v>
      </c>
      <c r="H551" t="s">
        <v>956</v>
      </c>
      <c r="I551" s="1">
        <v>2.3345817037873201E-4</v>
      </c>
      <c r="J551" s="1">
        <v>2.3345817037873201E-4</v>
      </c>
      <c r="K551" s="1">
        <v>2.3345817037873201E-4</v>
      </c>
      <c r="L551">
        <v>0.18134261717841499</v>
      </c>
      <c r="M551" t="s">
        <v>25361</v>
      </c>
      <c r="N551">
        <v>0.89090909090909098</v>
      </c>
      <c r="O551" t="str">
        <f>VLOOKUP(E551,usvi_genera_relabel!A$2:B$12642,2)</f>
        <v>ASV_00121: Cyanobacteria; Synechococcus CC9902</v>
      </c>
    </row>
    <row r="552" spans="1:15" x14ac:dyDescent="0.2">
      <c r="A552" t="s">
        <v>12</v>
      </c>
      <c r="B552" t="s">
        <v>908</v>
      </c>
      <c r="C552" t="s">
        <v>909</v>
      </c>
      <c r="D552" t="s">
        <v>910</v>
      </c>
      <c r="E552" t="s">
        <v>925</v>
      </c>
      <c r="F552" t="s">
        <v>17</v>
      </c>
      <c r="G552">
        <v>0.77272727272727204</v>
      </c>
      <c r="H552" t="s">
        <v>956</v>
      </c>
      <c r="I552">
        <v>5.29948717864385E-3</v>
      </c>
      <c r="J552">
        <v>5.29948717864385E-3</v>
      </c>
      <c r="K552">
        <v>5.29948717864385E-3</v>
      </c>
      <c r="L552">
        <v>0.74472188508475001</v>
      </c>
      <c r="M552" t="s">
        <v>25361</v>
      </c>
      <c r="N552">
        <v>0.77272727272727204</v>
      </c>
      <c r="O552" t="str">
        <f>VLOOKUP(E552,usvi_genera_relabel!A$2:B$12642,2)</f>
        <v>ASV_00122: Bacteroidia; Flavobacteriaceae</v>
      </c>
    </row>
    <row r="553" spans="1:15" x14ac:dyDescent="0.2">
      <c r="A553" t="s">
        <v>12</v>
      </c>
      <c r="B553" t="s">
        <v>908</v>
      </c>
      <c r="C553" t="s">
        <v>909</v>
      </c>
      <c r="D553" t="s">
        <v>910</v>
      </c>
      <c r="E553" t="s">
        <v>76</v>
      </c>
      <c r="F553" t="s">
        <v>50</v>
      </c>
      <c r="G553">
        <v>0.77272727272727204</v>
      </c>
      <c r="H553" t="s">
        <v>956</v>
      </c>
      <c r="I553">
        <v>5.29948717864385E-3</v>
      </c>
      <c r="J553">
        <v>5.29948717864385E-3</v>
      </c>
      <c r="K553">
        <v>5.29948717864385E-3</v>
      </c>
      <c r="L553">
        <v>0.74472188508475001</v>
      </c>
      <c r="M553" t="s">
        <v>25361</v>
      </c>
      <c r="N553">
        <v>0.77272727272727204</v>
      </c>
      <c r="O553" t="str">
        <f>VLOOKUP(E553,usvi_genera_relabel!A$2:B$12642,2)</f>
        <v>ASV_00124: Bacteroidia; NS11-12 marine group</v>
      </c>
    </row>
    <row r="554" spans="1:15" x14ac:dyDescent="0.2">
      <c r="A554" t="s">
        <v>12</v>
      </c>
      <c r="B554" t="s">
        <v>908</v>
      </c>
      <c r="C554" t="s">
        <v>909</v>
      </c>
      <c r="D554" t="s">
        <v>910</v>
      </c>
      <c r="E554" t="s">
        <v>683</v>
      </c>
      <c r="F554" t="s">
        <v>17</v>
      </c>
      <c r="G554">
        <v>-0.75454545454545396</v>
      </c>
      <c r="H554" t="s">
        <v>956</v>
      </c>
      <c r="I554">
        <v>7.2820410084291198E-3</v>
      </c>
      <c r="J554">
        <v>7.2820410084291198E-3</v>
      </c>
      <c r="K554">
        <v>7.2820410084291198E-3</v>
      </c>
      <c r="L554">
        <v>0.74472188508475001</v>
      </c>
      <c r="M554" t="s">
        <v>25361</v>
      </c>
      <c r="N554">
        <v>-0.75454545454545396</v>
      </c>
      <c r="O554" t="str">
        <f>VLOOKUP(E554,usvi_genera_relabel!A$2:B$12642,2)</f>
        <v>ASV_00125: Alphaproteobacteria; SAR11 Clade III</v>
      </c>
    </row>
    <row r="555" spans="1:15" x14ac:dyDescent="0.2">
      <c r="A555" t="s">
        <v>12</v>
      </c>
      <c r="B555" t="s">
        <v>908</v>
      </c>
      <c r="C555" t="s">
        <v>909</v>
      </c>
      <c r="D555" t="s">
        <v>910</v>
      </c>
      <c r="E555" t="s">
        <v>683</v>
      </c>
      <c r="F555" t="s">
        <v>63</v>
      </c>
      <c r="G555">
        <v>-0.75757575757575701</v>
      </c>
      <c r="H555" t="s">
        <v>956</v>
      </c>
      <c r="I555">
        <v>1.1143446799694199E-2</v>
      </c>
      <c r="J555">
        <v>1.1143446799694199E-2</v>
      </c>
      <c r="K555">
        <v>1.1143446799694199E-2</v>
      </c>
      <c r="L555">
        <v>0.74472188508475001</v>
      </c>
      <c r="M555" t="s">
        <v>25361</v>
      </c>
      <c r="N555">
        <v>-0.75757575757575701</v>
      </c>
      <c r="O555" t="str">
        <f>VLOOKUP(E555,usvi_genera_relabel!A$2:B$12642,2)</f>
        <v>ASV_00125: Alphaproteobacteria; SAR11 Clade III</v>
      </c>
    </row>
    <row r="556" spans="1:15" x14ac:dyDescent="0.2">
      <c r="A556" t="s">
        <v>12</v>
      </c>
      <c r="B556" t="s">
        <v>908</v>
      </c>
      <c r="C556" t="s">
        <v>909</v>
      </c>
      <c r="D556" t="s">
        <v>910</v>
      </c>
      <c r="E556" t="s">
        <v>688</v>
      </c>
      <c r="F556" t="s">
        <v>63</v>
      </c>
      <c r="G556">
        <v>-0.80664396533013105</v>
      </c>
      <c r="H556" t="s">
        <v>956</v>
      </c>
      <c r="I556">
        <v>4.8074439148866003E-3</v>
      </c>
      <c r="J556">
        <v>4.8074439148866003E-3</v>
      </c>
      <c r="K556">
        <v>4.8074439148866003E-3</v>
      </c>
      <c r="L556">
        <v>0.74472188508475001</v>
      </c>
      <c r="M556" t="s">
        <v>25361</v>
      </c>
      <c r="N556">
        <v>-0.80664396533013105</v>
      </c>
      <c r="O556" t="str">
        <f>VLOOKUP(E556,usvi_genera_relabel!A$2:B$12642,2)</f>
        <v>ASV_00134: Acidimicrobia; Candidatus Actinomarina</v>
      </c>
    </row>
    <row r="557" spans="1:15" x14ac:dyDescent="0.2">
      <c r="A557" t="s">
        <v>12</v>
      </c>
      <c r="B557" t="s">
        <v>908</v>
      </c>
      <c r="C557" t="s">
        <v>909</v>
      </c>
      <c r="D557" t="s">
        <v>910</v>
      </c>
      <c r="E557" t="s">
        <v>688</v>
      </c>
      <c r="F557" t="s">
        <v>19</v>
      </c>
      <c r="G557">
        <v>-0.74438736831877605</v>
      </c>
      <c r="H557" t="s">
        <v>956</v>
      </c>
      <c r="I557">
        <v>8.6008917808536901E-3</v>
      </c>
      <c r="J557">
        <v>8.6008917808536901E-3</v>
      </c>
      <c r="K557">
        <v>8.6008917808536901E-3</v>
      </c>
      <c r="L557">
        <v>0.74472188508475001</v>
      </c>
      <c r="M557" t="s">
        <v>25361</v>
      </c>
      <c r="N557">
        <v>-0.74438736831877605</v>
      </c>
      <c r="O557" t="str">
        <f>VLOOKUP(E557,usvi_genera_relabel!A$2:B$12642,2)</f>
        <v>ASV_00134: Acidimicrobia; Candidatus Actinomarina</v>
      </c>
    </row>
    <row r="558" spans="1:15" x14ac:dyDescent="0.2">
      <c r="A558" t="s">
        <v>12</v>
      </c>
      <c r="B558" t="s">
        <v>908</v>
      </c>
      <c r="C558" t="s">
        <v>909</v>
      </c>
      <c r="D558" t="s">
        <v>910</v>
      </c>
      <c r="E558" t="s">
        <v>304</v>
      </c>
      <c r="F558" t="s">
        <v>17</v>
      </c>
      <c r="G558">
        <v>-0.8</v>
      </c>
      <c r="H558" t="s">
        <v>956</v>
      </c>
      <c r="I558">
        <v>3.11042831038585E-3</v>
      </c>
      <c r="J558">
        <v>3.11042831038585E-3</v>
      </c>
      <c r="K558">
        <v>3.11042831038585E-3</v>
      </c>
      <c r="L558">
        <v>0.74472188508475001</v>
      </c>
      <c r="M558" t="s">
        <v>25361</v>
      </c>
      <c r="N558">
        <v>-0.8</v>
      </c>
      <c r="O558" t="str">
        <f>VLOOKUP(E558,usvi_genera_relabel!A$2:B$12642,2)</f>
        <v>ASV_00138: Gammaproteobacteria; BD1-7 clade</v>
      </c>
    </row>
    <row r="559" spans="1:15" x14ac:dyDescent="0.2">
      <c r="A559" t="s">
        <v>12</v>
      </c>
      <c r="B559" t="s">
        <v>908</v>
      </c>
      <c r="C559" t="s">
        <v>909</v>
      </c>
      <c r="D559" t="s">
        <v>910</v>
      </c>
      <c r="E559" t="s">
        <v>78</v>
      </c>
      <c r="F559" t="s">
        <v>17</v>
      </c>
      <c r="G559">
        <v>0.77272727272727204</v>
      </c>
      <c r="H559" t="s">
        <v>956</v>
      </c>
      <c r="I559">
        <v>5.29948717864385E-3</v>
      </c>
      <c r="J559">
        <v>5.29948717864385E-3</v>
      </c>
      <c r="K559">
        <v>5.29948717864385E-3</v>
      </c>
      <c r="L559">
        <v>0.74472188508475001</v>
      </c>
      <c r="M559" t="s">
        <v>25361</v>
      </c>
      <c r="N559">
        <v>0.77272727272727204</v>
      </c>
      <c r="O559" t="str">
        <f>VLOOKUP(E559,usvi_genera_relabel!A$2:B$12642,2)</f>
        <v>ASV_00140: Bacteroidia; NS9 marine group</v>
      </c>
    </row>
    <row r="560" spans="1:15" x14ac:dyDescent="0.2">
      <c r="A560" t="s">
        <v>12</v>
      </c>
      <c r="B560" t="s">
        <v>908</v>
      </c>
      <c r="C560" t="s">
        <v>909</v>
      </c>
      <c r="D560" t="s">
        <v>910</v>
      </c>
      <c r="E560" t="s">
        <v>78</v>
      </c>
      <c r="F560" t="s">
        <v>63</v>
      </c>
      <c r="G560">
        <v>0.84242424242424196</v>
      </c>
      <c r="H560" t="s">
        <v>956</v>
      </c>
      <c r="I560">
        <v>2.2200312259168398E-3</v>
      </c>
      <c r="J560">
        <v>2.2200312259168398E-3</v>
      </c>
      <c r="K560">
        <v>2.2200312259168398E-3</v>
      </c>
      <c r="L560">
        <v>0.74472188508475001</v>
      </c>
      <c r="M560" t="s">
        <v>25361</v>
      </c>
      <c r="N560">
        <v>0.84242424242424196</v>
      </c>
      <c r="O560" t="str">
        <f>VLOOKUP(E560,usvi_genera_relabel!A$2:B$12642,2)</f>
        <v>ASV_00140: Bacteroidia; NS9 marine group</v>
      </c>
    </row>
    <row r="561" spans="1:15" x14ac:dyDescent="0.2">
      <c r="A561" t="s">
        <v>12</v>
      </c>
      <c r="B561" t="s">
        <v>908</v>
      </c>
      <c r="C561" t="s">
        <v>909</v>
      </c>
      <c r="D561" t="s">
        <v>910</v>
      </c>
      <c r="E561" t="s">
        <v>802</v>
      </c>
      <c r="F561" t="s">
        <v>17</v>
      </c>
      <c r="G561">
        <v>-0.74545454545454504</v>
      </c>
      <c r="H561" t="s">
        <v>956</v>
      </c>
      <c r="I561">
        <v>8.4547288850615899E-3</v>
      </c>
      <c r="J561">
        <v>8.4547288850615899E-3</v>
      </c>
      <c r="K561">
        <v>8.4547288850615899E-3</v>
      </c>
      <c r="L561">
        <v>0.74472188508475001</v>
      </c>
      <c r="M561" t="s">
        <v>25361</v>
      </c>
      <c r="N561">
        <v>-0.74545454545454504</v>
      </c>
      <c r="O561" t="str">
        <f>VLOOKUP(E561,usvi_genera_relabel!A$2:B$12642,2)</f>
        <v>ASV_00146: Gammaproteobacteria; MWH-UniP1 aquatic group</v>
      </c>
    </row>
    <row r="562" spans="1:15" x14ac:dyDescent="0.2">
      <c r="A562" t="s">
        <v>12</v>
      </c>
      <c r="B562" t="s">
        <v>908</v>
      </c>
      <c r="C562" t="s">
        <v>909</v>
      </c>
      <c r="D562" t="s">
        <v>910</v>
      </c>
      <c r="E562" t="s">
        <v>802</v>
      </c>
      <c r="F562" t="s">
        <v>63</v>
      </c>
      <c r="G562">
        <v>-0.79393939393939295</v>
      </c>
      <c r="H562" t="s">
        <v>956</v>
      </c>
      <c r="I562">
        <v>6.0999233136968898E-3</v>
      </c>
      <c r="J562">
        <v>6.0999233136968898E-3</v>
      </c>
      <c r="K562">
        <v>6.0999233136968898E-3</v>
      </c>
      <c r="L562">
        <v>0.74472188508475001</v>
      </c>
      <c r="M562" t="s">
        <v>25361</v>
      </c>
      <c r="N562">
        <v>-0.79393939393939295</v>
      </c>
      <c r="O562" t="str">
        <f>VLOOKUP(E562,usvi_genera_relabel!A$2:B$12642,2)</f>
        <v>ASV_00146: Gammaproteobacteria; MWH-UniP1 aquatic group</v>
      </c>
    </row>
    <row r="563" spans="1:15" x14ac:dyDescent="0.2">
      <c r="A563" t="s">
        <v>12</v>
      </c>
      <c r="B563" t="s">
        <v>908</v>
      </c>
      <c r="C563" t="s">
        <v>909</v>
      </c>
      <c r="D563" t="s">
        <v>910</v>
      </c>
      <c r="E563" t="s">
        <v>79</v>
      </c>
      <c r="F563" t="s">
        <v>37</v>
      </c>
      <c r="G563">
        <v>0.74545454545454504</v>
      </c>
      <c r="H563" t="s">
        <v>956</v>
      </c>
      <c r="I563">
        <v>8.4547288850615899E-3</v>
      </c>
      <c r="J563">
        <v>8.4547288850615899E-3</v>
      </c>
      <c r="K563">
        <v>8.4547288850615899E-3</v>
      </c>
      <c r="L563">
        <v>0.74472188508475001</v>
      </c>
      <c r="M563" t="s">
        <v>25361</v>
      </c>
      <c r="N563">
        <v>0.74545454545454504</v>
      </c>
      <c r="O563" t="str">
        <f>VLOOKUP(E563,usvi_genera_relabel!A$2:B$12642,2)</f>
        <v>ASV_00147: Gammaproteobacteria; Vibrio</v>
      </c>
    </row>
    <row r="564" spans="1:15" x14ac:dyDescent="0.2">
      <c r="A564" t="s">
        <v>12</v>
      </c>
      <c r="B564" t="s">
        <v>908</v>
      </c>
      <c r="C564" t="s">
        <v>909</v>
      </c>
      <c r="D564" t="s">
        <v>910</v>
      </c>
      <c r="E564" t="s">
        <v>80</v>
      </c>
      <c r="F564" t="s">
        <v>17</v>
      </c>
      <c r="G564">
        <v>-0.74259873755247396</v>
      </c>
      <c r="H564" t="s">
        <v>956</v>
      </c>
      <c r="I564">
        <v>8.8499868750975593E-3</v>
      </c>
      <c r="J564">
        <v>8.8499868750975593E-3</v>
      </c>
      <c r="K564">
        <v>8.8499868750975593E-3</v>
      </c>
      <c r="L564">
        <v>0.74472188508475001</v>
      </c>
      <c r="M564" t="s">
        <v>25361</v>
      </c>
      <c r="N564">
        <v>-0.74259873755247396</v>
      </c>
      <c r="O564" t="str">
        <f>VLOOKUP(E564,usvi_genera_relabel!A$2:B$12642,2)</f>
        <v>ASV_00149: Thermoplasmata; Marine Group II</v>
      </c>
    </row>
    <row r="565" spans="1:15" x14ac:dyDescent="0.2">
      <c r="A565" t="s">
        <v>12</v>
      </c>
      <c r="B565" t="s">
        <v>908</v>
      </c>
      <c r="C565" t="s">
        <v>909</v>
      </c>
      <c r="D565" t="s">
        <v>910</v>
      </c>
      <c r="E565" t="s">
        <v>305</v>
      </c>
      <c r="F565" t="s">
        <v>63</v>
      </c>
      <c r="G565">
        <v>-0.76692889892481098</v>
      </c>
      <c r="H565" t="s">
        <v>956</v>
      </c>
      <c r="I565">
        <v>9.6383593775232809E-3</v>
      </c>
      <c r="J565">
        <v>9.6383593775232809E-3</v>
      </c>
      <c r="K565">
        <v>9.6383593775232809E-3</v>
      </c>
      <c r="L565">
        <v>0.74472188508475001</v>
      </c>
      <c r="M565" t="s">
        <v>25361</v>
      </c>
      <c r="N565">
        <v>-0.76692889892481098</v>
      </c>
      <c r="O565" t="str">
        <f>VLOOKUP(E565,usvi_genera_relabel!A$2:B$12642,2)</f>
        <v>ASV_00150: Verrucomicrobiae; MB11C04 marine group</v>
      </c>
    </row>
    <row r="566" spans="1:15" x14ac:dyDescent="0.2">
      <c r="A566" t="s">
        <v>12</v>
      </c>
      <c r="B566" t="s">
        <v>908</v>
      </c>
      <c r="C566" t="s">
        <v>909</v>
      </c>
      <c r="D566" t="s">
        <v>910</v>
      </c>
      <c r="E566" t="s">
        <v>305</v>
      </c>
      <c r="F566" t="s">
        <v>37</v>
      </c>
      <c r="G566">
        <v>-0.76149993754573198</v>
      </c>
      <c r="H566" t="s">
        <v>956</v>
      </c>
      <c r="I566">
        <v>6.4688985529099104E-3</v>
      </c>
      <c r="J566">
        <v>6.4688985529099104E-3</v>
      </c>
      <c r="K566">
        <v>6.4688985529099104E-3</v>
      </c>
      <c r="L566">
        <v>0.74472188508475001</v>
      </c>
      <c r="M566" t="s">
        <v>25361</v>
      </c>
      <c r="N566">
        <v>-0.76149993754573198</v>
      </c>
      <c r="O566" t="str">
        <f>VLOOKUP(E566,usvi_genera_relabel!A$2:B$12642,2)</f>
        <v>ASV_00150: Verrucomicrobiae; MB11C04 marine group</v>
      </c>
    </row>
    <row r="567" spans="1:15" x14ac:dyDescent="0.2">
      <c r="A567" t="s">
        <v>12</v>
      </c>
      <c r="B567" t="s">
        <v>908</v>
      </c>
      <c r="C567" t="s">
        <v>909</v>
      </c>
      <c r="D567" t="s">
        <v>910</v>
      </c>
      <c r="E567" t="s">
        <v>804</v>
      </c>
      <c r="F567" t="s">
        <v>63</v>
      </c>
      <c r="G567">
        <v>-0.83890965027848896</v>
      </c>
      <c r="H567" t="s">
        <v>956</v>
      </c>
      <c r="I567">
        <v>2.4139883688156002E-3</v>
      </c>
      <c r="J567">
        <v>2.4139883688156002E-3</v>
      </c>
      <c r="K567">
        <v>2.4139883688156002E-3</v>
      </c>
      <c r="L567">
        <v>0.74472188508475001</v>
      </c>
      <c r="M567" t="s">
        <v>25361</v>
      </c>
      <c r="N567">
        <v>-0.83890965027848896</v>
      </c>
      <c r="O567" t="str">
        <f>VLOOKUP(E567,usvi_genera_relabel!A$2:B$12642,2)</f>
        <v>ASV_00155: Bacteria; SAR324 clade(Marine group B)</v>
      </c>
    </row>
    <row r="568" spans="1:15" x14ac:dyDescent="0.2">
      <c r="A568" t="s">
        <v>12</v>
      </c>
      <c r="B568" t="s">
        <v>908</v>
      </c>
      <c r="C568" t="s">
        <v>909</v>
      </c>
      <c r="D568" t="s">
        <v>910</v>
      </c>
      <c r="E568" t="s">
        <v>804</v>
      </c>
      <c r="F568" t="s">
        <v>37</v>
      </c>
      <c r="G568">
        <v>-0.76537783993138397</v>
      </c>
      <c r="H568" t="s">
        <v>956</v>
      </c>
      <c r="I568">
        <v>6.0455389332125901E-3</v>
      </c>
      <c r="J568">
        <v>6.0455389332125901E-3</v>
      </c>
      <c r="K568">
        <v>6.0455389332125901E-3</v>
      </c>
      <c r="L568">
        <v>0.74472188508475001</v>
      </c>
      <c r="M568" t="s">
        <v>25361</v>
      </c>
      <c r="N568">
        <v>-0.76537783993138397</v>
      </c>
      <c r="O568" t="str">
        <f>VLOOKUP(E568,usvi_genera_relabel!A$2:B$12642,2)</f>
        <v>ASV_00155: Bacteria; SAR324 clade(Marine group B)</v>
      </c>
    </row>
    <row r="569" spans="1:15" x14ac:dyDescent="0.2">
      <c r="A569" t="s">
        <v>12</v>
      </c>
      <c r="B569" t="s">
        <v>908</v>
      </c>
      <c r="C569" t="s">
        <v>909</v>
      </c>
      <c r="D569" t="s">
        <v>910</v>
      </c>
      <c r="E569" t="s">
        <v>693</v>
      </c>
      <c r="F569" t="s">
        <v>17</v>
      </c>
      <c r="G569">
        <v>0.85649424944702501</v>
      </c>
      <c r="H569" t="s">
        <v>956</v>
      </c>
      <c r="I569" s="1">
        <v>7.6140846433351195E-4</v>
      </c>
      <c r="J569" s="1">
        <v>7.6140846433351195E-4</v>
      </c>
      <c r="K569" s="1">
        <v>7.6140846433351195E-4</v>
      </c>
      <c r="L569">
        <v>0.50780706856768298</v>
      </c>
      <c r="M569" t="s">
        <v>25361</v>
      </c>
      <c r="N569">
        <v>0.85649424944702501</v>
      </c>
      <c r="O569" t="str">
        <f>VLOOKUP(E569,usvi_genera_relabel!A$2:B$12642,2)</f>
        <v>ASV_00164: Bacteroidia; Chitinophagales</v>
      </c>
    </row>
    <row r="570" spans="1:15" x14ac:dyDescent="0.2">
      <c r="A570" t="s">
        <v>12</v>
      </c>
      <c r="B570" t="s">
        <v>908</v>
      </c>
      <c r="C570" t="s">
        <v>909</v>
      </c>
      <c r="D570" t="s">
        <v>910</v>
      </c>
      <c r="E570" t="s">
        <v>805</v>
      </c>
      <c r="F570" t="s">
        <v>63</v>
      </c>
      <c r="G570">
        <v>0.80606060606060603</v>
      </c>
      <c r="H570" t="s">
        <v>956</v>
      </c>
      <c r="I570">
        <v>4.8620611019645999E-3</v>
      </c>
      <c r="J570">
        <v>4.8620611019645999E-3</v>
      </c>
      <c r="K570">
        <v>4.8620611019645999E-3</v>
      </c>
      <c r="L570">
        <v>0.74472188508475001</v>
      </c>
      <c r="M570" t="s">
        <v>25361</v>
      </c>
      <c r="N570">
        <v>0.80606060606060603</v>
      </c>
      <c r="O570" t="str">
        <f>VLOOKUP(E570,usvi_genera_relabel!A$2:B$12642,2)</f>
        <v>ASV_00165: Bacteroidia; NS4 marine group</v>
      </c>
    </row>
    <row r="571" spans="1:15" x14ac:dyDescent="0.2">
      <c r="A571" t="s">
        <v>12</v>
      </c>
      <c r="B571" t="s">
        <v>908</v>
      </c>
      <c r="C571" t="s">
        <v>909</v>
      </c>
      <c r="D571" t="s">
        <v>910</v>
      </c>
      <c r="E571" t="s">
        <v>805</v>
      </c>
      <c r="F571" t="s">
        <v>37</v>
      </c>
      <c r="G571">
        <v>0.79090909090909001</v>
      </c>
      <c r="H571" t="s">
        <v>956</v>
      </c>
      <c r="I571">
        <v>3.74608295339741E-3</v>
      </c>
      <c r="J571">
        <v>3.74608295339741E-3</v>
      </c>
      <c r="K571">
        <v>3.74608295339741E-3</v>
      </c>
      <c r="L571">
        <v>0.74472188508475001</v>
      </c>
      <c r="M571" t="s">
        <v>25361</v>
      </c>
      <c r="N571">
        <v>0.79090909090909001</v>
      </c>
      <c r="O571" t="str">
        <f>VLOOKUP(E571,usvi_genera_relabel!A$2:B$12642,2)</f>
        <v>ASV_00165: Bacteroidia; NS4 marine group</v>
      </c>
    </row>
    <row r="572" spans="1:15" x14ac:dyDescent="0.2">
      <c r="A572" t="s">
        <v>12</v>
      </c>
      <c r="B572" t="s">
        <v>908</v>
      </c>
      <c r="C572" t="s">
        <v>909</v>
      </c>
      <c r="D572" t="s">
        <v>910</v>
      </c>
      <c r="E572" t="s">
        <v>930</v>
      </c>
      <c r="F572" t="s">
        <v>17</v>
      </c>
      <c r="G572">
        <v>-0.85454545454545405</v>
      </c>
      <c r="H572" t="s">
        <v>956</v>
      </c>
      <c r="I572" s="1">
        <v>8.0667415216489999E-4</v>
      </c>
      <c r="J572" s="1">
        <v>8.0667415216489999E-4</v>
      </c>
      <c r="K572" s="1">
        <v>8.0667415216489999E-4</v>
      </c>
      <c r="L572">
        <v>0.52397889863345404</v>
      </c>
      <c r="M572" t="s">
        <v>25361</v>
      </c>
      <c r="N572">
        <v>-0.85454545454545405</v>
      </c>
      <c r="O572" t="str">
        <f>VLOOKUP(E572,usvi_genera_relabel!A$2:B$12642,2)</f>
        <v>ASV_00168: Gammaproteobacteria; Litoricola</v>
      </c>
    </row>
    <row r="573" spans="1:15" x14ac:dyDescent="0.2">
      <c r="A573" t="s">
        <v>12</v>
      </c>
      <c r="B573" t="s">
        <v>908</v>
      </c>
      <c r="C573" t="s">
        <v>909</v>
      </c>
      <c r="D573" t="s">
        <v>910</v>
      </c>
      <c r="E573" t="s">
        <v>85</v>
      </c>
      <c r="F573" t="s">
        <v>17</v>
      </c>
      <c r="G573">
        <v>-0.72112526305881497</v>
      </c>
      <c r="H573" t="s">
        <v>956</v>
      </c>
      <c r="I573">
        <v>1.22664301321439E-2</v>
      </c>
      <c r="J573">
        <v>1.22664301321439E-2</v>
      </c>
      <c r="K573">
        <v>1.22664301321439E-2</v>
      </c>
      <c r="L573">
        <v>0.74472188508475001</v>
      </c>
      <c r="M573" t="s">
        <v>25361</v>
      </c>
      <c r="N573">
        <v>-0.72112526305881497</v>
      </c>
      <c r="O573" t="str">
        <f>VLOOKUP(E573,usvi_genera_relabel!A$2:B$12642,2)</f>
        <v>ASV_00175: Alphaproteobacteria; SAR116 clade</v>
      </c>
    </row>
    <row r="574" spans="1:15" x14ac:dyDescent="0.2">
      <c r="A574" t="s">
        <v>12</v>
      </c>
      <c r="B574" t="s">
        <v>908</v>
      </c>
      <c r="C574" t="s">
        <v>909</v>
      </c>
      <c r="D574" t="s">
        <v>910</v>
      </c>
      <c r="E574" t="s">
        <v>932</v>
      </c>
      <c r="F574" t="s">
        <v>91</v>
      </c>
      <c r="G574">
        <v>0.78181818181818097</v>
      </c>
      <c r="H574" t="s">
        <v>956</v>
      </c>
      <c r="I574">
        <v>4.4731622527830498E-3</v>
      </c>
      <c r="J574">
        <v>4.4731622527830498E-3</v>
      </c>
      <c r="K574">
        <v>4.4731622527830498E-3</v>
      </c>
      <c r="L574">
        <v>0.74472188508475001</v>
      </c>
      <c r="M574" t="s">
        <v>25361</v>
      </c>
      <c r="N574">
        <v>0.78181818181818097</v>
      </c>
      <c r="O574" t="str">
        <f>VLOOKUP(E574,usvi_genera_relabel!A$2:B$12642,2)</f>
        <v>ASV_00176: Bacteroidia; NS9 marine group</v>
      </c>
    </row>
    <row r="575" spans="1:15" x14ac:dyDescent="0.2">
      <c r="A575" t="s">
        <v>12</v>
      </c>
      <c r="B575" t="s">
        <v>908</v>
      </c>
      <c r="C575" t="s">
        <v>909</v>
      </c>
      <c r="D575" t="s">
        <v>910</v>
      </c>
      <c r="E575" t="s">
        <v>86</v>
      </c>
      <c r="F575" t="s">
        <v>63</v>
      </c>
      <c r="G575">
        <v>0.79786342435625701</v>
      </c>
      <c r="H575" t="s">
        <v>956</v>
      </c>
      <c r="I575">
        <v>5.6771818107932996E-3</v>
      </c>
      <c r="J575">
        <v>5.6771818107932996E-3</v>
      </c>
      <c r="K575">
        <v>5.6771818107932996E-3</v>
      </c>
      <c r="L575">
        <v>0.74472188508475001</v>
      </c>
      <c r="M575" t="s">
        <v>25361</v>
      </c>
      <c r="N575">
        <v>0.79786342435625701</v>
      </c>
      <c r="O575" t="str">
        <f>VLOOKUP(E575,usvi_genera_relabel!A$2:B$12642,2)</f>
        <v>ASV_00177: Gammaproteobacteria; Pseudoalteromonas</v>
      </c>
    </row>
    <row r="576" spans="1:15" x14ac:dyDescent="0.2">
      <c r="A576" t="s">
        <v>12</v>
      </c>
      <c r="B576" t="s">
        <v>908</v>
      </c>
      <c r="C576" t="s">
        <v>909</v>
      </c>
      <c r="D576" t="s">
        <v>910</v>
      </c>
      <c r="E576" t="s">
        <v>806</v>
      </c>
      <c r="F576" t="s">
        <v>17</v>
      </c>
      <c r="G576">
        <v>-0.736363636363636</v>
      </c>
      <c r="H576" t="s">
        <v>956</v>
      </c>
      <c r="I576">
        <v>9.7595359599169096E-3</v>
      </c>
      <c r="J576">
        <v>9.7595359599169096E-3</v>
      </c>
      <c r="K576">
        <v>9.7595359599169096E-3</v>
      </c>
      <c r="L576">
        <v>0.74472188508475001</v>
      </c>
      <c r="M576" t="s">
        <v>25361</v>
      </c>
      <c r="N576">
        <v>-0.736363636363636</v>
      </c>
      <c r="O576" t="str">
        <f>VLOOKUP(E576,usvi_genera_relabel!A$2:B$12642,2)</f>
        <v>ASV_00178: Gammaproteobacteria; SAR86 clade</v>
      </c>
    </row>
    <row r="577" spans="1:15" x14ac:dyDescent="0.2">
      <c r="A577" t="s">
        <v>12</v>
      </c>
      <c r="B577" t="s">
        <v>908</v>
      </c>
      <c r="C577" t="s">
        <v>909</v>
      </c>
      <c r="D577" t="s">
        <v>910</v>
      </c>
      <c r="E577" t="s">
        <v>88</v>
      </c>
      <c r="F577" t="s">
        <v>31</v>
      </c>
      <c r="G577">
        <v>0.77230189463072996</v>
      </c>
      <c r="H577" t="s">
        <v>956</v>
      </c>
      <c r="I577">
        <v>5.3407158515492801E-3</v>
      </c>
      <c r="J577">
        <v>5.3407158515492801E-3</v>
      </c>
      <c r="K577">
        <v>5.3407158515492801E-3</v>
      </c>
      <c r="L577">
        <v>0.74472188508475001</v>
      </c>
      <c r="M577" t="s">
        <v>25361</v>
      </c>
      <c r="N577">
        <v>0.77230189463072996</v>
      </c>
      <c r="O577" t="str">
        <f>VLOOKUP(E577,usvi_genera_relabel!A$2:B$12642,2)</f>
        <v>ASV_00181: Gammaproteobacteria; Pseudomonas</v>
      </c>
    </row>
    <row r="578" spans="1:15" x14ac:dyDescent="0.2">
      <c r="A578" t="s">
        <v>12</v>
      </c>
      <c r="B578" t="s">
        <v>908</v>
      </c>
      <c r="C578" t="s">
        <v>909</v>
      </c>
      <c r="D578" t="s">
        <v>910</v>
      </c>
      <c r="E578" t="s">
        <v>88</v>
      </c>
      <c r="F578" t="s">
        <v>66</v>
      </c>
      <c r="G578">
        <v>0.78625915778670696</v>
      </c>
      <c r="H578" t="s">
        <v>956</v>
      </c>
      <c r="I578">
        <v>4.1060688225576401E-3</v>
      </c>
      <c r="J578">
        <v>4.1060688225576401E-3</v>
      </c>
      <c r="K578">
        <v>4.1060688225576401E-3</v>
      </c>
      <c r="L578">
        <v>0.74472188508475001</v>
      </c>
      <c r="M578" t="s">
        <v>25361</v>
      </c>
      <c r="N578">
        <v>0.78625915778670696</v>
      </c>
      <c r="O578" t="str">
        <f>VLOOKUP(E578,usvi_genera_relabel!A$2:B$12642,2)</f>
        <v>ASV_00181: Gammaproteobacteria; Pseudomonas</v>
      </c>
    </row>
    <row r="579" spans="1:15" x14ac:dyDescent="0.2">
      <c r="A579" t="s">
        <v>12</v>
      </c>
      <c r="B579" t="s">
        <v>908</v>
      </c>
      <c r="C579" t="s">
        <v>909</v>
      </c>
      <c r="D579" t="s">
        <v>910</v>
      </c>
      <c r="E579" t="s">
        <v>307</v>
      </c>
      <c r="F579" t="s">
        <v>46</v>
      </c>
      <c r="G579">
        <v>-0.736363636363636</v>
      </c>
      <c r="H579" t="s">
        <v>956</v>
      </c>
      <c r="I579">
        <v>9.7595359599169096E-3</v>
      </c>
      <c r="J579">
        <v>9.7595359599169096E-3</v>
      </c>
      <c r="K579">
        <v>9.7595359599169096E-3</v>
      </c>
      <c r="L579">
        <v>0.74472188508475001</v>
      </c>
      <c r="M579" t="s">
        <v>25361</v>
      </c>
      <c r="N579">
        <v>-0.736363636363636</v>
      </c>
      <c r="O579" t="str">
        <f>VLOOKUP(E579,usvi_genera_relabel!A$2:B$12642,2)</f>
        <v>ASV_00182: Bacteroidia; NS9 marine group</v>
      </c>
    </row>
    <row r="580" spans="1:15" x14ac:dyDescent="0.2">
      <c r="A580" t="s">
        <v>12</v>
      </c>
      <c r="B580" t="s">
        <v>908</v>
      </c>
      <c r="C580" t="s">
        <v>909</v>
      </c>
      <c r="D580" t="s">
        <v>910</v>
      </c>
      <c r="E580" t="s">
        <v>89</v>
      </c>
      <c r="F580" t="s">
        <v>44</v>
      </c>
      <c r="G580">
        <v>0.81818181818181801</v>
      </c>
      <c r="H580" t="s">
        <v>956</v>
      </c>
      <c r="I580">
        <v>2.08314484047869E-3</v>
      </c>
      <c r="J580">
        <v>2.08314484047869E-3</v>
      </c>
      <c r="K580">
        <v>2.08314484047869E-3</v>
      </c>
      <c r="L580">
        <v>0.74472188508475001</v>
      </c>
      <c r="M580" t="s">
        <v>25361</v>
      </c>
      <c r="N580">
        <v>0.81818181818181801</v>
      </c>
      <c r="O580" t="str">
        <f>VLOOKUP(E580,usvi_genera_relabel!A$2:B$12642,2)</f>
        <v>ASV_00187: Bacteroidia; Cryomorphaceae</v>
      </c>
    </row>
    <row r="581" spans="1:15" x14ac:dyDescent="0.2">
      <c r="A581" t="s">
        <v>12</v>
      </c>
      <c r="B581" t="s">
        <v>908</v>
      </c>
      <c r="C581" t="s">
        <v>909</v>
      </c>
      <c r="D581" t="s">
        <v>910</v>
      </c>
      <c r="E581" t="s">
        <v>309</v>
      </c>
      <c r="F581" t="s">
        <v>28</v>
      </c>
      <c r="G581">
        <v>-0.763636363636363</v>
      </c>
      <c r="H581" t="s">
        <v>956</v>
      </c>
      <c r="I581">
        <v>6.2330597479047503E-3</v>
      </c>
      <c r="J581">
        <v>6.2330597479047503E-3</v>
      </c>
      <c r="K581">
        <v>6.2330597479047503E-3</v>
      </c>
      <c r="L581">
        <v>0.74472188508475001</v>
      </c>
      <c r="M581" t="s">
        <v>25361</v>
      </c>
      <c r="N581">
        <v>-0.763636363636363</v>
      </c>
      <c r="O581" t="str">
        <f>VLOOKUP(E581,usvi_genera_relabel!A$2:B$12642,2)</f>
        <v>ASV_00192: Bacteroidia; NS9 marine group</v>
      </c>
    </row>
    <row r="582" spans="1:15" x14ac:dyDescent="0.2">
      <c r="A582" t="s">
        <v>12</v>
      </c>
      <c r="B582" t="s">
        <v>908</v>
      </c>
      <c r="C582" t="s">
        <v>909</v>
      </c>
      <c r="D582" t="s">
        <v>910</v>
      </c>
      <c r="E582" t="s">
        <v>309</v>
      </c>
      <c r="F582" t="s">
        <v>58</v>
      </c>
      <c r="G582">
        <v>-0.83636363636363598</v>
      </c>
      <c r="H582" t="s">
        <v>956</v>
      </c>
      <c r="I582">
        <v>1.3331850799508499E-3</v>
      </c>
      <c r="J582">
        <v>1.3331850799508499E-3</v>
      </c>
      <c r="K582">
        <v>1.3331850799508499E-3</v>
      </c>
      <c r="L582">
        <v>0.74472188508475001</v>
      </c>
      <c r="M582" t="s">
        <v>25361</v>
      </c>
      <c r="N582">
        <v>-0.83636363636363598</v>
      </c>
      <c r="O582" t="str">
        <f>VLOOKUP(E582,usvi_genera_relabel!A$2:B$12642,2)</f>
        <v>ASV_00192: Bacteroidia; NS9 marine group</v>
      </c>
    </row>
    <row r="583" spans="1:15" x14ac:dyDescent="0.2">
      <c r="A583" t="s">
        <v>12</v>
      </c>
      <c r="B583" t="s">
        <v>908</v>
      </c>
      <c r="C583" t="s">
        <v>909</v>
      </c>
      <c r="D583" t="s">
        <v>910</v>
      </c>
      <c r="E583" t="s">
        <v>309</v>
      </c>
      <c r="F583" t="s">
        <v>34</v>
      </c>
      <c r="G583">
        <v>-0.763636363636363</v>
      </c>
      <c r="H583" t="s">
        <v>956</v>
      </c>
      <c r="I583">
        <v>6.2330597479047503E-3</v>
      </c>
      <c r="J583">
        <v>6.2330597479047503E-3</v>
      </c>
      <c r="K583">
        <v>6.2330597479047503E-3</v>
      </c>
      <c r="L583">
        <v>0.74472188508475001</v>
      </c>
      <c r="M583" t="s">
        <v>25361</v>
      </c>
      <c r="N583">
        <v>-0.763636363636363</v>
      </c>
      <c r="O583" t="str">
        <f>VLOOKUP(E583,usvi_genera_relabel!A$2:B$12642,2)</f>
        <v>ASV_00192: Bacteroidia; NS9 marine group</v>
      </c>
    </row>
    <row r="584" spans="1:15" x14ac:dyDescent="0.2">
      <c r="A584" t="s">
        <v>12</v>
      </c>
      <c r="B584" t="s">
        <v>908</v>
      </c>
      <c r="C584" t="s">
        <v>909</v>
      </c>
      <c r="D584" t="s">
        <v>910</v>
      </c>
      <c r="E584" t="s">
        <v>309</v>
      </c>
      <c r="F584" t="s">
        <v>15</v>
      </c>
      <c r="G584">
        <v>-0.81818181818181801</v>
      </c>
      <c r="H584" t="s">
        <v>956</v>
      </c>
      <c r="I584">
        <v>2.08314484047869E-3</v>
      </c>
      <c r="J584">
        <v>2.08314484047869E-3</v>
      </c>
      <c r="K584">
        <v>2.08314484047869E-3</v>
      </c>
      <c r="L584">
        <v>0.74472188508475001</v>
      </c>
      <c r="M584" t="s">
        <v>25361</v>
      </c>
      <c r="N584">
        <v>-0.81818181818181801</v>
      </c>
      <c r="O584" t="str">
        <f>VLOOKUP(E584,usvi_genera_relabel!A$2:B$12642,2)</f>
        <v>ASV_00192: Bacteroidia; NS9 marine group</v>
      </c>
    </row>
    <row r="585" spans="1:15" x14ac:dyDescent="0.2">
      <c r="A585" t="s">
        <v>12</v>
      </c>
      <c r="B585" t="s">
        <v>908</v>
      </c>
      <c r="C585" t="s">
        <v>909</v>
      </c>
      <c r="D585" t="s">
        <v>910</v>
      </c>
      <c r="E585" t="s">
        <v>309</v>
      </c>
      <c r="F585" t="s">
        <v>44</v>
      </c>
      <c r="G585">
        <v>-0.83636363636363598</v>
      </c>
      <c r="H585" t="s">
        <v>956</v>
      </c>
      <c r="I585">
        <v>1.3331850799508499E-3</v>
      </c>
      <c r="J585">
        <v>1.3331850799508499E-3</v>
      </c>
      <c r="K585">
        <v>1.3331850799508499E-3</v>
      </c>
      <c r="L585">
        <v>0.74472188508475001</v>
      </c>
      <c r="M585" t="s">
        <v>25361</v>
      </c>
      <c r="N585">
        <v>-0.83636363636363598</v>
      </c>
      <c r="O585" t="str">
        <f>VLOOKUP(E585,usvi_genera_relabel!A$2:B$12642,2)</f>
        <v>ASV_00192: Bacteroidia; NS9 marine group</v>
      </c>
    </row>
    <row r="586" spans="1:15" x14ac:dyDescent="0.2">
      <c r="A586" t="s">
        <v>12</v>
      </c>
      <c r="B586" t="s">
        <v>908</v>
      </c>
      <c r="C586" t="s">
        <v>909</v>
      </c>
      <c r="D586" t="s">
        <v>910</v>
      </c>
      <c r="E586" t="s">
        <v>309</v>
      </c>
      <c r="F586" t="s">
        <v>68</v>
      </c>
      <c r="G586">
        <v>-0.75454545454545396</v>
      </c>
      <c r="H586" t="s">
        <v>956</v>
      </c>
      <c r="I586">
        <v>7.2820410084291198E-3</v>
      </c>
      <c r="J586">
        <v>7.2820410084291198E-3</v>
      </c>
      <c r="K586">
        <v>7.2820410084291198E-3</v>
      </c>
      <c r="L586">
        <v>0.74472188508475001</v>
      </c>
      <c r="M586" t="s">
        <v>25361</v>
      </c>
      <c r="N586">
        <v>-0.75454545454545396</v>
      </c>
      <c r="O586" t="str">
        <f>VLOOKUP(E586,usvi_genera_relabel!A$2:B$12642,2)</f>
        <v>ASV_00192: Bacteroidia; NS9 marine group</v>
      </c>
    </row>
    <row r="587" spans="1:15" x14ac:dyDescent="0.2">
      <c r="A587" t="s">
        <v>12</v>
      </c>
      <c r="B587" t="s">
        <v>908</v>
      </c>
      <c r="C587" t="s">
        <v>909</v>
      </c>
      <c r="D587" t="s">
        <v>910</v>
      </c>
      <c r="E587" t="s">
        <v>309</v>
      </c>
      <c r="F587" t="s">
        <v>52</v>
      </c>
      <c r="G587">
        <v>-0.79090909090909001</v>
      </c>
      <c r="H587" t="s">
        <v>956</v>
      </c>
      <c r="I587">
        <v>3.7460829533974001E-3</v>
      </c>
      <c r="J587">
        <v>3.7460829533974001E-3</v>
      </c>
      <c r="K587">
        <v>3.7460829533974001E-3</v>
      </c>
      <c r="L587">
        <v>0.74472188508475001</v>
      </c>
      <c r="M587" t="s">
        <v>25361</v>
      </c>
      <c r="N587">
        <v>-0.79090909090909001</v>
      </c>
      <c r="O587" t="str">
        <f>VLOOKUP(E587,usvi_genera_relabel!A$2:B$12642,2)</f>
        <v>ASV_00192: Bacteroidia; NS9 marine group</v>
      </c>
    </row>
    <row r="588" spans="1:15" x14ac:dyDescent="0.2">
      <c r="A588" t="s">
        <v>12</v>
      </c>
      <c r="B588" t="s">
        <v>908</v>
      </c>
      <c r="C588" t="s">
        <v>909</v>
      </c>
      <c r="D588" t="s">
        <v>910</v>
      </c>
      <c r="E588" t="s">
        <v>309</v>
      </c>
      <c r="F588" t="s">
        <v>48</v>
      </c>
      <c r="G588">
        <v>-0.78181818181818097</v>
      </c>
      <c r="H588" t="s">
        <v>956</v>
      </c>
      <c r="I588">
        <v>4.4731622527830498E-3</v>
      </c>
      <c r="J588">
        <v>4.4731622527830498E-3</v>
      </c>
      <c r="K588">
        <v>4.4731622527830498E-3</v>
      </c>
      <c r="L588">
        <v>0.74472188508475001</v>
      </c>
      <c r="M588" t="s">
        <v>25361</v>
      </c>
      <c r="N588">
        <v>-0.78181818181818097</v>
      </c>
      <c r="O588" t="str">
        <f>VLOOKUP(E588,usvi_genera_relabel!A$2:B$12642,2)</f>
        <v>ASV_00192: Bacteroidia; NS9 marine group</v>
      </c>
    </row>
    <row r="589" spans="1:15" x14ac:dyDescent="0.2">
      <c r="A589" t="s">
        <v>12</v>
      </c>
      <c r="B589" t="s">
        <v>908</v>
      </c>
      <c r="C589" t="s">
        <v>909</v>
      </c>
      <c r="D589" t="s">
        <v>910</v>
      </c>
      <c r="E589" t="s">
        <v>309</v>
      </c>
      <c r="F589" t="s">
        <v>96</v>
      </c>
      <c r="G589">
        <v>-0.72727272727272696</v>
      </c>
      <c r="H589" t="s">
        <v>956</v>
      </c>
      <c r="I589">
        <v>1.1204967253592E-2</v>
      </c>
      <c r="J589">
        <v>1.1204967253592E-2</v>
      </c>
      <c r="K589">
        <v>1.1204967253592E-2</v>
      </c>
      <c r="L589">
        <v>0.74472188508475001</v>
      </c>
      <c r="M589" t="s">
        <v>25361</v>
      </c>
      <c r="N589">
        <v>-0.72727272727272696</v>
      </c>
      <c r="O589" t="str">
        <f>VLOOKUP(E589,usvi_genera_relabel!A$2:B$12642,2)</f>
        <v>ASV_00192: Bacteroidia; NS9 marine group</v>
      </c>
    </row>
    <row r="590" spans="1:15" x14ac:dyDescent="0.2">
      <c r="A590" t="s">
        <v>12</v>
      </c>
      <c r="B590" t="s">
        <v>908</v>
      </c>
      <c r="C590" t="s">
        <v>909</v>
      </c>
      <c r="D590" t="s">
        <v>910</v>
      </c>
      <c r="E590" t="s">
        <v>309</v>
      </c>
      <c r="F590" t="s">
        <v>71</v>
      </c>
      <c r="G590">
        <v>-0.74545454545454504</v>
      </c>
      <c r="H590" t="s">
        <v>956</v>
      </c>
      <c r="I590">
        <v>8.4547288850615899E-3</v>
      </c>
      <c r="J590">
        <v>8.4547288850615899E-3</v>
      </c>
      <c r="K590">
        <v>8.4547288850615899E-3</v>
      </c>
      <c r="L590">
        <v>0.74472188508475001</v>
      </c>
      <c r="M590" t="s">
        <v>25361</v>
      </c>
      <c r="N590">
        <v>-0.74545454545454504</v>
      </c>
      <c r="O590" t="str">
        <f>VLOOKUP(E590,usvi_genera_relabel!A$2:B$12642,2)</f>
        <v>ASV_00192: Bacteroidia; NS9 marine group</v>
      </c>
    </row>
    <row r="591" spans="1:15" x14ac:dyDescent="0.2">
      <c r="A591" t="s">
        <v>12</v>
      </c>
      <c r="B591" t="s">
        <v>908</v>
      </c>
      <c r="C591" t="s">
        <v>909</v>
      </c>
      <c r="D591" t="s">
        <v>910</v>
      </c>
      <c r="E591" t="s">
        <v>309</v>
      </c>
      <c r="F591" t="s">
        <v>37</v>
      </c>
      <c r="G591">
        <v>-0.736363636363636</v>
      </c>
      <c r="H591" t="s">
        <v>956</v>
      </c>
      <c r="I591">
        <v>9.7595359599169096E-3</v>
      </c>
      <c r="J591">
        <v>9.7595359599169096E-3</v>
      </c>
      <c r="K591">
        <v>9.7595359599169096E-3</v>
      </c>
      <c r="L591">
        <v>0.74472188508475001</v>
      </c>
      <c r="M591" t="s">
        <v>25361</v>
      </c>
      <c r="N591">
        <v>-0.736363636363636</v>
      </c>
      <c r="O591" t="str">
        <f>VLOOKUP(E591,usvi_genera_relabel!A$2:B$12642,2)</f>
        <v>ASV_00192: Bacteroidia; NS9 marine group</v>
      </c>
    </row>
    <row r="592" spans="1:15" x14ac:dyDescent="0.2">
      <c r="A592" t="s">
        <v>12</v>
      </c>
      <c r="B592" t="s">
        <v>908</v>
      </c>
      <c r="C592" t="s">
        <v>909</v>
      </c>
      <c r="D592" t="s">
        <v>910</v>
      </c>
      <c r="E592" t="s">
        <v>309</v>
      </c>
      <c r="F592" t="s">
        <v>39</v>
      </c>
      <c r="G592">
        <v>-0.75454545454545396</v>
      </c>
      <c r="H592" t="s">
        <v>956</v>
      </c>
      <c r="I592">
        <v>7.2820410084291198E-3</v>
      </c>
      <c r="J592">
        <v>7.2820410084291198E-3</v>
      </c>
      <c r="K592">
        <v>7.2820410084291198E-3</v>
      </c>
      <c r="L592">
        <v>0.74472188508475001</v>
      </c>
      <c r="M592" t="s">
        <v>25361</v>
      </c>
      <c r="N592">
        <v>-0.75454545454545396</v>
      </c>
      <c r="O592" t="str">
        <f>VLOOKUP(E592,usvi_genera_relabel!A$2:B$12642,2)</f>
        <v>ASV_00192: Bacteroidia; NS9 marine group</v>
      </c>
    </row>
    <row r="593" spans="1:15" x14ac:dyDescent="0.2">
      <c r="A593" t="s">
        <v>12</v>
      </c>
      <c r="B593" t="s">
        <v>908</v>
      </c>
      <c r="C593" t="s">
        <v>909</v>
      </c>
      <c r="D593" t="s">
        <v>910</v>
      </c>
      <c r="E593" t="s">
        <v>309</v>
      </c>
      <c r="F593" t="s">
        <v>185</v>
      </c>
      <c r="G593">
        <v>-0.80909090909090897</v>
      </c>
      <c r="H593" t="s">
        <v>956</v>
      </c>
      <c r="I593">
        <v>2.5585801997139099E-3</v>
      </c>
      <c r="J593">
        <v>2.5585801997139099E-3</v>
      </c>
      <c r="K593">
        <v>2.5585801997139099E-3</v>
      </c>
      <c r="L593">
        <v>0.74472188508475001</v>
      </c>
      <c r="M593" t="s">
        <v>25361</v>
      </c>
      <c r="N593">
        <v>-0.80909090909090897</v>
      </c>
      <c r="O593" t="str">
        <f>VLOOKUP(E593,usvi_genera_relabel!A$2:B$12642,2)</f>
        <v>ASV_00192: Bacteroidia; NS9 marine group</v>
      </c>
    </row>
    <row r="594" spans="1:15" x14ac:dyDescent="0.2">
      <c r="A594" t="s">
        <v>12</v>
      </c>
      <c r="B594" t="s">
        <v>908</v>
      </c>
      <c r="C594" t="s">
        <v>909</v>
      </c>
      <c r="D594" t="s">
        <v>910</v>
      </c>
      <c r="E594" t="s">
        <v>1390</v>
      </c>
      <c r="F594" t="s">
        <v>31</v>
      </c>
      <c r="G594">
        <v>0.76830647549974496</v>
      </c>
      <c r="H594" t="s">
        <v>956</v>
      </c>
      <c r="I594">
        <v>5.7395746029055596E-3</v>
      </c>
      <c r="J594">
        <v>5.7395746029055596E-3</v>
      </c>
      <c r="K594">
        <v>5.7395746029055596E-3</v>
      </c>
      <c r="L594">
        <v>0.74472188508475001</v>
      </c>
      <c r="M594" t="s">
        <v>25361</v>
      </c>
      <c r="N594">
        <v>0.76830647549974496</v>
      </c>
      <c r="O594" t="str">
        <f>VLOOKUP(E594,usvi_genera_relabel!A$2:B$12642,2)</f>
        <v>ASV_00200: Alphaproteobacteria; Rhodobacteraceae</v>
      </c>
    </row>
    <row r="595" spans="1:15" x14ac:dyDescent="0.2">
      <c r="A595" t="s">
        <v>12</v>
      </c>
      <c r="B595" t="s">
        <v>908</v>
      </c>
      <c r="C595" t="s">
        <v>909</v>
      </c>
      <c r="D595" t="s">
        <v>910</v>
      </c>
      <c r="E595" t="s">
        <v>1390</v>
      </c>
      <c r="F595" t="s">
        <v>44</v>
      </c>
      <c r="G595">
        <v>0.71873831579008396</v>
      </c>
      <c r="H595" t="s">
        <v>956</v>
      </c>
      <c r="I595">
        <v>1.2697536140823199E-2</v>
      </c>
      <c r="J595">
        <v>1.2697536140823199E-2</v>
      </c>
      <c r="K595">
        <v>1.2697536140823199E-2</v>
      </c>
      <c r="L595">
        <v>0.74472188508475001</v>
      </c>
      <c r="M595" t="s">
        <v>25361</v>
      </c>
      <c r="N595">
        <v>0.71873831579008396</v>
      </c>
      <c r="O595" t="str">
        <f>VLOOKUP(E595,usvi_genera_relabel!A$2:B$12642,2)</f>
        <v>ASV_00200: Alphaproteobacteria; Rhodobacteraceae</v>
      </c>
    </row>
    <row r="596" spans="1:15" x14ac:dyDescent="0.2">
      <c r="A596" t="s">
        <v>12</v>
      </c>
      <c r="B596" t="s">
        <v>908</v>
      </c>
      <c r="C596" t="s">
        <v>909</v>
      </c>
      <c r="D596" t="s">
        <v>910</v>
      </c>
      <c r="E596" t="s">
        <v>1390</v>
      </c>
      <c r="F596" t="s">
        <v>52</v>
      </c>
      <c r="G596">
        <v>0.82778826715133802</v>
      </c>
      <c r="H596" t="s">
        <v>956</v>
      </c>
      <c r="I596">
        <v>1.65587281703185E-3</v>
      </c>
      <c r="J596">
        <v>1.65587281703185E-3</v>
      </c>
      <c r="K596">
        <v>1.65587281703185E-3</v>
      </c>
      <c r="L596">
        <v>0.74472188508475001</v>
      </c>
      <c r="M596" t="s">
        <v>25361</v>
      </c>
      <c r="N596">
        <v>0.82778826715133802</v>
      </c>
      <c r="O596" t="str">
        <f>VLOOKUP(E596,usvi_genera_relabel!A$2:B$12642,2)</f>
        <v>ASV_00200: Alphaproteobacteria; Rhodobacteraceae</v>
      </c>
    </row>
    <row r="597" spans="1:15" x14ac:dyDescent="0.2">
      <c r="A597" t="s">
        <v>12</v>
      </c>
      <c r="B597" t="s">
        <v>908</v>
      </c>
      <c r="C597" t="s">
        <v>909</v>
      </c>
      <c r="D597" t="s">
        <v>910</v>
      </c>
      <c r="E597" t="s">
        <v>1390</v>
      </c>
      <c r="F597" t="s">
        <v>63</v>
      </c>
      <c r="G597">
        <v>0.78227490244063502</v>
      </c>
      <c r="H597" t="s">
        <v>956</v>
      </c>
      <c r="I597">
        <v>7.4884684964912603E-3</v>
      </c>
      <c r="J597">
        <v>7.4884684964912603E-3</v>
      </c>
      <c r="K597">
        <v>7.4884684964912603E-3</v>
      </c>
      <c r="L597">
        <v>0.74472188508475001</v>
      </c>
      <c r="M597" t="s">
        <v>25361</v>
      </c>
      <c r="N597">
        <v>0.78227490244063502</v>
      </c>
      <c r="O597" t="str">
        <f>VLOOKUP(E597,usvi_genera_relabel!A$2:B$12642,2)</f>
        <v>ASV_00200: Alphaproteobacteria; Rhodobacteraceae</v>
      </c>
    </row>
    <row r="598" spans="1:15" x14ac:dyDescent="0.2">
      <c r="A598" t="s">
        <v>12</v>
      </c>
      <c r="B598" t="s">
        <v>908</v>
      </c>
      <c r="C598" t="s">
        <v>909</v>
      </c>
      <c r="D598" t="s">
        <v>910</v>
      </c>
      <c r="E598" t="s">
        <v>1390</v>
      </c>
      <c r="F598" t="s">
        <v>37</v>
      </c>
      <c r="G598">
        <v>0.88727005880293097</v>
      </c>
      <c r="H598" t="s">
        <v>956</v>
      </c>
      <c r="I598" s="1">
        <v>2.69139263989391E-4</v>
      </c>
      <c r="J598" s="1">
        <v>2.69139263989391E-4</v>
      </c>
      <c r="K598" s="1">
        <v>2.69139263989391E-4</v>
      </c>
      <c r="L598">
        <v>0.20570137139893399</v>
      </c>
      <c r="M598" t="s">
        <v>25361</v>
      </c>
      <c r="N598">
        <v>0.88727005880293097</v>
      </c>
      <c r="O598" t="str">
        <f>VLOOKUP(E598,usvi_genera_relabel!A$2:B$12642,2)</f>
        <v>ASV_00200: Alphaproteobacteria; Rhodobacteraceae</v>
      </c>
    </row>
    <row r="599" spans="1:15" x14ac:dyDescent="0.2">
      <c r="A599" t="s">
        <v>12</v>
      </c>
      <c r="B599" t="s">
        <v>908</v>
      </c>
      <c r="C599" t="s">
        <v>909</v>
      </c>
      <c r="D599" t="s">
        <v>910</v>
      </c>
      <c r="E599" t="s">
        <v>1390</v>
      </c>
      <c r="F599" t="s">
        <v>39</v>
      </c>
      <c r="G599">
        <v>0.72369513176105005</v>
      </c>
      <c r="H599" t="s">
        <v>956</v>
      </c>
      <c r="I599">
        <v>1.1814229548172401E-2</v>
      </c>
      <c r="J599">
        <v>1.1814229548172401E-2</v>
      </c>
      <c r="K599">
        <v>1.1814229548172401E-2</v>
      </c>
      <c r="L599">
        <v>0.74472188508475001</v>
      </c>
      <c r="M599" t="s">
        <v>25361</v>
      </c>
      <c r="N599">
        <v>0.72369513176105005</v>
      </c>
      <c r="O599" t="str">
        <f>VLOOKUP(E599,usvi_genera_relabel!A$2:B$12642,2)</f>
        <v>ASV_00200: Alphaproteobacteria; Rhodobacteraceae</v>
      </c>
    </row>
    <row r="600" spans="1:15" x14ac:dyDescent="0.2">
      <c r="A600" t="s">
        <v>12</v>
      </c>
      <c r="B600" t="s">
        <v>908</v>
      </c>
      <c r="C600" t="s">
        <v>909</v>
      </c>
      <c r="D600" t="s">
        <v>910</v>
      </c>
      <c r="E600" t="s">
        <v>695</v>
      </c>
      <c r="F600" t="s">
        <v>17</v>
      </c>
      <c r="G600">
        <v>0.80909090909090897</v>
      </c>
      <c r="H600" t="s">
        <v>956</v>
      </c>
      <c r="I600">
        <v>2.5585801997139099E-3</v>
      </c>
      <c r="J600">
        <v>2.5585801997139099E-3</v>
      </c>
      <c r="K600">
        <v>2.5585801997139099E-3</v>
      </c>
      <c r="L600">
        <v>0.74472188508475001</v>
      </c>
      <c r="M600" t="s">
        <v>25361</v>
      </c>
      <c r="N600">
        <v>0.80909090909090897</v>
      </c>
      <c r="O600" t="str">
        <f>VLOOKUP(E600,usvi_genera_relabel!A$2:B$12642,2)</f>
        <v>ASV_00202: Bacteroidia; NS4 marine group</v>
      </c>
    </row>
    <row r="601" spans="1:15" x14ac:dyDescent="0.2">
      <c r="A601" t="s">
        <v>12</v>
      </c>
      <c r="B601" t="s">
        <v>908</v>
      </c>
      <c r="C601" t="s">
        <v>909</v>
      </c>
      <c r="D601" t="s">
        <v>910</v>
      </c>
      <c r="E601" t="s">
        <v>695</v>
      </c>
      <c r="F601" t="s">
        <v>130</v>
      </c>
      <c r="G601">
        <v>-0.78181818181818097</v>
      </c>
      <c r="H601" t="s">
        <v>956</v>
      </c>
      <c r="I601">
        <v>4.4731622527830498E-3</v>
      </c>
      <c r="J601">
        <v>4.4731622527830498E-3</v>
      </c>
      <c r="K601">
        <v>4.4731622527830498E-3</v>
      </c>
      <c r="L601">
        <v>0.74472188508475001</v>
      </c>
      <c r="M601" t="s">
        <v>25361</v>
      </c>
      <c r="N601">
        <v>-0.78181818181818097</v>
      </c>
      <c r="O601" t="str">
        <f>VLOOKUP(E601,usvi_genera_relabel!A$2:B$12642,2)</f>
        <v>ASV_00202: Bacteroidia; NS4 marine group</v>
      </c>
    </row>
    <row r="602" spans="1:15" x14ac:dyDescent="0.2">
      <c r="A602" t="s">
        <v>12</v>
      </c>
      <c r="B602" t="s">
        <v>908</v>
      </c>
      <c r="C602" t="s">
        <v>909</v>
      </c>
      <c r="D602" t="s">
        <v>910</v>
      </c>
      <c r="E602" t="s">
        <v>698</v>
      </c>
      <c r="F602" t="s">
        <v>44</v>
      </c>
      <c r="G602">
        <v>-0.71818181818181803</v>
      </c>
      <c r="H602" t="s">
        <v>956</v>
      </c>
      <c r="I602">
        <v>1.27995980688584E-2</v>
      </c>
      <c r="J602">
        <v>1.27995980688584E-2</v>
      </c>
      <c r="K602">
        <v>1.27995980688584E-2</v>
      </c>
      <c r="L602">
        <v>0.74472188508475001</v>
      </c>
      <c r="M602" t="s">
        <v>25361</v>
      </c>
      <c r="N602">
        <v>-0.71818181818181803</v>
      </c>
      <c r="O602" t="str">
        <f>VLOOKUP(E602,usvi_genera_relabel!A$2:B$12642,2)</f>
        <v>ASV_00209: Kiritimatiellae; R76-B128</v>
      </c>
    </row>
    <row r="603" spans="1:15" x14ac:dyDescent="0.2">
      <c r="A603" t="s">
        <v>12</v>
      </c>
      <c r="B603" t="s">
        <v>908</v>
      </c>
      <c r="C603" t="s">
        <v>909</v>
      </c>
      <c r="D603" t="s">
        <v>910</v>
      </c>
      <c r="E603" t="s">
        <v>312</v>
      </c>
      <c r="F603" t="s">
        <v>44</v>
      </c>
      <c r="G603">
        <v>-0.74370081961156198</v>
      </c>
      <c r="H603" t="s">
        <v>956</v>
      </c>
      <c r="I603">
        <v>8.6958917038572892E-3</v>
      </c>
      <c r="J603">
        <v>8.6958917038572892E-3</v>
      </c>
      <c r="K603">
        <v>8.6958917038572892E-3</v>
      </c>
      <c r="L603">
        <v>0.74472188508475001</v>
      </c>
      <c r="M603" t="s">
        <v>25361</v>
      </c>
      <c r="N603">
        <v>-0.74370081961156198</v>
      </c>
      <c r="O603" t="str">
        <f>VLOOKUP(E603,usvi_genera_relabel!A$2:B$12642,2)</f>
        <v>ASV_00210: Alphaproteobacteria; SAR116 clade</v>
      </c>
    </row>
    <row r="604" spans="1:15" x14ac:dyDescent="0.2">
      <c r="A604" t="s">
        <v>12</v>
      </c>
      <c r="B604" t="s">
        <v>908</v>
      </c>
      <c r="C604" t="s">
        <v>909</v>
      </c>
      <c r="D604" t="s">
        <v>910</v>
      </c>
      <c r="E604" t="s">
        <v>935</v>
      </c>
      <c r="F604" t="s">
        <v>17</v>
      </c>
      <c r="G604">
        <v>-0.74757553437822299</v>
      </c>
      <c r="H604" t="s">
        <v>956</v>
      </c>
      <c r="I604">
        <v>8.16962501966495E-3</v>
      </c>
      <c r="J604">
        <v>8.16962501966495E-3</v>
      </c>
      <c r="K604">
        <v>8.16962501966495E-3</v>
      </c>
      <c r="L604">
        <v>0.74472188508475001</v>
      </c>
      <c r="M604" t="s">
        <v>25361</v>
      </c>
      <c r="N604">
        <v>-0.74757553437822299</v>
      </c>
      <c r="O604" t="str">
        <f>VLOOKUP(E604,usvi_genera_relabel!A$2:B$12642,2)</f>
        <v>ASV_00216: Gammaproteobacteria; SAR86 clade</v>
      </c>
    </row>
    <row r="605" spans="1:15" x14ac:dyDescent="0.2">
      <c r="A605" t="s">
        <v>12</v>
      </c>
      <c r="B605" t="s">
        <v>908</v>
      </c>
      <c r="C605" t="s">
        <v>909</v>
      </c>
      <c r="D605" t="s">
        <v>910</v>
      </c>
      <c r="E605" t="s">
        <v>699</v>
      </c>
      <c r="F605" t="s">
        <v>31</v>
      </c>
      <c r="G605">
        <v>-0.74352239564491396</v>
      </c>
      <c r="H605" t="s">
        <v>956</v>
      </c>
      <c r="I605">
        <v>8.7207055264508903E-3</v>
      </c>
      <c r="J605">
        <v>8.7207055264508903E-3</v>
      </c>
      <c r="K605">
        <v>8.7207055264508903E-3</v>
      </c>
      <c r="L605">
        <v>0.74472188508475001</v>
      </c>
      <c r="M605" t="s">
        <v>25361</v>
      </c>
      <c r="N605">
        <v>-0.74352239564491396</v>
      </c>
      <c r="O605" t="str">
        <f>VLOOKUP(E605,usvi_genera_relabel!A$2:B$12642,2)</f>
        <v>ASV_00218: Bacteroidia; NS4 marine group</v>
      </c>
    </row>
    <row r="606" spans="1:15" x14ac:dyDescent="0.2">
      <c r="A606" t="s">
        <v>12</v>
      </c>
      <c r="B606" t="s">
        <v>908</v>
      </c>
      <c r="C606" t="s">
        <v>909</v>
      </c>
      <c r="D606" t="s">
        <v>910</v>
      </c>
      <c r="E606" t="s">
        <v>699</v>
      </c>
      <c r="F606" t="s">
        <v>58</v>
      </c>
      <c r="G606">
        <v>-0.81787463520940595</v>
      </c>
      <c r="H606" t="s">
        <v>956</v>
      </c>
      <c r="I606">
        <v>2.09803967860424E-3</v>
      </c>
      <c r="J606">
        <v>2.09803967860424E-3</v>
      </c>
      <c r="K606">
        <v>2.09803967860424E-3</v>
      </c>
      <c r="L606">
        <v>0.74472188508475001</v>
      </c>
      <c r="M606" t="s">
        <v>25361</v>
      </c>
      <c r="N606">
        <v>-0.81787463520940595</v>
      </c>
      <c r="O606" t="str">
        <f>VLOOKUP(E606,usvi_genera_relabel!A$2:B$12642,2)</f>
        <v>ASV_00218: Bacteroidia; NS4 marine group</v>
      </c>
    </row>
    <row r="607" spans="1:15" x14ac:dyDescent="0.2">
      <c r="A607" t="s">
        <v>12</v>
      </c>
      <c r="B607" t="s">
        <v>908</v>
      </c>
      <c r="C607" t="s">
        <v>909</v>
      </c>
      <c r="D607" t="s">
        <v>910</v>
      </c>
      <c r="E607" t="s">
        <v>699</v>
      </c>
      <c r="F607" t="s">
        <v>34</v>
      </c>
      <c r="G607">
        <v>-0.807961003267473</v>
      </c>
      <c r="H607" t="s">
        <v>956</v>
      </c>
      <c r="I607">
        <v>2.6228622219802702E-3</v>
      </c>
      <c r="J607">
        <v>2.6228622219802702E-3</v>
      </c>
      <c r="K607">
        <v>2.6228622219802702E-3</v>
      </c>
      <c r="L607">
        <v>0.74472188508475001</v>
      </c>
      <c r="M607" t="s">
        <v>25361</v>
      </c>
      <c r="N607">
        <v>-0.807961003267473</v>
      </c>
      <c r="O607" t="str">
        <f>VLOOKUP(E607,usvi_genera_relabel!A$2:B$12642,2)</f>
        <v>ASV_00218: Bacteroidia; NS4 marine group</v>
      </c>
    </row>
    <row r="608" spans="1:15" x14ac:dyDescent="0.2">
      <c r="A608" t="s">
        <v>12</v>
      </c>
      <c r="B608" t="s">
        <v>908</v>
      </c>
      <c r="C608" t="s">
        <v>909</v>
      </c>
      <c r="D608" t="s">
        <v>910</v>
      </c>
      <c r="E608" t="s">
        <v>699</v>
      </c>
      <c r="F608" t="s">
        <v>68</v>
      </c>
      <c r="G608">
        <v>-0.76830647549974496</v>
      </c>
      <c r="H608" t="s">
        <v>956</v>
      </c>
      <c r="I608">
        <v>5.7395746029055596E-3</v>
      </c>
      <c r="J608">
        <v>5.7395746029055596E-3</v>
      </c>
      <c r="K608">
        <v>5.7395746029055596E-3</v>
      </c>
      <c r="L608">
        <v>0.74472188508475001</v>
      </c>
      <c r="M608" t="s">
        <v>25361</v>
      </c>
      <c r="N608">
        <v>-0.76830647549974496</v>
      </c>
      <c r="O608" t="str">
        <f>VLOOKUP(E608,usvi_genera_relabel!A$2:B$12642,2)</f>
        <v>ASV_00218: Bacteroidia; NS4 marine group</v>
      </c>
    </row>
    <row r="609" spans="1:15" x14ac:dyDescent="0.2">
      <c r="A609" t="s">
        <v>12</v>
      </c>
      <c r="B609" t="s">
        <v>908</v>
      </c>
      <c r="C609" t="s">
        <v>909</v>
      </c>
      <c r="D609" t="s">
        <v>910</v>
      </c>
      <c r="E609" t="s">
        <v>699</v>
      </c>
      <c r="F609" t="s">
        <v>48</v>
      </c>
      <c r="G609">
        <v>-0.78813373938360898</v>
      </c>
      <c r="H609" t="s">
        <v>956</v>
      </c>
      <c r="I609">
        <v>3.9579999270983202E-3</v>
      </c>
      <c r="J609">
        <v>3.9579999270983202E-3</v>
      </c>
      <c r="K609">
        <v>3.9579999270983202E-3</v>
      </c>
      <c r="L609">
        <v>0.74472188508475001</v>
      </c>
      <c r="M609" t="s">
        <v>25361</v>
      </c>
      <c r="N609">
        <v>-0.78813373938360898</v>
      </c>
      <c r="O609" t="str">
        <f>VLOOKUP(E609,usvi_genera_relabel!A$2:B$12642,2)</f>
        <v>ASV_00218: Bacteroidia; NS4 marine group</v>
      </c>
    </row>
    <row r="610" spans="1:15" x14ac:dyDescent="0.2">
      <c r="A610" t="s">
        <v>12</v>
      </c>
      <c r="B610" t="s">
        <v>908</v>
      </c>
      <c r="C610" t="s">
        <v>909</v>
      </c>
      <c r="D610" t="s">
        <v>910</v>
      </c>
      <c r="E610" t="s">
        <v>699</v>
      </c>
      <c r="F610" t="s">
        <v>96</v>
      </c>
      <c r="G610">
        <v>-0.807961003267473</v>
      </c>
      <c r="H610" t="s">
        <v>956</v>
      </c>
      <c r="I610">
        <v>2.6228622219802702E-3</v>
      </c>
      <c r="J610">
        <v>2.6228622219802702E-3</v>
      </c>
      <c r="K610">
        <v>2.6228622219802702E-3</v>
      </c>
      <c r="L610">
        <v>0.74472188508475001</v>
      </c>
      <c r="M610" t="s">
        <v>25361</v>
      </c>
      <c r="N610">
        <v>-0.807961003267473</v>
      </c>
      <c r="O610" t="str">
        <f>VLOOKUP(E610,usvi_genera_relabel!A$2:B$12642,2)</f>
        <v>ASV_00218: Bacteroidia; NS4 marine group</v>
      </c>
    </row>
    <row r="611" spans="1:15" x14ac:dyDescent="0.2">
      <c r="A611" t="s">
        <v>12</v>
      </c>
      <c r="B611" t="s">
        <v>908</v>
      </c>
      <c r="C611" t="s">
        <v>909</v>
      </c>
      <c r="D611" t="s">
        <v>910</v>
      </c>
      <c r="E611" t="s">
        <v>699</v>
      </c>
      <c r="F611" t="s">
        <v>71</v>
      </c>
      <c r="G611">
        <v>-0.81787463520940595</v>
      </c>
      <c r="H611" t="s">
        <v>956</v>
      </c>
      <c r="I611">
        <v>2.09803967860424E-3</v>
      </c>
      <c r="J611">
        <v>2.09803967860424E-3</v>
      </c>
      <c r="K611">
        <v>2.09803967860424E-3</v>
      </c>
      <c r="L611">
        <v>0.74472188508475001</v>
      </c>
      <c r="M611" t="s">
        <v>25361</v>
      </c>
      <c r="N611">
        <v>-0.81787463520940595</v>
      </c>
      <c r="O611" t="str">
        <f>VLOOKUP(E611,usvi_genera_relabel!A$2:B$12642,2)</f>
        <v>ASV_00218: Bacteroidia; NS4 marine group</v>
      </c>
    </row>
    <row r="612" spans="1:15" x14ac:dyDescent="0.2">
      <c r="A612" t="s">
        <v>12</v>
      </c>
      <c r="B612" t="s">
        <v>908</v>
      </c>
      <c r="C612" t="s">
        <v>909</v>
      </c>
      <c r="D612" t="s">
        <v>910</v>
      </c>
      <c r="E612" t="s">
        <v>699</v>
      </c>
      <c r="F612" t="s">
        <v>19</v>
      </c>
      <c r="G612">
        <v>-0.82778826715133802</v>
      </c>
      <c r="H612" t="s">
        <v>956</v>
      </c>
      <c r="I612">
        <v>1.65587281703184E-3</v>
      </c>
      <c r="J612">
        <v>1.65587281703184E-3</v>
      </c>
      <c r="K612">
        <v>1.65587281703184E-3</v>
      </c>
      <c r="L612">
        <v>0.74472188508475001</v>
      </c>
      <c r="M612" t="s">
        <v>25361</v>
      </c>
      <c r="N612">
        <v>-0.82778826715133802</v>
      </c>
      <c r="O612" t="str">
        <f>VLOOKUP(E612,usvi_genera_relabel!A$2:B$12642,2)</f>
        <v>ASV_00218: Bacteroidia; NS4 marine group</v>
      </c>
    </row>
    <row r="613" spans="1:15" x14ac:dyDescent="0.2">
      <c r="A613" t="s">
        <v>12</v>
      </c>
      <c r="B613" t="s">
        <v>908</v>
      </c>
      <c r="C613" t="s">
        <v>909</v>
      </c>
      <c r="D613" t="s">
        <v>910</v>
      </c>
      <c r="E613" t="s">
        <v>699</v>
      </c>
      <c r="F613" t="s">
        <v>37</v>
      </c>
      <c r="G613">
        <v>-0.86744279491906695</v>
      </c>
      <c r="H613" t="s">
        <v>956</v>
      </c>
      <c r="I613" s="1">
        <v>5.41622862682175E-4</v>
      </c>
      <c r="J613" s="1">
        <v>5.41622862682175E-4</v>
      </c>
      <c r="K613" s="1">
        <v>5.41622862682175E-4</v>
      </c>
      <c r="L613">
        <v>0.37757892829758799</v>
      </c>
      <c r="M613" t="s">
        <v>25361</v>
      </c>
      <c r="N613">
        <v>-0.86744279491906695</v>
      </c>
      <c r="O613" t="str">
        <f>VLOOKUP(E613,usvi_genera_relabel!A$2:B$12642,2)</f>
        <v>ASV_00218: Bacteroidia; NS4 marine group</v>
      </c>
    </row>
    <row r="614" spans="1:15" x14ac:dyDescent="0.2">
      <c r="A614" t="s">
        <v>12</v>
      </c>
      <c r="B614" t="s">
        <v>908</v>
      </c>
      <c r="C614" t="s">
        <v>909</v>
      </c>
      <c r="D614" t="s">
        <v>910</v>
      </c>
      <c r="E614" t="s">
        <v>699</v>
      </c>
      <c r="F614" t="s">
        <v>39</v>
      </c>
      <c r="G614">
        <v>-0.86744279491906695</v>
      </c>
      <c r="H614" t="s">
        <v>956</v>
      </c>
      <c r="I614" s="1">
        <v>5.41622862682175E-4</v>
      </c>
      <c r="J614" s="1">
        <v>5.41622862682175E-4</v>
      </c>
      <c r="K614" s="1">
        <v>5.41622862682175E-4</v>
      </c>
      <c r="L614">
        <v>0.37757892829758799</v>
      </c>
      <c r="M614" t="s">
        <v>25361</v>
      </c>
      <c r="N614">
        <v>-0.86744279491906695</v>
      </c>
      <c r="O614" t="str">
        <f>VLOOKUP(E614,usvi_genera_relabel!A$2:B$12642,2)</f>
        <v>ASV_00218: Bacteroidia; NS4 marine group</v>
      </c>
    </row>
    <row r="615" spans="1:15" x14ac:dyDescent="0.2">
      <c r="A615" t="s">
        <v>12</v>
      </c>
      <c r="B615" t="s">
        <v>908</v>
      </c>
      <c r="C615" t="s">
        <v>909</v>
      </c>
      <c r="D615" t="s">
        <v>910</v>
      </c>
      <c r="E615" t="s">
        <v>699</v>
      </c>
      <c r="F615" t="s">
        <v>45</v>
      </c>
      <c r="G615">
        <v>-0.71873831579008396</v>
      </c>
      <c r="H615" t="s">
        <v>956</v>
      </c>
      <c r="I615">
        <v>1.2697536140823199E-2</v>
      </c>
      <c r="J615">
        <v>1.2697536140823199E-2</v>
      </c>
      <c r="K615">
        <v>1.2697536140823199E-2</v>
      </c>
      <c r="L615">
        <v>0.74472188508475001</v>
      </c>
      <c r="M615" t="s">
        <v>25361</v>
      </c>
      <c r="N615">
        <v>-0.71873831579008396</v>
      </c>
      <c r="O615" t="str">
        <f>VLOOKUP(E615,usvi_genera_relabel!A$2:B$12642,2)</f>
        <v>ASV_00218: Bacteroidia; NS4 marine group</v>
      </c>
    </row>
    <row r="616" spans="1:15" x14ac:dyDescent="0.2">
      <c r="A616" t="s">
        <v>12</v>
      </c>
      <c r="B616" t="s">
        <v>908</v>
      </c>
      <c r="C616" t="s">
        <v>909</v>
      </c>
      <c r="D616" t="s">
        <v>910</v>
      </c>
      <c r="E616" t="s">
        <v>699</v>
      </c>
      <c r="F616" t="s">
        <v>92</v>
      </c>
      <c r="G616">
        <v>-0.82778826715133802</v>
      </c>
      <c r="H616" t="s">
        <v>956</v>
      </c>
      <c r="I616">
        <v>1.65587281703184E-3</v>
      </c>
      <c r="J616">
        <v>1.65587281703184E-3</v>
      </c>
      <c r="K616">
        <v>1.65587281703184E-3</v>
      </c>
      <c r="L616">
        <v>0.74472188508475001</v>
      </c>
      <c r="M616" t="s">
        <v>25361</v>
      </c>
      <c r="N616">
        <v>-0.82778826715133802</v>
      </c>
      <c r="O616" t="str">
        <f>VLOOKUP(E616,usvi_genera_relabel!A$2:B$12642,2)</f>
        <v>ASV_00218: Bacteroidia; NS4 marine group</v>
      </c>
    </row>
    <row r="617" spans="1:15" x14ac:dyDescent="0.2">
      <c r="A617" t="s">
        <v>12</v>
      </c>
      <c r="B617" t="s">
        <v>908</v>
      </c>
      <c r="C617" t="s">
        <v>909</v>
      </c>
      <c r="D617" t="s">
        <v>910</v>
      </c>
      <c r="E617" t="s">
        <v>699</v>
      </c>
      <c r="F617" t="s">
        <v>30</v>
      </c>
      <c r="G617">
        <v>-0.78813373938360898</v>
      </c>
      <c r="H617" t="s">
        <v>956</v>
      </c>
      <c r="I617">
        <v>3.9579999270983202E-3</v>
      </c>
      <c r="J617">
        <v>3.9579999270983202E-3</v>
      </c>
      <c r="K617">
        <v>3.9579999270983202E-3</v>
      </c>
      <c r="L617">
        <v>0.74472188508475001</v>
      </c>
      <c r="M617" t="s">
        <v>25361</v>
      </c>
      <c r="N617">
        <v>-0.78813373938360898</v>
      </c>
      <c r="O617" t="str">
        <f>VLOOKUP(E617,usvi_genera_relabel!A$2:B$12642,2)</f>
        <v>ASV_00218: Bacteroidia; NS4 marine group</v>
      </c>
    </row>
    <row r="618" spans="1:15" x14ac:dyDescent="0.2">
      <c r="A618" t="s">
        <v>12</v>
      </c>
      <c r="B618" t="s">
        <v>908</v>
      </c>
      <c r="C618" t="s">
        <v>909</v>
      </c>
      <c r="D618" t="s">
        <v>910</v>
      </c>
      <c r="E618" t="s">
        <v>699</v>
      </c>
      <c r="F618" t="s">
        <v>185</v>
      </c>
      <c r="G618">
        <v>-0.758392843557812</v>
      </c>
      <c r="H618" t="s">
        <v>956</v>
      </c>
      <c r="I618">
        <v>6.8234834269773103E-3</v>
      </c>
      <c r="J618">
        <v>6.8234834269773103E-3</v>
      </c>
      <c r="K618">
        <v>6.8234834269773103E-3</v>
      </c>
      <c r="L618">
        <v>0.74472188508475001</v>
      </c>
      <c r="M618" t="s">
        <v>25361</v>
      </c>
      <c r="N618">
        <v>-0.758392843557812</v>
      </c>
      <c r="O618" t="str">
        <f>VLOOKUP(E618,usvi_genera_relabel!A$2:B$12642,2)</f>
        <v>ASV_00218: Bacteroidia; NS4 marine group</v>
      </c>
    </row>
    <row r="619" spans="1:15" x14ac:dyDescent="0.2">
      <c r="A619" t="s">
        <v>12</v>
      </c>
      <c r="B619" t="s">
        <v>908</v>
      </c>
      <c r="C619" t="s">
        <v>909</v>
      </c>
      <c r="D619" t="s">
        <v>910</v>
      </c>
      <c r="E619" t="s">
        <v>313</v>
      </c>
      <c r="F619" t="s">
        <v>63</v>
      </c>
      <c r="G619">
        <v>0.791470623690405</v>
      </c>
      <c r="H619" t="s">
        <v>956</v>
      </c>
      <c r="I619">
        <v>6.3770841870565897E-3</v>
      </c>
      <c r="J619">
        <v>6.3770841870565897E-3</v>
      </c>
      <c r="K619">
        <v>6.3770841870565897E-3</v>
      </c>
      <c r="L619">
        <v>0.74472188508475001</v>
      </c>
      <c r="M619" t="s">
        <v>25361</v>
      </c>
      <c r="N619">
        <v>0.791470623690405</v>
      </c>
      <c r="O619" t="str">
        <f>VLOOKUP(E619,usvi_genera_relabel!A$2:B$12642,2)</f>
        <v>ASV_00221: Alphaproteobacteria; Rhodobacteraceae</v>
      </c>
    </row>
    <row r="620" spans="1:15" x14ac:dyDescent="0.2">
      <c r="A620" t="s">
        <v>12</v>
      </c>
      <c r="B620" t="s">
        <v>908</v>
      </c>
      <c r="C620" t="s">
        <v>909</v>
      </c>
      <c r="D620" t="s">
        <v>910</v>
      </c>
      <c r="E620" t="s">
        <v>313</v>
      </c>
      <c r="F620" t="s">
        <v>37</v>
      </c>
      <c r="G620">
        <v>0.77230189463072996</v>
      </c>
      <c r="H620" t="s">
        <v>956</v>
      </c>
      <c r="I620">
        <v>5.3407158515492801E-3</v>
      </c>
      <c r="J620">
        <v>5.3407158515492801E-3</v>
      </c>
      <c r="K620">
        <v>5.3407158515492801E-3</v>
      </c>
      <c r="L620">
        <v>0.74472188508475001</v>
      </c>
      <c r="M620" t="s">
        <v>25361</v>
      </c>
      <c r="N620">
        <v>0.77230189463072996</v>
      </c>
      <c r="O620" t="str">
        <f>VLOOKUP(E620,usvi_genera_relabel!A$2:B$12642,2)</f>
        <v>ASV_00221: Alphaproteobacteria; Rhodobacteraceae</v>
      </c>
    </row>
    <row r="621" spans="1:15" x14ac:dyDescent="0.2">
      <c r="A621" t="s">
        <v>12</v>
      </c>
      <c r="B621" t="s">
        <v>908</v>
      </c>
      <c r="C621" t="s">
        <v>909</v>
      </c>
      <c r="D621" t="s">
        <v>910</v>
      </c>
      <c r="E621" t="s">
        <v>937</v>
      </c>
      <c r="F621" t="s">
        <v>17</v>
      </c>
      <c r="G621">
        <v>0.753235445504018</v>
      </c>
      <c r="H621" t="s">
        <v>956</v>
      </c>
      <c r="I621">
        <v>7.4432010634354704E-3</v>
      </c>
      <c r="J621">
        <v>7.4432010634354704E-3</v>
      </c>
      <c r="K621">
        <v>7.4432010634354704E-3</v>
      </c>
      <c r="L621">
        <v>0.74472188508475001</v>
      </c>
      <c r="M621" t="s">
        <v>25361</v>
      </c>
      <c r="N621">
        <v>0.753235445504018</v>
      </c>
      <c r="O621" t="str">
        <f>VLOOKUP(E621,usvi_genera_relabel!A$2:B$12642,2)</f>
        <v>ASV_00224: Alphaproteobacteria; HIMB11</v>
      </c>
    </row>
    <row r="622" spans="1:15" x14ac:dyDescent="0.2">
      <c r="A622" t="s">
        <v>12</v>
      </c>
      <c r="B622" t="s">
        <v>908</v>
      </c>
      <c r="C622" t="s">
        <v>909</v>
      </c>
      <c r="D622" t="s">
        <v>910</v>
      </c>
      <c r="E622" t="s">
        <v>937</v>
      </c>
      <c r="F622" t="s">
        <v>63</v>
      </c>
      <c r="G622">
        <v>0.86917450527820395</v>
      </c>
      <c r="H622" t="s">
        <v>956</v>
      </c>
      <c r="I622">
        <v>1.0911510630741601E-3</v>
      </c>
      <c r="J622">
        <v>1.0911510630741601E-3</v>
      </c>
      <c r="K622">
        <v>1.0911510630741601E-3</v>
      </c>
      <c r="L622">
        <v>0.658136311881236</v>
      </c>
      <c r="M622" t="s">
        <v>25361</v>
      </c>
      <c r="N622">
        <v>0.86917450527820395</v>
      </c>
      <c r="O622" t="str">
        <f>VLOOKUP(E622,usvi_genera_relabel!A$2:B$12642,2)</f>
        <v>ASV_00224: Alphaproteobacteria; HIMB11</v>
      </c>
    </row>
    <row r="623" spans="1:15" x14ac:dyDescent="0.2">
      <c r="A623" t="s">
        <v>12</v>
      </c>
      <c r="B623" t="s">
        <v>908</v>
      </c>
      <c r="C623" t="s">
        <v>909</v>
      </c>
      <c r="D623" t="s">
        <v>910</v>
      </c>
      <c r="E623" t="s">
        <v>95</v>
      </c>
      <c r="F623" t="s">
        <v>15</v>
      </c>
      <c r="G623">
        <v>-0.77468296085532395</v>
      </c>
      <c r="H623" t="s">
        <v>956</v>
      </c>
      <c r="I623">
        <v>5.1129454585912204E-3</v>
      </c>
      <c r="J623">
        <v>5.1129454585912204E-3</v>
      </c>
      <c r="K623">
        <v>5.1129454585912204E-3</v>
      </c>
      <c r="L623">
        <v>0.74472188508475001</v>
      </c>
      <c r="M623" t="s">
        <v>25361</v>
      </c>
      <c r="N623">
        <v>-0.77468296085532395</v>
      </c>
      <c r="O623" t="str">
        <f>VLOOKUP(E623,usvi_genera_relabel!A$2:B$12642,2)</f>
        <v>ASV_00225: Bacteroidia; NS5 marine group</v>
      </c>
    </row>
    <row r="624" spans="1:15" x14ac:dyDescent="0.2">
      <c r="A624" t="s">
        <v>12</v>
      </c>
      <c r="B624" t="s">
        <v>908</v>
      </c>
      <c r="C624" t="s">
        <v>909</v>
      </c>
      <c r="D624" t="s">
        <v>910</v>
      </c>
      <c r="E624" t="s">
        <v>95</v>
      </c>
      <c r="F624" t="s">
        <v>101</v>
      </c>
      <c r="G624">
        <v>-0.78624539310689601</v>
      </c>
      <c r="H624" t="s">
        <v>956</v>
      </c>
      <c r="I624">
        <v>4.1071709788776303E-3</v>
      </c>
      <c r="J624">
        <v>4.1071709788776303E-3</v>
      </c>
      <c r="K624">
        <v>4.1071709788776303E-3</v>
      </c>
      <c r="L624">
        <v>0.74472188508475001</v>
      </c>
      <c r="M624" t="s">
        <v>25361</v>
      </c>
      <c r="N624">
        <v>-0.78624539310689601</v>
      </c>
      <c r="O624" t="str">
        <f>VLOOKUP(E624,usvi_genera_relabel!A$2:B$12642,2)</f>
        <v>ASV_00225: Bacteroidia; NS5 marine group</v>
      </c>
    </row>
    <row r="625" spans="1:15" x14ac:dyDescent="0.2">
      <c r="A625" t="s">
        <v>12</v>
      </c>
      <c r="B625" t="s">
        <v>908</v>
      </c>
      <c r="C625" t="s">
        <v>909</v>
      </c>
      <c r="D625" t="s">
        <v>910</v>
      </c>
      <c r="E625" t="s">
        <v>95</v>
      </c>
      <c r="F625" t="s">
        <v>161</v>
      </c>
      <c r="G625">
        <v>-0.79786342435625701</v>
      </c>
      <c r="H625" t="s">
        <v>956</v>
      </c>
      <c r="I625">
        <v>5.67718181079331E-3</v>
      </c>
      <c r="J625">
        <v>5.67718181079331E-3</v>
      </c>
      <c r="K625">
        <v>5.67718181079331E-3</v>
      </c>
      <c r="L625">
        <v>0.74472188508475001</v>
      </c>
      <c r="M625" t="s">
        <v>25361</v>
      </c>
      <c r="N625">
        <v>-0.79786342435625701</v>
      </c>
      <c r="O625" t="str">
        <f>VLOOKUP(E625,usvi_genera_relabel!A$2:B$12642,2)</f>
        <v>ASV_00225: Bacteroidia; NS5 marine group</v>
      </c>
    </row>
    <row r="626" spans="1:15" x14ac:dyDescent="0.2">
      <c r="A626" t="s">
        <v>12</v>
      </c>
      <c r="B626" t="s">
        <v>908</v>
      </c>
      <c r="C626" t="s">
        <v>909</v>
      </c>
      <c r="D626" t="s">
        <v>910</v>
      </c>
      <c r="E626" t="s">
        <v>95</v>
      </c>
      <c r="F626" t="s">
        <v>37</v>
      </c>
      <c r="G626">
        <v>-0.78624539310689601</v>
      </c>
      <c r="H626" t="s">
        <v>956</v>
      </c>
      <c r="I626">
        <v>4.1071709788776303E-3</v>
      </c>
      <c r="J626">
        <v>4.1071709788776303E-3</v>
      </c>
      <c r="K626">
        <v>4.1071709788776303E-3</v>
      </c>
      <c r="L626">
        <v>0.74472188508475001</v>
      </c>
      <c r="M626" t="s">
        <v>25361</v>
      </c>
      <c r="N626">
        <v>-0.78624539310689601</v>
      </c>
      <c r="O626" t="str">
        <f>VLOOKUP(E626,usvi_genera_relabel!A$2:B$12642,2)</f>
        <v>ASV_00225: Bacteroidia; NS5 marine group</v>
      </c>
    </row>
    <row r="627" spans="1:15" x14ac:dyDescent="0.2">
      <c r="A627" t="s">
        <v>12</v>
      </c>
      <c r="B627" t="s">
        <v>908</v>
      </c>
      <c r="C627" t="s">
        <v>909</v>
      </c>
      <c r="D627" t="s">
        <v>910</v>
      </c>
      <c r="E627" t="s">
        <v>95</v>
      </c>
      <c r="F627" t="s">
        <v>39</v>
      </c>
      <c r="G627">
        <v>-0.78624539310689601</v>
      </c>
      <c r="H627" t="s">
        <v>956</v>
      </c>
      <c r="I627">
        <v>4.1071709788776303E-3</v>
      </c>
      <c r="J627">
        <v>4.1071709788776303E-3</v>
      </c>
      <c r="K627">
        <v>4.1071709788776303E-3</v>
      </c>
      <c r="L627">
        <v>0.74472188508475001</v>
      </c>
      <c r="M627" t="s">
        <v>25361</v>
      </c>
      <c r="N627">
        <v>-0.78624539310689601</v>
      </c>
      <c r="O627" t="str">
        <f>VLOOKUP(E627,usvi_genera_relabel!A$2:B$12642,2)</f>
        <v>ASV_00225: Bacteroidia; NS5 marine group</v>
      </c>
    </row>
    <row r="628" spans="1:15" x14ac:dyDescent="0.2">
      <c r="A628" t="s">
        <v>12</v>
      </c>
      <c r="B628" t="s">
        <v>908</v>
      </c>
      <c r="C628" t="s">
        <v>909</v>
      </c>
      <c r="D628" t="s">
        <v>910</v>
      </c>
      <c r="E628" t="s">
        <v>700</v>
      </c>
      <c r="F628" t="s">
        <v>17</v>
      </c>
      <c r="G628">
        <v>-0.72651706862109</v>
      </c>
      <c r="H628" t="s">
        <v>956</v>
      </c>
      <c r="I628">
        <v>1.1331713011534199E-2</v>
      </c>
      <c r="J628">
        <v>1.1331713011534199E-2</v>
      </c>
      <c r="K628">
        <v>1.1331713011534199E-2</v>
      </c>
      <c r="L628">
        <v>0.74472188508475001</v>
      </c>
      <c r="M628" t="s">
        <v>25361</v>
      </c>
      <c r="N628">
        <v>-0.72651706862109</v>
      </c>
      <c r="O628" t="str">
        <f>VLOOKUP(E628,usvi_genera_relabel!A$2:B$12642,2)</f>
        <v>ASV_00226: Gammaproteobacteria; SAR92 clade</v>
      </c>
    </row>
    <row r="629" spans="1:15" x14ac:dyDescent="0.2">
      <c r="A629" t="s">
        <v>12</v>
      </c>
      <c r="B629" t="s">
        <v>908</v>
      </c>
      <c r="C629" t="s">
        <v>909</v>
      </c>
      <c r="D629" t="s">
        <v>910</v>
      </c>
      <c r="E629" t="s">
        <v>99</v>
      </c>
      <c r="F629" t="s">
        <v>15</v>
      </c>
      <c r="G629">
        <v>0.74545454545454504</v>
      </c>
      <c r="H629" t="s">
        <v>956</v>
      </c>
      <c r="I629">
        <v>8.4547288850615899E-3</v>
      </c>
      <c r="J629">
        <v>8.4547288850615899E-3</v>
      </c>
      <c r="K629">
        <v>8.4547288850615899E-3</v>
      </c>
      <c r="L629">
        <v>0.74472188508475001</v>
      </c>
      <c r="M629" t="s">
        <v>25361</v>
      </c>
      <c r="N629">
        <v>0.74545454545454504</v>
      </c>
      <c r="O629" t="str">
        <f>VLOOKUP(E629,usvi_genera_relabel!A$2:B$12642,2)</f>
        <v>ASV_00229: Bacteroidia; Cyclobacteriaceae</v>
      </c>
    </row>
    <row r="630" spans="1:15" x14ac:dyDescent="0.2">
      <c r="A630" t="s">
        <v>12</v>
      </c>
      <c r="B630" t="s">
        <v>908</v>
      </c>
      <c r="C630" t="s">
        <v>909</v>
      </c>
      <c r="D630" t="s">
        <v>910</v>
      </c>
      <c r="E630" t="s">
        <v>99</v>
      </c>
      <c r="F630" t="s">
        <v>44</v>
      </c>
      <c r="G630">
        <v>0.90909090909090895</v>
      </c>
      <c r="H630" t="s">
        <v>956</v>
      </c>
      <c r="I630" s="1">
        <v>1.05593376303608E-4</v>
      </c>
      <c r="J630" s="1">
        <v>1.05593376303608E-4</v>
      </c>
      <c r="K630" s="1">
        <v>1.05593376303608E-4</v>
      </c>
      <c r="L630">
        <v>8.7127599406410794E-2</v>
      </c>
      <c r="M630" t="s">
        <v>25361</v>
      </c>
      <c r="N630">
        <v>0.90909090909090895</v>
      </c>
      <c r="O630" t="str">
        <f>VLOOKUP(E630,usvi_genera_relabel!A$2:B$12642,2)</f>
        <v>ASV_00229: Bacteroidia; Cyclobacteriaceae</v>
      </c>
    </row>
    <row r="631" spans="1:15" x14ac:dyDescent="0.2">
      <c r="A631" t="s">
        <v>12</v>
      </c>
      <c r="B631" t="s">
        <v>908</v>
      </c>
      <c r="C631" t="s">
        <v>909</v>
      </c>
      <c r="D631" t="s">
        <v>910</v>
      </c>
      <c r="E631" t="s">
        <v>99</v>
      </c>
      <c r="F631" t="s">
        <v>52</v>
      </c>
      <c r="G631">
        <v>0.75454545454545396</v>
      </c>
      <c r="H631" t="s">
        <v>956</v>
      </c>
      <c r="I631">
        <v>7.2820410084291198E-3</v>
      </c>
      <c r="J631">
        <v>7.2820410084291198E-3</v>
      </c>
      <c r="K631">
        <v>7.2820410084291198E-3</v>
      </c>
      <c r="L631">
        <v>0.74472188508475001</v>
      </c>
      <c r="M631" t="s">
        <v>25361</v>
      </c>
      <c r="N631">
        <v>0.75454545454545396</v>
      </c>
      <c r="O631" t="str">
        <f>VLOOKUP(E631,usvi_genera_relabel!A$2:B$12642,2)</f>
        <v>ASV_00229: Bacteroidia; Cyclobacteriaceae</v>
      </c>
    </row>
    <row r="632" spans="1:15" x14ac:dyDescent="0.2">
      <c r="A632" t="s">
        <v>12</v>
      </c>
      <c r="B632" t="s">
        <v>908</v>
      </c>
      <c r="C632" t="s">
        <v>909</v>
      </c>
      <c r="D632" t="s">
        <v>910</v>
      </c>
      <c r="E632" t="s">
        <v>99</v>
      </c>
      <c r="F632" t="s">
        <v>66</v>
      </c>
      <c r="G632">
        <v>0.74545454545454504</v>
      </c>
      <c r="H632" t="s">
        <v>956</v>
      </c>
      <c r="I632">
        <v>8.4547288850615899E-3</v>
      </c>
      <c r="J632">
        <v>8.4547288850615899E-3</v>
      </c>
      <c r="K632">
        <v>8.4547288850615899E-3</v>
      </c>
      <c r="L632">
        <v>0.74472188508475001</v>
      </c>
      <c r="M632" t="s">
        <v>25361</v>
      </c>
      <c r="N632">
        <v>0.74545454545454504</v>
      </c>
      <c r="O632" t="str">
        <f>VLOOKUP(E632,usvi_genera_relabel!A$2:B$12642,2)</f>
        <v>ASV_00229: Bacteroidia; Cyclobacteriaceae</v>
      </c>
    </row>
    <row r="633" spans="1:15" x14ac:dyDescent="0.2">
      <c r="A633" t="s">
        <v>12</v>
      </c>
      <c r="B633" t="s">
        <v>908</v>
      </c>
      <c r="C633" t="s">
        <v>909</v>
      </c>
      <c r="D633" t="s">
        <v>910</v>
      </c>
      <c r="E633" t="s">
        <v>314</v>
      </c>
      <c r="F633" t="s">
        <v>44</v>
      </c>
      <c r="G633">
        <v>0.72265201572325</v>
      </c>
      <c r="H633" t="s">
        <v>956</v>
      </c>
      <c r="I633">
        <v>1.199629769322E-2</v>
      </c>
      <c r="J633">
        <v>1.199629769322E-2</v>
      </c>
      <c r="K633">
        <v>1.199629769322E-2</v>
      </c>
      <c r="L633">
        <v>0.74472188508475001</v>
      </c>
      <c r="M633" t="s">
        <v>25361</v>
      </c>
      <c r="N633">
        <v>0.72265201572325</v>
      </c>
      <c r="O633" t="str">
        <f>VLOOKUP(E633,usvi_genera_relabel!A$2:B$12642,2)</f>
        <v>ASV_00231: Gammaproteobacteria; Delftia</v>
      </c>
    </row>
    <row r="634" spans="1:15" x14ac:dyDescent="0.2">
      <c r="A634" t="s">
        <v>12</v>
      </c>
      <c r="B634" t="s">
        <v>908</v>
      </c>
      <c r="C634" t="s">
        <v>909</v>
      </c>
      <c r="D634" t="s">
        <v>910</v>
      </c>
      <c r="E634" t="s">
        <v>100</v>
      </c>
      <c r="F634" t="s">
        <v>50</v>
      </c>
      <c r="G634">
        <v>-0.86765095621348898</v>
      </c>
      <c r="H634" t="s">
        <v>956</v>
      </c>
      <c r="I634" s="1">
        <v>5.37974564228265E-4</v>
      </c>
      <c r="J634" s="1">
        <v>5.37974564228265E-4</v>
      </c>
      <c r="K634" s="1">
        <v>5.37974564228265E-4</v>
      </c>
      <c r="L634">
        <v>0.37757892829758799</v>
      </c>
      <c r="M634" t="s">
        <v>25361</v>
      </c>
      <c r="N634">
        <v>-0.86765095621348898</v>
      </c>
      <c r="O634" t="str">
        <f>VLOOKUP(E634,usvi_genera_relabel!A$2:B$12642,2)</f>
        <v>ASV_00233: Alphaproteobacteria; SAR116 clade</v>
      </c>
    </row>
    <row r="635" spans="1:15" x14ac:dyDescent="0.2">
      <c r="A635" t="s">
        <v>12</v>
      </c>
      <c r="B635" t="s">
        <v>908</v>
      </c>
      <c r="C635" t="s">
        <v>909</v>
      </c>
      <c r="D635" t="s">
        <v>910</v>
      </c>
      <c r="E635" t="s">
        <v>702</v>
      </c>
      <c r="F635" t="s">
        <v>44</v>
      </c>
      <c r="G635">
        <v>-0.75626619897981995</v>
      </c>
      <c r="H635" t="s">
        <v>956</v>
      </c>
      <c r="I635">
        <v>7.0742503103790599E-3</v>
      </c>
      <c r="J635">
        <v>7.0742503103790599E-3</v>
      </c>
      <c r="K635">
        <v>7.0742503103790599E-3</v>
      </c>
      <c r="L635">
        <v>0.74472188508475001</v>
      </c>
      <c r="M635" t="s">
        <v>25361</v>
      </c>
      <c r="N635">
        <v>-0.75626619897981995</v>
      </c>
      <c r="O635" t="str">
        <f>VLOOKUP(E635,usvi_genera_relabel!A$2:B$12642,2)</f>
        <v>ASV_00236: Gammaproteobacteria; Thiotrichaceae</v>
      </c>
    </row>
    <row r="636" spans="1:15" x14ac:dyDescent="0.2">
      <c r="A636" t="s">
        <v>12</v>
      </c>
      <c r="B636" t="s">
        <v>908</v>
      </c>
      <c r="C636" t="s">
        <v>909</v>
      </c>
      <c r="D636" t="s">
        <v>910</v>
      </c>
      <c r="E636" t="s">
        <v>702</v>
      </c>
      <c r="F636" t="s">
        <v>50</v>
      </c>
      <c r="G636">
        <v>-0.91116409515640995</v>
      </c>
      <c r="H636" t="s">
        <v>956</v>
      </c>
      <c r="I636" s="1">
        <v>9.5474186045433997E-5</v>
      </c>
      <c r="J636" s="1">
        <v>9.5474186045433997E-5</v>
      </c>
      <c r="K636" s="1">
        <v>9.5474186045433997E-5</v>
      </c>
      <c r="L636">
        <v>7.9466853476013594E-2</v>
      </c>
      <c r="M636" t="s">
        <v>25361</v>
      </c>
      <c r="N636">
        <v>-0.91116409515640995</v>
      </c>
      <c r="O636" t="str">
        <f>VLOOKUP(E636,usvi_genera_relabel!A$2:B$12642,2)</f>
        <v>ASV_00236: Gammaproteobacteria; Thiotrichaceae</v>
      </c>
    </row>
    <row r="637" spans="1:15" x14ac:dyDescent="0.2">
      <c r="A637" t="s">
        <v>12</v>
      </c>
      <c r="B637" t="s">
        <v>908</v>
      </c>
      <c r="C637" t="s">
        <v>909</v>
      </c>
      <c r="D637" t="s">
        <v>910</v>
      </c>
      <c r="E637" t="s">
        <v>102</v>
      </c>
      <c r="F637" t="s">
        <v>31</v>
      </c>
      <c r="G637">
        <v>-0.77272727272727204</v>
      </c>
      <c r="H637" t="s">
        <v>956</v>
      </c>
      <c r="I637">
        <v>5.29948717864385E-3</v>
      </c>
      <c r="J637">
        <v>5.29948717864385E-3</v>
      </c>
      <c r="K637">
        <v>5.29948717864385E-3</v>
      </c>
      <c r="L637">
        <v>0.74472188508475001</v>
      </c>
      <c r="M637" t="s">
        <v>25361</v>
      </c>
      <c r="N637">
        <v>-0.77272727272727204</v>
      </c>
      <c r="O637" t="str">
        <f>VLOOKUP(E637,usvi_genera_relabel!A$2:B$12642,2)</f>
        <v>ASV_00240: Bdellovibrionia; OM27 clade</v>
      </c>
    </row>
    <row r="638" spans="1:15" x14ac:dyDescent="0.2">
      <c r="A638" t="s">
        <v>12</v>
      </c>
      <c r="B638" t="s">
        <v>908</v>
      </c>
      <c r="C638" t="s">
        <v>909</v>
      </c>
      <c r="D638" t="s">
        <v>910</v>
      </c>
      <c r="E638" t="s">
        <v>315</v>
      </c>
      <c r="F638" t="s">
        <v>157</v>
      </c>
      <c r="G638">
        <v>-0.78181818181818097</v>
      </c>
      <c r="H638" t="s">
        <v>956</v>
      </c>
      <c r="I638">
        <v>4.4731622527830498E-3</v>
      </c>
      <c r="J638">
        <v>4.4731622527830498E-3</v>
      </c>
      <c r="K638">
        <v>4.4731622527830498E-3</v>
      </c>
      <c r="L638">
        <v>0.74472188508475001</v>
      </c>
      <c r="M638" t="s">
        <v>25361</v>
      </c>
      <c r="N638">
        <v>-0.78181818181818097</v>
      </c>
      <c r="O638" t="str">
        <f>VLOOKUP(E638,usvi_genera_relabel!A$2:B$12642,2)</f>
        <v>ASV_00246: Bacteroidia; NS11-12 marine group</v>
      </c>
    </row>
    <row r="639" spans="1:15" x14ac:dyDescent="0.2">
      <c r="A639" t="s">
        <v>12</v>
      </c>
      <c r="B639" t="s">
        <v>908</v>
      </c>
      <c r="C639" t="s">
        <v>909</v>
      </c>
      <c r="D639" t="s">
        <v>910</v>
      </c>
      <c r="E639" t="s">
        <v>315</v>
      </c>
      <c r="F639" t="s">
        <v>34</v>
      </c>
      <c r="G639">
        <v>-0.83636363636363598</v>
      </c>
      <c r="H639" t="s">
        <v>956</v>
      </c>
      <c r="I639">
        <v>1.3331850799508499E-3</v>
      </c>
      <c r="J639">
        <v>1.3331850799508499E-3</v>
      </c>
      <c r="K639">
        <v>1.3331850799508499E-3</v>
      </c>
      <c r="L639">
        <v>0.74472188508475001</v>
      </c>
      <c r="M639" t="s">
        <v>25361</v>
      </c>
      <c r="N639">
        <v>-0.83636363636363598</v>
      </c>
      <c r="O639" t="str">
        <f>VLOOKUP(E639,usvi_genera_relabel!A$2:B$12642,2)</f>
        <v>ASV_00246: Bacteroidia; NS11-12 marine group</v>
      </c>
    </row>
    <row r="640" spans="1:15" x14ac:dyDescent="0.2">
      <c r="A640" t="s">
        <v>12</v>
      </c>
      <c r="B640" t="s">
        <v>908</v>
      </c>
      <c r="C640" t="s">
        <v>909</v>
      </c>
      <c r="D640" t="s">
        <v>910</v>
      </c>
      <c r="E640" t="s">
        <v>315</v>
      </c>
      <c r="F640" t="s">
        <v>24</v>
      </c>
      <c r="G640">
        <v>-0.72727272727272696</v>
      </c>
      <c r="H640" t="s">
        <v>956</v>
      </c>
      <c r="I640">
        <v>1.1204967253592E-2</v>
      </c>
      <c r="J640">
        <v>1.1204967253592E-2</v>
      </c>
      <c r="K640">
        <v>1.1204967253592E-2</v>
      </c>
      <c r="L640">
        <v>0.74472188508475001</v>
      </c>
      <c r="M640" t="s">
        <v>25361</v>
      </c>
      <c r="N640">
        <v>-0.72727272727272696</v>
      </c>
      <c r="O640" t="str">
        <f>VLOOKUP(E640,usvi_genera_relabel!A$2:B$12642,2)</f>
        <v>ASV_00246: Bacteroidia; NS11-12 marine group</v>
      </c>
    </row>
    <row r="641" spans="1:15" x14ac:dyDescent="0.2">
      <c r="A641" t="s">
        <v>12</v>
      </c>
      <c r="B641" t="s">
        <v>908</v>
      </c>
      <c r="C641" t="s">
        <v>909</v>
      </c>
      <c r="D641" t="s">
        <v>910</v>
      </c>
      <c r="E641" t="s">
        <v>315</v>
      </c>
      <c r="F641" t="s">
        <v>30</v>
      </c>
      <c r="G641">
        <v>-0.78181818181818097</v>
      </c>
      <c r="H641" t="s">
        <v>956</v>
      </c>
      <c r="I641">
        <v>4.4731622527830498E-3</v>
      </c>
      <c r="J641">
        <v>4.4731622527830498E-3</v>
      </c>
      <c r="K641">
        <v>4.4731622527830498E-3</v>
      </c>
      <c r="L641">
        <v>0.74472188508475001</v>
      </c>
      <c r="M641" t="s">
        <v>25361</v>
      </c>
      <c r="N641">
        <v>-0.78181818181818097</v>
      </c>
      <c r="O641" t="str">
        <f>VLOOKUP(E641,usvi_genera_relabel!A$2:B$12642,2)</f>
        <v>ASV_00246: Bacteroidia; NS11-12 marine group</v>
      </c>
    </row>
    <row r="642" spans="1:15" x14ac:dyDescent="0.2">
      <c r="A642" t="s">
        <v>12</v>
      </c>
      <c r="B642" t="s">
        <v>908</v>
      </c>
      <c r="C642" t="s">
        <v>909</v>
      </c>
      <c r="D642" t="s">
        <v>910</v>
      </c>
      <c r="E642" t="s">
        <v>704</v>
      </c>
      <c r="F642" t="s">
        <v>31</v>
      </c>
      <c r="G642">
        <v>0.79090909090909001</v>
      </c>
      <c r="H642" t="s">
        <v>956</v>
      </c>
      <c r="I642">
        <v>3.74608295339741E-3</v>
      </c>
      <c r="J642">
        <v>3.74608295339741E-3</v>
      </c>
      <c r="K642">
        <v>3.74608295339741E-3</v>
      </c>
      <c r="L642">
        <v>0.74472188508475001</v>
      </c>
      <c r="M642" t="s">
        <v>25361</v>
      </c>
      <c r="N642">
        <v>0.79090909090909001</v>
      </c>
      <c r="O642" t="str">
        <f>VLOOKUP(E642,usvi_genera_relabel!A$2:B$12642,2)</f>
        <v>ASV_00251: Gammaproteobacteria; Alteromonadaceae</v>
      </c>
    </row>
    <row r="643" spans="1:15" x14ac:dyDescent="0.2">
      <c r="A643" t="s">
        <v>12</v>
      </c>
      <c r="B643" t="s">
        <v>908</v>
      </c>
      <c r="C643" t="s">
        <v>909</v>
      </c>
      <c r="D643" t="s">
        <v>910</v>
      </c>
      <c r="E643" t="s">
        <v>704</v>
      </c>
      <c r="F643" t="s">
        <v>50</v>
      </c>
      <c r="G643">
        <v>0.72727272727272696</v>
      </c>
      <c r="H643" t="s">
        <v>956</v>
      </c>
      <c r="I643">
        <v>1.1204967253592E-2</v>
      </c>
      <c r="J643">
        <v>1.1204967253592E-2</v>
      </c>
      <c r="K643">
        <v>1.1204967253592E-2</v>
      </c>
      <c r="L643">
        <v>0.74472188508475001</v>
      </c>
      <c r="M643" t="s">
        <v>25361</v>
      </c>
      <c r="N643">
        <v>0.72727272727272696</v>
      </c>
      <c r="O643" t="str">
        <f>VLOOKUP(E643,usvi_genera_relabel!A$2:B$12642,2)</f>
        <v>ASV_00251: Gammaproteobacteria; Alteromonadaceae</v>
      </c>
    </row>
    <row r="644" spans="1:15" x14ac:dyDescent="0.2">
      <c r="A644" t="s">
        <v>12</v>
      </c>
      <c r="B644" t="s">
        <v>908</v>
      </c>
      <c r="C644" t="s">
        <v>909</v>
      </c>
      <c r="D644" t="s">
        <v>910</v>
      </c>
      <c r="E644" t="s">
        <v>1389</v>
      </c>
      <c r="F644" t="s">
        <v>44</v>
      </c>
      <c r="G644">
        <v>0.74315054146029302</v>
      </c>
      <c r="H644" t="s">
        <v>956</v>
      </c>
      <c r="I644">
        <v>8.7725859790523508E-3</v>
      </c>
      <c r="J644">
        <v>8.7725859790523508E-3</v>
      </c>
      <c r="K644">
        <v>8.7725859790523508E-3</v>
      </c>
      <c r="L644">
        <v>0.74472188508475001</v>
      </c>
      <c r="M644" t="s">
        <v>25361</v>
      </c>
      <c r="N644">
        <v>0.74315054146029302</v>
      </c>
      <c r="O644" t="str">
        <f>VLOOKUP(E644,usvi_genera_relabel!A$2:B$12642,2)</f>
        <v>ASV_00252: Bacteroidia; Flavobacteriaceae</v>
      </c>
    </row>
    <row r="645" spans="1:15" x14ac:dyDescent="0.2">
      <c r="A645" t="s">
        <v>12</v>
      </c>
      <c r="B645" t="s">
        <v>908</v>
      </c>
      <c r="C645" t="s">
        <v>909</v>
      </c>
      <c r="D645" t="s">
        <v>910</v>
      </c>
      <c r="E645" t="s">
        <v>1389</v>
      </c>
      <c r="F645" t="s">
        <v>52</v>
      </c>
      <c r="G645">
        <v>0.77067463558845195</v>
      </c>
      <c r="H645" t="s">
        <v>956</v>
      </c>
      <c r="I645">
        <v>5.5006155925126201E-3</v>
      </c>
      <c r="J645">
        <v>5.5006155925126201E-3</v>
      </c>
      <c r="K645">
        <v>5.5006155925126201E-3</v>
      </c>
      <c r="L645">
        <v>0.74472188508475001</v>
      </c>
      <c r="M645" t="s">
        <v>25361</v>
      </c>
      <c r="N645">
        <v>0.77067463558845195</v>
      </c>
      <c r="O645" t="str">
        <f>VLOOKUP(E645,usvi_genera_relabel!A$2:B$12642,2)</f>
        <v>ASV_00252: Bacteroidia; Flavobacteriaceae</v>
      </c>
    </row>
    <row r="646" spans="1:15" x14ac:dyDescent="0.2">
      <c r="A646" t="s">
        <v>12</v>
      </c>
      <c r="B646" t="s">
        <v>908</v>
      </c>
      <c r="C646" t="s">
        <v>909</v>
      </c>
      <c r="D646" t="s">
        <v>910</v>
      </c>
      <c r="E646" t="s">
        <v>317</v>
      </c>
      <c r="F646" t="s">
        <v>31</v>
      </c>
      <c r="G646">
        <v>0.76863400013535599</v>
      </c>
      <c r="H646" t="s">
        <v>956</v>
      </c>
      <c r="I646">
        <v>5.70607942721968E-3</v>
      </c>
      <c r="J646">
        <v>5.70607942721968E-3</v>
      </c>
      <c r="K646">
        <v>5.70607942721968E-3</v>
      </c>
      <c r="L646">
        <v>0.74472188508475001</v>
      </c>
      <c r="M646" t="s">
        <v>25361</v>
      </c>
      <c r="N646">
        <v>0.76863400013535599</v>
      </c>
      <c r="O646" t="str">
        <f>VLOOKUP(E646,usvi_genera_relabel!A$2:B$12642,2)</f>
        <v>ASV_00256: Gammaproteobacteria; Aquabacterium</v>
      </c>
    </row>
    <row r="647" spans="1:15" x14ac:dyDescent="0.2">
      <c r="A647" t="s">
        <v>12</v>
      </c>
      <c r="B647" t="s">
        <v>908</v>
      </c>
      <c r="C647" t="s">
        <v>909</v>
      </c>
      <c r="D647" t="s">
        <v>910</v>
      </c>
      <c r="E647" t="s">
        <v>317</v>
      </c>
      <c r="F647" t="s">
        <v>15</v>
      </c>
      <c r="G647">
        <v>0.82128016452818897</v>
      </c>
      <c r="H647" t="s">
        <v>956</v>
      </c>
      <c r="I647">
        <v>1.93728518433E-3</v>
      </c>
      <c r="J647">
        <v>1.93728518433E-3</v>
      </c>
      <c r="K647">
        <v>1.93728518433E-3</v>
      </c>
      <c r="L647">
        <v>0.74472188508475001</v>
      </c>
      <c r="M647" t="s">
        <v>25361</v>
      </c>
      <c r="N647">
        <v>0.82128016452818897</v>
      </c>
      <c r="O647" t="str">
        <f>VLOOKUP(E647,usvi_genera_relabel!A$2:B$12642,2)</f>
        <v>ASV_00256: Gammaproteobacteria; Aquabacterium</v>
      </c>
    </row>
    <row r="648" spans="1:15" x14ac:dyDescent="0.2">
      <c r="A648" t="s">
        <v>12</v>
      </c>
      <c r="B648" t="s">
        <v>908</v>
      </c>
      <c r="C648" t="s">
        <v>909</v>
      </c>
      <c r="D648" t="s">
        <v>910</v>
      </c>
      <c r="E648" t="s">
        <v>317</v>
      </c>
      <c r="F648" t="s">
        <v>44</v>
      </c>
      <c r="G648">
        <v>0.72651706862109</v>
      </c>
      <c r="H648" t="s">
        <v>956</v>
      </c>
      <c r="I648">
        <v>1.1331713011534199E-2</v>
      </c>
      <c r="J648">
        <v>1.1331713011534199E-2</v>
      </c>
      <c r="K648">
        <v>1.1331713011534199E-2</v>
      </c>
      <c r="L648">
        <v>0.74472188508475001</v>
      </c>
      <c r="M648" t="s">
        <v>25361</v>
      </c>
      <c r="N648">
        <v>0.72651706862109</v>
      </c>
      <c r="O648" t="str">
        <f>VLOOKUP(E648,usvi_genera_relabel!A$2:B$12642,2)</f>
        <v>ASV_00256: Gammaproteobacteria; Aquabacterium</v>
      </c>
    </row>
    <row r="649" spans="1:15" x14ac:dyDescent="0.2">
      <c r="A649" t="s">
        <v>12</v>
      </c>
      <c r="B649" t="s">
        <v>908</v>
      </c>
      <c r="C649" t="s">
        <v>909</v>
      </c>
      <c r="D649" t="s">
        <v>910</v>
      </c>
      <c r="E649" t="s">
        <v>317</v>
      </c>
      <c r="F649" t="s">
        <v>52</v>
      </c>
      <c r="G649">
        <v>0.85286786316388896</v>
      </c>
      <c r="H649" t="s">
        <v>956</v>
      </c>
      <c r="I649" s="1">
        <v>8.4723939449397997E-4</v>
      </c>
      <c r="J649" s="1">
        <v>8.4723939449397997E-4</v>
      </c>
      <c r="K649" s="1">
        <v>8.4723939449397997E-4</v>
      </c>
      <c r="L649">
        <v>0.54093239003996696</v>
      </c>
      <c r="M649" t="s">
        <v>25361</v>
      </c>
      <c r="N649">
        <v>0.85286786316388896</v>
      </c>
      <c r="O649" t="str">
        <f>VLOOKUP(E649,usvi_genera_relabel!A$2:B$12642,2)</f>
        <v>ASV_00256: Gammaproteobacteria; Aquabacterium</v>
      </c>
    </row>
    <row r="650" spans="1:15" x14ac:dyDescent="0.2">
      <c r="A650" t="s">
        <v>12</v>
      </c>
      <c r="B650" t="s">
        <v>908</v>
      </c>
      <c r="C650" t="s">
        <v>909</v>
      </c>
      <c r="D650" t="s">
        <v>910</v>
      </c>
      <c r="E650" t="s">
        <v>317</v>
      </c>
      <c r="F650" t="s">
        <v>37</v>
      </c>
      <c r="G650">
        <v>0.74757553437822299</v>
      </c>
      <c r="H650" t="s">
        <v>956</v>
      </c>
      <c r="I650">
        <v>8.16962501966495E-3</v>
      </c>
      <c r="J650">
        <v>8.16962501966495E-3</v>
      </c>
      <c r="K650">
        <v>8.16962501966495E-3</v>
      </c>
      <c r="L650">
        <v>0.74472188508475001</v>
      </c>
      <c r="M650" t="s">
        <v>25361</v>
      </c>
      <c r="N650">
        <v>0.74757553437822299</v>
      </c>
      <c r="O650" t="str">
        <f>VLOOKUP(E650,usvi_genera_relabel!A$2:B$12642,2)</f>
        <v>ASV_00256: Gammaproteobacteria; Aquabacterium</v>
      </c>
    </row>
    <row r="651" spans="1:15" x14ac:dyDescent="0.2">
      <c r="A651" t="s">
        <v>12</v>
      </c>
      <c r="B651" t="s">
        <v>908</v>
      </c>
      <c r="C651" t="s">
        <v>909</v>
      </c>
      <c r="D651" t="s">
        <v>910</v>
      </c>
      <c r="E651" t="s">
        <v>707</v>
      </c>
      <c r="F651" t="s">
        <v>15</v>
      </c>
      <c r="G651">
        <v>0.71818181818181803</v>
      </c>
      <c r="H651" t="s">
        <v>956</v>
      </c>
      <c r="I651">
        <v>1.27995980688584E-2</v>
      </c>
      <c r="J651">
        <v>1.27995980688584E-2</v>
      </c>
      <c r="K651">
        <v>1.27995980688584E-2</v>
      </c>
      <c r="L651">
        <v>0.74472188508475001</v>
      </c>
      <c r="M651" t="s">
        <v>25361</v>
      </c>
      <c r="N651">
        <v>0.71818181818181803</v>
      </c>
      <c r="O651" t="str">
        <f>VLOOKUP(E651,usvi_genera_relabel!A$2:B$12642,2)</f>
        <v>ASV_00274: Gammaproteobacteria; Pseudomonadales</v>
      </c>
    </row>
    <row r="652" spans="1:15" x14ac:dyDescent="0.2">
      <c r="A652" t="s">
        <v>12</v>
      </c>
      <c r="B652" t="s">
        <v>908</v>
      </c>
      <c r="C652" t="s">
        <v>909</v>
      </c>
      <c r="D652" t="s">
        <v>910</v>
      </c>
      <c r="E652" t="s">
        <v>707</v>
      </c>
      <c r="F652" t="s">
        <v>52</v>
      </c>
      <c r="G652">
        <v>0.72727272727272696</v>
      </c>
      <c r="H652" t="s">
        <v>956</v>
      </c>
      <c r="I652">
        <v>1.1204967253592E-2</v>
      </c>
      <c r="J652">
        <v>1.1204967253592E-2</v>
      </c>
      <c r="K652">
        <v>1.1204967253592E-2</v>
      </c>
      <c r="L652">
        <v>0.74472188508475001</v>
      </c>
      <c r="M652" t="s">
        <v>25361</v>
      </c>
      <c r="N652">
        <v>0.72727272727272696</v>
      </c>
      <c r="O652" t="str">
        <f>VLOOKUP(E652,usvi_genera_relabel!A$2:B$12642,2)</f>
        <v>ASV_00274: Gammaproteobacteria; Pseudomonadales</v>
      </c>
    </row>
    <row r="653" spans="1:15" x14ac:dyDescent="0.2">
      <c r="A653" t="s">
        <v>12</v>
      </c>
      <c r="B653" t="s">
        <v>908</v>
      </c>
      <c r="C653" t="s">
        <v>909</v>
      </c>
      <c r="D653" t="s">
        <v>910</v>
      </c>
      <c r="E653" t="s">
        <v>707</v>
      </c>
      <c r="F653" t="s">
        <v>50</v>
      </c>
      <c r="G653">
        <v>0.78181818181818097</v>
      </c>
      <c r="H653" t="s">
        <v>956</v>
      </c>
      <c r="I653">
        <v>4.4731622527830498E-3</v>
      </c>
      <c r="J653">
        <v>4.4731622527830498E-3</v>
      </c>
      <c r="K653">
        <v>4.4731622527830498E-3</v>
      </c>
      <c r="L653">
        <v>0.74472188508475001</v>
      </c>
      <c r="M653" t="s">
        <v>25361</v>
      </c>
      <c r="N653">
        <v>0.78181818181818097</v>
      </c>
      <c r="O653" t="str">
        <f>VLOOKUP(E653,usvi_genera_relabel!A$2:B$12642,2)</f>
        <v>ASV_00274: Gammaproteobacteria; Pseudomonadales</v>
      </c>
    </row>
    <row r="654" spans="1:15" x14ac:dyDescent="0.2">
      <c r="A654" t="s">
        <v>12</v>
      </c>
      <c r="B654" t="s">
        <v>908</v>
      </c>
      <c r="C654" t="s">
        <v>909</v>
      </c>
      <c r="D654" t="s">
        <v>910</v>
      </c>
      <c r="E654" t="s">
        <v>817</v>
      </c>
      <c r="F654" t="s">
        <v>17</v>
      </c>
      <c r="G654">
        <v>0.763636363636363</v>
      </c>
      <c r="H654" t="s">
        <v>956</v>
      </c>
      <c r="I654">
        <v>6.2330597479047503E-3</v>
      </c>
      <c r="J654">
        <v>6.2330597479047503E-3</v>
      </c>
      <c r="K654">
        <v>6.2330597479047503E-3</v>
      </c>
      <c r="L654">
        <v>0.74472188508475001</v>
      </c>
      <c r="M654" t="s">
        <v>25361</v>
      </c>
      <c r="N654">
        <v>0.763636363636363</v>
      </c>
      <c r="O654" t="str">
        <f>VLOOKUP(E654,usvi_genera_relabel!A$2:B$12642,2)</f>
        <v>ASV_00277: Planctomycetes; Rubripirellula</v>
      </c>
    </row>
    <row r="655" spans="1:15" x14ac:dyDescent="0.2">
      <c r="A655" t="s">
        <v>12</v>
      </c>
      <c r="B655" t="s">
        <v>908</v>
      </c>
      <c r="C655" t="s">
        <v>909</v>
      </c>
      <c r="D655" t="s">
        <v>910</v>
      </c>
      <c r="E655" t="s">
        <v>108</v>
      </c>
      <c r="F655" t="s">
        <v>17</v>
      </c>
      <c r="G655">
        <v>0.86363636363636298</v>
      </c>
      <c r="H655" t="s">
        <v>956</v>
      </c>
      <c r="I655">
        <v>6.1169385009317105E-4</v>
      </c>
      <c r="J655">
        <v>6.1169385009317105E-4</v>
      </c>
      <c r="K655">
        <v>6.1169385009317105E-4</v>
      </c>
      <c r="L655">
        <v>0.41999581635623601</v>
      </c>
      <c r="M655" t="s">
        <v>25361</v>
      </c>
      <c r="N655">
        <v>0.86363636363636298</v>
      </c>
      <c r="O655" t="str">
        <f>VLOOKUP(E655,usvi_genera_relabel!A$2:B$12642,2)</f>
        <v>ASV_00279: Bacteroidia; NS5 marine group</v>
      </c>
    </row>
    <row r="656" spans="1:15" x14ac:dyDescent="0.2">
      <c r="A656" t="s">
        <v>12</v>
      </c>
      <c r="B656" t="s">
        <v>908</v>
      </c>
      <c r="C656" t="s">
        <v>909</v>
      </c>
      <c r="D656" t="s">
        <v>910</v>
      </c>
      <c r="E656" t="s">
        <v>110</v>
      </c>
      <c r="F656" t="s">
        <v>44</v>
      </c>
      <c r="G656">
        <v>0.71818181818181803</v>
      </c>
      <c r="H656" t="s">
        <v>956</v>
      </c>
      <c r="I656">
        <v>1.27995980688584E-2</v>
      </c>
      <c r="J656">
        <v>1.27995980688584E-2</v>
      </c>
      <c r="K656">
        <v>1.27995980688584E-2</v>
      </c>
      <c r="L656">
        <v>0.74472188508475001</v>
      </c>
      <c r="M656" t="s">
        <v>25361</v>
      </c>
      <c r="N656">
        <v>0.71818181818181803</v>
      </c>
      <c r="O656" t="str">
        <f>VLOOKUP(E656,usvi_genera_relabel!A$2:B$12642,2)</f>
        <v>ASV_00282: Desulfobulbia; Desulfocapsaceae</v>
      </c>
    </row>
    <row r="657" spans="1:15" x14ac:dyDescent="0.2">
      <c r="A657" t="s">
        <v>12</v>
      </c>
      <c r="B657" t="s">
        <v>908</v>
      </c>
      <c r="C657" t="s">
        <v>909</v>
      </c>
      <c r="D657" t="s">
        <v>910</v>
      </c>
      <c r="E657" t="s">
        <v>1160</v>
      </c>
      <c r="F657" t="s">
        <v>157</v>
      </c>
      <c r="G657">
        <v>-0.90829510622924703</v>
      </c>
      <c r="H657" t="s">
        <v>956</v>
      </c>
      <c r="I657" s="1">
        <v>1.0968766448979E-4</v>
      </c>
      <c r="J657" s="1">
        <v>1.0968766448979E-4</v>
      </c>
      <c r="K657" s="1">
        <v>1.0968766448979E-4</v>
      </c>
      <c r="L657">
        <v>9.0221507548545604E-2</v>
      </c>
      <c r="M657" t="s">
        <v>25361</v>
      </c>
      <c r="N657">
        <v>-0.90829510622924703</v>
      </c>
      <c r="O657" t="str">
        <f>VLOOKUP(E657,usvi_genera_relabel!A$2:B$12642,2)</f>
        <v>ASV_00289: Bacteroidia; NS5 marine group</v>
      </c>
    </row>
    <row r="658" spans="1:15" x14ac:dyDescent="0.2">
      <c r="A658" t="s">
        <v>12</v>
      </c>
      <c r="B658" t="s">
        <v>908</v>
      </c>
      <c r="C658" t="s">
        <v>909</v>
      </c>
      <c r="D658" t="s">
        <v>910</v>
      </c>
      <c r="E658" t="s">
        <v>1160</v>
      </c>
      <c r="F658" t="s">
        <v>28</v>
      </c>
      <c r="G658">
        <v>-0.83489752188749</v>
      </c>
      <c r="H658" t="s">
        <v>956</v>
      </c>
      <c r="I658">
        <v>1.3846867783018199E-3</v>
      </c>
      <c r="J658">
        <v>1.3846867783018199E-3</v>
      </c>
      <c r="K658">
        <v>1.3846867783018199E-3</v>
      </c>
      <c r="L658">
        <v>0.74472188508475001</v>
      </c>
      <c r="M658" t="s">
        <v>25361</v>
      </c>
      <c r="N658">
        <v>-0.83489752188749</v>
      </c>
      <c r="O658" t="str">
        <f>VLOOKUP(E658,usvi_genera_relabel!A$2:B$12642,2)</f>
        <v>ASV_00289: Bacteroidia; NS5 marine group</v>
      </c>
    </row>
    <row r="659" spans="1:15" x14ac:dyDescent="0.2">
      <c r="A659" t="s">
        <v>12</v>
      </c>
      <c r="B659" t="s">
        <v>908</v>
      </c>
      <c r="C659" t="s">
        <v>909</v>
      </c>
      <c r="D659" t="s">
        <v>910</v>
      </c>
      <c r="E659" t="s">
        <v>1160</v>
      </c>
      <c r="F659" t="s">
        <v>58</v>
      </c>
      <c r="G659">
        <v>-0.72480114537485396</v>
      </c>
      <c r="H659" t="s">
        <v>956</v>
      </c>
      <c r="I659">
        <v>1.16233770901129E-2</v>
      </c>
      <c r="J659">
        <v>1.16233770901129E-2</v>
      </c>
      <c r="K659">
        <v>1.16233770901129E-2</v>
      </c>
      <c r="L659">
        <v>0.74472188508475001</v>
      </c>
      <c r="M659" t="s">
        <v>25361</v>
      </c>
      <c r="N659">
        <v>-0.72480114537485396</v>
      </c>
      <c r="O659" t="str">
        <f>VLOOKUP(E659,usvi_genera_relabel!A$2:B$12642,2)</f>
        <v>ASV_00289: Bacteroidia; NS5 marine group</v>
      </c>
    </row>
    <row r="660" spans="1:15" x14ac:dyDescent="0.2">
      <c r="A660" t="s">
        <v>12</v>
      </c>
      <c r="B660" t="s">
        <v>908</v>
      </c>
      <c r="C660" t="s">
        <v>909</v>
      </c>
      <c r="D660" t="s">
        <v>910</v>
      </c>
      <c r="E660" t="s">
        <v>1160</v>
      </c>
      <c r="F660" t="s">
        <v>34</v>
      </c>
      <c r="G660">
        <v>-0.85324691797292895</v>
      </c>
      <c r="H660" t="s">
        <v>956</v>
      </c>
      <c r="I660" s="1">
        <v>8.3794217577887599E-4</v>
      </c>
      <c r="J660" s="1">
        <v>8.3794217577887599E-4</v>
      </c>
      <c r="K660" s="1">
        <v>8.3794217577887599E-4</v>
      </c>
      <c r="L660">
        <v>0.53893990743175502</v>
      </c>
      <c r="M660" t="s">
        <v>25361</v>
      </c>
      <c r="N660">
        <v>-0.85324691797292895</v>
      </c>
      <c r="O660" t="str">
        <f>VLOOKUP(E660,usvi_genera_relabel!A$2:B$12642,2)</f>
        <v>ASV_00289: Bacteroidia; NS5 marine group</v>
      </c>
    </row>
    <row r="661" spans="1:15" x14ac:dyDescent="0.2">
      <c r="A661" t="s">
        <v>12</v>
      </c>
      <c r="B661" t="s">
        <v>908</v>
      </c>
      <c r="C661" t="s">
        <v>909</v>
      </c>
      <c r="D661" t="s">
        <v>910</v>
      </c>
      <c r="E661" t="s">
        <v>1160</v>
      </c>
      <c r="F661" t="s">
        <v>15</v>
      </c>
      <c r="G661">
        <v>-0.72480114537485396</v>
      </c>
      <c r="H661" t="s">
        <v>956</v>
      </c>
      <c r="I661">
        <v>1.16233770901129E-2</v>
      </c>
      <c r="J661">
        <v>1.16233770901129E-2</v>
      </c>
      <c r="K661">
        <v>1.16233770901129E-2</v>
      </c>
      <c r="L661">
        <v>0.74472188508475001</v>
      </c>
      <c r="M661" t="s">
        <v>25361</v>
      </c>
      <c r="N661">
        <v>-0.72480114537485396</v>
      </c>
      <c r="O661" t="str">
        <f>VLOOKUP(E661,usvi_genera_relabel!A$2:B$12642,2)</f>
        <v>ASV_00289: Bacteroidia; NS5 marine group</v>
      </c>
    </row>
    <row r="662" spans="1:15" x14ac:dyDescent="0.2">
      <c r="A662" t="s">
        <v>12</v>
      </c>
      <c r="B662" t="s">
        <v>908</v>
      </c>
      <c r="C662" t="s">
        <v>909</v>
      </c>
      <c r="D662" t="s">
        <v>910</v>
      </c>
      <c r="E662" t="s">
        <v>1160</v>
      </c>
      <c r="F662" t="s">
        <v>68</v>
      </c>
      <c r="G662">
        <v>-0.752325239503013</v>
      </c>
      <c r="H662" t="s">
        <v>956</v>
      </c>
      <c r="I662">
        <v>7.5567020964972002E-3</v>
      </c>
      <c r="J662">
        <v>7.5567020964972002E-3</v>
      </c>
      <c r="K662">
        <v>7.5567020964972002E-3</v>
      </c>
      <c r="L662">
        <v>0.74472188508475001</v>
      </c>
      <c r="M662" t="s">
        <v>25361</v>
      </c>
      <c r="N662">
        <v>-0.752325239503013</v>
      </c>
      <c r="O662" t="str">
        <f>VLOOKUP(E662,usvi_genera_relabel!A$2:B$12642,2)</f>
        <v>ASV_00289: Bacteroidia; NS5 marine group</v>
      </c>
    </row>
    <row r="663" spans="1:15" x14ac:dyDescent="0.2">
      <c r="A663" t="s">
        <v>12</v>
      </c>
      <c r="B663" t="s">
        <v>908</v>
      </c>
      <c r="C663" t="s">
        <v>909</v>
      </c>
      <c r="D663" t="s">
        <v>910</v>
      </c>
      <c r="E663" t="s">
        <v>1160</v>
      </c>
      <c r="F663" t="s">
        <v>46</v>
      </c>
      <c r="G663">
        <v>-0.73397584341757305</v>
      </c>
      <c r="H663" t="s">
        <v>956</v>
      </c>
      <c r="I663">
        <v>1.01252232677545E-2</v>
      </c>
      <c r="J663">
        <v>1.01252232677545E-2</v>
      </c>
      <c r="K663">
        <v>1.01252232677545E-2</v>
      </c>
      <c r="L663">
        <v>0.74472188508475001</v>
      </c>
      <c r="M663" t="s">
        <v>25361</v>
      </c>
      <c r="N663">
        <v>-0.73397584341757305</v>
      </c>
      <c r="O663" t="str">
        <f>VLOOKUP(E663,usvi_genera_relabel!A$2:B$12642,2)</f>
        <v>ASV_00289: Bacteroidia; NS5 marine group</v>
      </c>
    </row>
    <row r="664" spans="1:15" x14ac:dyDescent="0.2">
      <c r="A664" t="s">
        <v>12</v>
      </c>
      <c r="B664" t="s">
        <v>908</v>
      </c>
      <c r="C664" t="s">
        <v>909</v>
      </c>
      <c r="D664" t="s">
        <v>910</v>
      </c>
      <c r="E664" t="s">
        <v>1160</v>
      </c>
      <c r="F664" t="s">
        <v>122</v>
      </c>
      <c r="G664">
        <v>-0.72480114537485396</v>
      </c>
      <c r="H664" t="s">
        <v>956</v>
      </c>
      <c r="I664">
        <v>1.16233770901129E-2</v>
      </c>
      <c r="J664">
        <v>1.16233770901129E-2</v>
      </c>
      <c r="K664">
        <v>1.16233770901129E-2</v>
      </c>
      <c r="L664">
        <v>0.74472188508475001</v>
      </c>
      <c r="M664" t="s">
        <v>25361</v>
      </c>
      <c r="N664">
        <v>-0.72480114537485396</v>
      </c>
      <c r="O664" t="str">
        <f>VLOOKUP(E664,usvi_genera_relabel!A$2:B$12642,2)</f>
        <v>ASV_00289: Bacteroidia; NS5 marine group</v>
      </c>
    </row>
    <row r="665" spans="1:15" x14ac:dyDescent="0.2">
      <c r="A665" t="s">
        <v>12</v>
      </c>
      <c r="B665" t="s">
        <v>908</v>
      </c>
      <c r="C665" t="s">
        <v>909</v>
      </c>
      <c r="D665" t="s">
        <v>910</v>
      </c>
      <c r="E665" t="s">
        <v>1160</v>
      </c>
      <c r="F665" t="s">
        <v>101</v>
      </c>
      <c r="G665">
        <v>-0.752325239503013</v>
      </c>
      <c r="H665" t="s">
        <v>956</v>
      </c>
      <c r="I665">
        <v>7.5567020964972002E-3</v>
      </c>
      <c r="J665">
        <v>7.5567020964972002E-3</v>
      </c>
      <c r="K665">
        <v>7.5567020964972002E-3</v>
      </c>
      <c r="L665">
        <v>0.74472188508475001</v>
      </c>
      <c r="M665" t="s">
        <v>25361</v>
      </c>
      <c r="N665">
        <v>-0.752325239503013</v>
      </c>
      <c r="O665" t="str">
        <f>VLOOKUP(E665,usvi_genera_relabel!A$2:B$12642,2)</f>
        <v>ASV_00289: Bacteroidia; NS5 marine group</v>
      </c>
    </row>
    <row r="666" spans="1:15" x14ac:dyDescent="0.2">
      <c r="A666" t="s">
        <v>12</v>
      </c>
      <c r="B666" t="s">
        <v>908</v>
      </c>
      <c r="C666" t="s">
        <v>909</v>
      </c>
      <c r="D666" t="s">
        <v>910</v>
      </c>
      <c r="E666" t="s">
        <v>1160</v>
      </c>
      <c r="F666" t="s">
        <v>48</v>
      </c>
      <c r="G666">
        <v>-0.85324691797292895</v>
      </c>
      <c r="H666" t="s">
        <v>956</v>
      </c>
      <c r="I666" s="1">
        <v>8.3794217577887599E-4</v>
      </c>
      <c r="J666" s="1">
        <v>8.3794217577887599E-4</v>
      </c>
      <c r="K666" s="1">
        <v>8.3794217577887599E-4</v>
      </c>
      <c r="L666">
        <v>0.53893990743175502</v>
      </c>
      <c r="M666" t="s">
        <v>25361</v>
      </c>
      <c r="N666">
        <v>-0.85324691797292895</v>
      </c>
      <c r="O666" t="str">
        <f>VLOOKUP(E666,usvi_genera_relabel!A$2:B$12642,2)</f>
        <v>ASV_00289: Bacteroidia; NS5 marine group</v>
      </c>
    </row>
    <row r="667" spans="1:15" x14ac:dyDescent="0.2">
      <c r="A667" t="s">
        <v>12</v>
      </c>
      <c r="B667" t="s">
        <v>908</v>
      </c>
      <c r="C667" t="s">
        <v>909</v>
      </c>
      <c r="D667" t="s">
        <v>910</v>
      </c>
      <c r="E667" t="s">
        <v>1160</v>
      </c>
      <c r="F667" t="s">
        <v>30</v>
      </c>
      <c r="G667">
        <v>-0.752325239503013</v>
      </c>
      <c r="H667" t="s">
        <v>956</v>
      </c>
      <c r="I667">
        <v>7.5567020964972002E-3</v>
      </c>
      <c r="J667">
        <v>7.5567020964972002E-3</v>
      </c>
      <c r="K667">
        <v>7.5567020964972002E-3</v>
      </c>
      <c r="L667">
        <v>0.74472188508475001</v>
      </c>
      <c r="M667" t="s">
        <v>25361</v>
      </c>
      <c r="N667">
        <v>-0.752325239503013</v>
      </c>
      <c r="O667" t="str">
        <f>VLOOKUP(E667,usvi_genera_relabel!A$2:B$12642,2)</f>
        <v>ASV_00289: Bacteroidia; NS5 marine group</v>
      </c>
    </row>
    <row r="668" spans="1:15" x14ac:dyDescent="0.2">
      <c r="A668" t="s">
        <v>12</v>
      </c>
      <c r="B668" t="s">
        <v>908</v>
      </c>
      <c r="C668" t="s">
        <v>909</v>
      </c>
      <c r="D668" t="s">
        <v>910</v>
      </c>
      <c r="E668" t="s">
        <v>945</v>
      </c>
      <c r="F668" t="s">
        <v>37</v>
      </c>
      <c r="G668">
        <v>0.753235445504018</v>
      </c>
      <c r="H668" t="s">
        <v>956</v>
      </c>
      <c r="I668">
        <v>7.4432010634354704E-3</v>
      </c>
      <c r="J668">
        <v>7.4432010634354704E-3</v>
      </c>
      <c r="K668">
        <v>7.4432010634354704E-3</v>
      </c>
      <c r="L668">
        <v>0.74472188508475001</v>
      </c>
      <c r="M668" t="s">
        <v>25361</v>
      </c>
      <c r="N668">
        <v>0.753235445504018</v>
      </c>
      <c r="O668" t="str">
        <f>VLOOKUP(E668,usvi_genera_relabel!A$2:B$12642,2)</f>
        <v>ASV_00300: Actinobacteria; Candidatus Aquiluna</v>
      </c>
    </row>
    <row r="669" spans="1:15" x14ac:dyDescent="0.2">
      <c r="A669" t="s">
        <v>12</v>
      </c>
      <c r="B669" t="s">
        <v>908</v>
      </c>
      <c r="C669" t="s">
        <v>909</v>
      </c>
      <c r="D669" t="s">
        <v>910</v>
      </c>
      <c r="E669" t="s">
        <v>946</v>
      </c>
      <c r="F669" t="s">
        <v>157</v>
      </c>
      <c r="G669">
        <v>-0.77326329147071104</v>
      </c>
      <c r="H669" t="s">
        <v>956</v>
      </c>
      <c r="I669">
        <v>5.2478691722663701E-3</v>
      </c>
      <c r="J669">
        <v>5.2478691722663701E-3</v>
      </c>
      <c r="K669">
        <v>5.2478691722663701E-3</v>
      </c>
      <c r="L669">
        <v>0.74472188508475001</v>
      </c>
      <c r="M669" t="s">
        <v>25361</v>
      </c>
      <c r="N669">
        <v>-0.77326329147071104</v>
      </c>
      <c r="O669" t="str">
        <f>VLOOKUP(E669,usvi_genera_relabel!A$2:B$12642,2)</f>
        <v>ASV_00301: Alphaproteobacteria; Ascidiaceihabitans</v>
      </c>
    </row>
    <row r="670" spans="1:15" x14ac:dyDescent="0.2">
      <c r="A670" t="s">
        <v>12</v>
      </c>
      <c r="B670" t="s">
        <v>908</v>
      </c>
      <c r="C670" t="s">
        <v>909</v>
      </c>
      <c r="D670" t="s">
        <v>910</v>
      </c>
      <c r="E670" t="s">
        <v>116</v>
      </c>
      <c r="F670" t="s">
        <v>37</v>
      </c>
      <c r="G670">
        <v>-0.73043010516279905</v>
      </c>
      <c r="H670" t="s">
        <v>956</v>
      </c>
      <c r="I670">
        <v>1.06864792440188E-2</v>
      </c>
      <c r="J670">
        <v>1.06864792440188E-2</v>
      </c>
      <c r="K670">
        <v>1.06864792440188E-2</v>
      </c>
      <c r="L670">
        <v>0.74472188508475001</v>
      </c>
      <c r="M670" t="s">
        <v>25361</v>
      </c>
      <c r="N670">
        <v>-0.73043010516279905</v>
      </c>
      <c r="O670" t="str">
        <f>VLOOKUP(E670,usvi_genera_relabel!A$2:B$12642,2)</f>
        <v>ASV_00303: Thermoplasmata; Marine Group II</v>
      </c>
    </row>
    <row r="671" spans="1:15" x14ac:dyDescent="0.2">
      <c r="A671" t="s">
        <v>12</v>
      </c>
      <c r="B671" t="s">
        <v>908</v>
      </c>
      <c r="C671" t="s">
        <v>909</v>
      </c>
      <c r="D671" t="s">
        <v>910</v>
      </c>
      <c r="E671" t="s">
        <v>323</v>
      </c>
      <c r="F671" t="s">
        <v>17</v>
      </c>
      <c r="G671">
        <v>-0.79804737132554104</v>
      </c>
      <c r="H671" t="s">
        <v>956</v>
      </c>
      <c r="I671">
        <v>3.2396359890398598E-3</v>
      </c>
      <c r="J671">
        <v>3.2396359890398598E-3</v>
      </c>
      <c r="K671">
        <v>3.2396359890398598E-3</v>
      </c>
      <c r="L671">
        <v>0.74472188508475001</v>
      </c>
      <c r="M671" t="s">
        <v>25361</v>
      </c>
      <c r="N671">
        <v>-0.79804737132554104</v>
      </c>
      <c r="O671" t="str">
        <f>VLOOKUP(E671,usvi_genera_relabel!A$2:B$12642,2)</f>
        <v>ASV_00304: Alphaproteobacteria; AEGEAN-169 marine group</v>
      </c>
    </row>
    <row r="672" spans="1:15" x14ac:dyDescent="0.2">
      <c r="A672" t="s">
        <v>12</v>
      </c>
      <c r="B672" t="s">
        <v>908</v>
      </c>
      <c r="C672" t="s">
        <v>909</v>
      </c>
      <c r="D672" t="s">
        <v>910</v>
      </c>
      <c r="E672" t="s">
        <v>1162</v>
      </c>
      <c r="F672" t="s">
        <v>17</v>
      </c>
      <c r="G672">
        <v>-0.83827096754389696</v>
      </c>
      <c r="H672" t="s">
        <v>956</v>
      </c>
      <c r="I672">
        <v>1.2683508950782499E-3</v>
      </c>
      <c r="J672">
        <v>1.2683508950782499E-3</v>
      </c>
      <c r="K672">
        <v>1.2683508950782499E-3</v>
      </c>
      <c r="L672">
        <v>0.736996332919162</v>
      </c>
      <c r="M672" t="s">
        <v>25361</v>
      </c>
      <c r="N672">
        <v>-0.83827096754389696</v>
      </c>
      <c r="O672" t="str">
        <f>VLOOKUP(E672,usvi_genera_relabel!A$2:B$12642,2)</f>
        <v>ASV_00314: Bacteria; Proteobacteria</v>
      </c>
    </row>
    <row r="673" spans="1:15" x14ac:dyDescent="0.2">
      <c r="A673" t="s">
        <v>12</v>
      </c>
      <c r="B673" t="s">
        <v>908</v>
      </c>
      <c r="C673" t="s">
        <v>909</v>
      </c>
      <c r="D673" t="s">
        <v>910</v>
      </c>
      <c r="E673" t="s">
        <v>1388</v>
      </c>
      <c r="F673" t="s">
        <v>31</v>
      </c>
      <c r="G673">
        <v>0.76830647549974496</v>
      </c>
      <c r="H673" t="s">
        <v>956</v>
      </c>
      <c r="I673">
        <v>5.7395746029055596E-3</v>
      </c>
      <c r="J673">
        <v>5.7395746029055596E-3</v>
      </c>
      <c r="K673">
        <v>5.7395746029055596E-3</v>
      </c>
      <c r="L673">
        <v>0.74472188508475001</v>
      </c>
      <c r="M673" t="s">
        <v>25361</v>
      </c>
      <c r="N673">
        <v>0.76830647549974496</v>
      </c>
      <c r="O673" t="str">
        <f>VLOOKUP(E673,usvi_genera_relabel!A$2:B$12642,2)</f>
        <v>ASV_00316: Bacteroidia; Flavobacteriaceae</v>
      </c>
    </row>
    <row r="674" spans="1:15" x14ac:dyDescent="0.2">
      <c r="A674" t="s">
        <v>12</v>
      </c>
      <c r="B674" t="s">
        <v>908</v>
      </c>
      <c r="C674" t="s">
        <v>909</v>
      </c>
      <c r="D674" t="s">
        <v>910</v>
      </c>
      <c r="E674" t="s">
        <v>1388</v>
      </c>
      <c r="F674" t="s">
        <v>15</v>
      </c>
      <c r="G674">
        <v>0.76830647549974496</v>
      </c>
      <c r="H674" t="s">
        <v>956</v>
      </c>
      <c r="I674">
        <v>5.7395746029055596E-3</v>
      </c>
      <c r="J674">
        <v>5.7395746029055596E-3</v>
      </c>
      <c r="K674">
        <v>5.7395746029055596E-3</v>
      </c>
      <c r="L674">
        <v>0.74472188508475001</v>
      </c>
      <c r="M674" t="s">
        <v>25361</v>
      </c>
      <c r="N674">
        <v>0.76830647549974496</v>
      </c>
      <c r="O674" t="str">
        <f>VLOOKUP(E674,usvi_genera_relabel!A$2:B$12642,2)</f>
        <v>ASV_00316: Bacteroidia; Flavobacteriaceae</v>
      </c>
    </row>
    <row r="675" spans="1:15" x14ac:dyDescent="0.2">
      <c r="A675" t="s">
        <v>12</v>
      </c>
      <c r="B675" t="s">
        <v>908</v>
      </c>
      <c r="C675" t="s">
        <v>909</v>
      </c>
      <c r="D675" t="s">
        <v>910</v>
      </c>
      <c r="E675" t="s">
        <v>1388</v>
      </c>
      <c r="F675" t="s">
        <v>44</v>
      </c>
      <c r="G675">
        <v>0.73856557967394798</v>
      </c>
      <c r="H675" t="s">
        <v>956</v>
      </c>
      <c r="I675">
        <v>9.4309127376356102E-3</v>
      </c>
      <c r="J675">
        <v>9.4309127376356102E-3</v>
      </c>
      <c r="K675">
        <v>9.4309127376356102E-3</v>
      </c>
      <c r="L675">
        <v>0.74472188508475001</v>
      </c>
      <c r="M675" t="s">
        <v>25361</v>
      </c>
      <c r="N675">
        <v>0.73856557967394798</v>
      </c>
      <c r="O675" t="str">
        <f>VLOOKUP(E675,usvi_genera_relabel!A$2:B$12642,2)</f>
        <v>ASV_00316: Bacteroidia; Flavobacteriaceae</v>
      </c>
    </row>
    <row r="676" spans="1:15" x14ac:dyDescent="0.2">
      <c r="A676" t="s">
        <v>12</v>
      </c>
      <c r="B676" t="s">
        <v>908</v>
      </c>
      <c r="C676" t="s">
        <v>909</v>
      </c>
      <c r="D676" t="s">
        <v>910</v>
      </c>
      <c r="E676" t="s">
        <v>1388</v>
      </c>
      <c r="F676" t="s">
        <v>52</v>
      </c>
      <c r="G676">
        <v>0.807961003267473</v>
      </c>
      <c r="H676" t="s">
        <v>956</v>
      </c>
      <c r="I676">
        <v>2.6228622219802702E-3</v>
      </c>
      <c r="J676">
        <v>2.6228622219802702E-3</v>
      </c>
      <c r="K676">
        <v>2.6228622219802702E-3</v>
      </c>
      <c r="L676">
        <v>0.74472188508475001</v>
      </c>
      <c r="M676" t="s">
        <v>25361</v>
      </c>
      <c r="N676">
        <v>0.807961003267473</v>
      </c>
      <c r="O676" t="str">
        <f>VLOOKUP(E676,usvi_genera_relabel!A$2:B$12642,2)</f>
        <v>ASV_00316: Bacteroidia; Flavobacteriaceae</v>
      </c>
    </row>
    <row r="677" spans="1:15" x14ac:dyDescent="0.2">
      <c r="A677" t="s">
        <v>12</v>
      </c>
      <c r="B677" t="s">
        <v>908</v>
      </c>
      <c r="C677" t="s">
        <v>909</v>
      </c>
      <c r="D677" t="s">
        <v>910</v>
      </c>
      <c r="E677" t="s">
        <v>1388</v>
      </c>
      <c r="F677" t="s">
        <v>37</v>
      </c>
      <c r="G677">
        <v>0.83770189909326997</v>
      </c>
      <c r="H677" t="s">
        <v>956</v>
      </c>
      <c r="I677">
        <v>1.28744133511349E-3</v>
      </c>
      <c r="J677">
        <v>1.28744133511349E-3</v>
      </c>
      <c r="K677">
        <v>1.28744133511349E-3</v>
      </c>
      <c r="L677">
        <v>0.74355027471224699</v>
      </c>
      <c r="M677" t="s">
        <v>25361</v>
      </c>
      <c r="N677">
        <v>0.83770189909326997</v>
      </c>
      <c r="O677" t="str">
        <f>VLOOKUP(E677,usvi_genera_relabel!A$2:B$12642,2)</f>
        <v>ASV_00316: Bacteroidia; Flavobacteriaceae</v>
      </c>
    </row>
    <row r="678" spans="1:15" x14ac:dyDescent="0.2">
      <c r="A678" t="s">
        <v>12</v>
      </c>
      <c r="B678" t="s">
        <v>908</v>
      </c>
      <c r="C678" t="s">
        <v>909</v>
      </c>
      <c r="D678" t="s">
        <v>910</v>
      </c>
      <c r="E678" t="s">
        <v>120</v>
      </c>
      <c r="F678" t="s">
        <v>31</v>
      </c>
      <c r="G678">
        <v>-0.737046301499657</v>
      </c>
      <c r="H678" t="s">
        <v>956</v>
      </c>
      <c r="I678">
        <v>9.6567767174306294E-3</v>
      </c>
      <c r="J678">
        <v>9.6567767174306294E-3</v>
      </c>
      <c r="K678">
        <v>9.6567767174306294E-3</v>
      </c>
      <c r="L678">
        <v>0.74472188508475001</v>
      </c>
      <c r="M678" t="s">
        <v>25361</v>
      </c>
      <c r="N678">
        <v>-0.737046301499657</v>
      </c>
      <c r="O678" t="str">
        <f>VLOOKUP(E678,usvi_genera_relabel!A$2:B$12642,2)</f>
        <v>ASV_00320: Bacteroidia; NS7 marine group</v>
      </c>
    </row>
    <row r="679" spans="1:15" x14ac:dyDescent="0.2">
      <c r="A679" t="s">
        <v>12</v>
      </c>
      <c r="B679" t="s">
        <v>908</v>
      </c>
      <c r="C679" t="s">
        <v>909</v>
      </c>
      <c r="D679" t="s">
        <v>910</v>
      </c>
      <c r="E679" t="s">
        <v>120</v>
      </c>
      <c r="F679" t="s">
        <v>58</v>
      </c>
      <c r="G679">
        <v>-0.74757553437822299</v>
      </c>
      <c r="H679" t="s">
        <v>956</v>
      </c>
      <c r="I679">
        <v>8.16962501966495E-3</v>
      </c>
      <c r="J679">
        <v>8.16962501966495E-3</v>
      </c>
      <c r="K679">
        <v>8.16962501966495E-3</v>
      </c>
      <c r="L679">
        <v>0.74472188508475001</v>
      </c>
      <c r="M679" t="s">
        <v>25361</v>
      </c>
      <c r="N679">
        <v>-0.74757553437822299</v>
      </c>
      <c r="O679" t="str">
        <f>VLOOKUP(E679,usvi_genera_relabel!A$2:B$12642,2)</f>
        <v>ASV_00320: Bacteroidia; NS7 marine group</v>
      </c>
    </row>
    <row r="680" spans="1:15" x14ac:dyDescent="0.2">
      <c r="A680" t="s">
        <v>12</v>
      </c>
      <c r="B680" t="s">
        <v>908</v>
      </c>
      <c r="C680" t="s">
        <v>909</v>
      </c>
      <c r="D680" t="s">
        <v>910</v>
      </c>
      <c r="E680" t="s">
        <v>120</v>
      </c>
      <c r="F680" t="s">
        <v>44</v>
      </c>
      <c r="G680">
        <v>-0.82128016452818897</v>
      </c>
      <c r="H680" t="s">
        <v>956</v>
      </c>
      <c r="I680">
        <v>1.93728518433E-3</v>
      </c>
      <c r="J680">
        <v>1.93728518433E-3</v>
      </c>
      <c r="K680">
        <v>1.93728518433E-3</v>
      </c>
      <c r="L680">
        <v>0.74472188508475001</v>
      </c>
      <c r="M680" t="s">
        <v>25361</v>
      </c>
      <c r="N680">
        <v>-0.82128016452818897</v>
      </c>
      <c r="O680" t="str">
        <f>VLOOKUP(E680,usvi_genera_relabel!A$2:B$12642,2)</f>
        <v>ASV_00320: Bacteroidia; NS7 marine group</v>
      </c>
    </row>
    <row r="681" spans="1:15" x14ac:dyDescent="0.2">
      <c r="A681" t="s">
        <v>12</v>
      </c>
      <c r="B681" t="s">
        <v>908</v>
      </c>
      <c r="C681" t="s">
        <v>909</v>
      </c>
      <c r="D681" t="s">
        <v>910</v>
      </c>
      <c r="E681" t="s">
        <v>120</v>
      </c>
      <c r="F681" t="s">
        <v>68</v>
      </c>
      <c r="G681">
        <v>-0.75810476725678999</v>
      </c>
      <c r="H681" t="s">
        <v>956</v>
      </c>
      <c r="I681">
        <v>6.8570650036049799E-3</v>
      </c>
      <c r="J681">
        <v>6.8570650036049799E-3</v>
      </c>
      <c r="K681">
        <v>6.8570650036049799E-3</v>
      </c>
      <c r="L681">
        <v>0.74472188508475001</v>
      </c>
      <c r="M681" t="s">
        <v>25361</v>
      </c>
      <c r="N681">
        <v>-0.75810476725678999</v>
      </c>
      <c r="O681" t="str">
        <f>VLOOKUP(E681,usvi_genera_relabel!A$2:B$12642,2)</f>
        <v>ASV_00320: Bacteroidia; NS7 marine group</v>
      </c>
    </row>
    <row r="682" spans="1:15" x14ac:dyDescent="0.2">
      <c r="A682" t="s">
        <v>12</v>
      </c>
      <c r="B682" t="s">
        <v>908</v>
      </c>
      <c r="C682" t="s">
        <v>909</v>
      </c>
      <c r="D682" t="s">
        <v>910</v>
      </c>
      <c r="E682" t="s">
        <v>120</v>
      </c>
      <c r="F682" t="s">
        <v>48</v>
      </c>
      <c r="G682">
        <v>-0.78969246589248998</v>
      </c>
      <c r="H682" t="s">
        <v>956</v>
      </c>
      <c r="I682">
        <v>3.8379188163827002E-3</v>
      </c>
      <c r="J682">
        <v>3.8379188163827002E-3</v>
      </c>
      <c r="K682">
        <v>3.8379188163827002E-3</v>
      </c>
      <c r="L682">
        <v>0.74472188508475001</v>
      </c>
      <c r="M682" t="s">
        <v>25361</v>
      </c>
      <c r="N682">
        <v>-0.78969246589248998</v>
      </c>
      <c r="O682" t="str">
        <f>VLOOKUP(E682,usvi_genera_relabel!A$2:B$12642,2)</f>
        <v>ASV_00320: Bacteroidia; NS7 marine group</v>
      </c>
    </row>
    <row r="683" spans="1:15" x14ac:dyDescent="0.2">
      <c r="A683" t="s">
        <v>12</v>
      </c>
      <c r="B683" t="s">
        <v>908</v>
      </c>
      <c r="C683" t="s">
        <v>909</v>
      </c>
      <c r="D683" t="s">
        <v>910</v>
      </c>
      <c r="E683" t="s">
        <v>120</v>
      </c>
      <c r="F683" t="s">
        <v>117</v>
      </c>
      <c r="G683">
        <v>-0.74757553437822299</v>
      </c>
      <c r="H683" t="s">
        <v>956</v>
      </c>
      <c r="I683">
        <v>8.16962501966495E-3</v>
      </c>
      <c r="J683">
        <v>8.16962501966495E-3</v>
      </c>
      <c r="K683">
        <v>8.16962501966495E-3</v>
      </c>
      <c r="L683">
        <v>0.74472188508475001</v>
      </c>
      <c r="M683" t="s">
        <v>25361</v>
      </c>
      <c r="N683">
        <v>-0.74757553437822299</v>
      </c>
      <c r="O683" t="str">
        <f>VLOOKUP(E683,usvi_genera_relabel!A$2:B$12642,2)</f>
        <v>ASV_00320: Bacteroidia; NS7 marine group</v>
      </c>
    </row>
    <row r="684" spans="1:15" x14ac:dyDescent="0.2">
      <c r="A684" t="s">
        <v>12</v>
      </c>
      <c r="B684" t="s">
        <v>908</v>
      </c>
      <c r="C684" t="s">
        <v>909</v>
      </c>
      <c r="D684" t="s">
        <v>910</v>
      </c>
      <c r="E684" t="s">
        <v>121</v>
      </c>
      <c r="F684" t="s">
        <v>44</v>
      </c>
      <c r="G684">
        <v>0.77468296085532395</v>
      </c>
      <c r="H684" t="s">
        <v>956</v>
      </c>
      <c r="I684">
        <v>5.1129454585912499E-3</v>
      </c>
      <c r="J684">
        <v>5.1129454585912499E-3</v>
      </c>
      <c r="K684">
        <v>5.1129454585912499E-3</v>
      </c>
      <c r="L684">
        <v>0.74472188508475001</v>
      </c>
      <c r="M684" t="s">
        <v>25361</v>
      </c>
      <c r="N684">
        <v>0.77468296085532395</v>
      </c>
      <c r="O684" t="str">
        <f>VLOOKUP(E684,usvi_genera_relabel!A$2:B$12642,2)</f>
        <v>ASV_00322: Gammaproteobacteria; Vibrio</v>
      </c>
    </row>
    <row r="685" spans="1:15" x14ac:dyDescent="0.2">
      <c r="A685" t="s">
        <v>12</v>
      </c>
      <c r="B685" t="s">
        <v>908</v>
      </c>
      <c r="C685" t="s">
        <v>909</v>
      </c>
      <c r="D685" t="s">
        <v>910</v>
      </c>
      <c r="E685" t="s">
        <v>326</v>
      </c>
      <c r="F685" t="s">
        <v>31</v>
      </c>
      <c r="G685">
        <v>0.73508252621479198</v>
      </c>
      <c r="H685" t="s">
        <v>956</v>
      </c>
      <c r="I685">
        <v>9.9545202389948496E-3</v>
      </c>
      <c r="J685">
        <v>9.9545202389948496E-3</v>
      </c>
      <c r="K685">
        <v>9.9545202389948496E-3</v>
      </c>
      <c r="L685">
        <v>0.74472188508475001</v>
      </c>
      <c r="M685" t="s">
        <v>25361</v>
      </c>
      <c r="N685">
        <v>0.73508252621479198</v>
      </c>
      <c r="O685" t="str">
        <f>VLOOKUP(E685,usvi_genera_relabel!A$2:B$12642,2)</f>
        <v>ASV_00323: Alphaproteobacteria; Allorhizobium-Neorhizobium-Pararhizobium-Rhizobium</v>
      </c>
    </row>
    <row r="686" spans="1:15" x14ac:dyDescent="0.2">
      <c r="A686" t="s">
        <v>12</v>
      </c>
      <c r="B686" t="s">
        <v>908</v>
      </c>
      <c r="C686" t="s">
        <v>909</v>
      </c>
      <c r="D686" t="s">
        <v>910</v>
      </c>
      <c r="E686" t="s">
        <v>326</v>
      </c>
      <c r="F686" t="s">
        <v>44</v>
      </c>
      <c r="G686">
        <v>0.83743578935862295</v>
      </c>
      <c r="H686" t="s">
        <v>956</v>
      </c>
      <c r="I686">
        <v>1.2964420803659601E-3</v>
      </c>
      <c r="J686">
        <v>1.2964420803659601E-3</v>
      </c>
      <c r="K686">
        <v>1.2964420803659601E-3</v>
      </c>
      <c r="L686">
        <v>0.74472188508475001</v>
      </c>
      <c r="M686" t="s">
        <v>25361</v>
      </c>
      <c r="N686">
        <v>0.83743578935862295</v>
      </c>
      <c r="O686" t="str">
        <f>VLOOKUP(E686,usvi_genera_relabel!A$2:B$12642,2)</f>
        <v>ASV_00323: Alphaproteobacteria; Allorhizobium-Neorhizobium-Pararhizobium-Rhizobium</v>
      </c>
    </row>
    <row r="687" spans="1:15" x14ac:dyDescent="0.2">
      <c r="A687" t="s">
        <v>12</v>
      </c>
      <c r="B687" t="s">
        <v>908</v>
      </c>
      <c r="C687" t="s">
        <v>909</v>
      </c>
      <c r="D687" t="s">
        <v>910</v>
      </c>
      <c r="E687" t="s">
        <v>326</v>
      </c>
      <c r="F687" t="s">
        <v>68</v>
      </c>
      <c r="G687">
        <v>0.72112526305881497</v>
      </c>
      <c r="H687" t="s">
        <v>956</v>
      </c>
      <c r="I687">
        <v>1.22664301321439E-2</v>
      </c>
      <c r="J687">
        <v>1.22664301321439E-2</v>
      </c>
      <c r="K687">
        <v>1.22664301321439E-2</v>
      </c>
      <c r="L687">
        <v>0.74472188508475001</v>
      </c>
      <c r="M687" t="s">
        <v>25361</v>
      </c>
      <c r="N687">
        <v>0.72112526305881497</v>
      </c>
      <c r="O687" t="str">
        <f>VLOOKUP(E687,usvi_genera_relabel!A$2:B$12642,2)</f>
        <v>ASV_00323: Alphaproteobacteria; Allorhizobium-Neorhizobium-Pararhizobium-Rhizobium</v>
      </c>
    </row>
    <row r="688" spans="1:15" x14ac:dyDescent="0.2">
      <c r="A688" t="s">
        <v>12</v>
      </c>
      <c r="B688" t="s">
        <v>908</v>
      </c>
      <c r="C688" t="s">
        <v>909</v>
      </c>
      <c r="D688" t="s">
        <v>910</v>
      </c>
      <c r="E688" t="s">
        <v>326</v>
      </c>
      <c r="F688" t="s">
        <v>52</v>
      </c>
      <c r="G688">
        <v>0.7909115788387</v>
      </c>
      <c r="H688" t="s">
        <v>956</v>
      </c>
      <c r="I688">
        <v>3.7458968378855399E-3</v>
      </c>
      <c r="J688">
        <v>3.7458968378855399E-3</v>
      </c>
      <c r="K688">
        <v>3.7458968378855399E-3</v>
      </c>
      <c r="L688">
        <v>0.74472188508475001</v>
      </c>
      <c r="M688" t="s">
        <v>25361</v>
      </c>
      <c r="N688">
        <v>0.7909115788387</v>
      </c>
      <c r="O688" t="str">
        <f>VLOOKUP(E688,usvi_genera_relabel!A$2:B$12642,2)</f>
        <v>ASV_00323: Alphaproteobacteria; Allorhizobium-Neorhizobium-Pararhizobium-Rhizobium</v>
      </c>
    </row>
    <row r="689" spans="1:15" x14ac:dyDescent="0.2">
      <c r="A689" t="s">
        <v>12</v>
      </c>
      <c r="B689" t="s">
        <v>908</v>
      </c>
      <c r="C689" t="s">
        <v>909</v>
      </c>
      <c r="D689" t="s">
        <v>910</v>
      </c>
      <c r="E689" t="s">
        <v>326</v>
      </c>
      <c r="F689" t="s">
        <v>50</v>
      </c>
      <c r="G689">
        <v>0.72112526305881497</v>
      </c>
      <c r="H689" t="s">
        <v>956</v>
      </c>
      <c r="I689">
        <v>1.22664301321439E-2</v>
      </c>
      <c r="J689">
        <v>1.22664301321439E-2</v>
      </c>
      <c r="K689">
        <v>1.22664301321439E-2</v>
      </c>
      <c r="L689">
        <v>0.74472188508475001</v>
      </c>
      <c r="M689" t="s">
        <v>25361</v>
      </c>
      <c r="N689">
        <v>0.72112526305881497</v>
      </c>
      <c r="O689" t="str">
        <f>VLOOKUP(E689,usvi_genera_relabel!A$2:B$12642,2)</f>
        <v>ASV_00323: Alphaproteobacteria; Allorhizobium-Neorhizobium-Pararhizobium-Rhizobium</v>
      </c>
    </row>
    <row r="690" spans="1:15" x14ac:dyDescent="0.2">
      <c r="A690" t="s">
        <v>12</v>
      </c>
      <c r="B690" t="s">
        <v>908</v>
      </c>
      <c r="C690" t="s">
        <v>909</v>
      </c>
      <c r="D690" t="s">
        <v>910</v>
      </c>
      <c r="E690" t="s">
        <v>326</v>
      </c>
      <c r="F690" t="s">
        <v>66</v>
      </c>
      <c r="G690">
        <v>0.78625915778670696</v>
      </c>
      <c r="H690" t="s">
        <v>956</v>
      </c>
      <c r="I690">
        <v>4.1060688225576401E-3</v>
      </c>
      <c r="J690">
        <v>4.1060688225576401E-3</v>
      </c>
      <c r="K690">
        <v>4.1060688225576401E-3</v>
      </c>
      <c r="L690">
        <v>0.74472188508475001</v>
      </c>
      <c r="M690" t="s">
        <v>25361</v>
      </c>
      <c r="N690">
        <v>0.78625915778670696</v>
      </c>
      <c r="O690" t="str">
        <f>VLOOKUP(E690,usvi_genera_relabel!A$2:B$12642,2)</f>
        <v>ASV_00323: Alphaproteobacteria; Allorhizobium-Neorhizobium-Pararhizobium-Rhizobium</v>
      </c>
    </row>
    <row r="691" spans="1:15" x14ac:dyDescent="0.2">
      <c r="A691" t="s">
        <v>12</v>
      </c>
      <c r="B691" t="s">
        <v>908</v>
      </c>
      <c r="C691" t="s">
        <v>909</v>
      </c>
      <c r="D691" t="s">
        <v>910</v>
      </c>
      <c r="E691" t="s">
        <v>127</v>
      </c>
      <c r="F691" t="s">
        <v>262</v>
      </c>
      <c r="G691">
        <v>-0.86248869203412903</v>
      </c>
      <c r="H691" t="s">
        <v>956</v>
      </c>
      <c r="I691">
        <v>5.84863311645447E-3</v>
      </c>
      <c r="J691">
        <v>5.84863311645447E-3</v>
      </c>
      <c r="K691">
        <v>5.84863311645447E-3</v>
      </c>
      <c r="L691">
        <v>0.74472188508475001</v>
      </c>
      <c r="M691" t="s">
        <v>25361</v>
      </c>
      <c r="N691">
        <v>-0.86248869203412903</v>
      </c>
      <c r="O691" t="str">
        <f>VLOOKUP(E691,usvi_genera_relabel!A$2:B$12642,2)</f>
        <v>ASV_00336: Alphaproteobacteria; S25-593</v>
      </c>
    </row>
    <row r="692" spans="1:15" x14ac:dyDescent="0.2">
      <c r="A692" t="s">
        <v>12</v>
      </c>
      <c r="B692" t="s">
        <v>908</v>
      </c>
      <c r="C692" t="s">
        <v>909</v>
      </c>
      <c r="D692" t="s">
        <v>910</v>
      </c>
      <c r="E692" t="s">
        <v>820</v>
      </c>
      <c r="F692" t="s">
        <v>44</v>
      </c>
      <c r="G692">
        <v>0.71981963517356395</v>
      </c>
      <c r="H692" t="s">
        <v>956</v>
      </c>
      <c r="I692">
        <v>1.25009051814067E-2</v>
      </c>
      <c r="J692">
        <v>1.25009051814067E-2</v>
      </c>
      <c r="K692">
        <v>1.25009051814067E-2</v>
      </c>
      <c r="L692">
        <v>0.74472188508475001</v>
      </c>
      <c r="M692" t="s">
        <v>25361</v>
      </c>
      <c r="N692">
        <v>0.71981963517356395</v>
      </c>
      <c r="O692" t="str">
        <f>VLOOKUP(E692,usvi_genera_relabel!A$2:B$12642,2)</f>
        <v>ASV_00337: Desulfuromonadia; Bradymonadales</v>
      </c>
    </row>
    <row r="693" spans="1:15" x14ac:dyDescent="0.2">
      <c r="A693" t="s">
        <v>12</v>
      </c>
      <c r="B693" t="s">
        <v>908</v>
      </c>
      <c r="C693" t="s">
        <v>909</v>
      </c>
      <c r="D693" t="s">
        <v>910</v>
      </c>
      <c r="E693" t="s">
        <v>821</v>
      </c>
      <c r="F693" t="s">
        <v>177</v>
      </c>
      <c r="G693">
        <v>-0.85286786316388896</v>
      </c>
      <c r="H693" t="s">
        <v>956</v>
      </c>
      <c r="I693" s="1">
        <v>8.4723939449397802E-4</v>
      </c>
      <c r="J693" s="1">
        <v>8.4723939449397802E-4</v>
      </c>
      <c r="K693" s="1">
        <v>8.4723939449397802E-4</v>
      </c>
      <c r="L693">
        <v>0.54093239003996696</v>
      </c>
      <c r="M693" t="s">
        <v>25361</v>
      </c>
      <c r="N693">
        <v>-0.85286786316388896</v>
      </c>
      <c r="O693" t="str">
        <f>VLOOKUP(E693,usvi_genera_relabel!A$2:B$12642,2)</f>
        <v>ASV_00338: Verrucomicrobiae; MB11C04 marine group</v>
      </c>
    </row>
    <row r="694" spans="1:15" x14ac:dyDescent="0.2">
      <c r="A694" t="s">
        <v>12</v>
      </c>
      <c r="B694" t="s">
        <v>908</v>
      </c>
      <c r="C694" t="s">
        <v>909</v>
      </c>
      <c r="D694" t="s">
        <v>910</v>
      </c>
      <c r="E694" t="s">
        <v>821</v>
      </c>
      <c r="F694" t="s">
        <v>24</v>
      </c>
      <c r="G694">
        <v>-0.76863400013535599</v>
      </c>
      <c r="H694" t="s">
        <v>956</v>
      </c>
      <c r="I694">
        <v>5.70607942721968E-3</v>
      </c>
      <c r="J694">
        <v>5.70607942721968E-3</v>
      </c>
      <c r="K694">
        <v>5.70607942721968E-3</v>
      </c>
      <c r="L694">
        <v>0.74472188508475001</v>
      </c>
      <c r="M694" t="s">
        <v>25361</v>
      </c>
      <c r="N694">
        <v>-0.76863400013535599</v>
      </c>
      <c r="O694" t="str">
        <f>VLOOKUP(E694,usvi_genera_relabel!A$2:B$12642,2)</f>
        <v>ASV_00338: Verrucomicrobiae; MB11C04 marine group</v>
      </c>
    </row>
    <row r="695" spans="1:15" x14ac:dyDescent="0.2">
      <c r="A695" t="s">
        <v>12</v>
      </c>
      <c r="B695" t="s">
        <v>908</v>
      </c>
      <c r="C695" t="s">
        <v>909</v>
      </c>
      <c r="D695" t="s">
        <v>910</v>
      </c>
      <c r="E695" t="s">
        <v>821</v>
      </c>
      <c r="F695" t="s">
        <v>225</v>
      </c>
      <c r="G695">
        <v>-0.81075093164962297</v>
      </c>
      <c r="H695" t="s">
        <v>956</v>
      </c>
      <c r="I695">
        <v>2.4662755841396199E-3</v>
      </c>
      <c r="J695">
        <v>2.4662755841396199E-3</v>
      </c>
      <c r="K695">
        <v>2.4662755841396199E-3</v>
      </c>
      <c r="L695">
        <v>0.74472188508475001</v>
      </c>
      <c r="M695" t="s">
        <v>25361</v>
      </c>
      <c r="N695">
        <v>-0.81075093164962297</v>
      </c>
      <c r="O695" t="str">
        <f>VLOOKUP(E695,usvi_genera_relabel!A$2:B$12642,2)</f>
        <v>ASV_00338: Verrucomicrobiae; MB11C04 marine group</v>
      </c>
    </row>
    <row r="696" spans="1:15" x14ac:dyDescent="0.2">
      <c r="A696" t="s">
        <v>12</v>
      </c>
      <c r="B696" t="s">
        <v>908</v>
      </c>
      <c r="C696" t="s">
        <v>909</v>
      </c>
      <c r="D696" t="s">
        <v>910</v>
      </c>
      <c r="E696" t="s">
        <v>821</v>
      </c>
      <c r="F696" t="s">
        <v>92</v>
      </c>
      <c r="G696">
        <v>-0.737046301499657</v>
      </c>
      <c r="H696" t="s">
        <v>956</v>
      </c>
      <c r="I696">
        <v>9.6567767174306294E-3</v>
      </c>
      <c r="J696">
        <v>9.6567767174306294E-3</v>
      </c>
      <c r="K696">
        <v>9.6567767174306294E-3</v>
      </c>
      <c r="L696">
        <v>0.74472188508475001</v>
      </c>
      <c r="M696" t="s">
        <v>25361</v>
      </c>
      <c r="N696">
        <v>-0.737046301499657</v>
      </c>
      <c r="O696" t="str">
        <f>VLOOKUP(E696,usvi_genera_relabel!A$2:B$12642,2)</f>
        <v>ASV_00338: Verrucomicrobiae; MB11C04 marine group</v>
      </c>
    </row>
    <row r="697" spans="1:15" x14ac:dyDescent="0.2">
      <c r="A697" t="s">
        <v>12</v>
      </c>
      <c r="B697" t="s">
        <v>908</v>
      </c>
      <c r="C697" t="s">
        <v>909</v>
      </c>
      <c r="D697" t="s">
        <v>910</v>
      </c>
      <c r="E697" t="s">
        <v>821</v>
      </c>
      <c r="F697" t="s">
        <v>30</v>
      </c>
      <c r="G697">
        <v>-0.76863400013535599</v>
      </c>
      <c r="H697" t="s">
        <v>956</v>
      </c>
      <c r="I697">
        <v>5.70607942721968E-3</v>
      </c>
      <c r="J697">
        <v>5.70607942721968E-3</v>
      </c>
      <c r="K697">
        <v>5.70607942721968E-3</v>
      </c>
      <c r="L697">
        <v>0.74472188508475001</v>
      </c>
      <c r="M697" t="s">
        <v>25361</v>
      </c>
      <c r="N697">
        <v>-0.76863400013535599</v>
      </c>
      <c r="O697" t="str">
        <f>VLOOKUP(E697,usvi_genera_relabel!A$2:B$12642,2)</f>
        <v>ASV_00338: Verrucomicrobiae; MB11C04 marine group</v>
      </c>
    </row>
    <row r="698" spans="1:15" x14ac:dyDescent="0.2">
      <c r="A698" t="s">
        <v>12</v>
      </c>
      <c r="B698" t="s">
        <v>908</v>
      </c>
      <c r="C698" t="s">
        <v>909</v>
      </c>
      <c r="D698" t="s">
        <v>910</v>
      </c>
      <c r="E698" t="s">
        <v>821</v>
      </c>
      <c r="F698" t="s">
        <v>185</v>
      </c>
      <c r="G698">
        <v>-0.737046301499657</v>
      </c>
      <c r="H698" t="s">
        <v>956</v>
      </c>
      <c r="I698">
        <v>9.6567767174306294E-3</v>
      </c>
      <c r="J698">
        <v>9.6567767174306294E-3</v>
      </c>
      <c r="K698">
        <v>9.6567767174306294E-3</v>
      </c>
      <c r="L698">
        <v>0.74472188508475001</v>
      </c>
      <c r="M698" t="s">
        <v>25361</v>
      </c>
      <c r="N698">
        <v>-0.737046301499657</v>
      </c>
      <c r="O698" t="str">
        <f>VLOOKUP(E698,usvi_genera_relabel!A$2:B$12642,2)</f>
        <v>ASV_00338: Verrucomicrobiae; MB11C04 marine group</v>
      </c>
    </row>
    <row r="699" spans="1:15" x14ac:dyDescent="0.2">
      <c r="A699" t="s">
        <v>12</v>
      </c>
      <c r="B699" t="s">
        <v>908</v>
      </c>
      <c r="C699" t="s">
        <v>909</v>
      </c>
      <c r="D699" t="s">
        <v>910</v>
      </c>
      <c r="E699" t="s">
        <v>950</v>
      </c>
      <c r="F699" t="s">
        <v>63</v>
      </c>
      <c r="G699">
        <v>0.84055407322159204</v>
      </c>
      <c r="H699" t="s">
        <v>956</v>
      </c>
      <c r="I699">
        <v>2.3217789500911499E-3</v>
      </c>
      <c r="J699">
        <v>2.3217789500911499E-3</v>
      </c>
      <c r="K699">
        <v>2.3217789500911499E-3</v>
      </c>
      <c r="L699">
        <v>0.74472188508475001</v>
      </c>
      <c r="M699" t="s">
        <v>25361</v>
      </c>
      <c r="N699">
        <v>0.84055407322159204</v>
      </c>
      <c r="O699" t="str">
        <f>VLOOKUP(E699,usvi_genera_relabel!A$2:B$12642,2)</f>
        <v>ASV_00339: Gammaproteobacteria; Aestuariibacter</v>
      </c>
    </row>
    <row r="700" spans="1:15" x14ac:dyDescent="0.2">
      <c r="A700" t="s">
        <v>12</v>
      </c>
      <c r="B700" t="s">
        <v>908</v>
      </c>
      <c r="C700" t="s">
        <v>909</v>
      </c>
      <c r="D700" t="s">
        <v>910</v>
      </c>
      <c r="E700" t="s">
        <v>1386</v>
      </c>
      <c r="F700" t="s">
        <v>63</v>
      </c>
      <c r="G700">
        <v>0.84692572082415896</v>
      </c>
      <c r="H700" t="s">
        <v>956</v>
      </c>
      <c r="I700">
        <v>1.98836867067903E-3</v>
      </c>
      <c r="J700">
        <v>1.98836867067903E-3</v>
      </c>
      <c r="K700">
        <v>1.98836867067903E-3</v>
      </c>
      <c r="L700">
        <v>0.74472188508475001</v>
      </c>
      <c r="M700" t="s">
        <v>25361</v>
      </c>
      <c r="N700">
        <v>0.84692572082415896</v>
      </c>
      <c r="O700" t="str">
        <f>VLOOKUP(E700,usvi_genera_relabel!A$2:B$12642,2)</f>
        <v>ASV_00348: Alphaproteobacteria; Aestuariicoccus</v>
      </c>
    </row>
    <row r="701" spans="1:15" x14ac:dyDescent="0.2">
      <c r="A701" t="s">
        <v>12</v>
      </c>
      <c r="B701" t="s">
        <v>908</v>
      </c>
      <c r="C701" t="s">
        <v>909</v>
      </c>
      <c r="D701" t="s">
        <v>910</v>
      </c>
      <c r="E701" t="s">
        <v>1386</v>
      </c>
      <c r="F701" t="s">
        <v>37</v>
      </c>
      <c r="G701">
        <v>0.72865194773201603</v>
      </c>
      <c r="H701" t="s">
        <v>956</v>
      </c>
      <c r="I701">
        <v>1.09762864603784E-2</v>
      </c>
      <c r="J701">
        <v>1.09762864603784E-2</v>
      </c>
      <c r="K701">
        <v>1.09762864603784E-2</v>
      </c>
      <c r="L701">
        <v>0.74472188508475001</v>
      </c>
      <c r="M701" t="s">
        <v>25361</v>
      </c>
      <c r="N701">
        <v>0.72865194773201603</v>
      </c>
      <c r="O701" t="str">
        <f>VLOOKUP(E701,usvi_genera_relabel!A$2:B$12642,2)</f>
        <v>ASV_00348: Alphaproteobacteria; Aestuariicoccus</v>
      </c>
    </row>
    <row r="702" spans="1:15" x14ac:dyDescent="0.2">
      <c r="A702" t="s">
        <v>12</v>
      </c>
      <c r="B702" t="s">
        <v>908</v>
      </c>
      <c r="C702" t="s">
        <v>909</v>
      </c>
      <c r="D702" t="s">
        <v>910</v>
      </c>
      <c r="E702" t="s">
        <v>953</v>
      </c>
      <c r="F702" t="s">
        <v>52</v>
      </c>
      <c r="G702">
        <v>0.74757553437822299</v>
      </c>
      <c r="H702" t="s">
        <v>956</v>
      </c>
      <c r="I702">
        <v>8.16962501966495E-3</v>
      </c>
      <c r="J702">
        <v>8.16962501966495E-3</v>
      </c>
      <c r="K702">
        <v>8.16962501966495E-3</v>
      </c>
      <c r="L702">
        <v>0.74472188508475001</v>
      </c>
      <c r="M702" t="s">
        <v>25361</v>
      </c>
      <c r="N702">
        <v>0.74757553437822299</v>
      </c>
      <c r="O702" t="str">
        <f>VLOOKUP(E702,usvi_genera_relabel!A$2:B$12642,2)</f>
        <v>ASV_00357: Alphaproteobacteria; Rhodobacteraceae</v>
      </c>
    </row>
    <row r="703" spans="1:15" x14ac:dyDescent="0.2">
      <c r="A703" t="s">
        <v>12</v>
      </c>
      <c r="B703" t="s">
        <v>908</v>
      </c>
      <c r="C703" t="s">
        <v>909</v>
      </c>
      <c r="D703" t="s">
        <v>910</v>
      </c>
      <c r="E703" t="s">
        <v>953</v>
      </c>
      <c r="F703" t="s">
        <v>63</v>
      </c>
      <c r="G703">
        <v>0.87396958975861605</v>
      </c>
      <c r="H703" t="s">
        <v>956</v>
      </c>
      <c r="I703" s="1">
        <v>9.4544972412554296E-4</v>
      </c>
      <c r="J703" s="1">
        <v>9.4544972412554296E-4</v>
      </c>
      <c r="K703" s="1">
        <v>9.4544972412554296E-4</v>
      </c>
      <c r="L703">
        <v>0.58944078196495298</v>
      </c>
      <c r="M703" t="s">
        <v>25361</v>
      </c>
      <c r="N703">
        <v>0.87396958975861605</v>
      </c>
      <c r="O703" t="str">
        <f>VLOOKUP(E703,usvi_genera_relabel!A$2:B$12642,2)</f>
        <v>ASV_00357: Alphaproteobacteria; Rhodobacteraceae</v>
      </c>
    </row>
    <row r="704" spans="1:15" x14ac:dyDescent="0.2">
      <c r="A704" t="s">
        <v>12</v>
      </c>
      <c r="B704" t="s">
        <v>908</v>
      </c>
      <c r="C704" t="s">
        <v>909</v>
      </c>
      <c r="D704" t="s">
        <v>910</v>
      </c>
      <c r="E704" t="s">
        <v>953</v>
      </c>
      <c r="F704" t="s">
        <v>37</v>
      </c>
      <c r="G704">
        <v>0.81075093164962297</v>
      </c>
      <c r="H704" t="s">
        <v>956</v>
      </c>
      <c r="I704">
        <v>2.4662755841396199E-3</v>
      </c>
      <c r="J704">
        <v>2.4662755841396199E-3</v>
      </c>
      <c r="K704">
        <v>2.4662755841396199E-3</v>
      </c>
      <c r="L704">
        <v>0.74472188508475001</v>
      </c>
      <c r="M704" t="s">
        <v>25361</v>
      </c>
      <c r="N704">
        <v>0.81075093164962297</v>
      </c>
      <c r="O704" t="str">
        <f>VLOOKUP(E704,usvi_genera_relabel!A$2:B$12642,2)</f>
        <v>ASV_00357: Alphaproteobacteria; Rhodobacteraceae</v>
      </c>
    </row>
    <row r="705" spans="1:15" x14ac:dyDescent="0.2">
      <c r="A705" t="s">
        <v>12</v>
      </c>
      <c r="B705" t="s">
        <v>908</v>
      </c>
      <c r="C705" t="s">
        <v>909</v>
      </c>
      <c r="D705" t="s">
        <v>910</v>
      </c>
      <c r="E705" t="s">
        <v>824</v>
      </c>
      <c r="F705" t="s">
        <v>31</v>
      </c>
      <c r="G705">
        <v>0.80909090909090897</v>
      </c>
      <c r="H705" t="s">
        <v>956</v>
      </c>
      <c r="I705">
        <v>2.5585801997139099E-3</v>
      </c>
      <c r="J705">
        <v>2.5585801997139099E-3</v>
      </c>
      <c r="K705">
        <v>2.5585801997139099E-3</v>
      </c>
      <c r="L705">
        <v>0.74472188508475001</v>
      </c>
      <c r="M705" t="s">
        <v>25361</v>
      </c>
      <c r="N705">
        <v>0.80909090909090897</v>
      </c>
      <c r="O705" t="str">
        <f>VLOOKUP(E705,usvi_genera_relabel!A$2:B$12642,2)</f>
        <v>ASV_00360: Bacteroidia; Fabibacter</v>
      </c>
    </row>
    <row r="706" spans="1:15" x14ac:dyDescent="0.2">
      <c r="A706" t="s">
        <v>12</v>
      </c>
      <c r="B706" t="s">
        <v>908</v>
      </c>
      <c r="C706" t="s">
        <v>909</v>
      </c>
      <c r="D706" t="s">
        <v>910</v>
      </c>
      <c r="E706" t="s">
        <v>824</v>
      </c>
      <c r="F706" t="s">
        <v>15</v>
      </c>
      <c r="G706">
        <v>0.77272727272727204</v>
      </c>
      <c r="H706" t="s">
        <v>956</v>
      </c>
      <c r="I706">
        <v>5.29948717864385E-3</v>
      </c>
      <c r="J706">
        <v>5.29948717864385E-3</v>
      </c>
      <c r="K706">
        <v>5.29948717864385E-3</v>
      </c>
      <c r="L706">
        <v>0.74472188508475001</v>
      </c>
      <c r="M706" t="s">
        <v>25361</v>
      </c>
      <c r="N706">
        <v>0.77272727272727204</v>
      </c>
      <c r="O706" t="str">
        <f>VLOOKUP(E706,usvi_genera_relabel!A$2:B$12642,2)</f>
        <v>ASV_00360: Bacteroidia; Fabibacter</v>
      </c>
    </row>
    <row r="707" spans="1:15" x14ac:dyDescent="0.2">
      <c r="A707" t="s">
        <v>12</v>
      </c>
      <c r="B707" t="s">
        <v>908</v>
      </c>
      <c r="C707" t="s">
        <v>909</v>
      </c>
      <c r="D707" t="s">
        <v>910</v>
      </c>
      <c r="E707" t="s">
        <v>824</v>
      </c>
      <c r="F707" t="s">
        <v>44</v>
      </c>
      <c r="G707">
        <v>0.736363636363636</v>
      </c>
      <c r="H707" t="s">
        <v>956</v>
      </c>
      <c r="I707">
        <v>9.7595359599169096E-3</v>
      </c>
      <c r="J707">
        <v>9.7595359599169096E-3</v>
      </c>
      <c r="K707">
        <v>9.7595359599169096E-3</v>
      </c>
      <c r="L707">
        <v>0.74472188508475001</v>
      </c>
      <c r="M707" t="s">
        <v>25361</v>
      </c>
      <c r="N707">
        <v>0.736363636363636</v>
      </c>
      <c r="O707" t="str">
        <f>VLOOKUP(E707,usvi_genera_relabel!A$2:B$12642,2)</f>
        <v>ASV_00360: Bacteroidia; Fabibacter</v>
      </c>
    </row>
    <row r="708" spans="1:15" x14ac:dyDescent="0.2">
      <c r="A708" t="s">
        <v>12</v>
      </c>
      <c r="B708" t="s">
        <v>908</v>
      </c>
      <c r="C708" t="s">
        <v>909</v>
      </c>
      <c r="D708" t="s">
        <v>910</v>
      </c>
      <c r="E708" t="s">
        <v>824</v>
      </c>
      <c r="F708" t="s">
        <v>37</v>
      </c>
      <c r="G708">
        <v>0.72727272727272696</v>
      </c>
      <c r="H708" t="s">
        <v>956</v>
      </c>
      <c r="I708">
        <v>1.1204967253592E-2</v>
      </c>
      <c r="J708">
        <v>1.1204967253592E-2</v>
      </c>
      <c r="K708">
        <v>1.1204967253592E-2</v>
      </c>
      <c r="L708">
        <v>0.74472188508475001</v>
      </c>
      <c r="M708" t="s">
        <v>25361</v>
      </c>
      <c r="N708">
        <v>0.72727272727272696</v>
      </c>
      <c r="O708" t="str">
        <f>VLOOKUP(E708,usvi_genera_relabel!A$2:B$12642,2)</f>
        <v>ASV_00360: Bacteroidia; Fabibacter</v>
      </c>
    </row>
    <row r="709" spans="1:15" x14ac:dyDescent="0.2">
      <c r="A709" t="s">
        <v>12</v>
      </c>
      <c r="B709" t="s">
        <v>908</v>
      </c>
      <c r="C709" t="s">
        <v>909</v>
      </c>
      <c r="D709" t="s">
        <v>910</v>
      </c>
      <c r="E709" t="s">
        <v>824</v>
      </c>
      <c r="F709" t="s">
        <v>66</v>
      </c>
      <c r="G709">
        <v>0.71818181818181803</v>
      </c>
      <c r="H709" t="s">
        <v>956</v>
      </c>
      <c r="I709">
        <v>1.27995980688584E-2</v>
      </c>
      <c r="J709">
        <v>1.27995980688584E-2</v>
      </c>
      <c r="K709">
        <v>1.27995980688584E-2</v>
      </c>
      <c r="L709">
        <v>0.74472188508475001</v>
      </c>
      <c r="M709" t="s">
        <v>25361</v>
      </c>
      <c r="N709">
        <v>0.71818181818181803</v>
      </c>
      <c r="O709" t="str">
        <f>VLOOKUP(E709,usvi_genera_relabel!A$2:B$12642,2)</f>
        <v>ASV_00360: Bacteroidia; Fabibacter</v>
      </c>
    </row>
    <row r="710" spans="1:15" x14ac:dyDescent="0.2">
      <c r="A710" t="s">
        <v>12</v>
      </c>
      <c r="B710" t="s">
        <v>908</v>
      </c>
      <c r="C710" t="s">
        <v>909</v>
      </c>
      <c r="D710" t="s">
        <v>910</v>
      </c>
      <c r="E710" t="s">
        <v>954</v>
      </c>
      <c r="F710" t="s">
        <v>52</v>
      </c>
      <c r="G710">
        <v>0.81075093164962297</v>
      </c>
      <c r="H710" t="s">
        <v>956</v>
      </c>
      <c r="I710">
        <v>2.4662755841396199E-3</v>
      </c>
      <c r="J710">
        <v>2.4662755841396199E-3</v>
      </c>
      <c r="K710">
        <v>2.4662755841396199E-3</v>
      </c>
      <c r="L710">
        <v>0.74472188508475001</v>
      </c>
      <c r="M710" t="s">
        <v>25361</v>
      </c>
      <c r="N710">
        <v>0.81075093164962297</v>
      </c>
      <c r="O710" t="str">
        <f>VLOOKUP(E710,usvi_genera_relabel!A$2:B$12642,2)</f>
        <v>ASV_00365: Bacteroidia; NS4 marine group</v>
      </c>
    </row>
    <row r="711" spans="1:15" x14ac:dyDescent="0.2">
      <c r="A711" t="s">
        <v>12</v>
      </c>
      <c r="B711" t="s">
        <v>908</v>
      </c>
      <c r="C711" t="s">
        <v>909</v>
      </c>
      <c r="D711" t="s">
        <v>910</v>
      </c>
      <c r="E711" t="s">
        <v>954</v>
      </c>
      <c r="F711" t="s">
        <v>63</v>
      </c>
      <c r="G711">
        <v>0.819346490398702</v>
      </c>
      <c r="H711" t="s">
        <v>956</v>
      </c>
      <c r="I711">
        <v>3.7236735395016298E-3</v>
      </c>
      <c r="J711">
        <v>3.7236735395016298E-3</v>
      </c>
      <c r="K711">
        <v>3.7236735395016298E-3</v>
      </c>
      <c r="L711">
        <v>0.74472188508475001</v>
      </c>
      <c r="M711" t="s">
        <v>25361</v>
      </c>
      <c r="N711">
        <v>0.819346490398702</v>
      </c>
      <c r="O711" t="str">
        <f>VLOOKUP(E711,usvi_genera_relabel!A$2:B$12642,2)</f>
        <v>ASV_00365: Bacteroidia; NS4 marine group</v>
      </c>
    </row>
    <row r="712" spans="1:15" x14ac:dyDescent="0.2">
      <c r="A712" t="s">
        <v>12</v>
      </c>
      <c r="B712" t="s">
        <v>908</v>
      </c>
      <c r="C712" t="s">
        <v>909</v>
      </c>
      <c r="D712" t="s">
        <v>910</v>
      </c>
      <c r="E712" t="s">
        <v>954</v>
      </c>
      <c r="F712" t="s">
        <v>37</v>
      </c>
      <c r="G712">
        <v>0.82128016452818897</v>
      </c>
      <c r="H712" t="s">
        <v>956</v>
      </c>
      <c r="I712">
        <v>1.93728518433E-3</v>
      </c>
      <c r="J712">
        <v>1.93728518433E-3</v>
      </c>
      <c r="K712">
        <v>1.93728518433E-3</v>
      </c>
      <c r="L712">
        <v>0.74472188508475001</v>
      </c>
      <c r="M712" t="s">
        <v>25361</v>
      </c>
      <c r="N712">
        <v>0.82128016452818897</v>
      </c>
      <c r="O712" t="str">
        <f>VLOOKUP(E712,usvi_genera_relabel!A$2:B$12642,2)</f>
        <v>ASV_00365: Bacteroidia; NS4 marine group</v>
      </c>
    </row>
    <row r="713" spans="1:15" x14ac:dyDescent="0.2">
      <c r="A713" t="s">
        <v>12</v>
      </c>
      <c r="B713" t="s">
        <v>908</v>
      </c>
      <c r="C713" t="s">
        <v>909</v>
      </c>
      <c r="D713" t="s">
        <v>910</v>
      </c>
      <c r="E713" t="s">
        <v>955</v>
      </c>
      <c r="F713" t="s">
        <v>44</v>
      </c>
      <c r="G713">
        <v>0.76149993754573198</v>
      </c>
      <c r="H713" t="s">
        <v>956</v>
      </c>
      <c r="I713">
        <v>6.4688985529099E-3</v>
      </c>
      <c r="J713">
        <v>6.4688985529099E-3</v>
      </c>
      <c r="K713">
        <v>6.4688985529099E-3</v>
      </c>
      <c r="L713">
        <v>0.74472188508475001</v>
      </c>
      <c r="M713" t="s">
        <v>25361</v>
      </c>
      <c r="N713">
        <v>0.76149993754573198</v>
      </c>
      <c r="O713" t="str">
        <f>VLOOKUP(E713,usvi_genera_relabel!A$2:B$12642,2)</f>
        <v>ASV_00369: Bacteroidia; Flavobacteriaceae</v>
      </c>
    </row>
    <row r="714" spans="1:15" x14ac:dyDescent="0.2">
      <c r="A714" t="s">
        <v>12</v>
      </c>
      <c r="B714" t="s">
        <v>908</v>
      </c>
      <c r="C714" t="s">
        <v>909</v>
      </c>
      <c r="D714" t="s">
        <v>910</v>
      </c>
      <c r="E714" t="s">
        <v>330</v>
      </c>
      <c r="F714" t="s">
        <v>15</v>
      </c>
      <c r="G714">
        <v>0.72651706862109</v>
      </c>
      <c r="H714" t="s">
        <v>956</v>
      </c>
      <c r="I714">
        <v>1.1331713011534199E-2</v>
      </c>
      <c r="J714">
        <v>1.1331713011534199E-2</v>
      </c>
      <c r="K714">
        <v>1.1331713011534199E-2</v>
      </c>
      <c r="L714">
        <v>0.74472188508475001</v>
      </c>
      <c r="M714" t="s">
        <v>25361</v>
      </c>
      <c r="N714">
        <v>0.72651706862109</v>
      </c>
      <c r="O714" t="str">
        <f>VLOOKUP(E714,usvi_genera_relabel!A$2:B$12642,2)</f>
        <v>ASV_00372: Bacteroidia; Mesoflavibacter</v>
      </c>
    </row>
    <row r="715" spans="1:15" x14ac:dyDescent="0.2">
      <c r="A715" t="s">
        <v>12</v>
      </c>
      <c r="B715" t="s">
        <v>908</v>
      </c>
      <c r="C715" t="s">
        <v>909</v>
      </c>
      <c r="D715" t="s">
        <v>910</v>
      </c>
      <c r="E715" t="s">
        <v>330</v>
      </c>
      <c r="F715" t="s">
        <v>52</v>
      </c>
      <c r="G715">
        <v>0.77916323301392298</v>
      </c>
      <c r="H715" t="s">
        <v>956</v>
      </c>
      <c r="I715">
        <v>4.7038730358085297E-3</v>
      </c>
      <c r="J715">
        <v>4.7038730358085297E-3</v>
      </c>
      <c r="K715">
        <v>4.7038730358085297E-3</v>
      </c>
      <c r="L715">
        <v>0.74472188508475001</v>
      </c>
      <c r="M715" t="s">
        <v>25361</v>
      </c>
      <c r="N715">
        <v>0.77916323301392298</v>
      </c>
      <c r="O715" t="str">
        <f>VLOOKUP(E715,usvi_genera_relabel!A$2:B$12642,2)</f>
        <v>ASV_00372: Bacteroidia; Mesoflavibacter</v>
      </c>
    </row>
    <row r="716" spans="1:15" x14ac:dyDescent="0.2">
      <c r="A716" t="s">
        <v>12</v>
      </c>
      <c r="B716" t="s">
        <v>908</v>
      </c>
      <c r="C716" t="s">
        <v>909</v>
      </c>
      <c r="D716" t="s">
        <v>910</v>
      </c>
      <c r="E716" t="s">
        <v>330</v>
      </c>
      <c r="F716" t="s">
        <v>63</v>
      </c>
      <c r="G716">
        <v>0.87396958975861605</v>
      </c>
      <c r="H716" t="s">
        <v>956</v>
      </c>
      <c r="I716" s="1">
        <v>9.4544972412554296E-4</v>
      </c>
      <c r="J716" s="1">
        <v>9.4544972412554296E-4</v>
      </c>
      <c r="K716" s="1">
        <v>9.4544972412554296E-4</v>
      </c>
      <c r="L716">
        <v>0.58944078196495298</v>
      </c>
      <c r="M716" t="s">
        <v>25361</v>
      </c>
      <c r="N716">
        <v>0.87396958975861605</v>
      </c>
      <c r="O716" t="str">
        <f>VLOOKUP(E716,usvi_genera_relabel!A$2:B$12642,2)</f>
        <v>ASV_00372: Bacteroidia; Mesoflavibacter</v>
      </c>
    </row>
    <row r="717" spans="1:15" x14ac:dyDescent="0.2">
      <c r="A717" t="s">
        <v>12</v>
      </c>
      <c r="B717" t="s">
        <v>908</v>
      </c>
      <c r="C717" t="s">
        <v>909</v>
      </c>
      <c r="D717" t="s">
        <v>910</v>
      </c>
      <c r="E717" t="s">
        <v>330</v>
      </c>
      <c r="F717" t="s">
        <v>37</v>
      </c>
      <c r="G717">
        <v>0.85286786316388896</v>
      </c>
      <c r="H717" t="s">
        <v>956</v>
      </c>
      <c r="I717" s="1">
        <v>8.4723939449397997E-4</v>
      </c>
      <c r="J717" s="1">
        <v>8.4723939449397997E-4</v>
      </c>
      <c r="K717" s="1">
        <v>8.4723939449397997E-4</v>
      </c>
      <c r="L717">
        <v>0.54093239003996696</v>
      </c>
      <c r="M717" t="s">
        <v>25361</v>
      </c>
      <c r="N717">
        <v>0.85286786316388896</v>
      </c>
      <c r="O717" t="str">
        <f>VLOOKUP(E717,usvi_genera_relabel!A$2:B$12642,2)</f>
        <v>ASV_00372: Bacteroidia; Mesoflavibacter</v>
      </c>
    </row>
    <row r="718" spans="1:15" x14ac:dyDescent="0.2">
      <c r="A718" t="s">
        <v>12</v>
      </c>
      <c r="B718" t="s">
        <v>908</v>
      </c>
      <c r="C718" t="s">
        <v>909</v>
      </c>
      <c r="D718" t="s">
        <v>910</v>
      </c>
      <c r="E718" t="s">
        <v>330</v>
      </c>
      <c r="F718" t="s">
        <v>39</v>
      </c>
      <c r="G718">
        <v>0.72651706862109</v>
      </c>
      <c r="H718" t="s">
        <v>956</v>
      </c>
      <c r="I718">
        <v>1.1331713011534199E-2</v>
      </c>
      <c r="J718">
        <v>1.1331713011534199E-2</v>
      </c>
      <c r="K718">
        <v>1.1331713011534199E-2</v>
      </c>
      <c r="L718">
        <v>0.74472188508475001</v>
      </c>
      <c r="M718" t="s">
        <v>25361</v>
      </c>
      <c r="N718">
        <v>0.72651706862109</v>
      </c>
      <c r="O718" t="str">
        <f>VLOOKUP(E718,usvi_genera_relabel!A$2:B$12642,2)</f>
        <v>ASV_00372: Bacteroidia; Mesoflavibacter</v>
      </c>
    </row>
    <row r="719" spans="1:15" x14ac:dyDescent="0.2">
      <c r="A719" t="s">
        <v>12</v>
      </c>
      <c r="B719" t="s">
        <v>908</v>
      </c>
      <c r="C719" t="s">
        <v>909</v>
      </c>
      <c r="D719" t="s">
        <v>910</v>
      </c>
      <c r="E719" t="s">
        <v>826</v>
      </c>
      <c r="F719" t="s">
        <v>31</v>
      </c>
      <c r="G719">
        <v>-0.72865194773201603</v>
      </c>
      <c r="H719" t="s">
        <v>956</v>
      </c>
      <c r="I719">
        <v>1.0976286460378499E-2</v>
      </c>
      <c r="J719">
        <v>1.0976286460378499E-2</v>
      </c>
      <c r="K719">
        <v>1.0976286460378499E-2</v>
      </c>
      <c r="L719">
        <v>0.74472188508475001</v>
      </c>
      <c r="M719" t="s">
        <v>25361</v>
      </c>
      <c r="N719">
        <v>-0.72865194773201603</v>
      </c>
      <c r="O719" t="str">
        <f>VLOOKUP(E719,usvi_genera_relabel!A$2:B$12642,2)</f>
        <v>ASV_00386: Bdellovibrionia; OM27 clade</v>
      </c>
    </row>
    <row r="720" spans="1:15" x14ac:dyDescent="0.2">
      <c r="A720" t="s">
        <v>12</v>
      </c>
      <c r="B720" t="s">
        <v>908</v>
      </c>
      <c r="C720" t="s">
        <v>909</v>
      </c>
      <c r="D720" t="s">
        <v>910</v>
      </c>
      <c r="E720" t="s">
        <v>958</v>
      </c>
      <c r="F720" t="s">
        <v>52</v>
      </c>
      <c r="G720">
        <v>0.78969246589248998</v>
      </c>
      <c r="H720" t="s">
        <v>956</v>
      </c>
      <c r="I720">
        <v>3.8379188163827202E-3</v>
      </c>
      <c r="J720">
        <v>3.8379188163827202E-3</v>
      </c>
      <c r="K720">
        <v>3.8379188163827202E-3</v>
      </c>
      <c r="L720">
        <v>0.74472188508475001</v>
      </c>
      <c r="M720" t="s">
        <v>25361</v>
      </c>
      <c r="N720">
        <v>0.78969246589248998</v>
      </c>
      <c r="O720" t="str">
        <f>VLOOKUP(E720,usvi_genera_relabel!A$2:B$12642,2)</f>
        <v>ASV_00398: Alphaproteobacteria; Stappiaceae</v>
      </c>
    </row>
    <row r="721" spans="1:15" x14ac:dyDescent="0.2">
      <c r="A721" t="s">
        <v>12</v>
      </c>
      <c r="B721" t="s">
        <v>908</v>
      </c>
      <c r="C721" t="s">
        <v>909</v>
      </c>
      <c r="D721" t="s">
        <v>910</v>
      </c>
      <c r="E721" t="s">
        <v>958</v>
      </c>
      <c r="F721" t="s">
        <v>63</v>
      </c>
      <c r="G721">
        <v>0.86031381491863701</v>
      </c>
      <c r="H721" t="s">
        <v>956</v>
      </c>
      <c r="I721">
        <v>1.4024003115229401E-3</v>
      </c>
      <c r="J721">
        <v>1.4024003115229401E-3</v>
      </c>
      <c r="K721">
        <v>1.4024003115229401E-3</v>
      </c>
      <c r="L721">
        <v>0.74472188508475001</v>
      </c>
      <c r="M721" t="s">
        <v>25361</v>
      </c>
      <c r="N721">
        <v>0.86031381491863701</v>
      </c>
      <c r="O721" t="str">
        <f>VLOOKUP(E721,usvi_genera_relabel!A$2:B$12642,2)</f>
        <v>ASV_00398: Alphaproteobacteria; Stappiaceae</v>
      </c>
    </row>
    <row r="722" spans="1:15" x14ac:dyDescent="0.2">
      <c r="A722" t="s">
        <v>12</v>
      </c>
      <c r="B722" t="s">
        <v>908</v>
      </c>
      <c r="C722" t="s">
        <v>909</v>
      </c>
      <c r="D722" t="s">
        <v>910</v>
      </c>
      <c r="E722" t="s">
        <v>958</v>
      </c>
      <c r="F722" t="s">
        <v>37</v>
      </c>
      <c r="G722">
        <v>0.83180939740675597</v>
      </c>
      <c r="H722" t="s">
        <v>956</v>
      </c>
      <c r="I722">
        <v>1.49803288126939E-3</v>
      </c>
      <c r="J722">
        <v>1.49803288126939E-3</v>
      </c>
      <c r="K722">
        <v>1.49803288126939E-3</v>
      </c>
      <c r="L722">
        <v>0.74472188508475001</v>
      </c>
      <c r="M722" t="s">
        <v>25361</v>
      </c>
      <c r="N722">
        <v>0.83180939740675597</v>
      </c>
      <c r="O722" t="str">
        <f>VLOOKUP(E722,usvi_genera_relabel!A$2:B$12642,2)</f>
        <v>ASV_00398: Alphaproteobacteria; Stappiaceae</v>
      </c>
    </row>
    <row r="723" spans="1:15" x14ac:dyDescent="0.2">
      <c r="A723" t="s">
        <v>12</v>
      </c>
      <c r="B723" t="s">
        <v>908</v>
      </c>
      <c r="C723" t="s">
        <v>909</v>
      </c>
      <c r="D723" t="s">
        <v>910</v>
      </c>
      <c r="E723" t="s">
        <v>716</v>
      </c>
      <c r="F723" t="s">
        <v>15</v>
      </c>
      <c r="G723">
        <v>0.74545454545454504</v>
      </c>
      <c r="H723" t="s">
        <v>956</v>
      </c>
      <c r="I723">
        <v>8.4547288850615899E-3</v>
      </c>
      <c r="J723">
        <v>8.4547288850615899E-3</v>
      </c>
      <c r="K723">
        <v>8.4547288850615899E-3</v>
      </c>
      <c r="L723">
        <v>0.74472188508475001</v>
      </c>
      <c r="M723" t="s">
        <v>25361</v>
      </c>
      <c r="N723">
        <v>0.74545454545454504</v>
      </c>
      <c r="O723" t="str">
        <f>VLOOKUP(E723,usvi_genera_relabel!A$2:B$12642,2)</f>
        <v>ASV_00400: Gammaproteobacteria; Thiomicrorhabdus</v>
      </c>
    </row>
    <row r="724" spans="1:15" x14ac:dyDescent="0.2">
      <c r="A724" t="s">
        <v>12</v>
      </c>
      <c r="B724" t="s">
        <v>908</v>
      </c>
      <c r="C724" t="s">
        <v>909</v>
      </c>
      <c r="D724" t="s">
        <v>910</v>
      </c>
      <c r="E724" t="s">
        <v>716</v>
      </c>
      <c r="F724" t="s">
        <v>44</v>
      </c>
      <c r="G724">
        <v>0.79090909090909001</v>
      </c>
      <c r="H724" t="s">
        <v>956</v>
      </c>
      <c r="I724">
        <v>3.74608295339741E-3</v>
      </c>
      <c r="J724">
        <v>3.74608295339741E-3</v>
      </c>
      <c r="K724">
        <v>3.74608295339741E-3</v>
      </c>
      <c r="L724">
        <v>0.74472188508475001</v>
      </c>
      <c r="M724" t="s">
        <v>25361</v>
      </c>
      <c r="N724">
        <v>0.79090909090909001</v>
      </c>
      <c r="O724" t="str">
        <f>VLOOKUP(E724,usvi_genera_relabel!A$2:B$12642,2)</f>
        <v>ASV_00400: Gammaproteobacteria; Thiomicrorhabdus</v>
      </c>
    </row>
    <row r="725" spans="1:15" x14ac:dyDescent="0.2">
      <c r="A725" t="s">
        <v>12</v>
      </c>
      <c r="B725" t="s">
        <v>908</v>
      </c>
      <c r="C725" t="s">
        <v>909</v>
      </c>
      <c r="D725" t="s">
        <v>910</v>
      </c>
      <c r="E725" t="s">
        <v>716</v>
      </c>
      <c r="F725" t="s">
        <v>52</v>
      </c>
      <c r="G725">
        <v>0.85454545454545405</v>
      </c>
      <c r="H725" t="s">
        <v>956</v>
      </c>
      <c r="I725" s="1">
        <v>8.0667415216489804E-4</v>
      </c>
      <c r="J725" s="1">
        <v>8.0667415216489804E-4</v>
      </c>
      <c r="K725" s="1">
        <v>8.0667415216489804E-4</v>
      </c>
      <c r="L725">
        <v>0.52397889863345404</v>
      </c>
      <c r="M725" t="s">
        <v>25361</v>
      </c>
      <c r="N725">
        <v>0.85454545454545405</v>
      </c>
      <c r="O725" t="str">
        <f>VLOOKUP(E725,usvi_genera_relabel!A$2:B$12642,2)</f>
        <v>ASV_00400: Gammaproteobacteria; Thiomicrorhabdus</v>
      </c>
    </row>
    <row r="726" spans="1:15" x14ac:dyDescent="0.2">
      <c r="A726" t="s">
        <v>12</v>
      </c>
      <c r="B726" t="s">
        <v>908</v>
      </c>
      <c r="C726" t="s">
        <v>909</v>
      </c>
      <c r="D726" t="s">
        <v>910</v>
      </c>
      <c r="E726" t="s">
        <v>716</v>
      </c>
      <c r="F726" t="s">
        <v>63</v>
      </c>
      <c r="G726">
        <v>0.76969696969696899</v>
      </c>
      <c r="H726" t="s">
        <v>956</v>
      </c>
      <c r="I726">
        <v>9.2219527222160095E-3</v>
      </c>
      <c r="J726">
        <v>9.2219527222160095E-3</v>
      </c>
      <c r="K726">
        <v>9.2219527222160095E-3</v>
      </c>
      <c r="L726">
        <v>0.74472188508475001</v>
      </c>
      <c r="M726" t="s">
        <v>25361</v>
      </c>
      <c r="N726">
        <v>0.76969696969696899</v>
      </c>
      <c r="O726" t="str">
        <f>VLOOKUP(E726,usvi_genera_relabel!A$2:B$12642,2)</f>
        <v>ASV_00400: Gammaproteobacteria; Thiomicrorhabdus</v>
      </c>
    </row>
    <row r="727" spans="1:15" x14ac:dyDescent="0.2">
      <c r="A727" t="s">
        <v>12</v>
      </c>
      <c r="B727" t="s">
        <v>908</v>
      </c>
      <c r="C727" t="s">
        <v>909</v>
      </c>
      <c r="D727" t="s">
        <v>910</v>
      </c>
      <c r="E727" t="s">
        <v>716</v>
      </c>
      <c r="F727" t="s">
        <v>37</v>
      </c>
      <c r="G727">
        <v>0.75454545454545396</v>
      </c>
      <c r="H727" t="s">
        <v>956</v>
      </c>
      <c r="I727">
        <v>7.2820410084291198E-3</v>
      </c>
      <c r="J727">
        <v>7.2820410084291198E-3</v>
      </c>
      <c r="K727">
        <v>7.2820410084291198E-3</v>
      </c>
      <c r="L727">
        <v>0.74472188508475001</v>
      </c>
      <c r="M727" t="s">
        <v>25361</v>
      </c>
      <c r="N727">
        <v>0.75454545454545396</v>
      </c>
      <c r="O727" t="str">
        <f>VLOOKUP(E727,usvi_genera_relabel!A$2:B$12642,2)</f>
        <v>ASV_00400: Gammaproteobacteria; Thiomicrorhabdus</v>
      </c>
    </row>
    <row r="728" spans="1:15" x14ac:dyDescent="0.2">
      <c r="A728" t="s">
        <v>12</v>
      </c>
      <c r="B728" t="s">
        <v>908</v>
      </c>
      <c r="C728" t="s">
        <v>909</v>
      </c>
      <c r="D728" t="s">
        <v>910</v>
      </c>
      <c r="E728" t="s">
        <v>718</v>
      </c>
      <c r="F728" t="s">
        <v>98</v>
      </c>
      <c r="G728">
        <v>0.81075093164962297</v>
      </c>
      <c r="H728" t="s">
        <v>956</v>
      </c>
      <c r="I728">
        <v>2.4662755841396199E-3</v>
      </c>
      <c r="J728">
        <v>2.4662755841396199E-3</v>
      </c>
      <c r="K728">
        <v>2.4662755841396199E-3</v>
      </c>
      <c r="L728">
        <v>0.74472188508475001</v>
      </c>
      <c r="M728" t="s">
        <v>25361</v>
      </c>
      <c r="N728">
        <v>0.81075093164962297</v>
      </c>
      <c r="O728" t="str">
        <f>VLOOKUP(E728,usvi_genera_relabel!A$2:B$12642,2)</f>
        <v>ASV_00404: Gammaproteobacteria; Endozoicomonas</v>
      </c>
    </row>
    <row r="729" spans="1:15" x14ac:dyDescent="0.2">
      <c r="A729" t="s">
        <v>12</v>
      </c>
      <c r="B729" t="s">
        <v>908</v>
      </c>
      <c r="C729" t="s">
        <v>909</v>
      </c>
      <c r="D729" t="s">
        <v>910</v>
      </c>
      <c r="E729" t="s">
        <v>148</v>
      </c>
      <c r="F729" t="s">
        <v>15</v>
      </c>
      <c r="G729">
        <v>0.78624539310689601</v>
      </c>
      <c r="H729" t="s">
        <v>956</v>
      </c>
      <c r="I729">
        <v>4.1071709788776103E-3</v>
      </c>
      <c r="J729">
        <v>4.1071709788776103E-3</v>
      </c>
      <c r="K729">
        <v>4.1071709788776103E-3</v>
      </c>
      <c r="L729">
        <v>0.74472188508475001</v>
      </c>
      <c r="M729" t="s">
        <v>25361</v>
      </c>
      <c r="N729">
        <v>0.78624539310689601</v>
      </c>
      <c r="O729" t="str">
        <f>VLOOKUP(E729,usvi_genera_relabel!A$2:B$12642,2)</f>
        <v>ASV_00428: Bacteroidia; NS5 marine group</v>
      </c>
    </row>
    <row r="730" spans="1:15" x14ac:dyDescent="0.2">
      <c r="A730" t="s">
        <v>12</v>
      </c>
      <c r="B730" t="s">
        <v>908</v>
      </c>
      <c r="C730" t="s">
        <v>909</v>
      </c>
      <c r="D730" t="s">
        <v>910</v>
      </c>
      <c r="E730" t="s">
        <v>150</v>
      </c>
      <c r="F730" t="s">
        <v>52</v>
      </c>
      <c r="G730">
        <v>-0.73999566410060802</v>
      </c>
      <c r="H730" t="s">
        <v>956</v>
      </c>
      <c r="I730">
        <v>9.2218450135838105E-3</v>
      </c>
      <c r="J730">
        <v>9.2218450135838105E-3</v>
      </c>
      <c r="K730">
        <v>9.2218450135838105E-3</v>
      </c>
      <c r="L730">
        <v>0.74472188508475001</v>
      </c>
      <c r="M730" t="s">
        <v>25361</v>
      </c>
      <c r="N730">
        <v>-0.73999566410060802</v>
      </c>
      <c r="O730" t="str">
        <f>VLOOKUP(E730,usvi_genera_relabel!A$2:B$12642,2)</f>
        <v>ASV_00431: Bacteria; Marinimicrobia (SAR406 clade)</v>
      </c>
    </row>
    <row r="731" spans="1:15" x14ac:dyDescent="0.2">
      <c r="A731" t="s">
        <v>12</v>
      </c>
      <c r="B731" t="s">
        <v>908</v>
      </c>
      <c r="C731" t="s">
        <v>909</v>
      </c>
      <c r="D731" t="s">
        <v>910</v>
      </c>
      <c r="E731" t="s">
        <v>829</v>
      </c>
      <c r="F731" t="s">
        <v>52</v>
      </c>
      <c r="G731">
        <v>0.72369513176105005</v>
      </c>
      <c r="H731" t="s">
        <v>956</v>
      </c>
      <c r="I731">
        <v>1.1814229548172401E-2</v>
      </c>
      <c r="J731">
        <v>1.1814229548172401E-2</v>
      </c>
      <c r="K731">
        <v>1.1814229548172401E-2</v>
      </c>
      <c r="L731">
        <v>0.74472188508475001</v>
      </c>
      <c r="M731" t="s">
        <v>25361</v>
      </c>
      <c r="N731">
        <v>0.72369513176105005</v>
      </c>
      <c r="O731" t="str">
        <f>VLOOKUP(E731,usvi_genera_relabel!A$2:B$12642,2)</f>
        <v>ASV_00444: Gammaproteobacteria; Thiomicrorhabdus</v>
      </c>
    </row>
    <row r="732" spans="1:15" x14ac:dyDescent="0.2">
      <c r="A732" t="s">
        <v>12</v>
      </c>
      <c r="B732" t="s">
        <v>908</v>
      </c>
      <c r="C732" t="s">
        <v>909</v>
      </c>
      <c r="D732" t="s">
        <v>910</v>
      </c>
      <c r="E732" t="s">
        <v>963</v>
      </c>
      <c r="F732" t="s">
        <v>15</v>
      </c>
      <c r="G732">
        <v>0.78183932318138505</v>
      </c>
      <c r="H732" t="s">
        <v>956</v>
      </c>
      <c r="I732">
        <v>4.4713593296623203E-3</v>
      </c>
      <c r="J732">
        <v>4.4713593296623203E-3</v>
      </c>
      <c r="K732">
        <v>4.4713593296623203E-3</v>
      </c>
      <c r="L732">
        <v>0.74472188508475001</v>
      </c>
      <c r="M732" t="s">
        <v>25361</v>
      </c>
      <c r="N732">
        <v>0.78183932318138505</v>
      </c>
      <c r="O732" t="str">
        <f>VLOOKUP(E732,usvi_genera_relabel!A$2:B$12642,2)</f>
        <v>ASV_00445: Cyanobacteria; Oscillatoriaceae</v>
      </c>
    </row>
    <row r="733" spans="1:15" x14ac:dyDescent="0.2">
      <c r="A733" t="s">
        <v>12</v>
      </c>
      <c r="B733" t="s">
        <v>908</v>
      </c>
      <c r="C733" t="s">
        <v>909</v>
      </c>
      <c r="D733" t="s">
        <v>910</v>
      </c>
      <c r="E733" t="s">
        <v>963</v>
      </c>
      <c r="F733" t="s">
        <v>44</v>
      </c>
      <c r="G733">
        <v>0.82951245264366502</v>
      </c>
      <c r="H733" t="s">
        <v>956</v>
      </c>
      <c r="I733">
        <v>1.5867428174419899E-3</v>
      </c>
      <c r="J733">
        <v>1.5867428174419899E-3</v>
      </c>
      <c r="K733">
        <v>1.5867428174419899E-3</v>
      </c>
      <c r="L733">
        <v>0.74472188508475001</v>
      </c>
      <c r="M733" t="s">
        <v>25361</v>
      </c>
      <c r="N733">
        <v>0.82951245264366502</v>
      </c>
      <c r="O733" t="str">
        <f>VLOOKUP(E733,usvi_genera_relabel!A$2:B$12642,2)</f>
        <v>ASV_00445: Cyanobacteria; Oscillatoriaceae</v>
      </c>
    </row>
    <row r="734" spans="1:15" x14ac:dyDescent="0.2">
      <c r="A734" t="s">
        <v>12</v>
      </c>
      <c r="B734" t="s">
        <v>908</v>
      </c>
      <c r="C734" t="s">
        <v>909</v>
      </c>
      <c r="D734" t="s">
        <v>910</v>
      </c>
      <c r="E734" t="s">
        <v>963</v>
      </c>
      <c r="F734" t="s">
        <v>52</v>
      </c>
      <c r="G734">
        <v>0.85811633032103296</v>
      </c>
      <c r="H734" t="s">
        <v>956</v>
      </c>
      <c r="I734" s="1">
        <v>7.2521502760339405E-4</v>
      </c>
      <c r="J734" s="1">
        <v>7.2521502760339405E-4</v>
      </c>
      <c r="K734" s="1">
        <v>7.2521502760339405E-4</v>
      </c>
      <c r="L734">
        <v>0.48645714383921601</v>
      </c>
      <c r="M734" t="s">
        <v>25361</v>
      </c>
      <c r="N734">
        <v>0.85811633032103296</v>
      </c>
      <c r="O734" t="str">
        <f>VLOOKUP(E734,usvi_genera_relabel!A$2:B$12642,2)</f>
        <v>ASV_00445: Cyanobacteria; Oscillatoriaceae</v>
      </c>
    </row>
    <row r="735" spans="1:15" x14ac:dyDescent="0.2">
      <c r="A735" t="s">
        <v>12</v>
      </c>
      <c r="B735" t="s">
        <v>908</v>
      </c>
      <c r="C735" t="s">
        <v>909</v>
      </c>
      <c r="D735" t="s">
        <v>910</v>
      </c>
      <c r="E735" t="s">
        <v>963</v>
      </c>
      <c r="F735" t="s">
        <v>37</v>
      </c>
      <c r="G735">
        <v>0.77230469728892903</v>
      </c>
      <c r="H735" t="s">
        <v>956</v>
      </c>
      <c r="I735">
        <v>5.3404434409842902E-3</v>
      </c>
      <c r="J735">
        <v>5.3404434409842902E-3</v>
      </c>
      <c r="K735">
        <v>5.3404434409842902E-3</v>
      </c>
      <c r="L735">
        <v>0.74472188508475001</v>
      </c>
      <c r="M735" t="s">
        <v>25361</v>
      </c>
      <c r="N735">
        <v>0.77230469728892903</v>
      </c>
      <c r="O735" t="str">
        <f>VLOOKUP(E735,usvi_genera_relabel!A$2:B$12642,2)</f>
        <v>ASV_00445: Cyanobacteria; Oscillatoriaceae</v>
      </c>
    </row>
    <row r="736" spans="1:15" x14ac:dyDescent="0.2">
      <c r="A736" t="s">
        <v>12</v>
      </c>
      <c r="B736" t="s">
        <v>908</v>
      </c>
      <c r="C736" t="s">
        <v>909</v>
      </c>
      <c r="D736" t="s">
        <v>910</v>
      </c>
      <c r="E736" t="s">
        <v>339</v>
      </c>
      <c r="F736" t="s">
        <v>44</v>
      </c>
      <c r="G736">
        <v>-0.81787463520940595</v>
      </c>
      <c r="H736" t="s">
        <v>956</v>
      </c>
      <c r="I736">
        <v>2.09803967860424E-3</v>
      </c>
      <c r="J736">
        <v>2.09803967860424E-3</v>
      </c>
      <c r="K736">
        <v>2.09803967860424E-3</v>
      </c>
      <c r="L736">
        <v>0.74472188508475001</v>
      </c>
      <c r="M736" t="s">
        <v>25361</v>
      </c>
      <c r="N736">
        <v>-0.81787463520940595</v>
      </c>
      <c r="O736" t="str">
        <f>VLOOKUP(E736,usvi_genera_relabel!A$2:B$12642,2)</f>
        <v>ASV_00462: Bdellovibrionia; OM27 clade</v>
      </c>
    </row>
    <row r="737" spans="1:15" x14ac:dyDescent="0.2">
      <c r="A737" t="s">
        <v>12</v>
      </c>
      <c r="B737" t="s">
        <v>908</v>
      </c>
      <c r="C737" t="s">
        <v>909</v>
      </c>
      <c r="D737" t="s">
        <v>910</v>
      </c>
      <c r="E737" t="s">
        <v>340</v>
      </c>
      <c r="F737" t="s">
        <v>31</v>
      </c>
      <c r="G737">
        <v>-0.81075093164962297</v>
      </c>
      <c r="H737" t="s">
        <v>956</v>
      </c>
      <c r="I737">
        <v>2.4662755841396199E-3</v>
      </c>
      <c r="J737">
        <v>2.4662755841396199E-3</v>
      </c>
      <c r="K737">
        <v>2.4662755841396199E-3</v>
      </c>
      <c r="L737">
        <v>0.74472188508475001</v>
      </c>
      <c r="M737" t="s">
        <v>25361</v>
      </c>
      <c r="N737">
        <v>-0.81075093164962297</v>
      </c>
      <c r="O737" t="str">
        <f>VLOOKUP(E737,usvi_genera_relabel!A$2:B$12642,2)</f>
        <v>ASV_00465: Bdellovibrionia; OM27 clade</v>
      </c>
    </row>
    <row r="738" spans="1:15" x14ac:dyDescent="0.2">
      <c r="A738" t="s">
        <v>12</v>
      </c>
      <c r="B738" t="s">
        <v>908</v>
      </c>
      <c r="C738" t="s">
        <v>909</v>
      </c>
      <c r="D738" t="s">
        <v>910</v>
      </c>
      <c r="E738" t="s">
        <v>340</v>
      </c>
      <c r="F738" t="s">
        <v>96</v>
      </c>
      <c r="G738">
        <v>-0.83180939740675597</v>
      </c>
      <c r="H738" t="s">
        <v>956</v>
      </c>
      <c r="I738">
        <v>1.49803288126939E-3</v>
      </c>
      <c r="J738">
        <v>1.49803288126939E-3</v>
      </c>
      <c r="K738">
        <v>1.49803288126939E-3</v>
      </c>
      <c r="L738">
        <v>0.74472188508475001</v>
      </c>
      <c r="M738" t="s">
        <v>25361</v>
      </c>
      <c r="N738">
        <v>-0.83180939740675597</v>
      </c>
      <c r="O738" t="str">
        <f>VLOOKUP(E738,usvi_genera_relabel!A$2:B$12642,2)</f>
        <v>ASV_00465: Bdellovibrionia; OM27 clade</v>
      </c>
    </row>
    <row r="739" spans="1:15" x14ac:dyDescent="0.2">
      <c r="A739" t="s">
        <v>12</v>
      </c>
      <c r="B739" t="s">
        <v>908</v>
      </c>
      <c r="C739" t="s">
        <v>909</v>
      </c>
      <c r="D739" t="s">
        <v>910</v>
      </c>
      <c r="E739" t="s">
        <v>340</v>
      </c>
      <c r="F739" t="s">
        <v>71</v>
      </c>
      <c r="G739">
        <v>-0.82128016452818897</v>
      </c>
      <c r="H739" t="s">
        <v>956</v>
      </c>
      <c r="I739">
        <v>1.93728518433E-3</v>
      </c>
      <c r="J739">
        <v>1.93728518433E-3</v>
      </c>
      <c r="K739">
        <v>1.93728518433E-3</v>
      </c>
      <c r="L739">
        <v>0.74472188508475001</v>
      </c>
      <c r="M739" t="s">
        <v>25361</v>
      </c>
      <c r="N739">
        <v>-0.82128016452818897</v>
      </c>
      <c r="O739" t="str">
        <f>VLOOKUP(E739,usvi_genera_relabel!A$2:B$12642,2)</f>
        <v>ASV_00465: Bdellovibrionia; OM27 clade</v>
      </c>
    </row>
    <row r="740" spans="1:15" x14ac:dyDescent="0.2">
      <c r="A740" t="s">
        <v>12</v>
      </c>
      <c r="B740" t="s">
        <v>908</v>
      </c>
      <c r="C740" t="s">
        <v>909</v>
      </c>
      <c r="D740" t="s">
        <v>910</v>
      </c>
      <c r="E740" t="s">
        <v>340</v>
      </c>
      <c r="F740" t="s">
        <v>19</v>
      </c>
      <c r="G740">
        <v>-0.81075093164962297</v>
      </c>
      <c r="H740" t="s">
        <v>956</v>
      </c>
      <c r="I740">
        <v>2.4662755841396199E-3</v>
      </c>
      <c r="J740">
        <v>2.4662755841396199E-3</v>
      </c>
      <c r="K740">
        <v>2.4662755841396199E-3</v>
      </c>
      <c r="L740">
        <v>0.74472188508475001</v>
      </c>
      <c r="M740" t="s">
        <v>25361</v>
      </c>
      <c r="N740">
        <v>-0.81075093164962297</v>
      </c>
      <c r="O740" t="str">
        <f>VLOOKUP(E740,usvi_genera_relabel!A$2:B$12642,2)</f>
        <v>ASV_00465: Bdellovibrionia; OM27 clade</v>
      </c>
    </row>
    <row r="741" spans="1:15" x14ac:dyDescent="0.2">
      <c r="A741" t="s">
        <v>12</v>
      </c>
      <c r="B741" t="s">
        <v>908</v>
      </c>
      <c r="C741" t="s">
        <v>909</v>
      </c>
      <c r="D741" t="s">
        <v>910</v>
      </c>
      <c r="E741" t="s">
        <v>340</v>
      </c>
      <c r="F741" t="s">
        <v>66</v>
      </c>
      <c r="G741">
        <v>-0.72651706862109</v>
      </c>
      <c r="H741" t="s">
        <v>956</v>
      </c>
      <c r="I741">
        <v>1.1331713011534199E-2</v>
      </c>
      <c r="J741">
        <v>1.1331713011534199E-2</v>
      </c>
      <c r="K741">
        <v>1.1331713011534199E-2</v>
      </c>
      <c r="L741">
        <v>0.74472188508475001</v>
      </c>
      <c r="M741" t="s">
        <v>25361</v>
      </c>
      <c r="N741">
        <v>-0.72651706862109</v>
      </c>
      <c r="O741" t="str">
        <f>VLOOKUP(E741,usvi_genera_relabel!A$2:B$12642,2)</f>
        <v>ASV_00465: Bdellovibrionia; OM27 clade</v>
      </c>
    </row>
    <row r="742" spans="1:15" x14ac:dyDescent="0.2">
      <c r="A742" t="s">
        <v>12</v>
      </c>
      <c r="B742" t="s">
        <v>908</v>
      </c>
      <c r="C742" t="s">
        <v>909</v>
      </c>
      <c r="D742" t="s">
        <v>910</v>
      </c>
      <c r="E742" t="s">
        <v>340</v>
      </c>
      <c r="F742" t="s">
        <v>45</v>
      </c>
      <c r="G742">
        <v>-0.83180939740675597</v>
      </c>
      <c r="H742" t="s">
        <v>956</v>
      </c>
      <c r="I742">
        <v>1.49803288126939E-3</v>
      </c>
      <c r="J742">
        <v>1.49803288126939E-3</v>
      </c>
      <c r="K742">
        <v>1.49803288126939E-3</v>
      </c>
      <c r="L742">
        <v>0.74472188508475001</v>
      </c>
      <c r="M742" t="s">
        <v>25361</v>
      </c>
      <c r="N742">
        <v>-0.83180939740675597</v>
      </c>
      <c r="O742" t="str">
        <f>VLOOKUP(E742,usvi_genera_relabel!A$2:B$12642,2)</f>
        <v>ASV_00465: Bdellovibrionia; OM27 clade</v>
      </c>
    </row>
    <row r="743" spans="1:15" x14ac:dyDescent="0.2">
      <c r="A743" t="s">
        <v>12</v>
      </c>
      <c r="B743" t="s">
        <v>908</v>
      </c>
      <c r="C743" t="s">
        <v>909</v>
      </c>
      <c r="D743" t="s">
        <v>910</v>
      </c>
      <c r="E743" t="s">
        <v>966</v>
      </c>
      <c r="F743" t="s">
        <v>63</v>
      </c>
      <c r="G743">
        <v>0.75312341925216797</v>
      </c>
      <c r="H743" t="s">
        <v>956</v>
      </c>
      <c r="I743">
        <v>1.19148590988134E-2</v>
      </c>
      <c r="J743">
        <v>1.19148590988134E-2</v>
      </c>
      <c r="K743">
        <v>1.19148590988134E-2</v>
      </c>
      <c r="L743">
        <v>0.74472188508475001</v>
      </c>
      <c r="M743" t="s">
        <v>25361</v>
      </c>
      <c r="N743">
        <v>0.75312341925216797</v>
      </c>
      <c r="O743" t="str">
        <f>VLOOKUP(E743,usvi_genera_relabel!A$2:B$12642,2)</f>
        <v>ASV_00469: Alphaproteobacteria; Hyphomonadaceae</v>
      </c>
    </row>
    <row r="744" spans="1:15" x14ac:dyDescent="0.2">
      <c r="A744" t="s">
        <v>12</v>
      </c>
      <c r="B744" t="s">
        <v>908</v>
      </c>
      <c r="C744" t="s">
        <v>909</v>
      </c>
      <c r="D744" t="s">
        <v>910</v>
      </c>
      <c r="E744" t="s">
        <v>967</v>
      </c>
      <c r="F744" t="s">
        <v>31</v>
      </c>
      <c r="G744">
        <v>0.83770189909326997</v>
      </c>
      <c r="H744" t="s">
        <v>956</v>
      </c>
      <c r="I744">
        <v>1.28744133511349E-3</v>
      </c>
      <c r="J744">
        <v>1.28744133511349E-3</v>
      </c>
      <c r="K744">
        <v>1.28744133511349E-3</v>
      </c>
      <c r="L744">
        <v>0.74355027471224699</v>
      </c>
      <c r="M744" t="s">
        <v>25361</v>
      </c>
      <c r="N744">
        <v>0.83770189909326997</v>
      </c>
      <c r="O744" t="str">
        <f>VLOOKUP(E744,usvi_genera_relabel!A$2:B$12642,2)</f>
        <v>ASV_00474: Actinobacteria; Microbacteriaceae</v>
      </c>
    </row>
    <row r="745" spans="1:15" x14ac:dyDescent="0.2">
      <c r="A745" t="s">
        <v>12</v>
      </c>
      <c r="B745" t="s">
        <v>908</v>
      </c>
      <c r="C745" t="s">
        <v>909</v>
      </c>
      <c r="D745" t="s">
        <v>910</v>
      </c>
      <c r="E745" t="s">
        <v>967</v>
      </c>
      <c r="F745" t="s">
        <v>15</v>
      </c>
      <c r="G745">
        <v>0.86744279491906695</v>
      </c>
      <c r="H745" t="s">
        <v>956</v>
      </c>
      <c r="I745" s="1">
        <v>5.41622862682175E-4</v>
      </c>
      <c r="J745" s="1">
        <v>5.41622862682175E-4</v>
      </c>
      <c r="K745" s="1">
        <v>5.41622862682175E-4</v>
      </c>
      <c r="L745">
        <v>0.37757892829758799</v>
      </c>
      <c r="M745" t="s">
        <v>25361</v>
      </c>
      <c r="N745">
        <v>0.86744279491906695</v>
      </c>
      <c r="O745" t="str">
        <f>VLOOKUP(E745,usvi_genera_relabel!A$2:B$12642,2)</f>
        <v>ASV_00474: Actinobacteria; Microbacteriaceae</v>
      </c>
    </row>
    <row r="746" spans="1:15" x14ac:dyDescent="0.2">
      <c r="A746" t="s">
        <v>12</v>
      </c>
      <c r="B746" t="s">
        <v>908</v>
      </c>
      <c r="C746" t="s">
        <v>909</v>
      </c>
      <c r="D746" t="s">
        <v>910</v>
      </c>
      <c r="E746" t="s">
        <v>967</v>
      </c>
      <c r="F746" t="s">
        <v>44</v>
      </c>
      <c r="G746">
        <v>0.74847921161588005</v>
      </c>
      <c r="H746" t="s">
        <v>956</v>
      </c>
      <c r="I746">
        <v>8.0503107949131004E-3</v>
      </c>
      <c r="J746">
        <v>8.0503107949131004E-3</v>
      </c>
      <c r="K746">
        <v>8.0503107949131004E-3</v>
      </c>
      <c r="L746">
        <v>0.74472188508475001</v>
      </c>
      <c r="M746" t="s">
        <v>25361</v>
      </c>
      <c r="N746">
        <v>0.74847921161588005</v>
      </c>
      <c r="O746" t="str">
        <f>VLOOKUP(E746,usvi_genera_relabel!A$2:B$12642,2)</f>
        <v>ASV_00474: Actinobacteria; Microbacteriaceae</v>
      </c>
    </row>
    <row r="747" spans="1:15" x14ac:dyDescent="0.2">
      <c r="A747" t="s">
        <v>12</v>
      </c>
      <c r="B747" t="s">
        <v>908</v>
      </c>
      <c r="C747" t="s">
        <v>909</v>
      </c>
      <c r="D747" t="s">
        <v>910</v>
      </c>
      <c r="E747" t="s">
        <v>967</v>
      </c>
      <c r="F747" t="s">
        <v>52</v>
      </c>
      <c r="G747">
        <v>0.87735642686099902</v>
      </c>
      <c r="H747" t="s">
        <v>956</v>
      </c>
      <c r="I747" s="1">
        <v>3.8748518202945999E-4</v>
      </c>
      <c r="J747" s="1">
        <v>3.8748518202945999E-4</v>
      </c>
      <c r="K747" s="1">
        <v>3.8748518202945999E-4</v>
      </c>
      <c r="L747">
        <v>0.28632939969638099</v>
      </c>
      <c r="M747" t="s">
        <v>25361</v>
      </c>
      <c r="N747">
        <v>0.87735642686099902</v>
      </c>
      <c r="O747" t="str">
        <f>VLOOKUP(E747,usvi_genera_relabel!A$2:B$12642,2)</f>
        <v>ASV_00474: Actinobacteria; Microbacteriaceae</v>
      </c>
    </row>
    <row r="748" spans="1:15" x14ac:dyDescent="0.2">
      <c r="A748" t="s">
        <v>12</v>
      </c>
      <c r="B748" t="s">
        <v>908</v>
      </c>
      <c r="C748" t="s">
        <v>909</v>
      </c>
      <c r="D748" t="s">
        <v>910</v>
      </c>
      <c r="E748" t="s">
        <v>967</v>
      </c>
      <c r="F748" t="s">
        <v>37</v>
      </c>
      <c r="G748">
        <v>0.89718369074486304</v>
      </c>
      <c r="H748" t="s">
        <v>956</v>
      </c>
      <c r="I748" s="1">
        <v>1.8051009741258699E-4</v>
      </c>
      <c r="J748" s="1">
        <v>1.8051009741258699E-4</v>
      </c>
      <c r="K748" s="1">
        <v>1.8051009741258699E-4</v>
      </c>
      <c r="L748">
        <v>0.143514710568691</v>
      </c>
      <c r="M748" t="s">
        <v>25361</v>
      </c>
      <c r="N748">
        <v>0.89718369074486304</v>
      </c>
      <c r="O748" t="str">
        <f>VLOOKUP(E748,usvi_genera_relabel!A$2:B$12642,2)</f>
        <v>ASV_00474: Actinobacteria; Microbacteriaceae</v>
      </c>
    </row>
    <row r="749" spans="1:15" x14ac:dyDescent="0.2">
      <c r="A749" t="s">
        <v>12</v>
      </c>
      <c r="B749" t="s">
        <v>908</v>
      </c>
      <c r="C749" t="s">
        <v>909</v>
      </c>
      <c r="D749" t="s">
        <v>910</v>
      </c>
      <c r="E749" t="s">
        <v>967</v>
      </c>
      <c r="F749" t="s">
        <v>39</v>
      </c>
      <c r="G749">
        <v>0.72369513176105005</v>
      </c>
      <c r="H749" t="s">
        <v>956</v>
      </c>
      <c r="I749">
        <v>1.1814229548172401E-2</v>
      </c>
      <c r="J749">
        <v>1.1814229548172401E-2</v>
      </c>
      <c r="K749">
        <v>1.1814229548172401E-2</v>
      </c>
      <c r="L749">
        <v>0.74472188508475001</v>
      </c>
      <c r="M749" t="s">
        <v>25361</v>
      </c>
      <c r="N749">
        <v>0.72369513176105005</v>
      </c>
      <c r="O749" t="str">
        <f>VLOOKUP(E749,usvi_genera_relabel!A$2:B$12642,2)</f>
        <v>ASV_00474: Actinobacteria; Microbacteriaceae</v>
      </c>
    </row>
    <row r="750" spans="1:15" x14ac:dyDescent="0.2">
      <c r="A750" t="s">
        <v>12</v>
      </c>
      <c r="B750" t="s">
        <v>908</v>
      </c>
      <c r="C750" t="s">
        <v>909</v>
      </c>
      <c r="D750" t="s">
        <v>910</v>
      </c>
      <c r="E750" t="s">
        <v>967</v>
      </c>
      <c r="F750" t="s">
        <v>66</v>
      </c>
      <c r="G750">
        <v>0.758392843557812</v>
      </c>
      <c r="H750" t="s">
        <v>956</v>
      </c>
      <c r="I750">
        <v>6.8234834269773103E-3</v>
      </c>
      <c r="J750">
        <v>6.8234834269773103E-3</v>
      </c>
      <c r="K750">
        <v>6.8234834269773103E-3</v>
      </c>
      <c r="L750">
        <v>0.74472188508475001</v>
      </c>
      <c r="M750" t="s">
        <v>25361</v>
      </c>
      <c r="N750">
        <v>0.758392843557812</v>
      </c>
      <c r="O750" t="str">
        <f>VLOOKUP(E750,usvi_genera_relabel!A$2:B$12642,2)</f>
        <v>ASV_00474: Actinobacteria; Microbacteriaceae</v>
      </c>
    </row>
    <row r="751" spans="1:15" x14ac:dyDescent="0.2">
      <c r="A751" t="s">
        <v>12</v>
      </c>
      <c r="B751" t="s">
        <v>908</v>
      </c>
      <c r="C751" t="s">
        <v>909</v>
      </c>
      <c r="D751" t="s">
        <v>910</v>
      </c>
      <c r="E751" t="s">
        <v>1384</v>
      </c>
      <c r="F751" t="s">
        <v>63</v>
      </c>
      <c r="G751">
        <v>0.78227490244063502</v>
      </c>
      <c r="H751" t="s">
        <v>956</v>
      </c>
      <c r="I751">
        <v>7.4884684964912603E-3</v>
      </c>
      <c r="J751">
        <v>7.4884684964912603E-3</v>
      </c>
      <c r="K751">
        <v>7.4884684964912603E-3</v>
      </c>
      <c r="L751">
        <v>0.74472188508475001</v>
      </c>
      <c r="M751" t="s">
        <v>25361</v>
      </c>
      <c r="N751">
        <v>0.78227490244063502</v>
      </c>
      <c r="O751" t="str">
        <f>VLOOKUP(E751,usvi_genera_relabel!A$2:B$12642,2)</f>
        <v>ASV_00479: Bacteroidia; Flavobacteriaceae</v>
      </c>
    </row>
    <row r="752" spans="1:15" x14ac:dyDescent="0.2">
      <c r="A752" t="s">
        <v>12</v>
      </c>
      <c r="B752" t="s">
        <v>908</v>
      </c>
      <c r="C752" t="s">
        <v>909</v>
      </c>
      <c r="D752" t="s">
        <v>910</v>
      </c>
      <c r="E752" t="s">
        <v>1383</v>
      </c>
      <c r="F752" t="s">
        <v>15</v>
      </c>
      <c r="G752">
        <v>0.79556399989069204</v>
      </c>
      <c r="H752" t="s">
        <v>956</v>
      </c>
      <c r="I752">
        <v>3.4096655841178401E-3</v>
      </c>
      <c r="J752">
        <v>3.4096655841178401E-3</v>
      </c>
      <c r="K752">
        <v>3.4096655841178401E-3</v>
      </c>
      <c r="L752">
        <v>0.74472188508475001</v>
      </c>
      <c r="M752" t="s">
        <v>25361</v>
      </c>
      <c r="N752">
        <v>0.79556399989069204</v>
      </c>
      <c r="O752" t="str">
        <f>VLOOKUP(E752,usvi_genera_relabel!A$2:B$12642,2)</f>
        <v>ASV_00484: Verrucomicrobiae; Rubritalea</v>
      </c>
    </row>
    <row r="753" spans="1:15" x14ac:dyDescent="0.2">
      <c r="A753" t="s">
        <v>12</v>
      </c>
      <c r="B753" t="s">
        <v>908</v>
      </c>
      <c r="C753" t="s">
        <v>909</v>
      </c>
      <c r="D753" t="s">
        <v>910</v>
      </c>
      <c r="E753" t="s">
        <v>1383</v>
      </c>
      <c r="F753" t="s">
        <v>52</v>
      </c>
      <c r="G753">
        <v>0.776954315682723</v>
      </c>
      <c r="H753" t="s">
        <v>956</v>
      </c>
      <c r="I753">
        <v>4.9024168140578799E-3</v>
      </c>
      <c r="J753">
        <v>4.9024168140578799E-3</v>
      </c>
      <c r="K753">
        <v>4.9024168140578799E-3</v>
      </c>
      <c r="L753">
        <v>0.74472188508475001</v>
      </c>
      <c r="M753" t="s">
        <v>25361</v>
      </c>
      <c r="N753">
        <v>0.776954315682723</v>
      </c>
      <c r="O753" t="str">
        <f>VLOOKUP(E753,usvi_genera_relabel!A$2:B$12642,2)</f>
        <v>ASV_00484: Verrucomicrobiae; Rubritalea</v>
      </c>
    </row>
    <row r="754" spans="1:15" x14ac:dyDescent="0.2">
      <c r="A754" t="s">
        <v>12</v>
      </c>
      <c r="B754" t="s">
        <v>908</v>
      </c>
      <c r="C754" t="s">
        <v>909</v>
      </c>
      <c r="D754" t="s">
        <v>910</v>
      </c>
      <c r="E754" t="s">
        <v>1383</v>
      </c>
      <c r="F754" t="s">
        <v>37</v>
      </c>
      <c r="G754">
        <v>0.81417368409866198</v>
      </c>
      <c r="H754" t="s">
        <v>956</v>
      </c>
      <c r="I754">
        <v>2.2838074670225301E-3</v>
      </c>
      <c r="J754">
        <v>2.2838074670225301E-3</v>
      </c>
      <c r="K754">
        <v>2.2838074670225301E-3</v>
      </c>
      <c r="L754">
        <v>0.74472188508475001</v>
      </c>
      <c r="M754" t="s">
        <v>25361</v>
      </c>
      <c r="N754">
        <v>0.81417368409866198</v>
      </c>
      <c r="O754" t="str">
        <f>VLOOKUP(E754,usvi_genera_relabel!A$2:B$12642,2)</f>
        <v>ASV_00484: Verrucomicrobiae; Rubritalea</v>
      </c>
    </row>
    <row r="755" spans="1:15" x14ac:dyDescent="0.2">
      <c r="A755" t="s">
        <v>12</v>
      </c>
      <c r="B755" t="s">
        <v>908</v>
      </c>
      <c r="C755" t="s">
        <v>909</v>
      </c>
      <c r="D755" t="s">
        <v>910</v>
      </c>
      <c r="E755" t="s">
        <v>1382</v>
      </c>
      <c r="F755" t="s">
        <v>63</v>
      </c>
      <c r="G755">
        <v>0.76692889892481098</v>
      </c>
      <c r="H755" t="s">
        <v>956</v>
      </c>
      <c r="I755">
        <v>9.6383593775233294E-3</v>
      </c>
      <c r="J755">
        <v>9.6383593775233294E-3</v>
      </c>
      <c r="K755">
        <v>9.6383593775233294E-3</v>
      </c>
      <c r="L755">
        <v>0.74472188508475001</v>
      </c>
      <c r="M755" t="s">
        <v>25361</v>
      </c>
      <c r="N755">
        <v>0.76692889892481098</v>
      </c>
      <c r="O755" t="str">
        <f>VLOOKUP(E755,usvi_genera_relabel!A$2:B$12642,2)</f>
        <v>ASV_00495: Bacteroidia; Crocinitomix</v>
      </c>
    </row>
    <row r="756" spans="1:15" x14ac:dyDescent="0.2">
      <c r="A756" t="s">
        <v>12</v>
      </c>
      <c r="B756" t="s">
        <v>908</v>
      </c>
      <c r="C756" t="s">
        <v>909</v>
      </c>
      <c r="D756" t="s">
        <v>910</v>
      </c>
      <c r="E756" t="s">
        <v>836</v>
      </c>
      <c r="F756" t="s">
        <v>44</v>
      </c>
      <c r="G756">
        <v>-0.87735642686099902</v>
      </c>
      <c r="H756" t="s">
        <v>956</v>
      </c>
      <c r="I756" s="1">
        <v>3.8748518202945999E-4</v>
      </c>
      <c r="J756" s="1">
        <v>3.8748518202945999E-4</v>
      </c>
      <c r="K756" s="1">
        <v>3.8748518202945999E-4</v>
      </c>
      <c r="L756">
        <v>0.28632939969638099</v>
      </c>
      <c r="M756" t="s">
        <v>25361</v>
      </c>
      <c r="N756">
        <v>-0.87735642686099902</v>
      </c>
      <c r="O756" t="str">
        <f>VLOOKUP(E756,usvi_genera_relabel!A$2:B$12642,2)</f>
        <v>ASV_00501: Proteobacteria; Alphaproteobacteria</v>
      </c>
    </row>
    <row r="757" spans="1:15" x14ac:dyDescent="0.2">
      <c r="A757" t="s">
        <v>12</v>
      </c>
      <c r="B757" t="s">
        <v>908</v>
      </c>
      <c r="C757" t="s">
        <v>909</v>
      </c>
      <c r="D757" t="s">
        <v>910</v>
      </c>
      <c r="E757" t="s">
        <v>836</v>
      </c>
      <c r="F757" t="s">
        <v>52</v>
      </c>
      <c r="G757">
        <v>-0.74352239564491396</v>
      </c>
      <c r="H757" t="s">
        <v>956</v>
      </c>
      <c r="I757">
        <v>8.7207055264508903E-3</v>
      </c>
      <c r="J757">
        <v>8.7207055264508903E-3</v>
      </c>
      <c r="K757">
        <v>8.7207055264508903E-3</v>
      </c>
      <c r="L757">
        <v>0.74472188508475001</v>
      </c>
      <c r="M757" t="s">
        <v>25361</v>
      </c>
      <c r="N757">
        <v>-0.74352239564491396</v>
      </c>
      <c r="O757" t="str">
        <f>VLOOKUP(E757,usvi_genera_relabel!A$2:B$12642,2)</f>
        <v>ASV_00501: Proteobacteria; Alphaproteobacteria</v>
      </c>
    </row>
    <row r="758" spans="1:15" x14ac:dyDescent="0.2">
      <c r="A758" t="s">
        <v>12</v>
      </c>
      <c r="B758" t="s">
        <v>908</v>
      </c>
      <c r="C758" t="s">
        <v>909</v>
      </c>
      <c r="D758" t="s">
        <v>910</v>
      </c>
      <c r="E758" t="s">
        <v>836</v>
      </c>
      <c r="F758" t="s">
        <v>50</v>
      </c>
      <c r="G758">
        <v>-0.89718369074486304</v>
      </c>
      <c r="H758" t="s">
        <v>956</v>
      </c>
      <c r="I758" s="1">
        <v>1.8051009741258599E-4</v>
      </c>
      <c r="J758" s="1">
        <v>1.8051009741258599E-4</v>
      </c>
      <c r="K758" s="1">
        <v>1.8051009741258599E-4</v>
      </c>
      <c r="L758">
        <v>0.143514710568691</v>
      </c>
      <c r="M758" t="s">
        <v>25361</v>
      </c>
      <c r="N758">
        <v>-0.89718369074486304</v>
      </c>
      <c r="O758" t="str">
        <f>VLOOKUP(E758,usvi_genera_relabel!A$2:B$12642,2)</f>
        <v>ASV_00501: Proteobacteria; Alphaproteobacteria</v>
      </c>
    </row>
    <row r="759" spans="1:15" x14ac:dyDescent="0.2">
      <c r="A759" t="s">
        <v>12</v>
      </c>
      <c r="B759" t="s">
        <v>908</v>
      </c>
      <c r="C759" t="s">
        <v>909</v>
      </c>
      <c r="D759" t="s">
        <v>910</v>
      </c>
      <c r="E759" t="s">
        <v>837</v>
      </c>
      <c r="F759" t="s">
        <v>44</v>
      </c>
      <c r="G759">
        <v>-0.84761553103520204</v>
      </c>
      <c r="H759" t="s">
        <v>956</v>
      </c>
      <c r="I759" s="1">
        <v>9.8423098490812489E-4</v>
      </c>
      <c r="J759" s="1">
        <v>9.8423098490812489E-4</v>
      </c>
      <c r="K759" s="1">
        <v>9.8423098490812489E-4</v>
      </c>
      <c r="L759">
        <v>0.60657477818691496</v>
      </c>
      <c r="M759" t="s">
        <v>25361</v>
      </c>
      <c r="N759">
        <v>-0.84761553103520204</v>
      </c>
      <c r="O759" t="str">
        <f>VLOOKUP(E759,usvi_genera_relabel!A$2:B$12642,2)</f>
        <v>ASV_00507: Dadabacteria; Dadabacteriales</v>
      </c>
    </row>
    <row r="760" spans="1:15" x14ac:dyDescent="0.2">
      <c r="A760" t="s">
        <v>12</v>
      </c>
      <c r="B760" t="s">
        <v>908</v>
      </c>
      <c r="C760" t="s">
        <v>909</v>
      </c>
      <c r="D760" t="s">
        <v>910</v>
      </c>
      <c r="E760" t="s">
        <v>837</v>
      </c>
      <c r="F760" t="s">
        <v>50</v>
      </c>
      <c r="G760">
        <v>-0.86744279491906695</v>
      </c>
      <c r="H760" t="s">
        <v>956</v>
      </c>
      <c r="I760" s="1">
        <v>5.41622862682175E-4</v>
      </c>
      <c r="J760" s="1">
        <v>5.41622862682175E-4</v>
      </c>
      <c r="K760" s="1">
        <v>5.41622862682175E-4</v>
      </c>
      <c r="L760">
        <v>0.37757892829758799</v>
      </c>
      <c r="M760" t="s">
        <v>25361</v>
      </c>
      <c r="N760">
        <v>-0.86744279491906695</v>
      </c>
      <c r="O760" t="str">
        <f>VLOOKUP(E760,usvi_genera_relabel!A$2:B$12642,2)</f>
        <v>ASV_00507: Dadabacteria; Dadabacteriales</v>
      </c>
    </row>
    <row r="761" spans="1:15" x14ac:dyDescent="0.2">
      <c r="A761" t="s">
        <v>12</v>
      </c>
      <c r="B761" t="s">
        <v>908</v>
      </c>
      <c r="C761" t="s">
        <v>909</v>
      </c>
      <c r="D761" t="s">
        <v>910</v>
      </c>
      <c r="E761" t="s">
        <v>342</v>
      </c>
      <c r="F761" t="s">
        <v>31</v>
      </c>
      <c r="G761">
        <v>-0.79804737132554104</v>
      </c>
      <c r="H761" t="s">
        <v>956</v>
      </c>
      <c r="I761">
        <v>3.2396359890398598E-3</v>
      </c>
      <c r="J761">
        <v>3.2396359890398598E-3</v>
      </c>
      <c r="K761">
        <v>3.2396359890398598E-3</v>
      </c>
      <c r="L761">
        <v>0.74472188508475001</v>
      </c>
      <c r="M761" t="s">
        <v>25361</v>
      </c>
      <c r="N761">
        <v>-0.79804737132554104</v>
      </c>
      <c r="O761" t="str">
        <f>VLOOKUP(E761,usvi_genera_relabel!A$2:B$12642,2)</f>
        <v>ASV_00514: Bdellovibrionia; OM27 clade</v>
      </c>
    </row>
    <row r="762" spans="1:15" x14ac:dyDescent="0.2">
      <c r="A762" t="s">
        <v>12</v>
      </c>
      <c r="B762" t="s">
        <v>908</v>
      </c>
      <c r="C762" t="s">
        <v>909</v>
      </c>
      <c r="D762" t="s">
        <v>910</v>
      </c>
      <c r="E762" t="s">
        <v>169</v>
      </c>
      <c r="F762" t="s">
        <v>63</v>
      </c>
      <c r="G762">
        <v>0.79786342435625701</v>
      </c>
      <c r="H762" t="s">
        <v>956</v>
      </c>
      <c r="I762">
        <v>5.6771818107932996E-3</v>
      </c>
      <c r="J762">
        <v>5.6771818107932996E-3</v>
      </c>
      <c r="K762">
        <v>5.6771818107932996E-3</v>
      </c>
      <c r="L762">
        <v>0.74472188508475001</v>
      </c>
      <c r="M762" t="s">
        <v>25361</v>
      </c>
      <c r="N762">
        <v>0.79786342435625701</v>
      </c>
      <c r="O762" t="str">
        <f>VLOOKUP(E762,usvi_genera_relabel!A$2:B$12642,2)</f>
        <v>ASV_00520: Gammaproteobacteria; Photobacterium</v>
      </c>
    </row>
    <row r="763" spans="1:15" x14ac:dyDescent="0.2">
      <c r="A763" t="s">
        <v>12</v>
      </c>
      <c r="B763" t="s">
        <v>908</v>
      </c>
      <c r="C763" t="s">
        <v>909</v>
      </c>
      <c r="D763" t="s">
        <v>910</v>
      </c>
      <c r="E763" t="s">
        <v>970</v>
      </c>
      <c r="F763" t="s">
        <v>15</v>
      </c>
      <c r="G763">
        <v>0.79137394907384095</v>
      </c>
      <c r="H763" t="s">
        <v>956</v>
      </c>
      <c r="I763">
        <v>3.7114268204781202E-3</v>
      </c>
      <c r="J763">
        <v>3.7114268204781202E-3</v>
      </c>
      <c r="K763">
        <v>3.7114268204781202E-3</v>
      </c>
      <c r="L763">
        <v>0.74472188508475001</v>
      </c>
      <c r="M763" t="s">
        <v>25361</v>
      </c>
      <c r="N763">
        <v>0.79137394907384095</v>
      </c>
      <c r="O763" t="str">
        <f>VLOOKUP(E763,usvi_genera_relabel!A$2:B$12642,2)</f>
        <v>ASV_00525: Bacteroidia; Flavicella</v>
      </c>
    </row>
    <row r="764" spans="1:15" x14ac:dyDescent="0.2">
      <c r="A764" t="s">
        <v>12</v>
      </c>
      <c r="B764" t="s">
        <v>908</v>
      </c>
      <c r="C764" t="s">
        <v>909</v>
      </c>
      <c r="D764" t="s">
        <v>910</v>
      </c>
      <c r="E764" t="s">
        <v>970</v>
      </c>
      <c r="F764" t="s">
        <v>44</v>
      </c>
      <c r="G764">
        <v>0.88672020799840001</v>
      </c>
      <c r="H764" t="s">
        <v>956</v>
      </c>
      <c r="I764" s="1">
        <v>2.7487128523382499E-4</v>
      </c>
      <c r="J764" s="1">
        <v>2.7487128523382499E-4</v>
      </c>
      <c r="K764" s="1">
        <v>2.7487128523382499E-4</v>
      </c>
      <c r="L764">
        <v>0.20871122196171399</v>
      </c>
      <c r="M764" t="s">
        <v>25361</v>
      </c>
      <c r="N764">
        <v>0.88672020799840001</v>
      </c>
      <c r="O764" t="str">
        <f>VLOOKUP(E764,usvi_genera_relabel!A$2:B$12642,2)</f>
        <v>ASV_00525: Bacteroidia; Flavicella</v>
      </c>
    </row>
    <row r="765" spans="1:15" x14ac:dyDescent="0.2">
      <c r="A765" t="s">
        <v>12</v>
      </c>
      <c r="B765" t="s">
        <v>908</v>
      </c>
      <c r="C765" t="s">
        <v>909</v>
      </c>
      <c r="D765" t="s">
        <v>910</v>
      </c>
      <c r="E765" t="s">
        <v>970</v>
      </c>
      <c r="F765" t="s">
        <v>52</v>
      </c>
      <c r="G765">
        <v>0.819977826751209</v>
      </c>
      <c r="H765" t="s">
        <v>956</v>
      </c>
      <c r="I765">
        <v>1.9976327483902201E-3</v>
      </c>
      <c r="J765">
        <v>1.9976327483902201E-3</v>
      </c>
      <c r="K765">
        <v>1.9976327483902201E-3</v>
      </c>
      <c r="L765">
        <v>0.74472188508475001</v>
      </c>
      <c r="M765" t="s">
        <v>25361</v>
      </c>
      <c r="N765">
        <v>0.819977826751209</v>
      </c>
      <c r="O765" t="str">
        <f>VLOOKUP(E765,usvi_genera_relabel!A$2:B$12642,2)</f>
        <v>ASV_00525: Bacteroidia; Flavicella</v>
      </c>
    </row>
    <row r="766" spans="1:15" x14ac:dyDescent="0.2">
      <c r="A766" t="s">
        <v>12</v>
      </c>
      <c r="B766" t="s">
        <v>908</v>
      </c>
      <c r="C766" t="s">
        <v>909</v>
      </c>
      <c r="D766" t="s">
        <v>910</v>
      </c>
      <c r="E766" t="s">
        <v>971</v>
      </c>
      <c r="F766" t="s">
        <v>31</v>
      </c>
      <c r="G766">
        <v>0.85286786316388896</v>
      </c>
      <c r="H766" t="s">
        <v>956</v>
      </c>
      <c r="I766" s="1">
        <v>8.4723939449397997E-4</v>
      </c>
      <c r="J766" s="1">
        <v>8.4723939449397997E-4</v>
      </c>
      <c r="K766" s="1">
        <v>8.4723939449397997E-4</v>
      </c>
      <c r="L766">
        <v>0.54093239003996696</v>
      </c>
      <c r="M766" t="s">
        <v>25361</v>
      </c>
      <c r="N766">
        <v>0.85286786316388896</v>
      </c>
      <c r="O766" t="str">
        <f>VLOOKUP(E766,usvi_genera_relabel!A$2:B$12642,2)</f>
        <v>ASV_00527: Alphaproteobacteria; Leisingera</v>
      </c>
    </row>
    <row r="767" spans="1:15" x14ac:dyDescent="0.2">
      <c r="A767" t="s">
        <v>12</v>
      </c>
      <c r="B767" t="s">
        <v>908</v>
      </c>
      <c r="C767" t="s">
        <v>909</v>
      </c>
      <c r="D767" t="s">
        <v>910</v>
      </c>
      <c r="E767" t="s">
        <v>971</v>
      </c>
      <c r="F767" t="s">
        <v>52</v>
      </c>
      <c r="G767">
        <v>0.82128016452818897</v>
      </c>
      <c r="H767" t="s">
        <v>956</v>
      </c>
      <c r="I767">
        <v>1.93728518433E-3</v>
      </c>
      <c r="J767">
        <v>1.93728518433E-3</v>
      </c>
      <c r="K767">
        <v>1.93728518433E-3</v>
      </c>
      <c r="L767">
        <v>0.74472188508475001</v>
      </c>
      <c r="M767" t="s">
        <v>25361</v>
      </c>
      <c r="N767">
        <v>0.82128016452818897</v>
      </c>
      <c r="O767" t="str">
        <f>VLOOKUP(E767,usvi_genera_relabel!A$2:B$12642,2)</f>
        <v>ASV_00527: Alphaproteobacteria; Leisingera</v>
      </c>
    </row>
    <row r="768" spans="1:15" x14ac:dyDescent="0.2">
      <c r="A768" t="s">
        <v>12</v>
      </c>
      <c r="B768" t="s">
        <v>908</v>
      </c>
      <c r="C768" t="s">
        <v>909</v>
      </c>
      <c r="D768" t="s">
        <v>910</v>
      </c>
      <c r="E768" t="s">
        <v>971</v>
      </c>
      <c r="F768" t="s">
        <v>37</v>
      </c>
      <c r="G768">
        <v>0.81075093164962297</v>
      </c>
      <c r="H768" t="s">
        <v>956</v>
      </c>
      <c r="I768">
        <v>2.4662755841396199E-3</v>
      </c>
      <c r="J768">
        <v>2.4662755841396199E-3</v>
      </c>
      <c r="K768">
        <v>2.4662755841396199E-3</v>
      </c>
      <c r="L768">
        <v>0.74472188508475001</v>
      </c>
      <c r="M768" t="s">
        <v>25361</v>
      </c>
      <c r="N768">
        <v>0.81075093164962297</v>
      </c>
      <c r="O768" t="str">
        <f>VLOOKUP(E768,usvi_genera_relabel!A$2:B$12642,2)</f>
        <v>ASV_00527: Alphaproteobacteria; Leisingera</v>
      </c>
    </row>
    <row r="769" spans="1:15" x14ac:dyDescent="0.2">
      <c r="A769" t="s">
        <v>12</v>
      </c>
      <c r="B769" t="s">
        <v>908</v>
      </c>
      <c r="C769" t="s">
        <v>909</v>
      </c>
      <c r="D769" t="s">
        <v>910</v>
      </c>
      <c r="E769" t="s">
        <v>971</v>
      </c>
      <c r="F769" t="s">
        <v>66</v>
      </c>
      <c r="G769">
        <v>0.76863400013535599</v>
      </c>
      <c r="H769" t="s">
        <v>956</v>
      </c>
      <c r="I769">
        <v>5.70607942721968E-3</v>
      </c>
      <c r="J769">
        <v>5.70607942721968E-3</v>
      </c>
      <c r="K769">
        <v>5.70607942721968E-3</v>
      </c>
      <c r="L769">
        <v>0.74472188508475001</v>
      </c>
      <c r="M769" t="s">
        <v>25361</v>
      </c>
      <c r="N769">
        <v>0.76863400013535599</v>
      </c>
      <c r="O769" t="str">
        <f>VLOOKUP(E769,usvi_genera_relabel!A$2:B$12642,2)</f>
        <v>ASV_00527: Alphaproteobacteria; Leisingera</v>
      </c>
    </row>
    <row r="770" spans="1:15" x14ac:dyDescent="0.2">
      <c r="A770" t="s">
        <v>12</v>
      </c>
      <c r="B770" t="s">
        <v>908</v>
      </c>
      <c r="C770" t="s">
        <v>909</v>
      </c>
      <c r="D770" t="s">
        <v>910</v>
      </c>
      <c r="E770" t="s">
        <v>1380</v>
      </c>
      <c r="F770" t="s">
        <v>31</v>
      </c>
      <c r="G770">
        <v>0.72265201572325</v>
      </c>
      <c r="H770" t="s">
        <v>956</v>
      </c>
      <c r="I770">
        <v>1.199629769322E-2</v>
      </c>
      <c r="J770">
        <v>1.199629769322E-2</v>
      </c>
      <c r="K770">
        <v>1.199629769322E-2</v>
      </c>
      <c r="L770">
        <v>0.74472188508475001</v>
      </c>
      <c r="M770" t="s">
        <v>25361</v>
      </c>
      <c r="N770">
        <v>0.72265201572325</v>
      </c>
      <c r="O770" t="str">
        <f>VLOOKUP(E770,usvi_genera_relabel!A$2:B$12642,2)</f>
        <v>ASV_00554: Alphaproteobacteria; Rhodobacteraceae</v>
      </c>
    </row>
    <row r="771" spans="1:15" x14ac:dyDescent="0.2">
      <c r="A771" t="s">
        <v>12</v>
      </c>
      <c r="B771" t="s">
        <v>908</v>
      </c>
      <c r="C771" t="s">
        <v>909</v>
      </c>
      <c r="D771" t="s">
        <v>910</v>
      </c>
      <c r="E771" t="s">
        <v>1380</v>
      </c>
      <c r="F771" t="s">
        <v>37</v>
      </c>
      <c r="G771">
        <v>0.75155809635217996</v>
      </c>
      <c r="H771" t="s">
        <v>956</v>
      </c>
      <c r="I771">
        <v>7.6533420068910204E-3</v>
      </c>
      <c r="J771">
        <v>7.6533420068910204E-3</v>
      </c>
      <c r="K771">
        <v>7.6533420068910204E-3</v>
      </c>
      <c r="L771">
        <v>0.74472188508475001</v>
      </c>
      <c r="M771" t="s">
        <v>25361</v>
      </c>
      <c r="N771">
        <v>0.75155809635217996</v>
      </c>
      <c r="O771" t="str">
        <f>VLOOKUP(E771,usvi_genera_relabel!A$2:B$12642,2)</f>
        <v>ASV_00554: Alphaproteobacteria; Rhodobacteraceae</v>
      </c>
    </row>
    <row r="772" spans="1:15" x14ac:dyDescent="0.2">
      <c r="A772" t="s">
        <v>12</v>
      </c>
      <c r="B772" t="s">
        <v>908</v>
      </c>
      <c r="C772" t="s">
        <v>909</v>
      </c>
      <c r="D772" t="s">
        <v>910</v>
      </c>
      <c r="E772" t="s">
        <v>728</v>
      </c>
      <c r="F772" t="s">
        <v>44</v>
      </c>
      <c r="G772">
        <v>0.78969246589248998</v>
      </c>
      <c r="H772" t="s">
        <v>956</v>
      </c>
      <c r="I772">
        <v>3.8379188163827202E-3</v>
      </c>
      <c r="J772">
        <v>3.8379188163827202E-3</v>
      </c>
      <c r="K772">
        <v>3.8379188163827202E-3</v>
      </c>
      <c r="L772">
        <v>0.74472188508475001</v>
      </c>
      <c r="M772" t="s">
        <v>25361</v>
      </c>
      <c r="N772">
        <v>0.78969246589248998</v>
      </c>
      <c r="O772" t="str">
        <f>VLOOKUP(E772,usvi_genera_relabel!A$2:B$12642,2)</f>
        <v>ASV_00560: Proteobacteria; Alphaproteobacteria</v>
      </c>
    </row>
    <row r="773" spans="1:15" x14ac:dyDescent="0.2">
      <c r="A773" t="s">
        <v>12</v>
      </c>
      <c r="B773" t="s">
        <v>908</v>
      </c>
      <c r="C773" t="s">
        <v>909</v>
      </c>
      <c r="D773" t="s">
        <v>910</v>
      </c>
      <c r="E773" t="s">
        <v>346</v>
      </c>
      <c r="F773" t="s">
        <v>63</v>
      </c>
      <c r="G773">
        <v>0.81277675939095395</v>
      </c>
      <c r="H773" t="s">
        <v>956</v>
      </c>
      <c r="I773">
        <v>4.2594729865243399E-3</v>
      </c>
      <c r="J773">
        <v>4.2594729865243399E-3</v>
      </c>
      <c r="K773">
        <v>4.2594729865243399E-3</v>
      </c>
      <c r="L773">
        <v>0.74472188508475001</v>
      </c>
      <c r="M773" t="s">
        <v>25361</v>
      </c>
      <c r="N773">
        <v>0.81277675939095395</v>
      </c>
      <c r="O773" t="str">
        <f>VLOOKUP(E773,usvi_genera_relabel!A$2:B$12642,2)</f>
        <v>ASV_00562: Bacteroidia; Macellibacteroides</v>
      </c>
    </row>
    <row r="774" spans="1:15" x14ac:dyDescent="0.2">
      <c r="A774" t="s">
        <v>12</v>
      </c>
      <c r="B774" t="s">
        <v>908</v>
      </c>
      <c r="C774" t="s">
        <v>909</v>
      </c>
      <c r="D774" t="s">
        <v>910</v>
      </c>
      <c r="E774" t="s">
        <v>175</v>
      </c>
      <c r="F774" t="s">
        <v>63</v>
      </c>
      <c r="G774">
        <v>0.76934473876392995</v>
      </c>
      <c r="H774" t="s">
        <v>956</v>
      </c>
      <c r="I774">
        <v>9.2742209381246905E-3</v>
      </c>
      <c r="J774">
        <v>9.2742209381246905E-3</v>
      </c>
      <c r="K774">
        <v>9.2742209381246905E-3</v>
      </c>
      <c r="L774">
        <v>0.74472188508475001</v>
      </c>
      <c r="M774" t="s">
        <v>25361</v>
      </c>
      <c r="N774">
        <v>0.76934473876392995</v>
      </c>
      <c r="O774" t="str">
        <f>VLOOKUP(E774,usvi_genera_relabel!A$2:B$12642,2)</f>
        <v>ASV_00571: Alphaproteobacteria; Rhodobacteraceae</v>
      </c>
    </row>
    <row r="775" spans="1:15" x14ac:dyDescent="0.2">
      <c r="A775" t="s">
        <v>12</v>
      </c>
      <c r="B775" t="s">
        <v>908</v>
      </c>
      <c r="C775" t="s">
        <v>909</v>
      </c>
      <c r="D775" t="s">
        <v>910</v>
      </c>
      <c r="E775" t="s">
        <v>348</v>
      </c>
      <c r="F775" t="s">
        <v>161</v>
      </c>
      <c r="G775">
        <v>0.77537869535609505</v>
      </c>
      <c r="H775" t="s">
        <v>956</v>
      </c>
      <c r="I775">
        <v>8.4072762797975497E-3</v>
      </c>
      <c r="J775">
        <v>8.4072762797975497E-3</v>
      </c>
      <c r="K775">
        <v>8.4072762797975497E-3</v>
      </c>
      <c r="L775">
        <v>0.74472188508475001</v>
      </c>
      <c r="M775" t="s">
        <v>25361</v>
      </c>
      <c r="N775">
        <v>0.77537869535609505</v>
      </c>
      <c r="O775" t="str">
        <f>VLOOKUP(E775,usvi_genera_relabel!A$2:B$12642,2)</f>
        <v>ASV_00572: Alphaproteobacteria; Hyphomonadaceae</v>
      </c>
    </row>
    <row r="776" spans="1:15" x14ac:dyDescent="0.2">
      <c r="A776" t="s">
        <v>12</v>
      </c>
      <c r="B776" t="s">
        <v>908</v>
      </c>
      <c r="C776" t="s">
        <v>909</v>
      </c>
      <c r="D776" t="s">
        <v>910</v>
      </c>
      <c r="E776" t="s">
        <v>846</v>
      </c>
      <c r="F776" t="s">
        <v>15</v>
      </c>
      <c r="G776">
        <v>0.75810476725678999</v>
      </c>
      <c r="H776" t="s">
        <v>956</v>
      </c>
      <c r="I776">
        <v>6.8570650036049504E-3</v>
      </c>
      <c r="J776">
        <v>6.8570650036049504E-3</v>
      </c>
      <c r="K776">
        <v>6.8570650036049504E-3</v>
      </c>
      <c r="L776">
        <v>0.74472188508475001</v>
      </c>
      <c r="M776" t="s">
        <v>25361</v>
      </c>
      <c r="N776">
        <v>0.75810476725678999</v>
      </c>
      <c r="O776" t="str">
        <f>VLOOKUP(E776,usvi_genera_relabel!A$2:B$12642,2)</f>
        <v>ASV_00600: Bacteroidia; Bacteroidales</v>
      </c>
    </row>
    <row r="777" spans="1:15" x14ac:dyDescent="0.2">
      <c r="A777" t="s">
        <v>12</v>
      </c>
      <c r="B777" t="s">
        <v>908</v>
      </c>
      <c r="C777" t="s">
        <v>909</v>
      </c>
      <c r="D777" t="s">
        <v>910</v>
      </c>
      <c r="E777" t="s">
        <v>846</v>
      </c>
      <c r="F777" t="s">
        <v>52</v>
      </c>
      <c r="G777">
        <v>0.78969246589248998</v>
      </c>
      <c r="H777" t="s">
        <v>956</v>
      </c>
      <c r="I777">
        <v>3.8379188163827202E-3</v>
      </c>
      <c r="J777">
        <v>3.8379188163827202E-3</v>
      </c>
      <c r="K777">
        <v>3.8379188163827202E-3</v>
      </c>
      <c r="L777">
        <v>0.74472188508475001</v>
      </c>
      <c r="M777" t="s">
        <v>25361</v>
      </c>
      <c r="N777">
        <v>0.78969246589248998</v>
      </c>
      <c r="O777" t="str">
        <f>VLOOKUP(E777,usvi_genera_relabel!A$2:B$12642,2)</f>
        <v>ASV_00600: Bacteroidia; Bacteroidales</v>
      </c>
    </row>
    <row r="778" spans="1:15" x14ac:dyDescent="0.2">
      <c r="A778" t="s">
        <v>12</v>
      </c>
      <c r="B778" t="s">
        <v>908</v>
      </c>
      <c r="C778" t="s">
        <v>909</v>
      </c>
      <c r="D778" t="s">
        <v>910</v>
      </c>
      <c r="E778" t="s">
        <v>846</v>
      </c>
      <c r="F778" t="s">
        <v>63</v>
      </c>
      <c r="G778">
        <v>0.84665804007865897</v>
      </c>
      <c r="H778" t="s">
        <v>956</v>
      </c>
      <c r="I778">
        <v>2.0016323698102199E-3</v>
      </c>
      <c r="J778">
        <v>2.0016323698102199E-3</v>
      </c>
      <c r="K778">
        <v>2.0016323698102199E-3</v>
      </c>
      <c r="L778">
        <v>0.74472188508475001</v>
      </c>
      <c r="M778" t="s">
        <v>25361</v>
      </c>
      <c r="N778">
        <v>0.84665804007865897</v>
      </c>
      <c r="O778" t="str">
        <f>VLOOKUP(E778,usvi_genera_relabel!A$2:B$12642,2)</f>
        <v>ASV_00600: Bacteroidia; Bacteroidales</v>
      </c>
    </row>
    <row r="779" spans="1:15" x14ac:dyDescent="0.2">
      <c r="A779" t="s">
        <v>12</v>
      </c>
      <c r="B779" t="s">
        <v>908</v>
      </c>
      <c r="C779" t="s">
        <v>909</v>
      </c>
      <c r="D779" t="s">
        <v>910</v>
      </c>
      <c r="E779" t="s">
        <v>846</v>
      </c>
      <c r="F779" t="s">
        <v>37</v>
      </c>
      <c r="G779">
        <v>0.86339709604245496</v>
      </c>
      <c r="H779" t="s">
        <v>956</v>
      </c>
      <c r="I779" s="1">
        <v>6.1631607235662904E-4</v>
      </c>
      <c r="J779" s="1">
        <v>6.1631607235662904E-4</v>
      </c>
      <c r="K779" s="1">
        <v>6.1631607235662904E-4</v>
      </c>
      <c r="L779">
        <v>0.42096116482408802</v>
      </c>
      <c r="M779" t="s">
        <v>25361</v>
      </c>
      <c r="N779">
        <v>0.86339709604245496</v>
      </c>
      <c r="O779" t="str">
        <f>VLOOKUP(E779,usvi_genera_relabel!A$2:B$12642,2)</f>
        <v>ASV_00600: Bacteroidia; Bacteroidales</v>
      </c>
    </row>
    <row r="780" spans="1:15" x14ac:dyDescent="0.2">
      <c r="A780" t="s">
        <v>12</v>
      </c>
      <c r="B780" t="s">
        <v>908</v>
      </c>
      <c r="C780" t="s">
        <v>909</v>
      </c>
      <c r="D780" t="s">
        <v>910</v>
      </c>
      <c r="E780" t="s">
        <v>846</v>
      </c>
      <c r="F780" t="s">
        <v>39</v>
      </c>
      <c r="G780">
        <v>0.75810476725678999</v>
      </c>
      <c r="H780" t="s">
        <v>956</v>
      </c>
      <c r="I780">
        <v>6.8570650036049504E-3</v>
      </c>
      <c r="J780">
        <v>6.8570650036049504E-3</v>
      </c>
      <c r="K780">
        <v>6.8570650036049504E-3</v>
      </c>
      <c r="L780">
        <v>0.74472188508475001</v>
      </c>
      <c r="M780" t="s">
        <v>25361</v>
      </c>
      <c r="N780">
        <v>0.75810476725678999</v>
      </c>
      <c r="O780" t="str">
        <f>VLOOKUP(E780,usvi_genera_relabel!A$2:B$12642,2)</f>
        <v>ASV_00600: Bacteroidia; Bacteroidales</v>
      </c>
    </row>
    <row r="781" spans="1:15" x14ac:dyDescent="0.2">
      <c r="A781" t="s">
        <v>12</v>
      </c>
      <c r="B781" t="s">
        <v>908</v>
      </c>
      <c r="C781" t="s">
        <v>909</v>
      </c>
      <c r="D781" t="s">
        <v>910</v>
      </c>
      <c r="E781" t="s">
        <v>1379</v>
      </c>
      <c r="F781" t="s">
        <v>37</v>
      </c>
      <c r="G781">
        <v>0.72463156782664995</v>
      </c>
      <c r="H781" t="s">
        <v>956</v>
      </c>
      <c r="I781">
        <v>1.16524932267405E-2</v>
      </c>
      <c r="J781">
        <v>1.16524932267405E-2</v>
      </c>
      <c r="K781">
        <v>1.16524932267405E-2</v>
      </c>
      <c r="L781">
        <v>0.74472188508475001</v>
      </c>
      <c r="M781" t="s">
        <v>25361</v>
      </c>
      <c r="N781">
        <v>0.72463156782664995</v>
      </c>
      <c r="O781" t="str">
        <f>VLOOKUP(E781,usvi_genera_relabel!A$2:B$12642,2)</f>
        <v>ASV_00609: Bacteroidia; Actibacter</v>
      </c>
    </row>
    <row r="782" spans="1:15" x14ac:dyDescent="0.2">
      <c r="A782" t="s">
        <v>12</v>
      </c>
      <c r="B782" t="s">
        <v>908</v>
      </c>
      <c r="C782" t="s">
        <v>909</v>
      </c>
      <c r="D782" t="s">
        <v>910</v>
      </c>
      <c r="E782" t="s">
        <v>848</v>
      </c>
      <c r="F782" t="s">
        <v>91</v>
      </c>
      <c r="G782">
        <v>0.74757553437822299</v>
      </c>
      <c r="H782" t="s">
        <v>956</v>
      </c>
      <c r="I782">
        <v>8.16962501966495E-3</v>
      </c>
      <c r="J782">
        <v>8.16962501966495E-3</v>
      </c>
      <c r="K782">
        <v>8.16962501966495E-3</v>
      </c>
      <c r="L782">
        <v>0.74472188508475001</v>
      </c>
      <c r="M782" t="s">
        <v>25361</v>
      </c>
      <c r="N782">
        <v>0.74757553437822299</v>
      </c>
      <c r="O782" t="str">
        <f>VLOOKUP(E782,usvi_genera_relabel!A$2:B$12642,2)</f>
        <v>ASV_00610: Bacteroidia; Fluviicola</v>
      </c>
    </row>
    <row r="783" spans="1:15" x14ac:dyDescent="0.2">
      <c r="A783" t="s">
        <v>12</v>
      </c>
      <c r="B783" t="s">
        <v>908</v>
      </c>
      <c r="C783" t="s">
        <v>909</v>
      </c>
      <c r="D783" t="s">
        <v>910</v>
      </c>
      <c r="E783" t="s">
        <v>849</v>
      </c>
      <c r="F783" t="s">
        <v>132</v>
      </c>
      <c r="G783">
        <v>-0.974679434480896</v>
      </c>
      <c r="H783" t="s">
        <v>956</v>
      </c>
      <c r="I783">
        <v>4.8182304681985396E-3</v>
      </c>
      <c r="J783">
        <v>4.8182304681985396E-3</v>
      </c>
      <c r="K783">
        <v>4.8182304681985396E-3</v>
      </c>
      <c r="L783">
        <v>0.74472188508475001</v>
      </c>
      <c r="M783" t="s">
        <v>25361</v>
      </c>
      <c r="N783">
        <v>-0.974679434480896</v>
      </c>
      <c r="O783" t="str">
        <f>VLOOKUP(E783,usvi_genera_relabel!A$2:B$12642,2)</f>
        <v>ASV_00614: Polyangia; Sandaracinaceae</v>
      </c>
    </row>
    <row r="784" spans="1:15" x14ac:dyDescent="0.2">
      <c r="A784" t="s">
        <v>12</v>
      </c>
      <c r="B784" t="s">
        <v>908</v>
      </c>
      <c r="C784" t="s">
        <v>909</v>
      </c>
      <c r="D784" t="s">
        <v>910</v>
      </c>
      <c r="E784" t="s">
        <v>979</v>
      </c>
      <c r="F784" t="s">
        <v>63</v>
      </c>
      <c r="G784">
        <v>0.77811909591048201</v>
      </c>
      <c r="H784" t="s">
        <v>956</v>
      </c>
      <c r="I784">
        <v>8.0331384959963503E-3</v>
      </c>
      <c r="J784">
        <v>8.0331384959963503E-3</v>
      </c>
      <c r="K784">
        <v>8.0331384959963503E-3</v>
      </c>
      <c r="L784">
        <v>0.74472188508475001</v>
      </c>
      <c r="M784" t="s">
        <v>25361</v>
      </c>
      <c r="N784">
        <v>0.77811909591048201</v>
      </c>
      <c r="O784" t="str">
        <f>VLOOKUP(E784,usvi_genera_relabel!A$2:B$12642,2)</f>
        <v>ASV_00624: Bacteria</v>
      </c>
    </row>
    <row r="785" spans="1:15" x14ac:dyDescent="0.2">
      <c r="A785" t="s">
        <v>12</v>
      </c>
      <c r="B785" t="s">
        <v>908</v>
      </c>
      <c r="C785" t="s">
        <v>909</v>
      </c>
      <c r="D785" t="s">
        <v>910</v>
      </c>
      <c r="E785" t="s">
        <v>181</v>
      </c>
      <c r="F785" t="s">
        <v>63</v>
      </c>
      <c r="G785">
        <v>0.78227490244063502</v>
      </c>
      <c r="H785" t="s">
        <v>956</v>
      </c>
      <c r="I785">
        <v>7.4884684964912603E-3</v>
      </c>
      <c r="J785">
        <v>7.4884684964912603E-3</v>
      </c>
      <c r="K785">
        <v>7.4884684964912603E-3</v>
      </c>
      <c r="L785">
        <v>0.74472188508475001</v>
      </c>
      <c r="M785" t="s">
        <v>25361</v>
      </c>
      <c r="N785">
        <v>0.78227490244063502</v>
      </c>
      <c r="O785" t="str">
        <f>VLOOKUP(E785,usvi_genera_relabel!A$2:B$12642,2)</f>
        <v>ASV_00626: Gammaproteobacteria; Methylophaga</v>
      </c>
    </row>
    <row r="786" spans="1:15" x14ac:dyDescent="0.2">
      <c r="A786" t="s">
        <v>12</v>
      </c>
      <c r="B786" t="s">
        <v>908</v>
      </c>
      <c r="C786" t="s">
        <v>909</v>
      </c>
      <c r="D786" t="s">
        <v>910</v>
      </c>
      <c r="E786" t="s">
        <v>353</v>
      </c>
      <c r="F786" t="s">
        <v>31</v>
      </c>
      <c r="G786">
        <v>0.807961003267473</v>
      </c>
      <c r="H786" t="s">
        <v>956</v>
      </c>
      <c r="I786">
        <v>2.6228622219802702E-3</v>
      </c>
      <c r="J786">
        <v>2.6228622219802702E-3</v>
      </c>
      <c r="K786">
        <v>2.6228622219802702E-3</v>
      </c>
      <c r="L786">
        <v>0.74472188508475001</v>
      </c>
      <c r="M786" t="s">
        <v>25361</v>
      </c>
      <c r="N786">
        <v>0.807961003267473</v>
      </c>
      <c r="O786" t="str">
        <f>VLOOKUP(E786,usvi_genera_relabel!A$2:B$12642,2)</f>
        <v>ASV_00641: Proteobacteria; Gammaproteobacteria</v>
      </c>
    </row>
    <row r="787" spans="1:15" x14ac:dyDescent="0.2">
      <c r="A787" t="s">
        <v>12</v>
      </c>
      <c r="B787" t="s">
        <v>908</v>
      </c>
      <c r="C787" t="s">
        <v>909</v>
      </c>
      <c r="D787" t="s">
        <v>910</v>
      </c>
      <c r="E787" t="s">
        <v>353</v>
      </c>
      <c r="F787" t="s">
        <v>15</v>
      </c>
      <c r="G787">
        <v>0.90709732268679499</v>
      </c>
      <c r="H787" t="s">
        <v>956</v>
      </c>
      <c r="I787" s="1">
        <v>1.1607727018567699E-4</v>
      </c>
      <c r="J787" s="1">
        <v>1.1607727018567699E-4</v>
      </c>
      <c r="K787" s="1">
        <v>1.1607727018567699E-4</v>
      </c>
      <c r="L787">
        <v>9.4806880047238501E-2</v>
      </c>
      <c r="M787" t="s">
        <v>25361</v>
      </c>
      <c r="N787">
        <v>0.90709732268679499</v>
      </c>
      <c r="O787" t="str">
        <f>VLOOKUP(E787,usvi_genera_relabel!A$2:B$12642,2)</f>
        <v>ASV_00641: Proteobacteria; Gammaproteobacteria</v>
      </c>
    </row>
    <row r="788" spans="1:15" x14ac:dyDescent="0.2">
      <c r="A788" t="s">
        <v>12</v>
      </c>
      <c r="B788" t="s">
        <v>908</v>
      </c>
      <c r="C788" t="s">
        <v>909</v>
      </c>
      <c r="D788" t="s">
        <v>910</v>
      </c>
      <c r="E788" t="s">
        <v>353</v>
      </c>
      <c r="F788" t="s">
        <v>44</v>
      </c>
      <c r="G788">
        <v>0.79804737132554104</v>
      </c>
      <c r="H788" t="s">
        <v>956</v>
      </c>
      <c r="I788">
        <v>3.2396359890398902E-3</v>
      </c>
      <c r="J788">
        <v>3.2396359890398902E-3</v>
      </c>
      <c r="K788">
        <v>3.2396359890398902E-3</v>
      </c>
      <c r="L788">
        <v>0.74472188508475001</v>
      </c>
      <c r="M788" t="s">
        <v>25361</v>
      </c>
      <c r="N788">
        <v>0.79804737132554104</v>
      </c>
      <c r="O788" t="str">
        <f>VLOOKUP(E788,usvi_genera_relabel!A$2:B$12642,2)</f>
        <v>ASV_00641: Proteobacteria; Gammaproteobacteria</v>
      </c>
    </row>
    <row r="789" spans="1:15" x14ac:dyDescent="0.2">
      <c r="A789" t="s">
        <v>12</v>
      </c>
      <c r="B789" t="s">
        <v>908</v>
      </c>
      <c r="C789" t="s">
        <v>909</v>
      </c>
      <c r="D789" t="s">
        <v>910</v>
      </c>
      <c r="E789" t="s">
        <v>353</v>
      </c>
      <c r="F789" t="s">
        <v>52</v>
      </c>
      <c r="G789">
        <v>0.86744279491906695</v>
      </c>
      <c r="H789" t="s">
        <v>956</v>
      </c>
      <c r="I789" s="1">
        <v>5.41622862682175E-4</v>
      </c>
      <c r="J789" s="1">
        <v>5.41622862682175E-4</v>
      </c>
      <c r="K789" s="1">
        <v>5.41622862682175E-4</v>
      </c>
      <c r="L789">
        <v>0.37757892829758799</v>
      </c>
      <c r="M789" t="s">
        <v>25361</v>
      </c>
      <c r="N789">
        <v>0.86744279491906695</v>
      </c>
      <c r="O789" t="str">
        <f>VLOOKUP(E789,usvi_genera_relabel!A$2:B$12642,2)</f>
        <v>ASV_00641: Proteobacteria; Gammaproteobacteria</v>
      </c>
    </row>
    <row r="790" spans="1:15" x14ac:dyDescent="0.2">
      <c r="A790" t="s">
        <v>12</v>
      </c>
      <c r="B790" t="s">
        <v>908</v>
      </c>
      <c r="C790" t="s">
        <v>909</v>
      </c>
      <c r="D790" t="s">
        <v>910</v>
      </c>
      <c r="E790" t="s">
        <v>353</v>
      </c>
      <c r="F790" t="s">
        <v>37</v>
      </c>
      <c r="G790">
        <v>0.88727005880293097</v>
      </c>
      <c r="H790" t="s">
        <v>956</v>
      </c>
      <c r="I790" s="1">
        <v>2.69139263989391E-4</v>
      </c>
      <c r="J790" s="1">
        <v>2.69139263989391E-4</v>
      </c>
      <c r="K790" s="1">
        <v>2.69139263989391E-4</v>
      </c>
      <c r="L790">
        <v>0.20570137139893399</v>
      </c>
      <c r="M790" t="s">
        <v>25361</v>
      </c>
      <c r="N790">
        <v>0.88727005880293097</v>
      </c>
      <c r="O790" t="str">
        <f>VLOOKUP(E790,usvi_genera_relabel!A$2:B$12642,2)</f>
        <v>ASV_00641: Proteobacteria; Gammaproteobacteria</v>
      </c>
    </row>
    <row r="791" spans="1:15" x14ac:dyDescent="0.2">
      <c r="A791" t="s">
        <v>12</v>
      </c>
      <c r="B791" t="s">
        <v>908</v>
      </c>
      <c r="C791" t="s">
        <v>909</v>
      </c>
      <c r="D791" t="s">
        <v>910</v>
      </c>
      <c r="E791" t="s">
        <v>353</v>
      </c>
      <c r="F791" t="s">
        <v>39</v>
      </c>
      <c r="G791">
        <v>0.74352239564491396</v>
      </c>
      <c r="H791" t="s">
        <v>956</v>
      </c>
      <c r="I791">
        <v>8.7207055264508903E-3</v>
      </c>
      <c r="J791">
        <v>8.7207055264508903E-3</v>
      </c>
      <c r="K791">
        <v>8.7207055264508903E-3</v>
      </c>
      <c r="L791">
        <v>0.74472188508475001</v>
      </c>
      <c r="M791" t="s">
        <v>25361</v>
      </c>
      <c r="N791">
        <v>0.74352239564491396</v>
      </c>
      <c r="O791" t="str">
        <f>VLOOKUP(E791,usvi_genera_relabel!A$2:B$12642,2)</f>
        <v>ASV_00641: Proteobacteria; Gammaproteobacteria</v>
      </c>
    </row>
    <row r="792" spans="1:15" x14ac:dyDescent="0.2">
      <c r="A792" t="s">
        <v>12</v>
      </c>
      <c r="B792" t="s">
        <v>908</v>
      </c>
      <c r="C792" t="s">
        <v>909</v>
      </c>
      <c r="D792" t="s">
        <v>910</v>
      </c>
      <c r="E792" t="s">
        <v>353</v>
      </c>
      <c r="F792" t="s">
        <v>66</v>
      </c>
      <c r="G792">
        <v>0.78813373938360898</v>
      </c>
      <c r="H792" t="s">
        <v>956</v>
      </c>
      <c r="I792">
        <v>3.9579999270983098E-3</v>
      </c>
      <c r="J792">
        <v>3.9579999270983098E-3</v>
      </c>
      <c r="K792">
        <v>3.9579999270983098E-3</v>
      </c>
      <c r="L792">
        <v>0.74472188508475001</v>
      </c>
      <c r="M792" t="s">
        <v>25361</v>
      </c>
      <c r="N792">
        <v>0.78813373938360898</v>
      </c>
      <c r="O792" t="str">
        <f>VLOOKUP(E792,usvi_genera_relabel!A$2:B$12642,2)</f>
        <v>ASV_00641: Proteobacteria; Gammaproteobacteria</v>
      </c>
    </row>
    <row r="793" spans="1:15" x14ac:dyDescent="0.2">
      <c r="A793" t="s">
        <v>12</v>
      </c>
      <c r="B793" t="s">
        <v>908</v>
      </c>
      <c r="C793" t="s">
        <v>909</v>
      </c>
      <c r="D793" t="s">
        <v>910</v>
      </c>
      <c r="E793" t="s">
        <v>1378</v>
      </c>
      <c r="F793" t="s">
        <v>44</v>
      </c>
      <c r="G793">
        <v>0.80090857496629697</v>
      </c>
      <c r="H793" t="s">
        <v>956</v>
      </c>
      <c r="I793">
        <v>3.0516291844857402E-3</v>
      </c>
      <c r="J793">
        <v>3.0516291844857402E-3</v>
      </c>
      <c r="K793">
        <v>3.0516291844857402E-3</v>
      </c>
      <c r="L793">
        <v>0.74472188508475001</v>
      </c>
      <c r="M793" t="s">
        <v>25361</v>
      </c>
      <c r="N793">
        <v>0.80090857496629697</v>
      </c>
      <c r="O793" t="str">
        <f>VLOOKUP(E793,usvi_genera_relabel!A$2:B$12642,2)</f>
        <v>ASV_00644: Alphaproteobacteria; Hirschia</v>
      </c>
    </row>
    <row r="794" spans="1:15" x14ac:dyDescent="0.2">
      <c r="A794" t="s">
        <v>12</v>
      </c>
      <c r="B794" t="s">
        <v>908</v>
      </c>
      <c r="C794" t="s">
        <v>909</v>
      </c>
      <c r="D794" t="s">
        <v>910</v>
      </c>
      <c r="E794" t="s">
        <v>1377</v>
      </c>
      <c r="F794" t="s">
        <v>63</v>
      </c>
      <c r="G794">
        <v>0.76803675428686402</v>
      </c>
      <c r="H794" t="s">
        <v>956</v>
      </c>
      <c r="I794">
        <v>9.4701448991961305E-3</v>
      </c>
      <c r="J794">
        <v>9.4701448991961305E-3</v>
      </c>
      <c r="K794">
        <v>9.4701448991961305E-3</v>
      </c>
      <c r="L794">
        <v>0.74472188508475001</v>
      </c>
      <c r="M794" t="s">
        <v>25361</v>
      </c>
      <c r="N794">
        <v>0.76803675428686402</v>
      </c>
      <c r="O794" t="str">
        <f>VLOOKUP(E794,usvi_genera_relabel!A$2:B$12642,2)</f>
        <v>ASV_00648: Bacteroidia; Flavobacteriaceae</v>
      </c>
    </row>
    <row r="795" spans="1:15" x14ac:dyDescent="0.2">
      <c r="A795" t="s">
        <v>12</v>
      </c>
      <c r="B795" t="s">
        <v>908</v>
      </c>
      <c r="C795" t="s">
        <v>909</v>
      </c>
      <c r="D795" t="s">
        <v>910</v>
      </c>
      <c r="E795" t="s">
        <v>1377</v>
      </c>
      <c r="F795" t="s">
        <v>132</v>
      </c>
      <c r="G795">
        <v>-0.974679434480896</v>
      </c>
      <c r="H795" t="s">
        <v>956</v>
      </c>
      <c r="I795">
        <v>4.8182304681985396E-3</v>
      </c>
      <c r="J795">
        <v>4.8182304681985396E-3</v>
      </c>
      <c r="K795">
        <v>4.8182304681985396E-3</v>
      </c>
      <c r="L795">
        <v>0.74472188508475001</v>
      </c>
      <c r="M795" t="s">
        <v>25361</v>
      </c>
      <c r="N795">
        <v>-0.974679434480896</v>
      </c>
      <c r="O795" t="str">
        <f>VLOOKUP(E795,usvi_genera_relabel!A$2:B$12642,2)</f>
        <v>ASV_00648: Bacteroidia; Flavobacteriaceae</v>
      </c>
    </row>
    <row r="796" spans="1:15" x14ac:dyDescent="0.2">
      <c r="A796" t="s">
        <v>12</v>
      </c>
      <c r="B796" t="s">
        <v>908</v>
      </c>
      <c r="C796" t="s">
        <v>909</v>
      </c>
      <c r="D796" t="s">
        <v>910</v>
      </c>
      <c r="E796" t="s">
        <v>850</v>
      </c>
      <c r="F796" t="s">
        <v>91</v>
      </c>
      <c r="G796">
        <v>0.89718369074486304</v>
      </c>
      <c r="H796" t="s">
        <v>956</v>
      </c>
      <c r="I796" s="1">
        <v>1.8051009741258699E-4</v>
      </c>
      <c r="J796" s="1">
        <v>1.8051009741258699E-4</v>
      </c>
      <c r="K796" s="1">
        <v>1.8051009741258699E-4</v>
      </c>
      <c r="L796">
        <v>0.143514710568691</v>
      </c>
      <c r="M796" t="s">
        <v>25361</v>
      </c>
      <c r="N796">
        <v>0.89718369074486304</v>
      </c>
      <c r="O796" t="str">
        <f>VLOOKUP(E796,usvi_genera_relabel!A$2:B$12642,2)</f>
        <v>ASV_00654: Bacilli; Acholeplasma</v>
      </c>
    </row>
    <row r="797" spans="1:15" x14ac:dyDescent="0.2">
      <c r="A797" t="s">
        <v>12</v>
      </c>
      <c r="B797" t="s">
        <v>908</v>
      </c>
      <c r="C797" t="s">
        <v>909</v>
      </c>
      <c r="D797" t="s">
        <v>910</v>
      </c>
      <c r="E797" t="s">
        <v>359</v>
      </c>
      <c r="F797" t="s">
        <v>37</v>
      </c>
      <c r="G797">
        <v>0.73421444797482205</v>
      </c>
      <c r="H797" t="s">
        <v>956</v>
      </c>
      <c r="I797">
        <v>1.00882406186133E-2</v>
      </c>
      <c r="J797">
        <v>1.00882406186133E-2</v>
      </c>
      <c r="K797">
        <v>1.00882406186133E-2</v>
      </c>
      <c r="L797">
        <v>0.74472188508475001</v>
      </c>
      <c r="M797" t="s">
        <v>25361</v>
      </c>
      <c r="N797">
        <v>0.73421444797482205</v>
      </c>
      <c r="O797" t="str">
        <f>VLOOKUP(E797,usvi_genera_relabel!A$2:B$12642,2)</f>
        <v>ASV_00678: Alphaproteobacteria; Candidatus Megaira</v>
      </c>
    </row>
    <row r="798" spans="1:15" x14ac:dyDescent="0.2">
      <c r="A798" t="s">
        <v>12</v>
      </c>
      <c r="B798" t="s">
        <v>908</v>
      </c>
      <c r="C798" t="s">
        <v>909</v>
      </c>
      <c r="D798" t="s">
        <v>910</v>
      </c>
      <c r="E798" t="s">
        <v>359</v>
      </c>
      <c r="F798" t="s">
        <v>39</v>
      </c>
      <c r="G798">
        <v>0.73421444797482205</v>
      </c>
      <c r="H798" t="s">
        <v>956</v>
      </c>
      <c r="I798">
        <v>1.00882406186133E-2</v>
      </c>
      <c r="J798">
        <v>1.00882406186133E-2</v>
      </c>
      <c r="K798">
        <v>1.00882406186133E-2</v>
      </c>
      <c r="L798">
        <v>0.74472188508475001</v>
      </c>
      <c r="M798" t="s">
        <v>25361</v>
      </c>
      <c r="N798">
        <v>0.73421444797482205</v>
      </c>
      <c r="O798" t="str">
        <f>VLOOKUP(E798,usvi_genera_relabel!A$2:B$12642,2)</f>
        <v>ASV_00678: Alphaproteobacteria; Candidatus Megaira</v>
      </c>
    </row>
    <row r="799" spans="1:15" x14ac:dyDescent="0.2">
      <c r="A799" t="s">
        <v>12</v>
      </c>
      <c r="B799" t="s">
        <v>908</v>
      </c>
      <c r="C799" t="s">
        <v>909</v>
      </c>
      <c r="D799" t="s">
        <v>910</v>
      </c>
      <c r="E799" t="s">
        <v>1376</v>
      </c>
      <c r="F799" t="s">
        <v>63</v>
      </c>
      <c r="G799">
        <v>0.79203494071874603</v>
      </c>
      <c r="H799" t="s">
        <v>956</v>
      </c>
      <c r="I799">
        <v>6.3129567868766799E-3</v>
      </c>
      <c r="J799">
        <v>6.3129567868766799E-3</v>
      </c>
      <c r="K799">
        <v>6.3129567868766799E-3</v>
      </c>
      <c r="L799">
        <v>0.74472188508475001</v>
      </c>
      <c r="M799" t="s">
        <v>25361</v>
      </c>
      <c r="N799">
        <v>0.79203494071874603</v>
      </c>
      <c r="O799" t="str">
        <f>VLOOKUP(E799,usvi_genera_relabel!A$2:B$12642,2)</f>
        <v>ASV_00696: Alphaproteobacteria; Roseobacter clade CHAB-I-5 lineage</v>
      </c>
    </row>
    <row r="800" spans="1:15" x14ac:dyDescent="0.2">
      <c r="A800" t="s">
        <v>12</v>
      </c>
      <c r="B800" t="s">
        <v>908</v>
      </c>
      <c r="C800" t="s">
        <v>909</v>
      </c>
      <c r="D800" t="s">
        <v>910</v>
      </c>
      <c r="E800" t="s">
        <v>985</v>
      </c>
      <c r="F800" t="s">
        <v>31</v>
      </c>
      <c r="G800">
        <v>0.807961003267473</v>
      </c>
      <c r="H800" t="s">
        <v>956</v>
      </c>
      <c r="I800">
        <v>2.6228622219802702E-3</v>
      </c>
      <c r="J800">
        <v>2.6228622219802702E-3</v>
      </c>
      <c r="K800">
        <v>2.6228622219802702E-3</v>
      </c>
      <c r="L800">
        <v>0.74472188508475001</v>
      </c>
      <c r="M800" t="s">
        <v>25361</v>
      </c>
      <c r="N800">
        <v>0.807961003267473</v>
      </c>
      <c r="O800" t="str">
        <f>VLOOKUP(E800,usvi_genera_relabel!A$2:B$12642,2)</f>
        <v>ASV_00709: Bacilli; Candidatus Hepatoplasma</v>
      </c>
    </row>
    <row r="801" spans="1:15" x14ac:dyDescent="0.2">
      <c r="A801" t="s">
        <v>12</v>
      </c>
      <c r="B801" t="s">
        <v>908</v>
      </c>
      <c r="C801" t="s">
        <v>909</v>
      </c>
      <c r="D801" t="s">
        <v>910</v>
      </c>
      <c r="E801" t="s">
        <v>985</v>
      </c>
      <c r="F801" t="s">
        <v>15</v>
      </c>
      <c r="G801">
        <v>0.82778826715133802</v>
      </c>
      <c r="H801" t="s">
        <v>956</v>
      </c>
      <c r="I801">
        <v>1.65587281703185E-3</v>
      </c>
      <c r="J801">
        <v>1.65587281703185E-3</v>
      </c>
      <c r="K801">
        <v>1.65587281703185E-3</v>
      </c>
      <c r="L801">
        <v>0.74472188508475001</v>
      </c>
      <c r="M801" t="s">
        <v>25361</v>
      </c>
      <c r="N801">
        <v>0.82778826715133802</v>
      </c>
      <c r="O801" t="str">
        <f>VLOOKUP(E801,usvi_genera_relabel!A$2:B$12642,2)</f>
        <v>ASV_00709: Bacilli; Candidatus Hepatoplasma</v>
      </c>
    </row>
    <row r="802" spans="1:15" x14ac:dyDescent="0.2">
      <c r="A802" t="s">
        <v>12</v>
      </c>
      <c r="B802" t="s">
        <v>908</v>
      </c>
      <c r="C802" t="s">
        <v>909</v>
      </c>
      <c r="D802" t="s">
        <v>910</v>
      </c>
      <c r="E802" t="s">
        <v>985</v>
      </c>
      <c r="F802" t="s">
        <v>52</v>
      </c>
      <c r="G802">
        <v>0.82778826715133802</v>
      </c>
      <c r="H802" t="s">
        <v>956</v>
      </c>
      <c r="I802">
        <v>1.65587281703185E-3</v>
      </c>
      <c r="J802">
        <v>1.65587281703185E-3</v>
      </c>
      <c r="K802">
        <v>1.65587281703185E-3</v>
      </c>
      <c r="L802">
        <v>0.74472188508475001</v>
      </c>
      <c r="M802" t="s">
        <v>25361</v>
      </c>
      <c r="N802">
        <v>0.82778826715133802</v>
      </c>
      <c r="O802" t="str">
        <f>VLOOKUP(E802,usvi_genera_relabel!A$2:B$12642,2)</f>
        <v>ASV_00709: Bacilli; Candidatus Hepatoplasma</v>
      </c>
    </row>
    <row r="803" spans="1:15" x14ac:dyDescent="0.2">
      <c r="A803" t="s">
        <v>12</v>
      </c>
      <c r="B803" t="s">
        <v>908</v>
      </c>
      <c r="C803" t="s">
        <v>909</v>
      </c>
      <c r="D803" t="s">
        <v>910</v>
      </c>
      <c r="E803" t="s">
        <v>985</v>
      </c>
      <c r="F803" t="s">
        <v>37</v>
      </c>
      <c r="G803">
        <v>0.78813373938360898</v>
      </c>
      <c r="H803" t="s">
        <v>956</v>
      </c>
      <c r="I803">
        <v>3.9579999270983098E-3</v>
      </c>
      <c r="J803">
        <v>3.9579999270983098E-3</v>
      </c>
      <c r="K803">
        <v>3.9579999270983098E-3</v>
      </c>
      <c r="L803">
        <v>0.74472188508475001</v>
      </c>
      <c r="M803" t="s">
        <v>25361</v>
      </c>
      <c r="N803">
        <v>0.78813373938360898</v>
      </c>
      <c r="O803" t="str">
        <f>VLOOKUP(E803,usvi_genera_relabel!A$2:B$12642,2)</f>
        <v>ASV_00709: Bacilli; Candidatus Hepatoplasma</v>
      </c>
    </row>
    <row r="804" spans="1:15" x14ac:dyDescent="0.2">
      <c r="A804" t="s">
        <v>12</v>
      </c>
      <c r="B804" t="s">
        <v>908</v>
      </c>
      <c r="C804" t="s">
        <v>909</v>
      </c>
      <c r="D804" t="s">
        <v>910</v>
      </c>
      <c r="E804" t="s">
        <v>985</v>
      </c>
      <c r="F804" t="s">
        <v>66</v>
      </c>
      <c r="G804">
        <v>0.78813373938360898</v>
      </c>
      <c r="H804" t="s">
        <v>956</v>
      </c>
      <c r="I804">
        <v>3.9579999270983098E-3</v>
      </c>
      <c r="J804">
        <v>3.9579999270983098E-3</v>
      </c>
      <c r="K804">
        <v>3.9579999270983098E-3</v>
      </c>
      <c r="L804">
        <v>0.74472188508475001</v>
      </c>
      <c r="M804" t="s">
        <v>25361</v>
      </c>
      <c r="N804">
        <v>0.78813373938360898</v>
      </c>
      <c r="O804" t="str">
        <f>VLOOKUP(E804,usvi_genera_relabel!A$2:B$12642,2)</f>
        <v>ASV_00709: Bacilli; Candidatus Hepatoplasma</v>
      </c>
    </row>
    <row r="805" spans="1:15" x14ac:dyDescent="0.2">
      <c r="A805" t="s">
        <v>12</v>
      </c>
      <c r="B805" t="s">
        <v>908</v>
      </c>
      <c r="C805" t="s">
        <v>909</v>
      </c>
      <c r="D805" t="s">
        <v>910</v>
      </c>
      <c r="E805" t="s">
        <v>986</v>
      </c>
      <c r="F805" t="s">
        <v>15</v>
      </c>
      <c r="G805">
        <v>0.77230469728892903</v>
      </c>
      <c r="H805" t="s">
        <v>956</v>
      </c>
      <c r="I805">
        <v>5.3404434409842902E-3</v>
      </c>
      <c r="J805">
        <v>5.3404434409842902E-3</v>
      </c>
      <c r="K805">
        <v>5.3404434409842902E-3</v>
      </c>
      <c r="L805">
        <v>0.74472188508475001</v>
      </c>
      <c r="M805" t="s">
        <v>25361</v>
      </c>
      <c r="N805">
        <v>0.77230469728892903</v>
      </c>
      <c r="O805" t="str">
        <f>VLOOKUP(E805,usvi_genera_relabel!A$2:B$12642,2)</f>
        <v>ASV_00711: Bacteroidia; Crocinitomix</v>
      </c>
    </row>
    <row r="806" spans="1:15" x14ac:dyDescent="0.2">
      <c r="A806" t="s">
        <v>12</v>
      </c>
      <c r="B806" t="s">
        <v>908</v>
      </c>
      <c r="C806" t="s">
        <v>909</v>
      </c>
      <c r="D806" t="s">
        <v>910</v>
      </c>
      <c r="E806" t="s">
        <v>986</v>
      </c>
      <c r="F806" t="s">
        <v>52</v>
      </c>
      <c r="G806">
        <v>0.753235445504018</v>
      </c>
      <c r="H806" t="s">
        <v>956</v>
      </c>
      <c r="I806">
        <v>7.4432010634354704E-3</v>
      </c>
      <c r="J806">
        <v>7.4432010634354704E-3</v>
      </c>
      <c r="K806">
        <v>7.4432010634354704E-3</v>
      </c>
      <c r="L806">
        <v>0.74472188508475001</v>
      </c>
      <c r="M806" t="s">
        <v>25361</v>
      </c>
      <c r="N806">
        <v>0.753235445504018</v>
      </c>
      <c r="O806" t="str">
        <f>VLOOKUP(E806,usvi_genera_relabel!A$2:B$12642,2)</f>
        <v>ASV_00711: Bacteroidia; Crocinitomix</v>
      </c>
    </row>
    <row r="807" spans="1:15" x14ac:dyDescent="0.2">
      <c r="A807" t="s">
        <v>12</v>
      </c>
      <c r="B807" t="s">
        <v>908</v>
      </c>
      <c r="C807" t="s">
        <v>909</v>
      </c>
      <c r="D807" t="s">
        <v>910</v>
      </c>
      <c r="E807" t="s">
        <v>1375</v>
      </c>
      <c r="F807" t="s">
        <v>31</v>
      </c>
      <c r="G807">
        <v>0.71873831579008396</v>
      </c>
      <c r="H807" t="s">
        <v>956</v>
      </c>
      <c r="I807">
        <v>1.2697536140823199E-2</v>
      </c>
      <c r="J807">
        <v>1.2697536140823199E-2</v>
      </c>
      <c r="K807">
        <v>1.2697536140823199E-2</v>
      </c>
      <c r="L807">
        <v>0.74472188508475001</v>
      </c>
      <c r="M807" t="s">
        <v>25361</v>
      </c>
      <c r="N807">
        <v>0.71873831579008396</v>
      </c>
      <c r="O807" t="str">
        <f>VLOOKUP(E807,usvi_genera_relabel!A$2:B$12642,2)</f>
        <v>ASV_00722: Actinobacteria; ML602J-51</v>
      </c>
    </row>
    <row r="808" spans="1:15" x14ac:dyDescent="0.2">
      <c r="A808" t="s">
        <v>12</v>
      </c>
      <c r="B808" t="s">
        <v>908</v>
      </c>
      <c r="C808" t="s">
        <v>909</v>
      </c>
      <c r="D808" t="s">
        <v>910</v>
      </c>
      <c r="E808" t="s">
        <v>1375</v>
      </c>
      <c r="F808" t="s">
        <v>15</v>
      </c>
      <c r="G808">
        <v>0.79804737132554104</v>
      </c>
      <c r="H808" t="s">
        <v>956</v>
      </c>
      <c r="I808">
        <v>3.2396359890398902E-3</v>
      </c>
      <c r="J808">
        <v>3.2396359890398902E-3</v>
      </c>
      <c r="K808">
        <v>3.2396359890398902E-3</v>
      </c>
      <c r="L808">
        <v>0.74472188508475001</v>
      </c>
      <c r="M808" t="s">
        <v>25361</v>
      </c>
      <c r="N808">
        <v>0.79804737132554104</v>
      </c>
      <c r="O808" t="str">
        <f>VLOOKUP(E808,usvi_genera_relabel!A$2:B$12642,2)</f>
        <v>ASV_00722: Actinobacteria; ML602J-51</v>
      </c>
    </row>
    <row r="809" spans="1:15" x14ac:dyDescent="0.2">
      <c r="A809" t="s">
        <v>12</v>
      </c>
      <c r="B809" t="s">
        <v>908</v>
      </c>
      <c r="C809" t="s">
        <v>909</v>
      </c>
      <c r="D809" t="s">
        <v>910</v>
      </c>
      <c r="E809" t="s">
        <v>1375</v>
      </c>
      <c r="F809" t="s">
        <v>44</v>
      </c>
      <c r="G809">
        <v>0.72865194773201603</v>
      </c>
      <c r="H809" t="s">
        <v>956</v>
      </c>
      <c r="I809">
        <v>1.09762864603784E-2</v>
      </c>
      <c r="J809">
        <v>1.09762864603784E-2</v>
      </c>
      <c r="K809">
        <v>1.09762864603784E-2</v>
      </c>
      <c r="L809">
        <v>0.74472188508475001</v>
      </c>
      <c r="M809" t="s">
        <v>25361</v>
      </c>
      <c r="N809">
        <v>0.72865194773201603</v>
      </c>
      <c r="O809" t="str">
        <f>VLOOKUP(E809,usvi_genera_relabel!A$2:B$12642,2)</f>
        <v>ASV_00722: Actinobacteria; ML602J-51</v>
      </c>
    </row>
    <row r="810" spans="1:15" x14ac:dyDescent="0.2">
      <c r="A810" t="s">
        <v>12</v>
      </c>
      <c r="B810" t="s">
        <v>908</v>
      </c>
      <c r="C810" t="s">
        <v>909</v>
      </c>
      <c r="D810" t="s">
        <v>910</v>
      </c>
      <c r="E810" t="s">
        <v>1375</v>
      </c>
      <c r="F810" t="s">
        <v>52</v>
      </c>
      <c r="G810">
        <v>0.79804737132554104</v>
      </c>
      <c r="H810" t="s">
        <v>956</v>
      </c>
      <c r="I810">
        <v>3.2396359890398902E-3</v>
      </c>
      <c r="J810">
        <v>3.2396359890398902E-3</v>
      </c>
      <c r="K810">
        <v>3.2396359890398902E-3</v>
      </c>
      <c r="L810">
        <v>0.74472188508475001</v>
      </c>
      <c r="M810" t="s">
        <v>25361</v>
      </c>
      <c r="N810">
        <v>0.79804737132554104</v>
      </c>
      <c r="O810" t="str">
        <f>VLOOKUP(E810,usvi_genera_relabel!A$2:B$12642,2)</f>
        <v>ASV_00722: Actinobacteria; ML602J-51</v>
      </c>
    </row>
    <row r="811" spans="1:15" x14ac:dyDescent="0.2">
      <c r="A811" t="s">
        <v>12</v>
      </c>
      <c r="B811" t="s">
        <v>908</v>
      </c>
      <c r="C811" t="s">
        <v>909</v>
      </c>
      <c r="D811" t="s">
        <v>910</v>
      </c>
      <c r="E811" t="s">
        <v>1375</v>
      </c>
      <c r="F811" t="s">
        <v>63</v>
      </c>
      <c r="G811">
        <v>0.76934473876392995</v>
      </c>
      <c r="H811" t="s">
        <v>956</v>
      </c>
      <c r="I811">
        <v>9.2742209381246905E-3</v>
      </c>
      <c r="J811">
        <v>9.2742209381246905E-3</v>
      </c>
      <c r="K811">
        <v>9.2742209381246905E-3</v>
      </c>
      <c r="L811">
        <v>0.74472188508475001</v>
      </c>
      <c r="M811" t="s">
        <v>25361</v>
      </c>
      <c r="N811">
        <v>0.76934473876392995</v>
      </c>
      <c r="O811" t="str">
        <f>VLOOKUP(E811,usvi_genera_relabel!A$2:B$12642,2)</f>
        <v>ASV_00722: Actinobacteria; ML602J-51</v>
      </c>
    </row>
    <row r="812" spans="1:15" x14ac:dyDescent="0.2">
      <c r="A812" t="s">
        <v>12</v>
      </c>
      <c r="B812" t="s">
        <v>908</v>
      </c>
      <c r="C812" t="s">
        <v>909</v>
      </c>
      <c r="D812" t="s">
        <v>910</v>
      </c>
      <c r="E812" t="s">
        <v>1375</v>
      </c>
      <c r="F812" t="s">
        <v>37</v>
      </c>
      <c r="G812">
        <v>0.87735642686099902</v>
      </c>
      <c r="H812" t="s">
        <v>956</v>
      </c>
      <c r="I812" s="1">
        <v>3.8748518202945999E-4</v>
      </c>
      <c r="J812" s="1">
        <v>3.8748518202945999E-4</v>
      </c>
      <c r="K812" s="1">
        <v>3.8748518202945999E-4</v>
      </c>
      <c r="L812">
        <v>0.28632939969638099</v>
      </c>
      <c r="M812" t="s">
        <v>25361</v>
      </c>
      <c r="N812">
        <v>0.87735642686099902</v>
      </c>
      <c r="O812" t="str">
        <f>VLOOKUP(E812,usvi_genera_relabel!A$2:B$12642,2)</f>
        <v>ASV_00722: Actinobacteria; ML602J-51</v>
      </c>
    </row>
    <row r="813" spans="1:15" x14ac:dyDescent="0.2">
      <c r="A813" t="s">
        <v>12</v>
      </c>
      <c r="B813" t="s">
        <v>908</v>
      </c>
      <c r="C813" t="s">
        <v>909</v>
      </c>
      <c r="D813" t="s">
        <v>910</v>
      </c>
      <c r="E813" t="s">
        <v>1375</v>
      </c>
      <c r="F813" t="s">
        <v>39</v>
      </c>
      <c r="G813">
        <v>0.733608763702982</v>
      </c>
      <c r="H813" t="s">
        <v>956</v>
      </c>
      <c r="I813">
        <v>1.0182311222731E-2</v>
      </c>
      <c r="J813">
        <v>1.0182311222731E-2</v>
      </c>
      <c r="K813">
        <v>1.0182311222731E-2</v>
      </c>
      <c r="L813">
        <v>0.74472188508475001</v>
      </c>
      <c r="M813" t="s">
        <v>25361</v>
      </c>
      <c r="N813">
        <v>0.733608763702982</v>
      </c>
      <c r="O813" t="str">
        <f>VLOOKUP(E813,usvi_genera_relabel!A$2:B$12642,2)</f>
        <v>ASV_00722: Actinobacteria; ML602J-51</v>
      </c>
    </row>
    <row r="814" spans="1:15" x14ac:dyDescent="0.2">
      <c r="A814" t="s">
        <v>12</v>
      </c>
      <c r="B814" t="s">
        <v>908</v>
      </c>
      <c r="C814" t="s">
        <v>909</v>
      </c>
      <c r="D814" t="s">
        <v>910</v>
      </c>
      <c r="E814" t="s">
        <v>1373</v>
      </c>
      <c r="F814" t="s">
        <v>44</v>
      </c>
      <c r="G814">
        <v>0.77468296085532395</v>
      </c>
      <c r="H814" t="s">
        <v>956</v>
      </c>
      <c r="I814">
        <v>5.1129454585912499E-3</v>
      </c>
      <c r="J814">
        <v>5.1129454585912499E-3</v>
      </c>
      <c r="K814">
        <v>5.1129454585912499E-3</v>
      </c>
      <c r="L814">
        <v>0.74472188508475001</v>
      </c>
      <c r="M814" t="s">
        <v>25361</v>
      </c>
      <c r="N814">
        <v>0.77468296085532395</v>
      </c>
      <c r="O814" t="str">
        <f>VLOOKUP(E814,usvi_genera_relabel!A$2:B$12642,2)</f>
        <v>ASV_00754: Alphaproteobacteria; Methyloceanibacter</v>
      </c>
    </row>
    <row r="815" spans="1:15" x14ac:dyDescent="0.2">
      <c r="A815" t="s">
        <v>12</v>
      </c>
      <c r="B815" t="s">
        <v>908</v>
      </c>
      <c r="C815" t="s">
        <v>909</v>
      </c>
      <c r="D815" t="s">
        <v>910</v>
      </c>
      <c r="E815" t="s">
        <v>992</v>
      </c>
      <c r="F815" t="s">
        <v>39</v>
      </c>
      <c r="G815">
        <v>0.73421444797482205</v>
      </c>
      <c r="H815" t="s">
        <v>956</v>
      </c>
      <c r="I815">
        <v>1.00882406186133E-2</v>
      </c>
      <c r="J815">
        <v>1.00882406186133E-2</v>
      </c>
      <c r="K815">
        <v>1.00882406186133E-2</v>
      </c>
      <c r="L815">
        <v>0.74472188508475001</v>
      </c>
      <c r="M815" t="s">
        <v>25361</v>
      </c>
      <c r="N815">
        <v>0.73421444797482205</v>
      </c>
      <c r="O815" t="str">
        <f>VLOOKUP(E815,usvi_genera_relabel!A$2:B$12642,2)</f>
        <v>ASV_00777: Alphaproteobacteria; Rhodobacteraceae</v>
      </c>
    </row>
    <row r="816" spans="1:15" x14ac:dyDescent="0.2">
      <c r="A816" t="s">
        <v>12</v>
      </c>
      <c r="B816" t="s">
        <v>908</v>
      </c>
      <c r="C816" t="s">
        <v>909</v>
      </c>
      <c r="D816" t="s">
        <v>910</v>
      </c>
      <c r="E816" t="s">
        <v>993</v>
      </c>
      <c r="F816" t="s">
        <v>63</v>
      </c>
      <c r="G816">
        <v>0.87396958975861605</v>
      </c>
      <c r="H816" t="s">
        <v>956</v>
      </c>
      <c r="I816" s="1">
        <v>9.4544972412554296E-4</v>
      </c>
      <c r="J816" s="1">
        <v>9.4544972412554296E-4</v>
      </c>
      <c r="K816" s="1">
        <v>9.4544972412554296E-4</v>
      </c>
      <c r="L816">
        <v>0.58944078196495298</v>
      </c>
      <c r="M816" t="s">
        <v>25361</v>
      </c>
      <c r="N816">
        <v>0.87396958975861605</v>
      </c>
      <c r="O816" t="str">
        <f>VLOOKUP(E816,usvi_genera_relabel!A$2:B$12642,2)</f>
        <v>ASV_00787: Bacteroidia; NS9 marine group</v>
      </c>
    </row>
    <row r="817" spans="1:15" x14ac:dyDescent="0.2">
      <c r="A817" t="s">
        <v>12</v>
      </c>
      <c r="B817" t="s">
        <v>908</v>
      </c>
      <c r="C817" t="s">
        <v>909</v>
      </c>
      <c r="D817" t="s">
        <v>910</v>
      </c>
      <c r="E817" t="s">
        <v>995</v>
      </c>
      <c r="F817" t="s">
        <v>15</v>
      </c>
      <c r="G817">
        <v>0.72651706862109</v>
      </c>
      <c r="H817" t="s">
        <v>956</v>
      </c>
      <c r="I817">
        <v>1.1331713011534199E-2</v>
      </c>
      <c r="J817">
        <v>1.1331713011534199E-2</v>
      </c>
      <c r="K817">
        <v>1.1331713011534199E-2</v>
      </c>
      <c r="L817">
        <v>0.74472188508475001</v>
      </c>
      <c r="M817" t="s">
        <v>25361</v>
      </c>
      <c r="N817">
        <v>0.72651706862109</v>
      </c>
      <c r="O817" t="str">
        <f>VLOOKUP(E817,usvi_genera_relabel!A$2:B$12642,2)</f>
        <v>ASV_00801: Bacteroidia; Nonlabens</v>
      </c>
    </row>
    <row r="818" spans="1:15" x14ac:dyDescent="0.2">
      <c r="A818" t="s">
        <v>12</v>
      </c>
      <c r="B818" t="s">
        <v>908</v>
      </c>
      <c r="C818" t="s">
        <v>909</v>
      </c>
      <c r="D818" t="s">
        <v>910</v>
      </c>
      <c r="E818" t="s">
        <v>995</v>
      </c>
      <c r="F818" t="s">
        <v>52</v>
      </c>
      <c r="G818">
        <v>0.77916323301392298</v>
      </c>
      <c r="H818" t="s">
        <v>956</v>
      </c>
      <c r="I818">
        <v>4.7038730358085297E-3</v>
      </c>
      <c r="J818">
        <v>4.7038730358085297E-3</v>
      </c>
      <c r="K818">
        <v>4.7038730358085297E-3</v>
      </c>
      <c r="L818">
        <v>0.74472188508475001</v>
      </c>
      <c r="M818" t="s">
        <v>25361</v>
      </c>
      <c r="N818">
        <v>0.77916323301392298</v>
      </c>
      <c r="O818" t="str">
        <f>VLOOKUP(E818,usvi_genera_relabel!A$2:B$12642,2)</f>
        <v>ASV_00801: Bacteroidia; Nonlabens</v>
      </c>
    </row>
    <row r="819" spans="1:15" x14ac:dyDescent="0.2">
      <c r="A819" t="s">
        <v>12</v>
      </c>
      <c r="B819" t="s">
        <v>908</v>
      </c>
      <c r="C819" t="s">
        <v>909</v>
      </c>
      <c r="D819" t="s">
        <v>910</v>
      </c>
      <c r="E819" t="s">
        <v>995</v>
      </c>
      <c r="F819" t="s">
        <v>63</v>
      </c>
      <c r="G819">
        <v>0.87396958975861605</v>
      </c>
      <c r="H819" t="s">
        <v>956</v>
      </c>
      <c r="I819" s="1">
        <v>9.4544972412554296E-4</v>
      </c>
      <c r="J819" s="1">
        <v>9.4544972412554296E-4</v>
      </c>
      <c r="K819" s="1">
        <v>9.4544972412554296E-4</v>
      </c>
      <c r="L819">
        <v>0.58944078196495298</v>
      </c>
      <c r="M819" t="s">
        <v>25361</v>
      </c>
      <c r="N819">
        <v>0.87396958975861605</v>
      </c>
      <c r="O819" t="str">
        <f>VLOOKUP(E819,usvi_genera_relabel!A$2:B$12642,2)</f>
        <v>ASV_00801: Bacteroidia; Nonlabens</v>
      </c>
    </row>
    <row r="820" spans="1:15" x14ac:dyDescent="0.2">
      <c r="A820" t="s">
        <v>12</v>
      </c>
      <c r="B820" t="s">
        <v>908</v>
      </c>
      <c r="C820" t="s">
        <v>909</v>
      </c>
      <c r="D820" t="s">
        <v>910</v>
      </c>
      <c r="E820" t="s">
        <v>995</v>
      </c>
      <c r="F820" t="s">
        <v>37</v>
      </c>
      <c r="G820">
        <v>0.85286786316388896</v>
      </c>
      <c r="H820" t="s">
        <v>956</v>
      </c>
      <c r="I820" s="1">
        <v>8.4723939449397997E-4</v>
      </c>
      <c r="J820" s="1">
        <v>8.4723939449397997E-4</v>
      </c>
      <c r="K820" s="1">
        <v>8.4723939449397997E-4</v>
      </c>
      <c r="L820">
        <v>0.54093239003996696</v>
      </c>
      <c r="M820" t="s">
        <v>25361</v>
      </c>
      <c r="N820">
        <v>0.85286786316388896</v>
      </c>
      <c r="O820" t="str">
        <f>VLOOKUP(E820,usvi_genera_relabel!A$2:B$12642,2)</f>
        <v>ASV_00801: Bacteroidia; Nonlabens</v>
      </c>
    </row>
    <row r="821" spans="1:15" x14ac:dyDescent="0.2">
      <c r="A821" t="s">
        <v>12</v>
      </c>
      <c r="B821" t="s">
        <v>908</v>
      </c>
      <c r="C821" t="s">
        <v>909</v>
      </c>
      <c r="D821" t="s">
        <v>910</v>
      </c>
      <c r="E821" t="s">
        <v>995</v>
      </c>
      <c r="F821" t="s">
        <v>39</v>
      </c>
      <c r="G821">
        <v>0.72651706862109</v>
      </c>
      <c r="H821" t="s">
        <v>956</v>
      </c>
      <c r="I821">
        <v>1.1331713011534199E-2</v>
      </c>
      <c r="J821">
        <v>1.1331713011534199E-2</v>
      </c>
      <c r="K821">
        <v>1.1331713011534199E-2</v>
      </c>
      <c r="L821">
        <v>0.74472188508475001</v>
      </c>
      <c r="M821" t="s">
        <v>25361</v>
      </c>
      <c r="N821">
        <v>0.72651706862109</v>
      </c>
      <c r="O821" t="str">
        <f>VLOOKUP(E821,usvi_genera_relabel!A$2:B$12642,2)</f>
        <v>ASV_00801: Bacteroidia; Nonlabens</v>
      </c>
    </row>
    <row r="822" spans="1:15" x14ac:dyDescent="0.2">
      <c r="A822" t="s">
        <v>12</v>
      </c>
      <c r="B822" t="s">
        <v>908</v>
      </c>
      <c r="C822" t="s">
        <v>909</v>
      </c>
      <c r="D822" t="s">
        <v>910</v>
      </c>
      <c r="E822" t="s">
        <v>1371</v>
      </c>
      <c r="F822" t="s">
        <v>44</v>
      </c>
      <c r="G822">
        <v>0.74847921161588005</v>
      </c>
      <c r="H822" t="s">
        <v>956</v>
      </c>
      <c r="I822">
        <v>8.0503107949131004E-3</v>
      </c>
      <c r="J822">
        <v>8.0503107949131004E-3</v>
      </c>
      <c r="K822">
        <v>8.0503107949131004E-3</v>
      </c>
      <c r="L822">
        <v>0.74472188508475001</v>
      </c>
      <c r="M822" t="s">
        <v>25361</v>
      </c>
      <c r="N822">
        <v>0.74847921161588005</v>
      </c>
      <c r="O822" t="str">
        <f>VLOOKUP(E822,usvi_genera_relabel!A$2:B$12642,2)</f>
        <v>ASV_00829: Desulfobacteria; Sva0081 sediment group</v>
      </c>
    </row>
    <row r="823" spans="1:15" x14ac:dyDescent="0.2">
      <c r="A823" t="s">
        <v>12</v>
      </c>
      <c r="B823" t="s">
        <v>908</v>
      </c>
      <c r="C823" t="s">
        <v>909</v>
      </c>
      <c r="D823" t="s">
        <v>910</v>
      </c>
      <c r="E823" t="s">
        <v>1371</v>
      </c>
      <c r="F823" t="s">
        <v>66</v>
      </c>
      <c r="G823">
        <v>0.71873831579008396</v>
      </c>
      <c r="H823" t="s">
        <v>956</v>
      </c>
      <c r="I823">
        <v>1.2697536140823199E-2</v>
      </c>
      <c r="J823">
        <v>1.2697536140823199E-2</v>
      </c>
      <c r="K823">
        <v>1.2697536140823199E-2</v>
      </c>
      <c r="L823">
        <v>0.74472188508475001</v>
      </c>
      <c r="M823" t="s">
        <v>25361</v>
      </c>
      <c r="N823">
        <v>0.71873831579008396</v>
      </c>
      <c r="O823" t="str">
        <f>VLOOKUP(E823,usvi_genera_relabel!A$2:B$12642,2)</f>
        <v>ASV_00829: Desulfobacteria; Sva0081 sediment group</v>
      </c>
    </row>
    <row r="824" spans="1:15" x14ac:dyDescent="0.2">
      <c r="A824" t="s">
        <v>12</v>
      </c>
      <c r="B824" t="s">
        <v>908</v>
      </c>
      <c r="C824" t="s">
        <v>909</v>
      </c>
      <c r="D824" t="s">
        <v>910</v>
      </c>
      <c r="E824" t="s">
        <v>1004</v>
      </c>
      <c r="F824" t="s">
        <v>63</v>
      </c>
      <c r="G824">
        <v>0.75106761619881002</v>
      </c>
      <c r="H824" t="s">
        <v>956</v>
      </c>
      <c r="I824">
        <v>1.2283378611657E-2</v>
      </c>
      <c r="J824">
        <v>1.2283378611657E-2</v>
      </c>
      <c r="K824">
        <v>1.2283378611657E-2</v>
      </c>
      <c r="L824">
        <v>0.74472188508475001</v>
      </c>
      <c r="M824" t="s">
        <v>25361</v>
      </c>
      <c r="N824">
        <v>0.75106761619881002</v>
      </c>
      <c r="O824" t="str">
        <f>VLOOKUP(E824,usvi_genera_relabel!A$2:B$12642,2)</f>
        <v>ASV_00929: Alphaproteobacteria; Rhodobacteraceae</v>
      </c>
    </row>
    <row r="825" spans="1:15" x14ac:dyDescent="0.2">
      <c r="A825" t="s">
        <v>12</v>
      </c>
      <c r="B825" t="s">
        <v>908</v>
      </c>
      <c r="C825" t="s">
        <v>909</v>
      </c>
      <c r="D825" t="s">
        <v>910</v>
      </c>
      <c r="E825" t="s">
        <v>1004</v>
      </c>
      <c r="F825" t="s">
        <v>132</v>
      </c>
      <c r="G825">
        <v>-0.974679434480896</v>
      </c>
      <c r="H825" t="s">
        <v>956</v>
      </c>
      <c r="I825">
        <v>4.8182304681985396E-3</v>
      </c>
      <c r="J825">
        <v>4.8182304681985396E-3</v>
      </c>
      <c r="K825">
        <v>4.8182304681985396E-3</v>
      </c>
      <c r="L825">
        <v>0.74472188508475001</v>
      </c>
      <c r="M825" t="s">
        <v>25361</v>
      </c>
      <c r="N825">
        <v>-0.974679434480896</v>
      </c>
      <c r="O825" t="str">
        <f>VLOOKUP(E825,usvi_genera_relabel!A$2:B$12642,2)</f>
        <v>ASV_00929: Alphaproteobacteria; Rhodobacteraceae</v>
      </c>
    </row>
    <row r="826" spans="1:15" x14ac:dyDescent="0.2">
      <c r="A826" t="s">
        <v>12</v>
      </c>
      <c r="B826" t="s">
        <v>908</v>
      </c>
      <c r="C826" t="s">
        <v>909</v>
      </c>
      <c r="D826" t="s">
        <v>910</v>
      </c>
      <c r="E826" t="s">
        <v>222</v>
      </c>
      <c r="F826" t="s">
        <v>31</v>
      </c>
      <c r="G826">
        <v>0.72265201572325</v>
      </c>
      <c r="H826" t="s">
        <v>956</v>
      </c>
      <c r="I826">
        <v>1.199629769322E-2</v>
      </c>
      <c r="J826">
        <v>1.199629769322E-2</v>
      </c>
      <c r="K826">
        <v>1.199629769322E-2</v>
      </c>
      <c r="L826">
        <v>0.74472188508475001</v>
      </c>
      <c r="M826" t="s">
        <v>25361</v>
      </c>
      <c r="N826">
        <v>0.72265201572325</v>
      </c>
      <c r="O826" t="str">
        <f>VLOOKUP(E826,usvi_genera_relabel!A$2:B$12642,2)</f>
        <v>ASV_00967: Alphaproteobacteria; Rhizobiales</v>
      </c>
    </row>
    <row r="827" spans="1:15" x14ac:dyDescent="0.2">
      <c r="A827" t="s">
        <v>12</v>
      </c>
      <c r="B827" t="s">
        <v>908</v>
      </c>
      <c r="C827" t="s">
        <v>909</v>
      </c>
      <c r="D827" t="s">
        <v>910</v>
      </c>
      <c r="E827" t="s">
        <v>222</v>
      </c>
      <c r="F827" t="s">
        <v>52</v>
      </c>
      <c r="G827">
        <v>0.75155809635217996</v>
      </c>
      <c r="H827" t="s">
        <v>956</v>
      </c>
      <c r="I827">
        <v>7.6533420068910204E-3</v>
      </c>
      <c r="J827">
        <v>7.6533420068910204E-3</v>
      </c>
      <c r="K827">
        <v>7.6533420068910204E-3</v>
      </c>
      <c r="L827">
        <v>0.74472188508475001</v>
      </c>
      <c r="M827" t="s">
        <v>25361</v>
      </c>
      <c r="N827">
        <v>0.75155809635217996</v>
      </c>
      <c r="O827" t="str">
        <f>VLOOKUP(E827,usvi_genera_relabel!A$2:B$12642,2)</f>
        <v>ASV_00967: Alphaproteobacteria; Rhizobiales</v>
      </c>
    </row>
    <row r="828" spans="1:15" x14ac:dyDescent="0.2">
      <c r="A828" t="s">
        <v>12</v>
      </c>
      <c r="B828" t="s">
        <v>908</v>
      </c>
      <c r="C828" t="s">
        <v>909</v>
      </c>
      <c r="D828" t="s">
        <v>910</v>
      </c>
      <c r="E828" t="s">
        <v>222</v>
      </c>
      <c r="F828" t="s">
        <v>37</v>
      </c>
      <c r="G828">
        <v>0.75155809635217996</v>
      </c>
      <c r="H828" t="s">
        <v>956</v>
      </c>
      <c r="I828">
        <v>7.6533420068910204E-3</v>
      </c>
      <c r="J828">
        <v>7.6533420068910204E-3</v>
      </c>
      <c r="K828">
        <v>7.6533420068910204E-3</v>
      </c>
      <c r="L828">
        <v>0.74472188508475001</v>
      </c>
      <c r="M828" t="s">
        <v>25361</v>
      </c>
      <c r="N828">
        <v>0.75155809635217996</v>
      </c>
      <c r="O828" t="str">
        <f>VLOOKUP(E828,usvi_genera_relabel!A$2:B$12642,2)</f>
        <v>ASV_00967: Alphaproteobacteria; Rhizobiales</v>
      </c>
    </row>
    <row r="829" spans="1:15" x14ac:dyDescent="0.2">
      <c r="A829" t="s">
        <v>12</v>
      </c>
      <c r="B829" t="s">
        <v>908</v>
      </c>
      <c r="C829" t="s">
        <v>909</v>
      </c>
      <c r="D829" t="s">
        <v>910</v>
      </c>
      <c r="E829" t="s">
        <v>1007</v>
      </c>
      <c r="F829" t="s">
        <v>31</v>
      </c>
      <c r="G829">
        <v>0.73421444797482205</v>
      </c>
      <c r="H829" t="s">
        <v>956</v>
      </c>
      <c r="I829">
        <v>1.00882406186133E-2</v>
      </c>
      <c r="J829">
        <v>1.00882406186133E-2</v>
      </c>
      <c r="K829">
        <v>1.00882406186133E-2</v>
      </c>
      <c r="L829">
        <v>0.74472188508475001</v>
      </c>
      <c r="M829" t="s">
        <v>25361</v>
      </c>
      <c r="N829">
        <v>0.73421444797482205</v>
      </c>
      <c r="O829" t="str">
        <f>VLOOKUP(E829,usvi_genera_relabel!A$2:B$12642,2)</f>
        <v>ASV_00996: Polyangia; Nannocystaceae</v>
      </c>
    </row>
    <row r="830" spans="1:15" x14ac:dyDescent="0.2">
      <c r="A830" t="s">
        <v>12</v>
      </c>
      <c r="B830" t="s">
        <v>908</v>
      </c>
      <c r="C830" t="s">
        <v>909</v>
      </c>
      <c r="D830" t="s">
        <v>910</v>
      </c>
      <c r="E830" t="s">
        <v>1007</v>
      </c>
      <c r="F830" t="s">
        <v>52</v>
      </c>
      <c r="G830">
        <v>0.73999566410060802</v>
      </c>
      <c r="H830" t="s">
        <v>956</v>
      </c>
      <c r="I830">
        <v>9.2218450135838105E-3</v>
      </c>
      <c r="J830">
        <v>9.2218450135838105E-3</v>
      </c>
      <c r="K830">
        <v>9.2218450135838105E-3</v>
      </c>
      <c r="L830">
        <v>0.74472188508475001</v>
      </c>
      <c r="M830" t="s">
        <v>25361</v>
      </c>
      <c r="N830">
        <v>0.73999566410060802</v>
      </c>
      <c r="O830" t="str">
        <f>VLOOKUP(E830,usvi_genera_relabel!A$2:B$12642,2)</f>
        <v>ASV_00996: Polyangia; Nannocystaceae</v>
      </c>
    </row>
    <row r="831" spans="1:15" x14ac:dyDescent="0.2">
      <c r="A831" t="s">
        <v>12</v>
      </c>
      <c r="B831" t="s">
        <v>908</v>
      </c>
      <c r="C831" t="s">
        <v>909</v>
      </c>
      <c r="D831" t="s">
        <v>910</v>
      </c>
      <c r="E831" t="s">
        <v>1007</v>
      </c>
      <c r="F831" t="s">
        <v>63</v>
      </c>
      <c r="G831">
        <v>0.75312341925216797</v>
      </c>
      <c r="H831" t="s">
        <v>956</v>
      </c>
      <c r="I831">
        <v>1.19148590988134E-2</v>
      </c>
      <c r="J831">
        <v>1.19148590988134E-2</v>
      </c>
      <c r="K831">
        <v>1.19148590988134E-2</v>
      </c>
      <c r="L831">
        <v>0.74472188508475001</v>
      </c>
      <c r="M831" t="s">
        <v>25361</v>
      </c>
      <c r="N831">
        <v>0.75312341925216797</v>
      </c>
      <c r="O831" t="str">
        <f>VLOOKUP(E831,usvi_genera_relabel!A$2:B$12642,2)</f>
        <v>ASV_00996: Polyangia; Nannocystaceae</v>
      </c>
    </row>
    <row r="832" spans="1:15" x14ac:dyDescent="0.2">
      <c r="A832" t="s">
        <v>12</v>
      </c>
      <c r="B832" t="s">
        <v>908</v>
      </c>
      <c r="C832" t="s">
        <v>909</v>
      </c>
      <c r="D832" t="s">
        <v>910</v>
      </c>
      <c r="E832" t="s">
        <v>1007</v>
      </c>
      <c r="F832" t="s">
        <v>37</v>
      </c>
      <c r="G832">
        <v>0.77468296085532395</v>
      </c>
      <c r="H832" t="s">
        <v>956</v>
      </c>
      <c r="I832">
        <v>5.1129454585912499E-3</v>
      </c>
      <c r="J832">
        <v>5.1129454585912499E-3</v>
      </c>
      <c r="K832">
        <v>5.1129454585912499E-3</v>
      </c>
      <c r="L832">
        <v>0.74472188508475001</v>
      </c>
      <c r="M832" t="s">
        <v>25361</v>
      </c>
      <c r="N832">
        <v>0.77468296085532395</v>
      </c>
      <c r="O832" t="str">
        <f>VLOOKUP(E832,usvi_genera_relabel!A$2:B$12642,2)</f>
        <v>ASV_00996: Polyangia; Nannocystaceae</v>
      </c>
    </row>
    <row r="833" spans="1:15" x14ac:dyDescent="0.2">
      <c r="A833" t="s">
        <v>12</v>
      </c>
      <c r="B833" t="s">
        <v>908</v>
      </c>
      <c r="C833" t="s">
        <v>909</v>
      </c>
      <c r="D833" t="s">
        <v>910</v>
      </c>
      <c r="E833" t="s">
        <v>229</v>
      </c>
      <c r="F833" t="s">
        <v>122</v>
      </c>
      <c r="G833">
        <v>-0.72265201572325</v>
      </c>
      <c r="H833" t="s">
        <v>956</v>
      </c>
      <c r="I833">
        <v>1.199629769322E-2</v>
      </c>
      <c r="J833">
        <v>1.199629769322E-2</v>
      </c>
      <c r="K833">
        <v>1.199629769322E-2</v>
      </c>
      <c r="L833">
        <v>0.74472188508475001</v>
      </c>
      <c r="M833" t="s">
        <v>25361</v>
      </c>
      <c r="N833">
        <v>-0.72265201572325</v>
      </c>
      <c r="O833" t="str">
        <f>VLOOKUP(E833,usvi_genera_relabel!A$2:B$12642,2)</f>
        <v>ASV_01056: Verrucomicrobiae; Rubritalea</v>
      </c>
    </row>
    <row r="834" spans="1:15" x14ac:dyDescent="0.2">
      <c r="A834" t="s">
        <v>12</v>
      </c>
      <c r="B834" t="s">
        <v>908</v>
      </c>
      <c r="C834" t="s">
        <v>909</v>
      </c>
      <c r="D834" t="s">
        <v>910</v>
      </c>
      <c r="E834" t="s">
        <v>379</v>
      </c>
      <c r="F834" t="s">
        <v>63</v>
      </c>
      <c r="G834">
        <v>0.76803675428686402</v>
      </c>
      <c r="H834" t="s">
        <v>956</v>
      </c>
      <c r="I834">
        <v>9.4701448991961305E-3</v>
      </c>
      <c r="J834">
        <v>9.4701448991961305E-3</v>
      </c>
      <c r="K834">
        <v>9.4701448991961305E-3</v>
      </c>
      <c r="L834">
        <v>0.74472188508475001</v>
      </c>
      <c r="M834" t="s">
        <v>25361</v>
      </c>
      <c r="N834">
        <v>0.76803675428686402</v>
      </c>
      <c r="O834" t="str">
        <f>VLOOKUP(E834,usvi_genera_relabel!A$2:B$12642,2)</f>
        <v>ASV_01068: Alphaproteobacteria; Methyloligellaceae</v>
      </c>
    </row>
    <row r="835" spans="1:15" x14ac:dyDescent="0.2">
      <c r="A835" t="s">
        <v>12</v>
      </c>
      <c r="B835" t="s">
        <v>908</v>
      </c>
      <c r="C835" t="s">
        <v>909</v>
      </c>
      <c r="D835" t="s">
        <v>910</v>
      </c>
      <c r="E835" t="s">
        <v>379</v>
      </c>
      <c r="F835" t="s">
        <v>132</v>
      </c>
      <c r="G835">
        <v>-0.974679434480896</v>
      </c>
      <c r="H835" t="s">
        <v>956</v>
      </c>
      <c r="I835">
        <v>4.8182304681985396E-3</v>
      </c>
      <c r="J835">
        <v>4.8182304681985396E-3</v>
      </c>
      <c r="K835">
        <v>4.8182304681985396E-3</v>
      </c>
      <c r="L835">
        <v>0.74472188508475001</v>
      </c>
      <c r="M835" t="s">
        <v>25361</v>
      </c>
      <c r="N835">
        <v>-0.974679434480896</v>
      </c>
      <c r="O835" t="str">
        <f>VLOOKUP(E835,usvi_genera_relabel!A$2:B$12642,2)</f>
        <v>ASV_01068: Alphaproteobacteria; Methyloligellaceae</v>
      </c>
    </row>
    <row r="836" spans="1:15" x14ac:dyDescent="0.2">
      <c r="A836" t="s">
        <v>12</v>
      </c>
      <c r="B836" t="s">
        <v>908</v>
      </c>
      <c r="C836" t="s">
        <v>909</v>
      </c>
      <c r="D836" t="s">
        <v>910</v>
      </c>
      <c r="E836" t="s">
        <v>875</v>
      </c>
      <c r="F836" t="s">
        <v>58</v>
      </c>
      <c r="G836">
        <v>-0.78969246589248998</v>
      </c>
      <c r="H836" t="s">
        <v>956</v>
      </c>
      <c r="I836">
        <v>3.8379188163827002E-3</v>
      </c>
      <c r="J836">
        <v>3.8379188163827002E-3</v>
      </c>
      <c r="K836">
        <v>3.8379188163827002E-3</v>
      </c>
      <c r="L836">
        <v>0.74472188508475001</v>
      </c>
      <c r="M836" t="s">
        <v>25361</v>
      </c>
      <c r="N836">
        <v>-0.78969246589248998</v>
      </c>
      <c r="O836" t="str">
        <f>VLOOKUP(E836,usvi_genera_relabel!A$2:B$12642,2)</f>
        <v>ASV_01203: Bacteroidia; Ekhidna</v>
      </c>
    </row>
    <row r="837" spans="1:15" x14ac:dyDescent="0.2">
      <c r="A837" t="s">
        <v>12</v>
      </c>
      <c r="B837" t="s">
        <v>908</v>
      </c>
      <c r="C837" t="s">
        <v>909</v>
      </c>
      <c r="D837" t="s">
        <v>910</v>
      </c>
      <c r="E837" t="s">
        <v>875</v>
      </c>
      <c r="F837" t="s">
        <v>44</v>
      </c>
      <c r="G837">
        <v>-0.86339709604245496</v>
      </c>
      <c r="H837" t="s">
        <v>956</v>
      </c>
      <c r="I837" s="1">
        <v>6.1631607235663197E-4</v>
      </c>
      <c r="J837" s="1">
        <v>6.1631607235663197E-4</v>
      </c>
      <c r="K837" s="1">
        <v>6.1631607235663197E-4</v>
      </c>
      <c r="L837">
        <v>0.42096116482408802</v>
      </c>
      <c r="M837" t="s">
        <v>25361</v>
      </c>
      <c r="N837">
        <v>-0.86339709604245496</v>
      </c>
      <c r="O837" t="str">
        <f>VLOOKUP(E837,usvi_genera_relabel!A$2:B$12642,2)</f>
        <v>ASV_01203: Bacteroidia; Ekhidna</v>
      </c>
    </row>
    <row r="838" spans="1:15" x14ac:dyDescent="0.2">
      <c r="A838" t="s">
        <v>12</v>
      </c>
      <c r="B838" t="s">
        <v>908</v>
      </c>
      <c r="C838" t="s">
        <v>909</v>
      </c>
      <c r="D838" t="s">
        <v>910</v>
      </c>
      <c r="E838" t="s">
        <v>875</v>
      </c>
      <c r="F838" t="s">
        <v>68</v>
      </c>
      <c r="G838">
        <v>-0.82128016452818897</v>
      </c>
      <c r="H838" t="s">
        <v>956</v>
      </c>
      <c r="I838">
        <v>1.93728518433E-3</v>
      </c>
      <c r="J838">
        <v>1.93728518433E-3</v>
      </c>
      <c r="K838">
        <v>1.93728518433E-3</v>
      </c>
      <c r="L838">
        <v>0.74472188508475001</v>
      </c>
      <c r="M838" t="s">
        <v>25361</v>
      </c>
      <c r="N838">
        <v>-0.82128016452818897</v>
      </c>
      <c r="O838" t="str">
        <f>VLOOKUP(E838,usvi_genera_relabel!A$2:B$12642,2)</f>
        <v>ASV_01203: Bacteroidia; Ekhidna</v>
      </c>
    </row>
    <row r="839" spans="1:15" x14ac:dyDescent="0.2">
      <c r="A839" t="s">
        <v>12</v>
      </c>
      <c r="B839" t="s">
        <v>908</v>
      </c>
      <c r="C839" t="s">
        <v>909</v>
      </c>
      <c r="D839" t="s">
        <v>910</v>
      </c>
      <c r="E839" t="s">
        <v>875</v>
      </c>
      <c r="F839" t="s">
        <v>52</v>
      </c>
      <c r="G839">
        <v>-0.74757553437822299</v>
      </c>
      <c r="H839" t="s">
        <v>956</v>
      </c>
      <c r="I839">
        <v>8.16962501966495E-3</v>
      </c>
      <c r="J839">
        <v>8.16962501966495E-3</v>
      </c>
      <c r="K839">
        <v>8.16962501966495E-3</v>
      </c>
      <c r="L839">
        <v>0.74472188508475001</v>
      </c>
      <c r="M839" t="s">
        <v>25361</v>
      </c>
      <c r="N839">
        <v>-0.74757553437822299</v>
      </c>
      <c r="O839" t="str">
        <f>VLOOKUP(E839,usvi_genera_relabel!A$2:B$12642,2)</f>
        <v>ASV_01203: Bacteroidia; Ekhidna</v>
      </c>
    </row>
    <row r="840" spans="1:15" x14ac:dyDescent="0.2">
      <c r="A840" t="s">
        <v>12</v>
      </c>
      <c r="B840" t="s">
        <v>908</v>
      </c>
      <c r="C840" t="s">
        <v>909</v>
      </c>
      <c r="D840" t="s">
        <v>910</v>
      </c>
      <c r="E840" t="s">
        <v>875</v>
      </c>
      <c r="F840" t="s">
        <v>48</v>
      </c>
      <c r="G840">
        <v>-0.76863400013535599</v>
      </c>
      <c r="H840" t="s">
        <v>956</v>
      </c>
      <c r="I840">
        <v>5.70607942721968E-3</v>
      </c>
      <c r="J840">
        <v>5.70607942721968E-3</v>
      </c>
      <c r="K840">
        <v>5.70607942721968E-3</v>
      </c>
      <c r="L840">
        <v>0.74472188508475001</v>
      </c>
      <c r="M840" t="s">
        <v>25361</v>
      </c>
      <c r="N840">
        <v>-0.76863400013535599</v>
      </c>
      <c r="O840" t="str">
        <f>VLOOKUP(E840,usvi_genera_relabel!A$2:B$12642,2)</f>
        <v>ASV_01203: Bacteroidia; Ekhidna</v>
      </c>
    </row>
    <row r="841" spans="1:15" x14ac:dyDescent="0.2">
      <c r="A841" t="s">
        <v>12</v>
      </c>
      <c r="B841" t="s">
        <v>908</v>
      </c>
      <c r="C841" t="s">
        <v>909</v>
      </c>
      <c r="D841" t="s">
        <v>910</v>
      </c>
      <c r="E841" t="s">
        <v>1361</v>
      </c>
      <c r="F841" t="s">
        <v>66</v>
      </c>
      <c r="G841">
        <v>0.75155809635217996</v>
      </c>
      <c r="H841" t="s">
        <v>956</v>
      </c>
      <c r="I841">
        <v>7.6533420068910204E-3</v>
      </c>
      <c r="J841">
        <v>7.6533420068910204E-3</v>
      </c>
      <c r="K841">
        <v>7.6533420068910204E-3</v>
      </c>
      <c r="L841">
        <v>0.74472188508475001</v>
      </c>
      <c r="M841" t="s">
        <v>25361</v>
      </c>
      <c r="N841">
        <v>0.75155809635217996</v>
      </c>
      <c r="O841" t="str">
        <f>VLOOKUP(E841,usvi_genera_relabel!A$2:B$12642,2)</f>
        <v>ASV_01257: Nanoarchaeia; Woesearchaeales</v>
      </c>
    </row>
    <row r="842" spans="1:15" x14ac:dyDescent="0.2">
      <c r="A842" t="s">
        <v>12</v>
      </c>
      <c r="B842" t="s">
        <v>908</v>
      </c>
      <c r="C842" t="s">
        <v>909</v>
      </c>
      <c r="D842" t="s">
        <v>910</v>
      </c>
      <c r="E842" t="s">
        <v>1360</v>
      </c>
      <c r="F842" t="s">
        <v>15</v>
      </c>
      <c r="G842">
        <v>0.72265201572325</v>
      </c>
      <c r="H842" t="s">
        <v>956</v>
      </c>
      <c r="I842">
        <v>1.199629769322E-2</v>
      </c>
      <c r="J842">
        <v>1.199629769322E-2</v>
      </c>
      <c r="K842">
        <v>1.199629769322E-2</v>
      </c>
      <c r="L842">
        <v>0.74472188508475001</v>
      </c>
      <c r="M842" t="s">
        <v>25361</v>
      </c>
      <c r="N842">
        <v>0.72265201572325</v>
      </c>
      <c r="O842" t="str">
        <f>VLOOKUP(E842,usvi_genera_relabel!A$2:B$12642,2)</f>
        <v>ASV_01269: Verrucomicrobiae; DBS1</v>
      </c>
    </row>
    <row r="843" spans="1:15" x14ac:dyDescent="0.2">
      <c r="A843" t="s">
        <v>12</v>
      </c>
      <c r="B843" t="s">
        <v>908</v>
      </c>
      <c r="C843" t="s">
        <v>909</v>
      </c>
      <c r="D843" t="s">
        <v>910</v>
      </c>
      <c r="E843" t="s">
        <v>1360</v>
      </c>
      <c r="F843" t="s">
        <v>52</v>
      </c>
      <c r="G843">
        <v>0.75155809635217996</v>
      </c>
      <c r="H843" t="s">
        <v>956</v>
      </c>
      <c r="I843">
        <v>7.6533420068910204E-3</v>
      </c>
      <c r="J843">
        <v>7.6533420068910204E-3</v>
      </c>
      <c r="K843">
        <v>7.6533420068910204E-3</v>
      </c>
      <c r="L843">
        <v>0.74472188508475001</v>
      </c>
      <c r="M843" t="s">
        <v>25361</v>
      </c>
      <c r="N843">
        <v>0.75155809635217996</v>
      </c>
      <c r="O843" t="str">
        <f>VLOOKUP(E843,usvi_genera_relabel!A$2:B$12642,2)</f>
        <v>ASV_01269: Verrucomicrobiae; DBS1</v>
      </c>
    </row>
    <row r="844" spans="1:15" x14ac:dyDescent="0.2">
      <c r="A844" t="s">
        <v>12</v>
      </c>
      <c r="B844" t="s">
        <v>908</v>
      </c>
      <c r="C844" t="s">
        <v>909</v>
      </c>
      <c r="D844" t="s">
        <v>910</v>
      </c>
      <c r="E844" t="s">
        <v>1360</v>
      </c>
      <c r="F844" t="s">
        <v>37</v>
      </c>
      <c r="G844">
        <v>0.78624539310689601</v>
      </c>
      <c r="H844" t="s">
        <v>956</v>
      </c>
      <c r="I844">
        <v>4.1071709788776103E-3</v>
      </c>
      <c r="J844">
        <v>4.1071709788776103E-3</v>
      </c>
      <c r="K844">
        <v>4.1071709788776103E-3</v>
      </c>
      <c r="L844">
        <v>0.74472188508475001</v>
      </c>
      <c r="M844" t="s">
        <v>25361</v>
      </c>
      <c r="N844">
        <v>0.78624539310689601</v>
      </c>
      <c r="O844" t="str">
        <f>VLOOKUP(E844,usvi_genera_relabel!A$2:B$12642,2)</f>
        <v>ASV_01269: Verrucomicrobiae; DBS1</v>
      </c>
    </row>
    <row r="845" spans="1:15" x14ac:dyDescent="0.2">
      <c r="A845" t="s">
        <v>12</v>
      </c>
      <c r="B845" t="s">
        <v>908</v>
      </c>
      <c r="C845" t="s">
        <v>909</v>
      </c>
      <c r="D845" t="s">
        <v>910</v>
      </c>
      <c r="E845" t="s">
        <v>1303</v>
      </c>
      <c r="F845" t="s">
        <v>63</v>
      </c>
      <c r="G845">
        <v>-0.79886282813873499</v>
      </c>
      <c r="H845" t="s">
        <v>956</v>
      </c>
      <c r="I845">
        <v>5.5729421744162098E-3</v>
      </c>
      <c r="J845">
        <v>5.5729421744162098E-3</v>
      </c>
      <c r="K845">
        <v>5.5729421744162098E-3</v>
      </c>
      <c r="L845">
        <v>0.74472188508475001</v>
      </c>
      <c r="M845" t="s">
        <v>25361</v>
      </c>
      <c r="N845">
        <v>-0.79886282813873499</v>
      </c>
      <c r="O845" t="str">
        <f>VLOOKUP(E845,usvi_genera_relabel!A$2:B$12642,2)</f>
        <v>ASV_01298: Lentisphaeria; Lentisphaera</v>
      </c>
    </row>
    <row r="846" spans="1:15" x14ac:dyDescent="0.2">
      <c r="A846" t="s">
        <v>12</v>
      </c>
      <c r="B846" t="s">
        <v>908</v>
      </c>
      <c r="C846" t="s">
        <v>909</v>
      </c>
      <c r="D846" t="s">
        <v>910</v>
      </c>
      <c r="E846" t="s">
        <v>1303</v>
      </c>
      <c r="F846" t="s">
        <v>22</v>
      </c>
      <c r="G846">
        <v>-0.82617437781869196</v>
      </c>
      <c r="H846" t="s">
        <v>956</v>
      </c>
      <c r="I846">
        <v>3.2199168139768401E-3</v>
      </c>
      <c r="J846">
        <v>3.2199168139768401E-3</v>
      </c>
      <c r="K846">
        <v>3.2199168139768401E-3</v>
      </c>
      <c r="L846">
        <v>0.74472188508475001</v>
      </c>
      <c r="M846" t="s">
        <v>25361</v>
      </c>
      <c r="N846">
        <v>-0.82617437781869196</v>
      </c>
      <c r="O846" t="str">
        <f>VLOOKUP(E846,usvi_genera_relabel!A$2:B$12642,2)</f>
        <v>ASV_01298: Lentisphaeria; Lentisphaera</v>
      </c>
    </row>
    <row r="847" spans="1:15" x14ac:dyDescent="0.2">
      <c r="A847" t="s">
        <v>12</v>
      </c>
      <c r="B847" t="s">
        <v>908</v>
      </c>
      <c r="C847" t="s">
        <v>909</v>
      </c>
      <c r="D847" t="s">
        <v>910</v>
      </c>
      <c r="E847" t="s">
        <v>244</v>
      </c>
      <c r="F847" t="s">
        <v>24</v>
      </c>
      <c r="G847">
        <v>0.73421444797482205</v>
      </c>
      <c r="H847" t="s">
        <v>956</v>
      </c>
      <c r="I847">
        <v>1.00882406186133E-2</v>
      </c>
      <c r="J847">
        <v>1.00882406186133E-2</v>
      </c>
      <c r="K847">
        <v>1.00882406186133E-2</v>
      </c>
      <c r="L847">
        <v>0.74472188508475001</v>
      </c>
      <c r="M847" t="s">
        <v>25361</v>
      </c>
      <c r="N847">
        <v>0.73421444797482205</v>
      </c>
      <c r="O847" t="str">
        <f>VLOOKUP(E847,usvi_genera_relabel!A$2:B$12642,2)</f>
        <v>ASV_01387: Gammaproteobacteria; Francisella</v>
      </c>
    </row>
    <row r="848" spans="1:15" x14ac:dyDescent="0.2">
      <c r="A848" t="s">
        <v>12</v>
      </c>
      <c r="B848" t="s">
        <v>908</v>
      </c>
      <c r="C848" t="s">
        <v>909</v>
      </c>
      <c r="D848" t="s">
        <v>910</v>
      </c>
      <c r="E848" t="s">
        <v>1044</v>
      </c>
      <c r="F848" t="s">
        <v>122</v>
      </c>
      <c r="G848">
        <v>0.75155809635217996</v>
      </c>
      <c r="H848" t="s">
        <v>956</v>
      </c>
      <c r="I848">
        <v>7.6533420068910204E-3</v>
      </c>
      <c r="J848">
        <v>7.6533420068910204E-3</v>
      </c>
      <c r="K848">
        <v>7.6533420068910204E-3</v>
      </c>
      <c r="L848">
        <v>0.74472188508475001</v>
      </c>
      <c r="M848" t="s">
        <v>25361</v>
      </c>
      <c r="N848">
        <v>0.75155809635217996</v>
      </c>
      <c r="O848" t="str">
        <f>VLOOKUP(E848,usvi_genera_relabel!A$2:B$12642,2)</f>
        <v>ASV_01479: Bacteria</v>
      </c>
    </row>
    <row r="849" spans="1:15" x14ac:dyDescent="0.2">
      <c r="A849" t="s">
        <v>12</v>
      </c>
      <c r="B849" t="s">
        <v>908</v>
      </c>
      <c r="C849" t="s">
        <v>909</v>
      </c>
      <c r="D849" t="s">
        <v>910</v>
      </c>
      <c r="E849" t="s">
        <v>1044</v>
      </c>
      <c r="F849" t="s">
        <v>101</v>
      </c>
      <c r="G849">
        <v>0.75155809635217996</v>
      </c>
      <c r="H849" t="s">
        <v>956</v>
      </c>
      <c r="I849">
        <v>7.6533420068910204E-3</v>
      </c>
      <c r="J849">
        <v>7.6533420068910204E-3</v>
      </c>
      <c r="K849">
        <v>7.6533420068910204E-3</v>
      </c>
      <c r="L849">
        <v>0.74472188508475001</v>
      </c>
      <c r="M849" t="s">
        <v>25361</v>
      </c>
      <c r="N849">
        <v>0.75155809635217996</v>
      </c>
      <c r="O849" t="str">
        <f>VLOOKUP(E849,usvi_genera_relabel!A$2:B$12642,2)</f>
        <v>ASV_01479: Bacteria</v>
      </c>
    </row>
    <row r="850" spans="1:15" x14ac:dyDescent="0.2">
      <c r="A850" t="s">
        <v>12</v>
      </c>
      <c r="B850" t="s">
        <v>908</v>
      </c>
      <c r="C850" t="s">
        <v>909</v>
      </c>
      <c r="D850" t="s">
        <v>910</v>
      </c>
      <c r="E850" t="s">
        <v>1044</v>
      </c>
      <c r="F850" t="s">
        <v>117</v>
      </c>
      <c r="G850">
        <v>0.75155809635217996</v>
      </c>
      <c r="H850" t="s">
        <v>956</v>
      </c>
      <c r="I850">
        <v>7.6533420068910204E-3</v>
      </c>
      <c r="J850">
        <v>7.6533420068910204E-3</v>
      </c>
      <c r="K850">
        <v>7.6533420068910204E-3</v>
      </c>
      <c r="L850">
        <v>0.74472188508475001</v>
      </c>
      <c r="M850" t="s">
        <v>25361</v>
      </c>
      <c r="N850">
        <v>0.75155809635217996</v>
      </c>
      <c r="O850" t="str">
        <f>VLOOKUP(E850,usvi_genera_relabel!A$2:B$12642,2)</f>
        <v>ASV_01479: Bacteria</v>
      </c>
    </row>
    <row r="851" spans="1:15" x14ac:dyDescent="0.2">
      <c r="A851" t="s">
        <v>12</v>
      </c>
      <c r="B851" t="s">
        <v>908</v>
      </c>
      <c r="C851" t="s">
        <v>909</v>
      </c>
      <c r="D851" t="s">
        <v>910</v>
      </c>
      <c r="E851" t="s">
        <v>1044</v>
      </c>
      <c r="F851" t="s">
        <v>45</v>
      </c>
      <c r="G851">
        <v>0.75155809635217996</v>
      </c>
      <c r="H851" t="s">
        <v>956</v>
      </c>
      <c r="I851">
        <v>7.6533420068910204E-3</v>
      </c>
      <c r="J851">
        <v>7.6533420068910204E-3</v>
      </c>
      <c r="K851">
        <v>7.6533420068910204E-3</v>
      </c>
      <c r="L851">
        <v>0.74472188508475001</v>
      </c>
      <c r="M851" t="s">
        <v>25361</v>
      </c>
      <c r="N851">
        <v>0.75155809635217996</v>
      </c>
      <c r="O851" t="str">
        <f>VLOOKUP(E851,usvi_genera_relabel!A$2:B$12642,2)</f>
        <v>ASV_01479: Bacteria</v>
      </c>
    </row>
    <row r="852" spans="1:15" x14ac:dyDescent="0.2">
      <c r="A852" t="s">
        <v>12</v>
      </c>
      <c r="B852" t="s">
        <v>908</v>
      </c>
      <c r="C852" t="s">
        <v>909</v>
      </c>
      <c r="D852" t="s">
        <v>910</v>
      </c>
      <c r="E852" t="s">
        <v>401</v>
      </c>
      <c r="F852" t="s">
        <v>44</v>
      </c>
      <c r="G852">
        <v>0.77468296085532395</v>
      </c>
      <c r="H852" t="s">
        <v>956</v>
      </c>
      <c r="I852">
        <v>5.1129454585912499E-3</v>
      </c>
      <c r="J852">
        <v>5.1129454585912499E-3</v>
      </c>
      <c r="K852">
        <v>5.1129454585912499E-3</v>
      </c>
      <c r="L852">
        <v>0.74472188508475001</v>
      </c>
      <c r="M852" t="s">
        <v>25361</v>
      </c>
      <c r="N852">
        <v>0.77468296085532395</v>
      </c>
      <c r="O852" t="str">
        <f>VLOOKUP(E852,usvi_genera_relabel!A$2:B$12642,2)</f>
        <v>ASV_01493: Kiritimatiellae; WCHB1-41</v>
      </c>
    </row>
    <row r="853" spans="1:15" x14ac:dyDescent="0.2">
      <c r="A853" t="s">
        <v>12</v>
      </c>
      <c r="B853" t="s">
        <v>908</v>
      </c>
      <c r="C853" t="s">
        <v>909</v>
      </c>
      <c r="D853" t="s">
        <v>910</v>
      </c>
      <c r="E853" t="s">
        <v>1355</v>
      </c>
      <c r="F853" t="s">
        <v>44</v>
      </c>
      <c r="G853">
        <v>0.73421444797482205</v>
      </c>
      <c r="H853" t="s">
        <v>956</v>
      </c>
      <c r="I853">
        <v>1.00882406186133E-2</v>
      </c>
      <c r="J853">
        <v>1.00882406186133E-2</v>
      </c>
      <c r="K853">
        <v>1.00882406186133E-2</v>
      </c>
      <c r="L853">
        <v>0.74472188508475001</v>
      </c>
      <c r="M853" t="s">
        <v>25361</v>
      </c>
      <c r="N853">
        <v>0.73421444797482205</v>
      </c>
      <c r="O853" t="str">
        <f>VLOOKUP(E853,usvi_genera_relabel!A$2:B$12642,2)</f>
        <v>ASV_01565: Bacteroidia; Amoebophilaceae</v>
      </c>
    </row>
    <row r="854" spans="1:15" x14ac:dyDescent="0.2">
      <c r="A854" t="s">
        <v>12</v>
      </c>
      <c r="B854" t="s">
        <v>908</v>
      </c>
      <c r="C854" t="s">
        <v>909</v>
      </c>
      <c r="D854" t="s">
        <v>910</v>
      </c>
      <c r="E854" t="s">
        <v>1355</v>
      </c>
      <c r="F854" t="s">
        <v>66</v>
      </c>
      <c r="G854">
        <v>0.77468296085532395</v>
      </c>
      <c r="H854" t="s">
        <v>956</v>
      </c>
      <c r="I854">
        <v>5.1129454585912499E-3</v>
      </c>
      <c r="J854">
        <v>5.1129454585912499E-3</v>
      </c>
      <c r="K854">
        <v>5.1129454585912499E-3</v>
      </c>
      <c r="L854">
        <v>0.74472188508475001</v>
      </c>
      <c r="M854" t="s">
        <v>25361</v>
      </c>
      <c r="N854">
        <v>0.77468296085532395</v>
      </c>
      <c r="O854" t="str">
        <f>VLOOKUP(E854,usvi_genera_relabel!A$2:B$12642,2)</f>
        <v>ASV_01565: Bacteroidia; Amoebophilaceae</v>
      </c>
    </row>
    <row r="855" spans="1:15" x14ac:dyDescent="0.2">
      <c r="A855" t="s">
        <v>12</v>
      </c>
      <c r="B855" t="s">
        <v>908</v>
      </c>
      <c r="C855" t="s">
        <v>909</v>
      </c>
      <c r="D855" t="s">
        <v>910</v>
      </c>
      <c r="E855" t="s">
        <v>1256</v>
      </c>
      <c r="F855" t="s">
        <v>66</v>
      </c>
      <c r="G855">
        <v>-0.73999566410060802</v>
      </c>
      <c r="H855" t="s">
        <v>956</v>
      </c>
      <c r="I855">
        <v>9.2218450135838105E-3</v>
      </c>
      <c r="J855">
        <v>9.2218450135838105E-3</v>
      </c>
      <c r="K855">
        <v>9.2218450135838105E-3</v>
      </c>
      <c r="L855">
        <v>0.74472188508475001</v>
      </c>
      <c r="M855" t="s">
        <v>25361</v>
      </c>
      <c r="N855">
        <v>-0.73999566410060802</v>
      </c>
      <c r="O855" t="str">
        <f>VLOOKUP(E855,usvi_genera_relabel!A$2:B$12642,2)</f>
        <v>ASV_01593: Proteobacteria; Gammaproteobacteria</v>
      </c>
    </row>
    <row r="856" spans="1:15" x14ac:dyDescent="0.2">
      <c r="A856" t="s">
        <v>12</v>
      </c>
      <c r="B856" t="s">
        <v>908</v>
      </c>
      <c r="C856" t="s">
        <v>909</v>
      </c>
      <c r="D856" t="s">
        <v>910</v>
      </c>
      <c r="E856" t="s">
        <v>1354</v>
      </c>
      <c r="F856" t="s">
        <v>122</v>
      </c>
      <c r="G856">
        <v>0.73999566410060802</v>
      </c>
      <c r="H856" t="s">
        <v>956</v>
      </c>
      <c r="I856">
        <v>9.2218450135838105E-3</v>
      </c>
      <c r="J856">
        <v>9.2218450135838105E-3</v>
      </c>
      <c r="K856">
        <v>9.2218450135838105E-3</v>
      </c>
      <c r="L856">
        <v>0.74472188508475001</v>
      </c>
      <c r="M856" t="s">
        <v>25361</v>
      </c>
      <c r="N856">
        <v>0.73999566410060802</v>
      </c>
      <c r="O856" t="str">
        <f>VLOOKUP(E856,usvi_genera_relabel!A$2:B$12642,2)</f>
        <v>ASV_01628: Gammaproteobacteria; Thiothrix</v>
      </c>
    </row>
    <row r="857" spans="1:15" x14ac:dyDescent="0.2">
      <c r="A857" t="s">
        <v>12</v>
      </c>
      <c r="B857" t="s">
        <v>908</v>
      </c>
      <c r="C857" t="s">
        <v>909</v>
      </c>
      <c r="D857" t="s">
        <v>910</v>
      </c>
      <c r="E857" t="s">
        <v>1354</v>
      </c>
      <c r="F857" t="s">
        <v>101</v>
      </c>
      <c r="G857">
        <v>0.77468296085532395</v>
      </c>
      <c r="H857" t="s">
        <v>956</v>
      </c>
      <c r="I857">
        <v>5.1129454585912499E-3</v>
      </c>
      <c r="J857">
        <v>5.1129454585912499E-3</v>
      </c>
      <c r="K857">
        <v>5.1129454585912499E-3</v>
      </c>
      <c r="L857">
        <v>0.74472188508475001</v>
      </c>
      <c r="M857" t="s">
        <v>25361</v>
      </c>
      <c r="N857">
        <v>0.77468296085532395</v>
      </c>
      <c r="O857" t="str">
        <f>VLOOKUP(E857,usvi_genera_relabel!A$2:B$12642,2)</f>
        <v>ASV_01628: Gammaproteobacteria; Thiothrix</v>
      </c>
    </row>
    <row r="858" spans="1:15" x14ac:dyDescent="0.2">
      <c r="A858" t="s">
        <v>12</v>
      </c>
      <c r="B858" t="s">
        <v>908</v>
      </c>
      <c r="C858" t="s">
        <v>909</v>
      </c>
      <c r="D858" t="s">
        <v>910</v>
      </c>
      <c r="E858" t="s">
        <v>1354</v>
      </c>
      <c r="F858" t="s">
        <v>117</v>
      </c>
      <c r="G858">
        <v>0.73999566410060802</v>
      </c>
      <c r="H858" t="s">
        <v>956</v>
      </c>
      <c r="I858">
        <v>9.2218450135838105E-3</v>
      </c>
      <c r="J858">
        <v>9.2218450135838105E-3</v>
      </c>
      <c r="K858">
        <v>9.2218450135838105E-3</v>
      </c>
      <c r="L858">
        <v>0.74472188508475001</v>
      </c>
      <c r="M858" t="s">
        <v>25361</v>
      </c>
      <c r="N858">
        <v>0.73999566410060802</v>
      </c>
      <c r="O858" t="str">
        <f>VLOOKUP(E858,usvi_genera_relabel!A$2:B$12642,2)</f>
        <v>ASV_01628: Gammaproteobacteria; Thiothrix</v>
      </c>
    </row>
    <row r="859" spans="1:15" x14ac:dyDescent="0.2">
      <c r="A859" t="s">
        <v>12</v>
      </c>
      <c r="B859" t="s">
        <v>908</v>
      </c>
      <c r="C859" t="s">
        <v>909</v>
      </c>
      <c r="D859" t="s">
        <v>910</v>
      </c>
      <c r="E859" t="s">
        <v>1354</v>
      </c>
      <c r="F859" t="s">
        <v>45</v>
      </c>
      <c r="G859">
        <v>0.77468296085532395</v>
      </c>
      <c r="H859" t="s">
        <v>956</v>
      </c>
      <c r="I859">
        <v>5.1129454585912499E-3</v>
      </c>
      <c r="J859">
        <v>5.1129454585912499E-3</v>
      </c>
      <c r="K859">
        <v>5.1129454585912499E-3</v>
      </c>
      <c r="L859">
        <v>0.74472188508475001</v>
      </c>
      <c r="M859" t="s">
        <v>25361</v>
      </c>
      <c r="N859">
        <v>0.77468296085532395</v>
      </c>
      <c r="O859" t="str">
        <f>VLOOKUP(E859,usvi_genera_relabel!A$2:B$12642,2)</f>
        <v>ASV_01628: Gammaproteobacteria; Thiothrix</v>
      </c>
    </row>
    <row r="860" spans="1:15" x14ac:dyDescent="0.2">
      <c r="A860" t="s">
        <v>12</v>
      </c>
      <c r="B860" t="s">
        <v>908</v>
      </c>
      <c r="C860" t="s">
        <v>909</v>
      </c>
      <c r="D860" t="s">
        <v>910</v>
      </c>
      <c r="E860" t="s">
        <v>1077</v>
      </c>
      <c r="F860" t="s">
        <v>31</v>
      </c>
      <c r="G860">
        <v>-0.73421444797482205</v>
      </c>
      <c r="H860" t="s">
        <v>956</v>
      </c>
      <c r="I860">
        <v>1.0088240618613201E-2</v>
      </c>
      <c r="J860">
        <v>1.0088240618613201E-2</v>
      </c>
      <c r="K860">
        <v>1.0088240618613201E-2</v>
      </c>
      <c r="L860">
        <v>0.74472188508475001</v>
      </c>
      <c r="M860" t="s">
        <v>25361</v>
      </c>
      <c r="N860">
        <v>-0.73421444797482205</v>
      </c>
      <c r="O860" t="str">
        <f>VLOOKUP(E860,usvi_genera_relabel!A$2:B$12642,2)</f>
        <v>ASV_02145: Verrucomicrobiota; Lentisphaeria</v>
      </c>
    </row>
    <row r="861" spans="1:15" x14ac:dyDescent="0.2">
      <c r="A861" t="s">
        <v>12</v>
      </c>
      <c r="B861" t="s">
        <v>908</v>
      </c>
      <c r="C861" t="s">
        <v>909</v>
      </c>
      <c r="D861" t="s">
        <v>910</v>
      </c>
      <c r="E861" t="s">
        <v>1077</v>
      </c>
      <c r="F861" t="s">
        <v>19</v>
      </c>
      <c r="G861">
        <v>-0.77468296085532395</v>
      </c>
      <c r="H861" t="s">
        <v>956</v>
      </c>
      <c r="I861">
        <v>5.1129454585912204E-3</v>
      </c>
      <c r="J861">
        <v>5.1129454585912204E-3</v>
      </c>
      <c r="K861">
        <v>5.1129454585912204E-3</v>
      </c>
      <c r="L861">
        <v>0.74472188508475001</v>
      </c>
      <c r="M861" t="s">
        <v>25361</v>
      </c>
      <c r="N861">
        <v>-0.77468296085532395</v>
      </c>
      <c r="O861" t="str">
        <f>VLOOKUP(E861,usvi_genera_relabel!A$2:B$12642,2)</f>
        <v>ASV_02145: Verrucomicrobiota; Lentisphaeria</v>
      </c>
    </row>
    <row r="862" spans="1:15" x14ac:dyDescent="0.2">
      <c r="A862" t="s">
        <v>12</v>
      </c>
      <c r="B862" t="s">
        <v>908</v>
      </c>
      <c r="C862" t="s">
        <v>909</v>
      </c>
      <c r="D862" t="s">
        <v>910</v>
      </c>
      <c r="E862" t="s">
        <v>1077</v>
      </c>
      <c r="F862" t="s">
        <v>24</v>
      </c>
      <c r="G862">
        <v>-0.75155809635217996</v>
      </c>
      <c r="H862" t="s">
        <v>956</v>
      </c>
      <c r="I862">
        <v>7.65334200689099E-3</v>
      </c>
      <c r="J862">
        <v>7.65334200689099E-3</v>
      </c>
      <c r="K862">
        <v>7.65334200689099E-3</v>
      </c>
      <c r="L862">
        <v>0.74472188508475001</v>
      </c>
      <c r="M862" t="s">
        <v>25361</v>
      </c>
      <c r="N862">
        <v>-0.75155809635217996</v>
      </c>
      <c r="O862" t="str">
        <f>VLOOKUP(E862,usvi_genera_relabel!A$2:B$12642,2)</f>
        <v>ASV_02145: Verrucomicrobiota; Lentisphaeria</v>
      </c>
    </row>
    <row r="863" spans="1:15" x14ac:dyDescent="0.2">
      <c r="A863" t="s">
        <v>12</v>
      </c>
      <c r="B863" t="s">
        <v>908</v>
      </c>
      <c r="C863" t="s">
        <v>909</v>
      </c>
      <c r="D863" t="s">
        <v>910</v>
      </c>
      <c r="E863" t="s">
        <v>1077</v>
      </c>
      <c r="F863" t="s">
        <v>45</v>
      </c>
      <c r="G863">
        <v>-0.78624539310689601</v>
      </c>
      <c r="H863" t="s">
        <v>956</v>
      </c>
      <c r="I863">
        <v>4.1071709788776303E-3</v>
      </c>
      <c r="J863">
        <v>4.1071709788776303E-3</v>
      </c>
      <c r="K863">
        <v>4.1071709788776303E-3</v>
      </c>
      <c r="L863">
        <v>0.74472188508475001</v>
      </c>
      <c r="M863" t="s">
        <v>25361</v>
      </c>
      <c r="N863">
        <v>-0.78624539310689601</v>
      </c>
      <c r="O863" t="str">
        <f>VLOOKUP(E863,usvi_genera_relabel!A$2:B$12642,2)</f>
        <v>ASV_02145: Verrucomicrobiota; Lentisphaeria</v>
      </c>
    </row>
    <row r="864" spans="1:15" x14ac:dyDescent="0.2">
      <c r="A864" t="s">
        <v>12</v>
      </c>
      <c r="B864" t="s">
        <v>908</v>
      </c>
      <c r="C864" t="s">
        <v>909</v>
      </c>
      <c r="D864" t="s">
        <v>910</v>
      </c>
      <c r="E864" t="s">
        <v>277</v>
      </c>
      <c r="F864" t="s">
        <v>44</v>
      </c>
      <c r="G864">
        <v>-0.75155809635217996</v>
      </c>
      <c r="H864" t="s">
        <v>956</v>
      </c>
      <c r="I864">
        <v>7.65334200689099E-3</v>
      </c>
      <c r="J864">
        <v>7.65334200689099E-3</v>
      </c>
      <c r="K864">
        <v>7.65334200689099E-3</v>
      </c>
      <c r="L864">
        <v>0.74472188508475001</v>
      </c>
      <c r="M864" t="s">
        <v>25361</v>
      </c>
      <c r="N864">
        <v>-0.75155809635217996</v>
      </c>
      <c r="O864" t="str">
        <f>VLOOKUP(E864,usvi_genera_relabel!A$2:B$12642,2)</f>
        <v>ASV_02436: Alphaproteobacteria; Rickettsiales</v>
      </c>
    </row>
    <row r="865" spans="1:15" x14ac:dyDescent="0.2">
      <c r="A865" t="s">
        <v>12</v>
      </c>
      <c r="B865" t="s">
        <v>908</v>
      </c>
      <c r="C865" t="s">
        <v>909</v>
      </c>
      <c r="D865" t="s">
        <v>910</v>
      </c>
      <c r="E865" t="s">
        <v>277</v>
      </c>
      <c r="F865" t="s">
        <v>68</v>
      </c>
      <c r="G865">
        <v>-0.75155809635217996</v>
      </c>
      <c r="H865" t="s">
        <v>956</v>
      </c>
      <c r="I865">
        <v>7.65334200689099E-3</v>
      </c>
      <c r="J865">
        <v>7.65334200689099E-3</v>
      </c>
      <c r="K865">
        <v>7.65334200689099E-3</v>
      </c>
      <c r="L865">
        <v>0.74472188508475001</v>
      </c>
      <c r="M865" t="s">
        <v>25361</v>
      </c>
      <c r="N865">
        <v>-0.75155809635217996</v>
      </c>
      <c r="O865" t="str">
        <f>VLOOKUP(E865,usvi_genera_relabel!A$2:B$12642,2)</f>
        <v>ASV_02436: Alphaproteobacteria; Rickettsiales</v>
      </c>
    </row>
    <row r="866" spans="1:15" x14ac:dyDescent="0.2">
      <c r="A866" t="s">
        <v>12</v>
      </c>
      <c r="B866" t="s">
        <v>908</v>
      </c>
      <c r="C866" t="s">
        <v>909</v>
      </c>
      <c r="D866" t="s">
        <v>910</v>
      </c>
      <c r="E866" t="s">
        <v>1101</v>
      </c>
      <c r="F866" t="s">
        <v>91</v>
      </c>
      <c r="G866">
        <v>0.73421444797482205</v>
      </c>
      <c r="H866" t="s">
        <v>956</v>
      </c>
      <c r="I866">
        <v>1.00882406186133E-2</v>
      </c>
      <c r="J866">
        <v>1.00882406186133E-2</v>
      </c>
      <c r="K866">
        <v>1.00882406186133E-2</v>
      </c>
      <c r="L866">
        <v>0.74472188508475001</v>
      </c>
      <c r="M866" t="s">
        <v>25361</v>
      </c>
      <c r="N866">
        <v>0.73421444797482205</v>
      </c>
      <c r="O866" t="str">
        <f>VLOOKUP(E866,usvi_genera_relabel!A$2:B$12642,2)</f>
        <v>ASV_02661: Proteobacteria; Alphaproteobacteria</v>
      </c>
    </row>
    <row r="867" spans="1:15" x14ac:dyDescent="0.2">
      <c r="A867" t="s">
        <v>12</v>
      </c>
      <c r="B867" t="s">
        <v>911</v>
      </c>
      <c r="C867" t="s">
        <v>648</v>
      </c>
      <c r="D867" t="s">
        <v>907</v>
      </c>
      <c r="E867" t="s">
        <v>649</v>
      </c>
      <c r="F867" t="s">
        <v>132</v>
      </c>
      <c r="G867">
        <v>-0.85</v>
      </c>
      <c r="H867" t="s">
        <v>956</v>
      </c>
      <c r="I867">
        <v>3.7047773275857899E-3</v>
      </c>
      <c r="J867">
        <v>3.7047773275857899E-3</v>
      </c>
      <c r="K867">
        <v>3.7047773275857899E-3</v>
      </c>
      <c r="L867">
        <v>0.74472188508475001</v>
      </c>
      <c r="M867" t="s">
        <v>25361</v>
      </c>
      <c r="N867">
        <v>-0.85</v>
      </c>
      <c r="O867" t="str">
        <f>VLOOKUP(E867,usvi_genera_relabel!A$2:B$12642,2)</f>
        <v>ASV_00002: Alphaproteobacteria; SAR11 Clade Ia</v>
      </c>
    </row>
    <row r="868" spans="1:15" x14ac:dyDescent="0.2">
      <c r="A868" t="s">
        <v>12</v>
      </c>
      <c r="B868" t="s">
        <v>911</v>
      </c>
      <c r="C868" t="s">
        <v>648</v>
      </c>
      <c r="D868" t="s">
        <v>907</v>
      </c>
      <c r="E868" t="s">
        <v>16</v>
      </c>
      <c r="F868" t="s">
        <v>91</v>
      </c>
      <c r="G868">
        <v>-0.70629370629370603</v>
      </c>
      <c r="H868" t="s">
        <v>956</v>
      </c>
      <c r="I868">
        <v>1.02451939411278E-2</v>
      </c>
      <c r="J868">
        <v>1.02451939411278E-2</v>
      </c>
      <c r="K868">
        <v>1.02451939411278E-2</v>
      </c>
      <c r="L868">
        <v>0.74472188508475001</v>
      </c>
      <c r="M868" t="s">
        <v>25361</v>
      </c>
      <c r="N868">
        <v>-0.70629370629370603</v>
      </c>
      <c r="O868" t="str">
        <f>VLOOKUP(E868,usvi_genera_relabel!A$2:B$12642,2)</f>
        <v>ASV_00006: Bacteroidia; Cryomorphaceae</v>
      </c>
    </row>
    <row r="869" spans="1:15" x14ac:dyDescent="0.2">
      <c r="A869" t="s">
        <v>12</v>
      </c>
      <c r="B869" t="s">
        <v>911</v>
      </c>
      <c r="C869" t="s">
        <v>648</v>
      </c>
      <c r="D869" t="s">
        <v>907</v>
      </c>
      <c r="E869" t="s">
        <v>16</v>
      </c>
      <c r="F869" t="s">
        <v>177</v>
      </c>
      <c r="G869">
        <v>-0.69230769230769196</v>
      </c>
      <c r="H869" t="s">
        <v>956</v>
      </c>
      <c r="I869">
        <v>1.2593030496094001E-2</v>
      </c>
      <c r="J869">
        <v>1.2593030496094001E-2</v>
      </c>
      <c r="K869">
        <v>1.2593030496094001E-2</v>
      </c>
      <c r="L869">
        <v>0.74472188508475001</v>
      </c>
      <c r="M869" t="s">
        <v>25361</v>
      </c>
      <c r="N869">
        <v>-0.69230769230769196</v>
      </c>
      <c r="O869" t="str">
        <f>VLOOKUP(E869,usvi_genera_relabel!A$2:B$12642,2)</f>
        <v>ASV_00006: Bacteroidia; Cryomorphaceae</v>
      </c>
    </row>
    <row r="870" spans="1:15" x14ac:dyDescent="0.2">
      <c r="A870" t="s">
        <v>12</v>
      </c>
      <c r="B870" t="s">
        <v>911</v>
      </c>
      <c r="C870" t="s">
        <v>648</v>
      </c>
      <c r="D870" t="s">
        <v>907</v>
      </c>
      <c r="E870" t="s">
        <v>784</v>
      </c>
      <c r="F870" t="s">
        <v>58</v>
      </c>
      <c r="G870">
        <v>-0.72727272727272696</v>
      </c>
      <c r="H870" t="s">
        <v>956</v>
      </c>
      <c r="I870">
        <v>7.3550288578051104E-3</v>
      </c>
      <c r="J870">
        <v>7.3550288578051104E-3</v>
      </c>
      <c r="K870">
        <v>7.3550288578051104E-3</v>
      </c>
      <c r="L870">
        <v>0.74472188508475001</v>
      </c>
      <c r="M870" t="s">
        <v>25361</v>
      </c>
      <c r="N870">
        <v>-0.72727272727272696</v>
      </c>
      <c r="O870" t="str">
        <f>VLOOKUP(E870,usvi_genera_relabel!A$2:B$12642,2)</f>
        <v>ASV_00008: Gammaproteobacteria; SAR86 clade</v>
      </c>
    </row>
    <row r="871" spans="1:15" x14ac:dyDescent="0.2">
      <c r="A871" t="s">
        <v>12</v>
      </c>
      <c r="B871" t="s">
        <v>911</v>
      </c>
      <c r="C871" t="s">
        <v>648</v>
      </c>
      <c r="D871" t="s">
        <v>907</v>
      </c>
      <c r="E871" t="s">
        <v>784</v>
      </c>
      <c r="F871" t="s">
        <v>46</v>
      </c>
      <c r="G871">
        <v>-0.83216783216783197</v>
      </c>
      <c r="H871" t="s">
        <v>956</v>
      </c>
      <c r="I871" s="1">
        <v>7.8544167785361504E-4</v>
      </c>
      <c r="J871" s="1">
        <v>7.8544167785361504E-4</v>
      </c>
      <c r="K871" s="1">
        <v>7.8544167785361504E-4</v>
      </c>
      <c r="L871">
        <v>0.51920570892065598</v>
      </c>
      <c r="M871" t="s">
        <v>25361</v>
      </c>
      <c r="N871">
        <v>-0.83216783216783197</v>
      </c>
      <c r="O871" t="str">
        <f>VLOOKUP(E871,usvi_genera_relabel!A$2:B$12642,2)</f>
        <v>ASV_00008: Gammaproteobacteria; SAR86 clade</v>
      </c>
    </row>
    <row r="872" spans="1:15" x14ac:dyDescent="0.2">
      <c r="A872" t="s">
        <v>12</v>
      </c>
      <c r="B872" t="s">
        <v>911</v>
      </c>
      <c r="C872" t="s">
        <v>648</v>
      </c>
      <c r="D872" t="s">
        <v>907</v>
      </c>
      <c r="E872" t="s">
        <v>784</v>
      </c>
      <c r="F872" t="s">
        <v>98</v>
      </c>
      <c r="G872">
        <v>-0.79720279720279696</v>
      </c>
      <c r="H872" t="s">
        <v>956</v>
      </c>
      <c r="I872">
        <v>1.9003677255282701E-3</v>
      </c>
      <c r="J872">
        <v>1.9003677255282701E-3</v>
      </c>
      <c r="K872">
        <v>1.9003677255282701E-3</v>
      </c>
      <c r="L872">
        <v>0.74472188508475001</v>
      </c>
      <c r="M872" t="s">
        <v>25361</v>
      </c>
      <c r="N872">
        <v>-0.79720279720279696</v>
      </c>
      <c r="O872" t="str">
        <f>VLOOKUP(E872,usvi_genera_relabel!A$2:B$12642,2)</f>
        <v>ASV_00008: Gammaproteobacteria; SAR86 clade</v>
      </c>
    </row>
    <row r="873" spans="1:15" x14ac:dyDescent="0.2">
      <c r="A873" t="s">
        <v>12</v>
      </c>
      <c r="B873" t="s">
        <v>911</v>
      </c>
      <c r="C873" t="s">
        <v>648</v>
      </c>
      <c r="D873" t="s">
        <v>907</v>
      </c>
      <c r="E873" t="s">
        <v>784</v>
      </c>
      <c r="F873" t="s">
        <v>45</v>
      </c>
      <c r="G873">
        <v>-0.74125874125874103</v>
      </c>
      <c r="H873" t="s">
        <v>956</v>
      </c>
      <c r="I873">
        <v>5.8011504744782403E-3</v>
      </c>
      <c r="J873">
        <v>5.8011504744782403E-3</v>
      </c>
      <c r="K873">
        <v>5.8011504744782403E-3</v>
      </c>
      <c r="L873">
        <v>0.74472188508475001</v>
      </c>
      <c r="M873" t="s">
        <v>25361</v>
      </c>
      <c r="N873">
        <v>-0.74125874125874103</v>
      </c>
      <c r="O873" t="str">
        <f>VLOOKUP(E873,usvi_genera_relabel!A$2:B$12642,2)</f>
        <v>ASV_00008: Gammaproteobacteria; SAR86 clade</v>
      </c>
    </row>
    <row r="874" spans="1:15" x14ac:dyDescent="0.2">
      <c r="A874" t="s">
        <v>12</v>
      </c>
      <c r="B874" t="s">
        <v>911</v>
      </c>
      <c r="C874" t="s">
        <v>648</v>
      </c>
      <c r="D874" t="s">
        <v>907</v>
      </c>
      <c r="E874" t="s">
        <v>18</v>
      </c>
      <c r="F874" t="s">
        <v>132</v>
      </c>
      <c r="G874">
        <v>-0.83333333333333304</v>
      </c>
      <c r="H874" t="s">
        <v>956</v>
      </c>
      <c r="I874">
        <v>5.2656910291617402E-3</v>
      </c>
      <c r="J874">
        <v>5.2656910291617402E-3</v>
      </c>
      <c r="K874">
        <v>5.2656910291617402E-3</v>
      </c>
      <c r="L874">
        <v>0.74472188508475001</v>
      </c>
      <c r="M874" t="s">
        <v>25361</v>
      </c>
      <c r="N874">
        <v>-0.83333333333333304</v>
      </c>
      <c r="O874" t="str">
        <f>VLOOKUP(E874,usvi_genera_relabel!A$2:B$12642,2)</f>
        <v>ASV_00010: Alphaproteobacteria; SAR11 Clade Ia</v>
      </c>
    </row>
    <row r="875" spans="1:15" x14ac:dyDescent="0.2">
      <c r="A875" t="s">
        <v>12</v>
      </c>
      <c r="B875" t="s">
        <v>911</v>
      </c>
      <c r="C875" t="s">
        <v>648</v>
      </c>
      <c r="D875" t="s">
        <v>907</v>
      </c>
      <c r="E875" t="s">
        <v>651</v>
      </c>
      <c r="F875" t="s">
        <v>46</v>
      </c>
      <c r="G875">
        <v>-0.72727272727272696</v>
      </c>
      <c r="H875" t="s">
        <v>956</v>
      </c>
      <c r="I875">
        <v>7.3550288578051104E-3</v>
      </c>
      <c r="J875">
        <v>7.3550288578051104E-3</v>
      </c>
      <c r="K875">
        <v>7.3550288578051104E-3</v>
      </c>
      <c r="L875">
        <v>0.74472188508475001</v>
      </c>
      <c r="M875" t="s">
        <v>25361</v>
      </c>
      <c r="N875">
        <v>-0.72727272727272696</v>
      </c>
      <c r="O875" t="str">
        <f>VLOOKUP(E875,usvi_genera_relabel!A$2:B$12642,2)</f>
        <v>ASV_00011: Gammaproteobacteria; SAR86 clade</v>
      </c>
    </row>
    <row r="876" spans="1:15" x14ac:dyDescent="0.2">
      <c r="A876" t="s">
        <v>12</v>
      </c>
      <c r="B876" t="s">
        <v>911</v>
      </c>
      <c r="C876" t="s">
        <v>648</v>
      </c>
      <c r="D876" t="s">
        <v>907</v>
      </c>
      <c r="E876" t="s">
        <v>651</v>
      </c>
      <c r="F876" t="s">
        <v>98</v>
      </c>
      <c r="G876">
        <v>-0.79720279720279696</v>
      </c>
      <c r="H876" t="s">
        <v>956</v>
      </c>
      <c r="I876">
        <v>1.9003677255282701E-3</v>
      </c>
      <c r="J876">
        <v>1.9003677255282701E-3</v>
      </c>
      <c r="K876">
        <v>1.9003677255282701E-3</v>
      </c>
      <c r="L876">
        <v>0.74472188508475001</v>
      </c>
      <c r="M876" t="s">
        <v>25361</v>
      </c>
      <c r="N876">
        <v>-0.79720279720279696</v>
      </c>
      <c r="O876" t="str">
        <f>VLOOKUP(E876,usvi_genera_relabel!A$2:B$12642,2)</f>
        <v>ASV_00011: Gammaproteobacteria; SAR86 clade</v>
      </c>
    </row>
    <row r="877" spans="1:15" x14ac:dyDescent="0.2">
      <c r="A877" t="s">
        <v>12</v>
      </c>
      <c r="B877" t="s">
        <v>911</v>
      </c>
      <c r="C877" t="s">
        <v>648</v>
      </c>
      <c r="D877" t="s">
        <v>907</v>
      </c>
      <c r="E877" t="s">
        <v>786</v>
      </c>
      <c r="F877" t="s">
        <v>46</v>
      </c>
      <c r="G877">
        <v>-0.72027972027971998</v>
      </c>
      <c r="H877" t="s">
        <v>956</v>
      </c>
      <c r="I877">
        <v>8.2397687123384206E-3</v>
      </c>
      <c r="J877">
        <v>8.2397687123384206E-3</v>
      </c>
      <c r="K877">
        <v>8.2397687123384206E-3</v>
      </c>
      <c r="L877">
        <v>0.74472188508475001</v>
      </c>
      <c r="M877" t="s">
        <v>25361</v>
      </c>
      <c r="N877">
        <v>-0.72027972027971998</v>
      </c>
      <c r="O877" t="str">
        <f>VLOOKUP(E877,usvi_genera_relabel!A$2:B$12642,2)</f>
        <v>ASV_00015: Alphaproteobacteria; SAR116 clade</v>
      </c>
    </row>
    <row r="878" spans="1:15" x14ac:dyDescent="0.2">
      <c r="A878" t="s">
        <v>12</v>
      </c>
      <c r="B878" t="s">
        <v>911</v>
      </c>
      <c r="C878" t="s">
        <v>648</v>
      </c>
      <c r="D878" t="s">
        <v>907</v>
      </c>
      <c r="E878" t="s">
        <v>786</v>
      </c>
      <c r="F878" t="s">
        <v>66</v>
      </c>
      <c r="G878">
        <v>-0.69230769230769196</v>
      </c>
      <c r="H878" t="s">
        <v>956</v>
      </c>
      <c r="I878">
        <v>1.2593030496094001E-2</v>
      </c>
      <c r="J878">
        <v>1.2593030496094001E-2</v>
      </c>
      <c r="K878">
        <v>1.2593030496094001E-2</v>
      </c>
      <c r="L878">
        <v>0.74472188508475001</v>
      </c>
      <c r="M878" t="s">
        <v>25361</v>
      </c>
      <c r="N878">
        <v>-0.69230769230769196</v>
      </c>
      <c r="O878" t="str">
        <f>VLOOKUP(E878,usvi_genera_relabel!A$2:B$12642,2)</f>
        <v>ASV_00015: Alphaproteobacteria; SAR116 clade</v>
      </c>
    </row>
    <row r="879" spans="1:15" x14ac:dyDescent="0.2">
      <c r="A879" t="s">
        <v>12</v>
      </c>
      <c r="B879" t="s">
        <v>911</v>
      </c>
      <c r="C879" t="s">
        <v>648</v>
      </c>
      <c r="D879" t="s">
        <v>907</v>
      </c>
      <c r="E879" t="s">
        <v>653</v>
      </c>
      <c r="F879" t="s">
        <v>66</v>
      </c>
      <c r="G879">
        <v>-0.75524475524475498</v>
      </c>
      <c r="H879" t="s">
        <v>956</v>
      </c>
      <c r="I879">
        <v>4.5084354842942096E-3</v>
      </c>
      <c r="J879">
        <v>4.5084354842942096E-3</v>
      </c>
      <c r="K879">
        <v>4.5084354842942096E-3</v>
      </c>
      <c r="L879">
        <v>0.74472188508475001</v>
      </c>
      <c r="M879" t="s">
        <v>25361</v>
      </c>
      <c r="N879">
        <v>-0.75524475524475498</v>
      </c>
      <c r="O879" t="str">
        <f>VLOOKUP(E879,usvi_genera_relabel!A$2:B$12642,2)</f>
        <v>ASV_00017: Alphaproteobacteria; AEGEAN-169 marine group</v>
      </c>
    </row>
    <row r="880" spans="1:15" x14ac:dyDescent="0.2">
      <c r="A880" t="s">
        <v>12</v>
      </c>
      <c r="B880" t="s">
        <v>911</v>
      </c>
      <c r="C880" t="s">
        <v>648</v>
      </c>
      <c r="D880" t="s">
        <v>907</v>
      </c>
      <c r="E880" t="s">
        <v>787</v>
      </c>
      <c r="F880" t="s">
        <v>31</v>
      </c>
      <c r="G880">
        <v>-0.69930069930069905</v>
      </c>
      <c r="H880" t="s">
        <v>956</v>
      </c>
      <c r="I880">
        <v>1.13741986426908E-2</v>
      </c>
      <c r="J880">
        <v>1.13741986426908E-2</v>
      </c>
      <c r="K880">
        <v>1.13741986426908E-2</v>
      </c>
      <c r="L880">
        <v>0.74472188508475001</v>
      </c>
      <c r="M880" t="s">
        <v>25361</v>
      </c>
      <c r="N880">
        <v>-0.69930069930069905</v>
      </c>
      <c r="O880" t="str">
        <f>VLOOKUP(E880,usvi_genera_relabel!A$2:B$12642,2)</f>
        <v>ASV_00018: Verrucomicrobiae; Coraliomargarita</v>
      </c>
    </row>
    <row r="881" spans="1:15" x14ac:dyDescent="0.2">
      <c r="A881" t="s">
        <v>12</v>
      </c>
      <c r="B881" t="s">
        <v>911</v>
      </c>
      <c r="C881" t="s">
        <v>648</v>
      </c>
      <c r="D881" t="s">
        <v>907</v>
      </c>
      <c r="E881" t="s">
        <v>787</v>
      </c>
      <c r="F881" t="s">
        <v>52</v>
      </c>
      <c r="G881">
        <v>-0.84242424242424196</v>
      </c>
      <c r="H881" t="s">
        <v>956</v>
      </c>
      <c r="I881">
        <v>2.2200312259168498E-3</v>
      </c>
      <c r="J881">
        <v>2.2200312259168498E-3</v>
      </c>
      <c r="K881">
        <v>2.2200312259168498E-3</v>
      </c>
      <c r="L881">
        <v>0.74472188508475001</v>
      </c>
      <c r="M881" t="s">
        <v>25361</v>
      </c>
      <c r="N881">
        <v>-0.84242424242424196</v>
      </c>
      <c r="O881" t="str">
        <f>VLOOKUP(E881,usvi_genera_relabel!A$2:B$12642,2)</f>
        <v>ASV_00018: Verrucomicrobiae; Coraliomargarita</v>
      </c>
    </row>
    <row r="882" spans="1:15" x14ac:dyDescent="0.2">
      <c r="A882" t="s">
        <v>12</v>
      </c>
      <c r="B882" t="s">
        <v>911</v>
      </c>
      <c r="C882" t="s">
        <v>648</v>
      </c>
      <c r="D882" t="s">
        <v>907</v>
      </c>
      <c r="E882" t="s">
        <v>26</v>
      </c>
      <c r="F882" t="s">
        <v>98</v>
      </c>
      <c r="G882">
        <v>-0.69930069930069905</v>
      </c>
      <c r="H882" t="s">
        <v>956</v>
      </c>
      <c r="I882">
        <v>1.13741986426908E-2</v>
      </c>
      <c r="J882">
        <v>1.13741986426908E-2</v>
      </c>
      <c r="K882">
        <v>1.13741986426908E-2</v>
      </c>
      <c r="L882">
        <v>0.74472188508475001</v>
      </c>
      <c r="M882" t="s">
        <v>25361</v>
      </c>
      <c r="N882">
        <v>-0.69930069930069905</v>
      </c>
      <c r="O882" t="str">
        <f>VLOOKUP(E882,usvi_genera_relabel!A$2:B$12642,2)</f>
        <v>ASV_00020: Gammaproteobacteria; SAR86 clade</v>
      </c>
    </row>
    <row r="883" spans="1:15" x14ac:dyDescent="0.2">
      <c r="A883" t="s">
        <v>12</v>
      </c>
      <c r="B883" t="s">
        <v>911</v>
      </c>
      <c r="C883" t="s">
        <v>648</v>
      </c>
      <c r="D883" t="s">
        <v>907</v>
      </c>
      <c r="E883" t="s">
        <v>656</v>
      </c>
      <c r="F883" t="s">
        <v>24</v>
      </c>
      <c r="G883">
        <v>0.69930069930069905</v>
      </c>
      <c r="H883" t="s">
        <v>956</v>
      </c>
      <c r="I883">
        <v>1.1374198642690901E-2</v>
      </c>
      <c r="J883">
        <v>1.1374198642690901E-2</v>
      </c>
      <c r="K883">
        <v>1.1374198642690901E-2</v>
      </c>
      <c r="L883">
        <v>0.74472188508475001</v>
      </c>
      <c r="M883" t="s">
        <v>25361</v>
      </c>
      <c r="N883">
        <v>0.69930069930069905</v>
      </c>
      <c r="O883" t="str">
        <f>VLOOKUP(E883,usvi_genera_relabel!A$2:B$12642,2)</f>
        <v>ASV_00028: Gammaproteobacteria; Stenotrophomonas</v>
      </c>
    </row>
    <row r="884" spans="1:15" x14ac:dyDescent="0.2">
      <c r="A884" t="s">
        <v>12</v>
      </c>
      <c r="B884" t="s">
        <v>911</v>
      </c>
      <c r="C884" t="s">
        <v>648</v>
      </c>
      <c r="D884" t="s">
        <v>907</v>
      </c>
      <c r="E884" t="s">
        <v>38</v>
      </c>
      <c r="F884" t="s">
        <v>46</v>
      </c>
      <c r="G884">
        <v>-0.69930069930069905</v>
      </c>
      <c r="H884" t="s">
        <v>956</v>
      </c>
      <c r="I884">
        <v>1.13741986426908E-2</v>
      </c>
      <c r="J884">
        <v>1.13741986426908E-2</v>
      </c>
      <c r="K884">
        <v>1.13741986426908E-2</v>
      </c>
      <c r="L884">
        <v>0.74472188508475001</v>
      </c>
      <c r="M884" t="s">
        <v>25361</v>
      </c>
      <c r="N884">
        <v>-0.69930069930069905</v>
      </c>
      <c r="O884" t="str">
        <f>VLOOKUP(E884,usvi_genera_relabel!A$2:B$12642,2)</f>
        <v>ASV_00031: Bacteria; Marinimicrobia (SAR406 clade)</v>
      </c>
    </row>
    <row r="885" spans="1:15" x14ac:dyDescent="0.2">
      <c r="A885" t="s">
        <v>12</v>
      </c>
      <c r="B885" t="s">
        <v>911</v>
      </c>
      <c r="C885" t="s">
        <v>648</v>
      </c>
      <c r="D885" t="s">
        <v>907</v>
      </c>
      <c r="E885" t="s">
        <v>658</v>
      </c>
      <c r="F885" t="s">
        <v>157</v>
      </c>
      <c r="G885">
        <v>-0.79020979020978999</v>
      </c>
      <c r="H885" t="s">
        <v>956</v>
      </c>
      <c r="I885">
        <v>2.2231354099909E-3</v>
      </c>
      <c r="J885">
        <v>2.2231354099909E-3</v>
      </c>
      <c r="K885">
        <v>2.2231354099909E-3</v>
      </c>
      <c r="L885">
        <v>0.74472188508475001</v>
      </c>
      <c r="M885" t="s">
        <v>25361</v>
      </c>
      <c r="N885">
        <v>-0.79020979020978999</v>
      </c>
      <c r="O885" t="str">
        <f>VLOOKUP(E885,usvi_genera_relabel!A$2:B$12642,2)</f>
        <v>ASV_00036: Bacteroidia; NS9 marine group</v>
      </c>
    </row>
    <row r="886" spans="1:15" x14ac:dyDescent="0.2">
      <c r="A886" t="s">
        <v>12</v>
      </c>
      <c r="B886" t="s">
        <v>911</v>
      </c>
      <c r="C886" t="s">
        <v>648</v>
      </c>
      <c r="D886" t="s">
        <v>907</v>
      </c>
      <c r="E886" t="s">
        <v>658</v>
      </c>
      <c r="F886" t="s">
        <v>31</v>
      </c>
      <c r="G886">
        <v>-0.70629370629370603</v>
      </c>
      <c r="H886" t="s">
        <v>956</v>
      </c>
      <c r="I886">
        <v>1.02451939411278E-2</v>
      </c>
      <c r="J886">
        <v>1.02451939411278E-2</v>
      </c>
      <c r="K886">
        <v>1.02451939411278E-2</v>
      </c>
      <c r="L886">
        <v>0.74472188508475001</v>
      </c>
      <c r="M886" t="s">
        <v>25361</v>
      </c>
      <c r="N886">
        <v>-0.70629370629370603</v>
      </c>
      <c r="O886" t="str">
        <f>VLOOKUP(E886,usvi_genera_relabel!A$2:B$12642,2)</f>
        <v>ASV_00036: Bacteroidia; NS9 marine group</v>
      </c>
    </row>
    <row r="887" spans="1:15" x14ac:dyDescent="0.2">
      <c r="A887" t="s">
        <v>12</v>
      </c>
      <c r="B887" t="s">
        <v>911</v>
      </c>
      <c r="C887" t="s">
        <v>648</v>
      </c>
      <c r="D887" t="s">
        <v>907</v>
      </c>
      <c r="E887" t="s">
        <v>658</v>
      </c>
      <c r="F887" t="s">
        <v>46</v>
      </c>
      <c r="G887">
        <v>-0.81118881118881103</v>
      </c>
      <c r="H887" t="s">
        <v>956</v>
      </c>
      <c r="I887">
        <v>1.36331525272719E-3</v>
      </c>
      <c r="J887">
        <v>1.36331525272719E-3</v>
      </c>
      <c r="K887">
        <v>1.36331525272719E-3</v>
      </c>
      <c r="L887">
        <v>0.74472188508475001</v>
      </c>
      <c r="M887" t="s">
        <v>25361</v>
      </c>
      <c r="N887">
        <v>-0.81118881118881103</v>
      </c>
      <c r="O887" t="str">
        <f>VLOOKUP(E887,usvi_genera_relabel!A$2:B$12642,2)</f>
        <v>ASV_00036: Bacteroidia; NS9 marine group</v>
      </c>
    </row>
    <row r="888" spans="1:15" x14ac:dyDescent="0.2">
      <c r="A888" t="s">
        <v>12</v>
      </c>
      <c r="B888" t="s">
        <v>911</v>
      </c>
      <c r="C888" t="s">
        <v>648</v>
      </c>
      <c r="D888" t="s">
        <v>907</v>
      </c>
      <c r="E888" t="s">
        <v>658</v>
      </c>
      <c r="F888" t="s">
        <v>98</v>
      </c>
      <c r="G888">
        <v>-0.82517482517482499</v>
      </c>
      <c r="H888" t="s">
        <v>956</v>
      </c>
      <c r="I888" s="1">
        <v>9.5136285555550695E-4</v>
      </c>
      <c r="J888" s="1">
        <v>9.5136285555550695E-4</v>
      </c>
      <c r="K888" s="1">
        <v>9.5136285555550695E-4</v>
      </c>
      <c r="L888">
        <v>0.58944078196495298</v>
      </c>
      <c r="M888" t="s">
        <v>25361</v>
      </c>
      <c r="N888">
        <v>-0.82517482517482499</v>
      </c>
      <c r="O888" t="str">
        <f>VLOOKUP(E888,usvi_genera_relabel!A$2:B$12642,2)</f>
        <v>ASV_00036: Bacteroidia; NS9 marine group</v>
      </c>
    </row>
    <row r="889" spans="1:15" x14ac:dyDescent="0.2">
      <c r="A889" t="s">
        <v>12</v>
      </c>
      <c r="B889" t="s">
        <v>911</v>
      </c>
      <c r="C889" t="s">
        <v>648</v>
      </c>
      <c r="D889" t="s">
        <v>907</v>
      </c>
      <c r="E889" t="s">
        <v>658</v>
      </c>
      <c r="F889" t="s">
        <v>45</v>
      </c>
      <c r="G889">
        <v>-0.70629370629370603</v>
      </c>
      <c r="H889" t="s">
        <v>956</v>
      </c>
      <c r="I889">
        <v>1.02451939411278E-2</v>
      </c>
      <c r="J889">
        <v>1.02451939411278E-2</v>
      </c>
      <c r="K889">
        <v>1.02451939411278E-2</v>
      </c>
      <c r="L889">
        <v>0.74472188508475001</v>
      </c>
      <c r="M889" t="s">
        <v>25361</v>
      </c>
      <c r="N889">
        <v>-0.70629370629370603</v>
      </c>
      <c r="O889" t="str">
        <f>VLOOKUP(E889,usvi_genera_relabel!A$2:B$12642,2)</f>
        <v>ASV_00036: Bacteroidia; NS9 marine group</v>
      </c>
    </row>
    <row r="890" spans="1:15" x14ac:dyDescent="0.2">
      <c r="A890" t="s">
        <v>12</v>
      </c>
      <c r="B890" t="s">
        <v>911</v>
      </c>
      <c r="C890" t="s">
        <v>648</v>
      </c>
      <c r="D890" t="s">
        <v>907</v>
      </c>
      <c r="E890" t="s">
        <v>789</v>
      </c>
      <c r="F890" t="s">
        <v>159</v>
      </c>
      <c r="G890">
        <v>-0.77622377622377603</v>
      </c>
      <c r="H890" t="s">
        <v>956</v>
      </c>
      <c r="I890">
        <v>2.9928636801859702E-3</v>
      </c>
      <c r="J890">
        <v>2.9928636801859702E-3</v>
      </c>
      <c r="K890">
        <v>2.9928636801859702E-3</v>
      </c>
      <c r="L890">
        <v>0.74472188508475001</v>
      </c>
      <c r="M890" t="s">
        <v>25361</v>
      </c>
      <c r="N890">
        <v>-0.77622377622377603</v>
      </c>
      <c r="O890" t="str">
        <f>VLOOKUP(E890,usvi_genera_relabel!A$2:B$12642,2)</f>
        <v>ASV_00040: Gammaproteobacteria; OM60(NOR5) clade</v>
      </c>
    </row>
    <row r="891" spans="1:15" x14ac:dyDescent="0.2">
      <c r="A891" t="s">
        <v>12</v>
      </c>
      <c r="B891" t="s">
        <v>911</v>
      </c>
      <c r="C891" t="s">
        <v>648</v>
      </c>
      <c r="D891" t="s">
        <v>907</v>
      </c>
      <c r="E891" t="s">
        <v>292</v>
      </c>
      <c r="F891" t="s">
        <v>157</v>
      </c>
      <c r="G891">
        <v>-0.76923076923076905</v>
      </c>
      <c r="H891" t="s">
        <v>956</v>
      </c>
      <c r="I891">
        <v>3.4464502618274401E-3</v>
      </c>
      <c r="J891">
        <v>3.4464502618274401E-3</v>
      </c>
      <c r="K891">
        <v>3.4464502618274401E-3</v>
      </c>
      <c r="L891">
        <v>0.74472188508475001</v>
      </c>
      <c r="M891" t="s">
        <v>25361</v>
      </c>
      <c r="N891">
        <v>-0.76923076923076905</v>
      </c>
      <c r="O891" t="str">
        <f>VLOOKUP(E891,usvi_genera_relabel!A$2:B$12642,2)</f>
        <v>ASV_00041: Gammaproteobacteria; OM60(NOR5) clade</v>
      </c>
    </row>
    <row r="892" spans="1:15" x14ac:dyDescent="0.2">
      <c r="A892" t="s">
        <v>12</v>
      </c>
      <c r="B892" t="s">
        <v>911</v>
      </c>
      <c r="C892" t="s">
        <v>648</v>
      </c>
      <c r="D892" t="s">
        <v>907</v>
      </c>
      <c r="E892" t="s">
        <v>292</v>
      </c>
      <c r="F892" t="s">
        <v>31</v>
      </c>
      <c r="G892">
        <v>-0.81818181818181801</v>
      </c>
      <c r="H892" t="s">
        <v>956</v>
      </c>
      <c r="I892">
        <v>1.14310508680405E-3</v>
      </c>
      <c r="J892">
        <v>1.14310508680405E-3</v>
      </c>
      <c r="K892">
        <v>1.14310508680405E-3</v>
      </c>
      <c r="L892">
        <v>0.67737677447706302</v>
      </c>
      <c r="M892" t="s">
        <v>25361</v>
      </c>
      <c r="N892">
        <v>-0.81818181818181801</v>
      </c>
      <c r="O892" t="str">
        <f>VLOOKUP(E892,usvi_genera_relabel!A$2:B$12642,2)</f>
        <v>ASV_00041: Gammaproteobacteria; OM60(NOR5) clade</v>
      </c>
    </row>
    <row r="893" spans="1:15" x14ac:dyDescent="0.2">
      <c r="A893" t="s">
        <v>12</v>
      </c>
      <c r="B893" t="s">
        <v>911</v>
      </c>
      <c r="C893" t="s">
        <v>648</v>
      </c>
      <c r="D893" t="s">
        <v>907</v>
      </c>
      <c r="E893" t="s">
        <v>292</v>
      </c>
      <c r="F893" t="s">
        <v>58</v>
      </c>
      <c r="G893">
        <v>-0.73426573426573405</v>
      </c>
      <c r="H893" t="s">
        <v>956</v>
      </c>
      <c r="I893">
        <v>6.5434901468378898E-3</v>
      </c>
      <c r="J893">
        <v>6.5434901468378898E-3</v>
      </c>
      <c r="K893">
        <v>6.5434901468378898E-3</v>
      </c>
      <c r="L893">
        <v>0.74472188508475001</v>
      </c>
      <c r="M893" t="s">
        <v>25361</v>
      </c>
      <c r="N893">
        <v>-0.73426573426573405</v>
      </c>
      <c r="O893" t="str">
        <f>VLOOKUP(E893,usvi_genera_relabel!A$2:B$12642,2)</f>
        <v>ASV_00041: Gammaproteobacteria; OM60(NOR5) clade</v>
      </c>
    </row>
    <row r="894" spans="1:15" x14ac:dyDescent="0.2">
      <c r="A894" t="s">
        <v>12</v>
      </c>
      <c r="B894" t="s">
        <v>911</v>
      </c>
      <c r="C894" t="s">
        <v>648</v>
      </c>
      <c r="D894" t="s">
        <v>907</v>
      </c>
      <c r="E894" t="s">
        <v>292</v>
      </c>
      <c r="F894" t="s">
        <v>46</v>
      </c>
      <c r="G894">
        <v>-0.81118881118881103</v>
      </c>
      <c r="H894" t="s">
        <v>956</v>
      </c>
      <c r="I894">
        <v>1.36331525272719E-3</v>
      </c>
      <c r="J894">
        <v>1.36331525272719E-3</v>
      </c>
      <c r="K894">
        <v>1.36331525272719E-3</v>
      </c>
      <c r="L894">
        <v>0.74472188508475001</v>
      </c>
      <c r="M894" t="s">
        <v>25361</v>
      </c>
      <c r="N894">
        <v>-0.81118881118881103</v>
      </c>
      <c r="O894" t="str">
        <f>VLOOKUP(E894,usvi_genera_relabel!A$2:B$12642,2)</f>
        <v>ASV_00041: Gammaproteobacteria; OM60(NOR5) clade</v>
      </c>
    </row>
    <row r="895" spans="1:15" x14ac:dyDescent="0.2">
      <c r="A895" t="s">
        <v>12</v>
      </c>
      <c r="B895" t="s">
        <v>911</v>
      </c>
      <c r="C895" t="s">
        <v>648</v>
      </c>
      <c r="D895" t="s">
        <v>907</v>
      </c>
      <c r="E895" t="s">
        <v>292</v>
      </c>
      <c r="F895" t="s">
        <v>98</v>
      </c>
      <c r="G895">
        <v>-0.75524475524475498</v>
      </c>
      <c r="H895" t="s">
        <v>956</v>
      </c>
      <c r="I895">
        <v>4.5084354842942096E-3</v>
      </c>
      <c r="J895">
        <v>4.5084354842942096E-3</v>
      </c>
      <c r="K895">
        <v>4.5084354842942096E-3</v>
      </c>
      <c r="L895">
        <v>0.74472188508475001</v>
      </c>
      <c r="M895" t="s">
        <v>25361</v>
      </c>
      <c r="N895">
        <v>-0.75524475524475498</v>
      </c>
      <c r="O895" t="str">
        <f>VLOOKUP(E895,usvi_genera_relabel!A$2:B$12642,2)</f>
        <v>ASV_00041: Gammaproteobacteria; OM60(NOR5) clade</v>
      </c>
    </row>
    <row r="896" spans="1:15" x14ac:dyDescent="0.2">
      <c r="A896" t="s">
        <v>12</v>
      </c>
      <c r="B896" t="s">
        <v>911</v>
      </c>
      <c r="C896" t="s">
        <v>648</v>
      </c>
      <c r="D896" t="s">
        <v>907</v>
      </c>
      <c r="E896" t="s">
        <v>292</v>
      </c>
      <c r="F896" t="s">
        <v>45</v>
      </c>
      <c r="G896">
        <v>-0.75524475524475498</v>
      </c>
      <c r="H896" t="s">
        <v>956</v>
      </c>
      <c r="I896">
        <v>4.5084354842942096E-3</v>
      </c>
      <c r="J896">
        <v>4.5084354842942096E-3</v>
      </c>
      <c r="K896">
        <v>4.5084354842942096E-3</v>
      </c>
      <c r="L896">
        <v>0.74472188508475001</v>
      </c>
      <c r="M896" t="s">
        <v>25361</v>
      </c>
      <c r="N896">
        <v>-0.75524475524475498</v>
      </c>
      <c r="O896" t="str">
        <f>VLOOKUP(E896,usvi_genera_relabel!A$2:B$12642,2)</f>
        <v>ASV_00041: Gammaproteobacteria; OM60(NOR5) clade</v>
      </c>
    </row>
    <row r="897" spans="1:15" x14ac:dyDescent="0.2">
      <c r="A897" t="s">
        <v>12</v>
      </c>
      <c r="B897" t="s">
        <v>911</v>
      </c>
      <c r="C897" t="s">
        <v>648</v>
      </c>
      <c r="D897" t="s">
        <v>907</v>
      </c>
      <c r="E897" t="s">
        <v>660</v>
      </c>
      <c r="F897" t="s">
        <v>34</v>
      </c>
      <c r="G897">
        <v>-0.69930069930069905</v>
      </c>
      <c r="H897" t="s">
        <v>956</v>
      </c>
      <c r="I897">
        <v>1.13741986426908E-2</v>
      </c>
      <c r="J897">
        <v>1.13741986426908E-2</v>
      </c>
      <c r="K897">
        <v>1.13741986426908E-2</v>
      </c>
      <c r="L897">
        <v>0.74472188508475001</v>
      </c>
      <c r="M897" t="s">
        <v>25361</v>
      </c>
      <c r="N897">
        <v>-0.69930069930069905</v>
      </c>
      <c r="O897" t="str">
        <f>VLOOKUP(E897,usvi_genera_relabel!A$2:B$12642,2)</f>
        <v>ASV_00043: Bacteroidia; NS5 marine group</v>
      </c>
    </row>
    <row r="898" spans="1:15" x14ac:dyDescent="0.2">
      <c r="A898" t="s">
        <v>12</v>
      </c>
      <c r="B898" t="s">
        <v>911</v>
      </c>
      <c r="C898" t="s">
        <v>648</v>
      </c>
      <c r="D898" t="s">
        <v>907</v>
      </c>
      <c r="E898" t="s">
        <v>919</v>
      </c>
      <c r="F898" t="s">
        <v>157</v>
      </c>
      <c r="G898">
        <v>-0.713286713286713</v>
      </c>
      <c r="H898" t="s">
        <v>956</v>
      </c>
      <c r="I898">
        <v>9.2017797776347693E-3</v>
      </c>
      <c r="J898">
        <v>9.2017797776347693E-3</v>
      </c>
      <c r="K898">
        <v>9.2017797776347693E-3</v>
      </c>
      <c r="L898">
        <v>0.74472188508475001</v>
      </c>
      <c r="M898" t="s">
        <v>25361</v>
      </c>
      <c r="N898">
        <v>-0.713286713286713</v>
      </c>
      <c r="O898" t="str">
        <f>VLOOKUP(E898,usvi_genera_relabel!A$2:B$12642,2)</f>
        <v>ASV_00044: Gammaproteobacteria; OM60(NOR5) clade</v>
      </c>
    </row>
    <row r="899" spans="1:15" x14ac:dyDescent="0.2">
      <c r="A899" t="s">
        <v>12</v>
      </c>
      <c r="B899" t="s">
        <v>911</v>
      </c>
      <c r="C899" t="s">
        <v>648</v>
      </c>
      <c r="D899" t="s">
        <v>907</v>
      </c>
      <c r="E899" t="s">
        <v>919</v>
      </c>
      <c r="F899" t="s">
        <v>46</v>
      </c>
      <c r="G899">
        <v>-0.713286713286713</v>
      </c>
      <c r="H899" t="s">
        <v>956</v>
      </c>
      <c r="I899">
        <v>9.2017797776347693E-3</v>
      </c>
      <c r="J899">
        <v>9.2017797776347693E-3</v>
      </c>
      <c r="K899">
        <v>9.2017797776347693E-3</v>
      </c>
      <c r="L899">
        <v>0.74472188508475001</v>
      </c>
      <c r="M899" t="s">
        <v>25361</v>
      </c>
      <c r="N899">
        <v>-0.713286713286713</v>
      </c>
      <c r="O899" t="str">
        <f>VLOOKUP(E899,usvi_genera_relabel!A$2:B$12642,2)</f>
        <v>ASV_00044: Gammaproteobacteria; OM60(NOR5) clade</v>
      </c>
    </row>
    <row r="900" spans="1:15" x14ac:dyDescent="0.2">
      <c r="A900" t="s">
        <v>12</v>
      </c>
      <c r="B900" t="s">
        <v>911</v>
      </c>
      <c r="C900" t="s">
        <v>648</v>
      </c>
      <c r="D900" t="s">
        <v>907</v>
      </c>
      <c r="E900" t="s">
        <v>919</v>
      </c>
      <c r="F900" t="s">
        <v>45</v>
      </c>
      <c r="G900">
        <v>-0.69930069930069905</v>
      </c>
      <c r="H900" t="s">
        <v>956</v>
      </c>
      <c r="I900">
        <v>1.13741986426908E-2</v>
      </c>
      <c r="J900">
        <v>1.13741986426908E-2</v>
      </c>
      <c r="K900">
        <v>1.13741986426908E-2</v>
      </c>
      <c r="L900">
        <v>0.74472188508475001</v>
      </c>
      <c r="M900" t="s">
        <v>25361</v>
      </c>
      <c r="N900">
        <v>-0.69930069930069905</v>
      </c>
      <c r="O900" t="str">
        <f>VLOOKUP(E900,usvi_genera_relabel!A$2:B$12642,2)</f>
        <v>ASV_00044: Gammaproteobacteria; OM60(NOR5) clade</v>
      </c>
    </row>
    <row r="901" spans="1:15" x14ac:dyDescent="0.2">
      <c r="A901" t="s">
        <v>12</v>
      </c>
      <c r="B901" t="s">
        <v>911</v>
      </c>
      <c r="C901" t="s">
        <v>648</v>
      </c>
      <c r="D901" t="s">
        <v>907</v>
      </c>
      <c r="E901" t="s">
        <v>661</v>
      </c>
      <c r="F901" t="s">
        <v>161</v>
      </c>
      <c r="G901">
        <v>-0.94285714285714195</v>
      </c>
      <c r="H901" t="s">
        <v>956</v>
      </c>
      <c r="I901">
        <v>4.8046647230320597E-3</v>
      </c>
      <c r="J901">
        <v>4.8046647230320597E-3</v>
      </c>
      <c r="K901">
        <v>4.8046647230320597E-3</v>
      </c>
      <c r="L901">
        <v>0.74472188508475001</v>
      </c>
      <c r="M901" t="s">
        <v>25361</v>
      </c>
      <c r="N901">
        <v>-0.94285714285714195</v>
      </c>
      <c r="O901" t="str">
        <f>VLOOKUP(E901,usvi_genera_relabel!A$2:B$12642,2)</f>
        <v>ASV_00045: Bacteroidia; NS7 marine group</v>
      </c>
    </row>
    <row r="902" spans="1:15" x14ac:dyDescent="0.2">
      <c r="A902" t="s">
        <v>12</v>
      </c>
      <c r="B902" t="s">
        <v>911</v>
      </c>
      <c r="C902" t="s">
        <v>648</v>
      </c>
      <c r="D902" t="s">
        <v>907</v>
      </c>
      <c r="E902" t="s">
        <v>662</v>
      </c>
      <c r="F902" t="s">
        <v>28</v>
      </c>
      <c r="G902">
        <v>-0.75454545454545396</v>
      </c>
      <c r="H902" t="s">
        <v>956</v>
      </c>
      <c r="I902">
        <v>7.2820410084291198E-3</v>
      </c>
      <c r="J902">
        <v>7.2820410084291198E-3</v>
      </c>
      <c r="K902">
        <v>7.2820410084291198E-3</v>
      </c>
      <c r="L902">
        <v>0.74472188508475001</v>
      </c>
      <c r="M902" t="s">
        <v>25361</v>
      </c>
      <c r="N902">
        <v>-0.75454545454545396</v>
      </c>
      <c r="O902" t="str">
        <f>VLOOKUP(E902,usvi_genera_relabel!A$2:B$12642,2)</f>
        <v>ASV_00046: Gammaproteobacteria; SAR86 clade</v>
      </c>
    </row>
    <row r="903" spans="1:15" x14ac:dyDescent="0.2">
      <c r="A903" t="s">
        <v>12</v>
      </c>
      <c r="B903" t="s">
        <v>911</v>
      </c>
      <c r="C903" t="s">
        <v>648</v>
      </c>
      <c r="D903" t="s">
        <v>907</v>
      </c>
      <c r="E903" t="s">
        <v>662</v>
      </c>
      <c r="F903" t="s">
        <v>92</v>
      </c>
      <c r="G903">
        <v>-0.763636363636363</v>
      </c>
      <c r="H903" t="s">
        <v>956</v>
      </c>
      <c r="I903">
        <v>6.2330597479047503E-3</v>
      </c>
      <c r="J903">
        <v>6.2330597479047503E-3</v>
      </c>
      <c r="K903">
        <v>6.2330597479047503E-3</v>
      </c>
      <c r="L903">
        <v>0.74472188508475001</v>
      </c>
      <c r="M903" t="s">
        <v>25361</v>
      </c>
      <c r="N903">
        <v>-0.763636363636363</v>
      </c>
      <c r="O903" t="str">
        <f>VLOOKUP(E903,usvi_genera_relabel!A$2:B$12642,2)</f>
        <v>ASV_00046: Gammaproteobacteria; SAR86 clade</v>
      </c>
    </row>
    <row r="904" spans="1:15" x14ac:dyDescent="0.2">
      <c r="A904" t="s">
        <v>12</v>
      </c>
      <c r="B904" t="s">
        <v>911</v>
      </c>
      <c r="C904" t="s">
        <v>648</v>
      </c>
      <c r="D904" t="s">
        <v>907</v>
      </c>
      <c r="E904" t="s">
        <v>662</v>
      </c>
      <c r="F904" t="s">
        <v>185</v>
      </c>
      <c r="G904">
        <v>-0.77272727272727204</v>
      </c>
      <c r="H904" t="s">
        <v>956</v>
      </c>
      <c r="I904">
        <v>5.29948717864385E-3</v>
      </c>
      <c r="J904">
        <v>5.29948717864385E-3</v>
      </c>
      <c r="K904">
        <v>5.29948717864385E-3</v>
      </c>
      <c r="L904">
        <v>0.74472188508475001</v>
      </c>
      <c r="M904" t="s">
        <v>25361</v>
      </c>
      <c r="N904">
        <v>-0.77272727272727204</v>
      </c>
      <c r="O904" t="str">
        <f>VLOOKUP(E904,usvi_genera_relabel!A$2:B$12642,2)</f>
        <v>ASV_00046: Gammaproteobacteria; SAR86 clade</v>
      </c>
    </row>
    <row r="905" spans="1:15" x14ac:dyDescent="0.2">
      <c r="A905" t="s">
        <v>12</v>
      </c>
      <c r="B905" t="s">
        <v>911</v>
      </c>
      <c r="C905" t="s">
        <v>648</v>
      </c>
      <c r="D905" t="s">
        <v>907</v>
      </c>
      <c r="E905" t="s">
        <v>664</v>
      </c>
      <c r="F905" t="s">
        <v>28</v>
      </c>
      <c r="G905">
        <v>-0.81818181818181801</v>
      </c>
      <c r="H905" t="s">
        <v>956</v>
      </c>
      <c r="I905">
        <v>2.08314484047869E-3</v>
      </c>
      <c r="J905">
        <v>2.08314484047869E-3</v>
      </c>
      <c r="K905">
        <v>2.08314484047869E-3</v>
      </c>
      <c r="L905">
        <v>0.74472188508475001</v>
      </c>
      <c r="M905" t="s">
        <v>25361</v>
      </c>
      <c r="N905">
        <v>-0.81818181818181801</v>
      </c>
      <c r="O905" t="str">
        <f>VLOOKUP(E905,usvi_genera_relabel!A$2:B$12642,2)</f>
        <v>ASV_00049: Gammaproteobacteria; SAR86 clade</v>
      </c>
    </row>
    <row r="906" spans="1:15" x14ac:dyDescent="0.2">
      <c r="A906" t="s">
        <v>12</v>
      </c>
      <c r="B906" t="s">
        <v>911</v>
      </c>
      <c r="C906" t="s">
        <v>648</v>
      </c>
      <c r="D906" t="s">
        <v>907</v>
      </c>
      <c r="E906" t="s">
        <v>664</v>
      </c>
      <c r="F906" t="s">
        <v>23</v>
      </c>
      <c r="G906">
        <v>-0.76969696969696899</v>
      </c>
      <c r="H906" t="s">
        <v>956</v>
      </c>
      <c r="I906">
        <v>9.2219527222160494E-3</v>
      </c>
      <c r="J906">
        <v>9.2219527222160494E-3</v>
      </c>
      <c r="K906">
        <v>9.2219527222160494E-3</v>
      </c>
      <c r="L906">
        <v>0.74472188508475001</v>
      </c>
      <c r="M906" t="s">
        <v>25361</v>
      </c>
      <c r="N906">
        <v>-0.76969696969696899</v>
      </c>
      <c r="O906" t="str">
        <f>VLOOKUP(E906,usvi_genera_relabel!A$2:B$12642,2)</f>
        <v>ASV_00049: Gammaproteobacteria; SAR86 clade</v>
      </c>
    </row>
    <row r="907" spans="1:15" x14ac:dyDescent="0.2">
      <c r="A907" t="s">
        <v>12</v>
      </c>
      <c r="B907" t="s">
        <v>911</v>
      </c>
      <c r="C907" t="s">
        <v>648</v>
      </c>
      <c r="D907" t="s">
        <v>907</v>
      </c>
      <c r="E907" t="s">
        <v>664</v>
      </c>
      <c r="F907" t="s">
        <v>92</v>
      </c>
      <c r="G907">
        <v>-0.80909090909090897</v>
      </c>
      <c r="H907" t="s">
        <v>956</v>
      </c>
      <c r="I907">
        <v>2.5585801997139099E-3</v>
      </c>
      <c r="J907">
        <v>2.5585801997139099E-3</v>
      </c>
      <c r="K907">
        <v>2.5585801997139099E-3</v>
      </c>
      <c r="L907">
        <v>0.74472188508475001</v>
      </c>
      <c r="M907" t="s">
        <v>25361</v>
      </c>
      <c r="N907">
        <v>-0.80909090909090897</v>
      </c>
      <c r="O907" t="str">
        <f>VLOOKUP(E907,usvi_genera_relabel!A$2:B$12642,2)</f>
        <v>ASV_00049: Gammaproteobacteria; SAR86 clade</v>
      </c>
    </row>
    <row r="908" spans="1:15" x14ac:dyDescent="0.2">
      <c r="A908" t="s">
        <v>12</v>
      </c>
      <c r="B908" t="s">
        <v>911</v>
      </c>
      <c r="C908" t="s">
        <v>648</v>
      </c>
      <c r="D908" t="s">
        <v>907</v>
      </c>
      <c r="E908" t="s">
        <v>664</v>
      </c>
      <c r="F908" t="s">
        <v>22</v>
      </c>
      <c r="G908">
        <v>-0.75757575757575701</v>
      </c>
      <c r="H908" t="s">
        <v>956</v>
      </c>
      <c r="I908">
        <v>1.1143446799694199E-2</v>
      </c>
      <c r="J908">
        <v>1.1143446799694199E-2</v>
      </c>
      <c r="K908">
        <v>1.1143446799694199E-2</v>
      </c>
      <c r="L908">
        <v>0.74472188508475001</v>
      </c>
      <c r="M908" t="s">
        <v>25361</v>
      </c>
      <c r="N908">
        <v>-0.75757575757575701</v>
      </c>
      <c r="O908" t="str">
        <f>VLOOKUP(E908,usvi_genera_relabel!A$2:B$12642,2)</f>
        <v>ASV_00049: Gammaproteobacteria; SAR86 clade</v>
      </c>
    </row>
    <row r="909" spans="1:15" x14ac:dyDescent="0.2">
      <c r="A909" t="s">
        <v>12</v>
      </c>
      <c r="B909" t="s">
        <v>911</v>
      </c>
      <c r="C909" t="s">
        <v>648</v>
      </c>
      <c r="D909" t="s">
        <v>907</v>
      </c>
      <c r="E909" t="s">
        <v>664</v>
      </c>
      <c r="F909" t="s">
        <v>185</v>
      </c>
      <c r="G909">
        <v>-0.78181818181818097</v>
      </c>
      <c r="H909" t="s">
        <v>956</v>
      </c>
      <c r="I909">
        <v>4.4731622527830498E-3</v>
      </c>
      <c r="J909">
        <v>4.4731622527830498E-3</v>
      </c>
      <c r="K909">
        <v>4.4731622527830498E-3</v>
      </c>
      <c r="L909">
        <v>0.74472188508475001</v>
      </c>
      <c r="M909" t="s">
        <v>25361</v>
      </c>
      <c r="N909">
        <v>-0.78181818181818097</v>
      </c>
      <c r="O909" t="str">
        <f>VLOOKUP(E909,usvi_genera_relabel!A$2:B$12642,2)</f>
        <v>ASV_00049: Gammaproteobacteria; SAR86 clade</v>
      </c>
    </row>
    <row r="910" spans="1:15" x14ac:dyDescent="0.2">
      <c r="A910" t="s">
        <v>12</v>
      </c>
      <c r="B910" t="s">
        <v>911</v>
      </c>
      <c r="C910" t="s">
        <v>648</v>
      </c>
      <c r="D910" t="s">
        <v>907</v>
      </c>
      <c r="E910" t="s">
        <v>43</v>
      </c>
      <c r="F910" t="s">
        <v>91</v>
      </c>
      <c r="G910">
        <v>0.69421351918502905</v>
      </c>
      <c r="H910" t="s">
        <v>956</v>
      </c>
      <c r="I910">
        <v>1.22517102263655E-2</v>
      </c>
      <c r="J910">
        <v>1.22517102263655E-2</v>
      </c>
      <c r="K910">
        <v>1.22517102263655E-2</v>
      </c>
      <c r="L910">
        <v>0.74472188508475001</v>
      </c>
      <c r="M910" t="s">
        <v>25361</v>
      </c>
      <c r="N910">
        <v>0.69421351918502905</v>
      </c>
      <c r="O910" t="str">
        <f>VLOOKUP(E910,usvi_genera_relabel!A$2:B$12642,2)</f>
        <v>ASV_00051: Gammaproteobacteria; Pseudomonas</v>
      </c>
    </row>
    <row r="911" spans="1:15" x14ac:dyDescent="0.2">
      <c r="A911" t="s">
        <v>12</v>
      </c>
      <c r="B911" t="s">
        <v>911</v>
      </c>
      <c r="C911" t="s">
        <v>648</v>
      </c>
      <c r="D911" t="s">
        <v>907</v>
      </c>
      <c r="E911" t="s">
        <v>43</v>
      </c>
      <c r="F911" t="s">
        <v>101</v>
      </c>
      <c r="G911">
        <v>0.72033983442317495</v>
      </c>
      <c r="H911" t="s">
        <v>956</v>
      </c>
      <c r="I911">
        <v>8.2318398108376101E-3</v>
      </c>
      <c r="J911">
        <v>8.2318398108376101E-3</v>
      </c>
      <c r="K911">
        <v>8.2318398108376101E-3</v>
      </c>
      <c r="L911">
        <v>0.74472188508475001</v>
      </c>
      <c r="M911" t="s">
        <v>25361</v>
      </c>
      <c r="N911">
        <v>0.72033983442317495</v>
      </c>
      <c r="O911" t="str">
        <f>VLOOKUP(E911,usvi_genera_relabel!A$2:B$12642,2)</f>
        <v>ASV_00051: Gammaproteobacteria; Pseudomonas</v>
      </c>
    </row>
    <row r="912" spans="1:15" x14ac:dyDescent="0.2">
      <c r="A912" t="s">
        <v>12</v>
      </c>
      <c r="B912" t="s">
        <v>911</v>
      </c>
      <c r="C912" t="s">
        <v>648</v>
      </c>
      <c r="D912" t="s">
        <v>907</v>
      </c>
      <c r="E912" t="s">
        <v>43</v>
      </c>
      <c r="F912" t="s">
        <v>96</v>
      </c>
      <c r="G912">
        <v>0.72780449591978802</v>
      </c>
      <c r="H912" t="s">
        <v>956</v>
      </c>
      <c r="I912">
        <v>7.2907963726853899E-3</v>
      </c>
      <c r="J912">
        <v>7.2907963726853899E-3</v>
      </c>
      <c r="K912">
        <v>7.2907963726853899E-3</v>
      </c>
      <c r="L912">
        <v>0.74472188508475001</v>
      </c>
      <c r="M912" t="s">
        <v>25361</v>
      </c>
      <c r="N912">
        <v>0.72780449591978802</v>
      </c>
      <c r="O912" t="str">
        <f>VLOOKUP(E912,usvi_genera_relabel!A$2:B$12642,2)</f>
        <v>ASV_00051: Gammaproteobacteria; Pseudomonas</v>
      </c>
    </row>
    <row r="913" spans="1:15" x14ac:dyDescent="0.2">
      <c r="A913" t="s">
        <v>12</v>
      </c>
      <c r="B913" t="s">
        <v>911</v>
      </c>
      <c r="C913" t="s">
        <v>648</v>
      </c>
      <c r="D913" t="s">
        <v>907</v>
      </c>
      <c r="E913" t="s">
        <v>43</v>
      </c>
      <c r="F913" t="s">
        <v>63</v>
      </c>
      <c r="G913">
        <v>0.762872587366481</v>
      </c>
      <c r="H913" t="s">
        <v>956</v>
      </c>
      <c r="I913">
        <v>1.0272249480734699E-2</v>
      </c>
      <c r="J913">
        <v>1.0272249480734699E-2</v>
      </c>
      <c r="K913">
        <v>1.0272249480734699E-2</v>
      </c>
      <c r="L913">
        <v>0.74472188508475001</v>
      </c>
      <c r="M913" t="s">
        <v>25361</v>
      </c>
      <c r="N913">
        <v>0.762872587366481</v>
      </c>
      <c r="O913" t="str">
        <f>VLOOKUP(E913,usvi_genera_relabel!A$2:B$12642,2)</f>
        <v>ASV_00051: Gammaproteobacteria; Pseudomonas</v>
      </c>
    </row>
    <row r="914" spans="1:15" x14ac:dyDescent="0.2">
      <c r="A914" t="s">
        <v>12</v>
      </c>
      <c r="B914" t="s">
        <v>911</v>
      </c>
      <c r="C914" t="s">
        <v>648</v>
      </c>
      <c r="D914" t="s">
        <v>907</v>
      </c>
      <c r="E914" t="s">
        <v>43</v>
      </c>
      <c r="F914" t="s">
        <v>71</v>
      </c>
      <c r="G914">
        <v>0.73526915741640197</v>
      </c>
      <c r="H914" t="s">
        <v>956</v>
      </c>
      <c r="I914">
        <v>6.4328127389667996E-3</v>
      </c>
      <c r="J914">
        <v>6.4328127389667996E-3</v>
      </c>
      <c r="K914">
        <v>6.4328127389667996E-3</v>
      </c>
      <c r="L914">
        <v>0.74472188508475001</v>
      </c>
      <c r="M914" t="s">
        <v>25361</v>
      </c>
      <c r="N914">
        <v>0.73526915741640197</v>
      </c>
      <c r="O914" t="str">
        <f>VLOOKUP(E914,usvi_genera_relabel!A$2:B$12642,2)</f>
        <v>ASV_00051: Gammaproteobacteria; Pseudomonas</v>
      </c>
    </row>
    <row r="915" spans="1:15" x14ac:dyDescent="0.2">
      <c r="A915" t="s">
        <v>12</v>
      </c>
      <c r="B915" t="s">
        <v>911</v>
      </c>
      <c r="C915" t="s">
        <v>648</v>
      </c>
      <c r="D915" t="s">
        <v>907</v>
      </c>
      <c r="E915" t="s">
        <v>43</v>
      </c>
      <c r="F915" t="s">
        <v>19</v>
      </c>
      <c r="G915">
        <v>0.72780449591978802</v>
      </c>
      <c r="H915" t="s">
        <v>956</v>
      </c>
      <c r="I915">
        <v>7.2907963726853899E-3</v>
      </c>
      <c r="J915">
        <v>7.2907963726853899E-3</v>
      </c>
      <c r="K915">
        <v>7.2907963726853899E-3</v>
      </c>
      <c r="L915">
        <v>0.74472188508475001</v>
      </c>
      <c r="M915" t="s">
        <v>25361</v>
      </c>
      <c r="N915">
        <v>0.72780449591978802</v>
      </c>
      <c r="O915" t="str">
        <f>VLOOKUP(E915,usvi_genera_relabel!A$2:B$12642,2)</f>
        <v>ASV_00051: Gammaproteobacteria; Pseudomonas</v>
      </c>
    </row>
    <row r="916" spans="1:15" x14ac:dyDescent="0.2">
      <c r="A916" t="s">
        <v>12</v>
      </c>
      <c r="B916" t="s">
        <v>911</v>
      </c>
      <c r="C916" t="s">
        <v>648</v>
      </c>
      <c r="D916" t="s">
        <v>907</v>
      </c>
      <c r="E916" t="s">
        <v>43</v>
      </c>
      <c r="F916" t="s">
        <v>177</v>
      </c>
      <c r="G916">
        <v>0.72033983442317495</v>
      </c>
      <c r="H916" t="s">
        <v>956</v>
      </c>
      <c r="I916">
        <v>8.2318398108376101E-3</v>
      </c>
      <c r="J916">
        <v>8.2318398108376101E-3</v>
      </c>
      <c r="K916">
        <v>8.2318398108376101E-3</v>
      </c>
      <c r="L916">
        <v>0.74472188508475001</v>
      </c>
      <c r="M916" t="s">
        <v>25361</v>
      </c>
      <c r="N916">
        <v>0.72033983442317495</v>
      </c>
      <c r="O916" t="str">
        <f>VLOOKUP(E916,usvi_genera_relabel!A$2:B$12642,2)</f>
        <v>ASV_00051: Gammaproteobacteria; Pseudomonas</v>
      </c>
    </row>
    <row r="917" spans="1:15" x14ac:dyDescent="0.2">
      <c r="A917" t="s">
        <v>12</v>
      </c>
      <c r="B917" t="s">
        <v>911</v>
      </c>
      <c r="C917" t="s">
        <v>648</v>
      </c>
      <c r="D917" t="s">
        <v>907</v>
      </c>
      <c r="E917" t="s">
        <v>43</v>
      </c>
      <c r="F917" t="s">
        <v>39</v>
      </c>
      <c r="G917">
        <v>0.70167818068164201</v>
      </c>
      <c r="H917" t="s">
        <v>956</v>
      </c>
      <c r="I917">
        <v>1.09804947553833E-2</v>
      </c>
      <c r="J917">
        <v>1.09804947553833E-2</v>
      </c>
      <c r="K917">
        <v>1.09804947553833E-2</v>
      </c>
      <c r="L917">
        <v>0.74472188508475001</v>
      </c>
      <c r="M917" t="s">
        <v>25361</v>
      </c>
      <c r="N917">
        <v>0.70167818068164201</v>
      </c>
      <c r="O917" t="str">
        <f>VLOOKUP(E917,usvi_genera_relabel!A$2:B$12642,2)</f>
        <v>ASV_00051: Gammaproteobacteria; Pseudomonas</v>
      </c>
    </row>
    <row r="918" spans="1:15" x14ac:dyDescent="0.2">
      <c r="A918" t="s">
        <v>12</v>
      </c>
      <c r="B918" t="s">
        <v>911</v>
      </c>
      <c r="C918" t="s">
        <v>648</v>
      </c>
      <c r="D918" t="s">
        <v>907</v>
      </c>
      <c r="E918" t="s">
        <v>43</v>
      </c>
      <c r="F918" t="s">
        <v>24</v>
      </c>
      <c r="G918">
        <v>0.72780449591978802</v>
      </c>
      <c r="H918" t="s">
        <v>956</v>
      </c>
      <c r="I918">
        <v>7.2907963726853899E-3</v>
      </c>
      <c r="J918">
        <v>7.2907963726853899E-3</v>
      </c>
      <c r="K918">
        <v>7.2907963726853899E-3</v>
      </c>
      <c r="L918">
        <v>0.74472188508475001</v>
      </c>
      <c r="M918" t="s">
        <v>25361</v>
      </c>
      <c r="N918">
        <v>0.72780449591978802</v>
      </c>
      <c r="O918" t="str">
        <f>VLOOKUP(E918,usvi_genera_relabel!A$2:B$12642,2)</f>
        <v>ASV_00051: Gammaproteobacteria; Pseudomonas</v>
      </c>
    </row>
    <row r="919" spans="1:15" x14ac:dyDescent="0.2">
      <c r="A919" t="s">
        <v>12</v>
      </c>
      <c r="B919" t="s">
        <v>911</v>
      </c>
      <c r="C919" t="s">
        <v>648</v>
      </c>
      <c r="D919" t="s">
        <v>907</v>
      </c>
      <c r="E919" t="s">
        <v>43</v>
      </c>
      <c r="F919" t="s">
        <v>225</v>
      </c>
      <c r="G919">
        <v>0.712875172926562</v>
      </c>
      <c r="H919" t="s">
        <v>956</v>
      </c>
      <c r="I919">
        <v>9.2608899725213495E-3</v>
      </c>
      <c r="J919">
        <v>9.2608899725213495E-3</v>
      </c>
      <c r="K919">
        <v>9.2608899725213495E-3</v>
      </c>
      <c r="L919">
        <v>0.74472188508475001</v>
      </c>
      <c r="M919" t="s">
        <v>25361</v>
      </c>
      <c r="N919">
        <v>0.712875172926562</v>
      </c>
      <c r="O919" t="str">
        <f>VLOOKUP(E919,usvi_genera_relabel!A$2:B$12642,2)</f>
        <v>ASV_00051: Gammaproteobacteria; Pseudomonas</v>
      </c>
    </row>
    <row r="920" spans="1:15" x14ac:dyDescent="0.2">
      <c r="A920" t="s">
        <v>12</v>
      </c>
      <c r="B920" t="s">
        <v>911</v>
      </c>
      <c r="C920" t="s">
        <v>648</v>
      </c>
      <c r="D920" t="s">
        <v>907</v>
      </c>
      <c r="E920" t="s">
        <v>43</v>
      </c>
      <c r="F920" t="s">
        <v>22</v>
      </c>
      <c r="G920">
        <v>0.78163174935090296</v>
      </c>
      <c r="H920" t="s">
        <v>956</v>
      </c>
      <c r="I920">
        <v>7.57099632304588E-3</v>
      </c>
      <c r="J920">
        <v>7.57099632304588E-3</v>
      </c>
      <c r="K920">
        <v>7.57099632304588E-3</v>
      </c>
      <c r="L920">
        <v>0.74472188508475001</v>
      </c>
      <c r="M920" t="s">
        <v>25361</v>
      </c>
      <c r="N920">
        <v>0.78163174935090296</v>
      </c>
      <c r="O920" t="str">
        <f>VLOOKUP(E920,usvi_genera_relabel!A$2:B$12642,2)</f>
        <v>ASV_00051: Gammaproteobacteria; Pseudomonas</v>
      </c>
    </row>
    <row r="921" spans="1:15" x14ac:dyDescent="0.2">
      <c r="A921" t="s">
        <v>12</v>
      </c>
      <c r="B921" t="s">
        <v>911</v>
      </c>
      <c r="C921" t="s">
        <v>648</v>
      </c>
      <c r="D921" t="s">
        <v>907</v>
      </c>
      <c r="E921" t="s">
        <v>791</v>
      </c>
      <c r="F921" t="s">
        <v>46</v>
      </c>
      <c r="G921">
        <v>-0.80419580419580405</v>
      </c>
      <c r="H921" t="s">
        <v>956</v>
      </c>
      <c r="I921">
        <v>1.6147689860699099E-3</v>
      </c>
      <c r="J921">
        <v>1.6147689860699099E-3</v>
      </c>
      <c r="K921">
        <v>1.6147689860699099E-3</v>
      </c>
      <c r="L921">
        <v>0.74472188508475001</v>
      </c>
      <c r="M921" t="s">
        <v>25361</v>
      </c>
      <c r="N921">
        <v>-0.80419580419580405</v>
      </c>
      <c r="O921" t="str">
        <f>VLOOKUP(E921,usvi_genera_relabel!A$2:B$12642,2)</f>
        <v>ASV_00053: Phycisphaerae; Urania-1B-19 marine sediment group</v>
      </c>
    </row>
    <row r="922" spans="1:15" x14ac:dyDescent="0.2">
      <c r="A922" t="s">
        <v>12</v>
      </c>
      <c r="B922" t="s">
        <v>911</v>
      </c>
      <c r="C922" t="s">
        <v>648</v>
      </c>
      <c r="D922" t="s">
        <v>907</v>
      </c>
      <c r="E922" t="s">
        <v>791</v>
      </c>
      <c r="F922" t="s">
        <v>98</v>
      </c>
      <c r="G922">
        <v>-0.77622377622377603</v>
      </c>
      <c r="H922" t="s">
        <v>956</v>
      </c>
      <c r="I922">
        <v>2.9928636801859702E-3</v>
      </c>
      <c r="J922">
        <v>2.9928636801859702E-3</v>
      </c>
      <c r="K922">
        <v>2.9928636801859702E-3</v>
      </c>
      <c r="L922">
        <v>0.74472188508475001</v>
      </c>
      <c r="M922" t="s">
        <v>25361</v>
      </c>
      <c r="N922">
        <v>-0.77622377622377603</v>
      </c>
      <c r="O922" t="str">
        <f>VLOOKUP(E922,usvi_genera_relabel!A$2:B$12642,2)</f>
        <v>ASV_00053: Phycisphaerae; Urania-1B-19 marine sediment group</v>
      </c>
    </row>
    <row r="923" spans="1:15" x14ac:dyDescent="0.2">
      <c r="A923" t="s">
        <v>12</v>
      </c>
      <c r="B923" t="s">
        <v>911</v>
      </c>
      <c r="C923" t="s">
        <v>648</v>
      </c>
      <c r="D923" t="s">
        <v>907</v>
      </c>
      <c r="E923" t="s">
        <v>293</v>
      </c>
      <c r="F923" t="s">
        <v>91</v>
      </c>
      <c r="G923">
        <v>0.71103436536342102</v>
      </c>
      <c r="H923" t="s">
        <v>956</v>
      </c>
      <c r="I923">
        <v>9.5287611676986295E-3</v>
      </c>
      <c r="J923">
        <v>9.5287611676986295E-3</v>
      </c>
      <c r="K923">
        <v>9.5287611676986295E-3</v>
      </c>
      <c r="L923">
        <v>0.74472188508475001</v>
      </c>
      <c r="M923" t="s">
        <v>25361</v>
      </c>
      <c r="N923">
        <v>0.71103436536342102</v>
      </c>
      <c r="O923" t="str">
        <f>VLOOKUP(E923,usvi_genera_relabel!A$2:B$12642,2)</f>
        <v>ASV_00061: Gammaproteobacteria; Pseudomonas</v>
      </c>
    </row>
    <row r="924" spans="1:15" x14ac:dyDescent="0.2">
      <c r="A924" t="s">
        <v>12</v>
      </c>
      <c r="B924" t="s">
        <v>911</v>
      </c>
      <c r="C924" t="s">
        <v>648</v>
      </c>
      <c r="D924" t="s">
        <v>907</v>
      </c>
      <c r="E924" t="s">
        <v>293</v>
      </c>
      <c r="F924" t="s">
        <v>101</v>
      </c>
      <c r="G924">
        <v>0.70052646833834598</v>
      </c>
      <c r="H924" t="s">
        <v>956</v>
      </c>
      <c r="I924">
        <v>1.11699289259676E-2</v>
      </c>
      <c r="J924">
        <v>1.11699289259676E-2</v>
      </c>
      <c r="K924">
        <v>1.11699289259676E-2</v>
      </c>
      <c r="L924">
        <v>0.74472188508475001</v>
      </c>
      <c r="M924" t="s">
        <v>25361</v>
      </c>
      <c r="N924">
        <v>0.70052646833834598</v>
      </c>
      <c r="O924" t="str">
        <f>VLOOKUP(E924,usvi_genera_relabel!A$2:B$12642,2)</f>
        <v>ASV_00061: Gammaproteobacteria; Pseudomonas</v>
      </c>
    </row>
    <row r="925" spans="1:15" x14ac:dyDescent="0.2">
      <c r="A925" t="s">
        <v>12</v>
      </c>
      <c r="B925" t="s">
        <v>911</v>
      </c>
      <c r="C925" t="s">
        <v>648</v>
      </c>
      <c r="D925" t="s">
        <v>907</v>
      </c>
      <c r="E925" t="s">
        <v>293</v>
      </c>
      <c r="F925" t="s">
        <v>23</v>
      </c>
      <c r="G925">
        <v>0.83890965027848896</v>
      </c>
      <c r="H925" t="s">
        <v>956</v>
      </c>
      <c r="I925">
        <v>2.4139883688156002E-3</v>
      </c>
      <c r="J925">
        <v>2.4139883688156002E-3</v>
      </c>
      <c r="K925">
        <v>2.4139883688156002E-3</v>
      </c>
      <c r="L925">
        <v>0.74472188508475001</v>
      </c>
      <c r="M925" t="s">
        <v>25361</v>
      </c>
      <c r="N925">
        <v>0.83890965027848896</v>
      </c>
      <c r="O925" t="str">
        <f>VLOOKUP(E925,usvi_genera_relabel!A$2:B$12642,2)</f>
        <v>ASV_00061: Gammaproteobacteria; Pseudomonas</v>
      </c>
    </row>
    <row r="926" spans="1:15" x14ac:dyDescent="0.2">
      <c r="A926" t="s">
        <v>12</v>
      </c>
      <c r="B926" t="s">
        <v>911</v>
      </c>
      <c r="C926" t="s">
        <v>648</v>
      </c>
      <c r="D926" t="s">
        <v>907</v>
      </c>
      <c r="E926" t="s">
        <v>293</v>
      </c>
      <c r="F926" t="s">
        <v>63</v>
      </c>
      <c r="G926">
        <v>0.81459342853128602</v>
      </c>
      <c r="H926" t="s">
        <v>956</v>
      </c>
      <c r="I926">
        <v>4.1061315218310496E-3</v>
      </c>
      <c r="J926">
        <v>4.1061315218310496E-3</v>
      </c>
      <c r="K926">
        <v>4.1061315218310496E-3</v>
      </c>
      <c r="L926">
        <v>0.74472188508475001</v>
      </c>
      <c r="M926" t="s">
        <v>25361</v>
      </c>
      <c r="N926">
        <v>0.81459342853128602</v>
      </c>
      <c r="O926" t="str">
        <f>VLOOKUP(E926,usvi_genera_relabel!A$2:B$12642,2)</f>
        <v>ASV_00061: Gammaproteobacteria; Pseudomonas</v>
      </c>
    </row>
    <row r="927" spans="1:15" x14ac:dyDescent="0.2">
      <c r="A927" t="s">
        <v>12</v>
      </c>
      <c r="B927" t="s">
        <v>911</v>
      </c>
      <c r="C927" t="s">
        <v>648</v>
      </c>
      <c r="D927" t="s">
        <v>907</v>
      </c>
      <c r="E927" t="s">
        <v>293</v>
      </c>
      <c r="F927" t="s">
        <v>71</v>
      </c>
      <c r="G927">
        <v>0.70052646833834598</v>
      </c>
      <c r="H927" t="s">
        <v>956</v>
      </c>
      <c r="I927">
        <v>1.11699289259676E-2</v>
      </c>
      <c r="J927">
        <v>1.11699289259676E-2</v>
      </c>
      <c r="K927">
        <v>1.11699289259676E-2</v>
      </c>
      <c r="L927">
        <v>0.74472188508475001</v>
      </c>
      <c r="M927" t="s">
        <v>25361</v>
      </c>
      <c r="N927">
        <v>0.70052646833834598</v>
      </c>
      <c r="O927" t="str">
        <f>VLOOKUP(E927,usvi_genera_relabel!A$2:B$12642,2)</f>
        <v>ASV_00061: Gammaproteobacteria; Pseudomonas</v>
      </c>
    </row>
    <row r="928" spans="1:15" x14ac:dyDescent="0.2">
      <c r="A928" t="s">
        <v>12</v>
      </c>
      <c r="B928" t="s">
        <v>911</v>
      </c>
      <c r="C928" t="s">
        <v>648</v>
      </c>
      <c r="D928" t="s">
        <v>907</v>
      </c>
      <c r="E928" t="s">
        <v>293</v>
      </c>
      <c r="F928" t="s">
        <v>177</v>
      </c>
      <c r="G928">
        <v>0.69702383599665396</v>
      </c>
      <c r="H928" t="s">
        <v>956</v>
      </c>
      <c r="I928">
        <v>1.1760970883597999E-2</v>
      </c>
      <c r="J928">
        <v>1.1760970883597999E-2</v>
      </c>
      <c r="K928">
        <v>1.1760970883597999E-2</v>
      </c>
      <c r="L928">
        <v>0.74472188508475001</v>
      </c>
      <c r="M928" t="s">
        <v>25361</v>
      </c>
      <c r="N928">
        <v>0.69702383599665396</v>
      </c>
      <c r="O928" t="str">
        <f>VLOOKUP(E928,usvi_genera_relabel!A$2:B$12642,2)</f>
        <v>ASV_00061: Gammaproteobacteria; Pseudomonas</v>
      </c>
    </row>
    <row r="929" spans="1:15" x14ac:dyDescent="0.2">
      <c r="A929" t="s">
        <v>12</v>
      </c>
      <c r="B929" t="s">
        <v>911</v>
      </c>
      <c r="C929" t="s">
        <v>648</v>
      </c>
      <c r="D929" t="s">
        <v>907</v>
      </c>
      <c r="E929" t="s">
        <v>293</v>
      </c>
      <c r="F929" t="s">
        <v>225</v>
      </c>
      <c r="G929">
        <v>0.71803963004680404</v>
      </c>
      <c r="H929" t="s">
        <v>956</v>
      </c>
      <c r="I929">
        <v>8.5393240013890408E-3</v>
      </c>
      <c r="J929">
        <v>8.5393240013890408E-3</v>
      </c>
      <c r="K929">
        <v>8.5393240013890408E-3</v>
      </c>
      <c r="L929">
        <v>0.74472188508475001</v>
      </c>
      <c r="M929" t="s">
        <v>25361</v>
      </c>
      <c r="N929">
        <v>0.71803963004680404</v>
      </c>
      <c r="O929" t="str">
        <f>VLOOKUP(E929,usvi_genera_relabel!A$2:B$12642,2)</f>
        <v>ASV_00061: Gammaproteobacteria; Pseudomonas</v>
      </c>
    </row>
    <row r="930" spans="1:15" x14ac:dyDescent="0.2">
      <c r="A930" t="s">
        <v>12</v>
      </c>
      <c r="B930" t="s">
        <v>911</v>
      </c>
      <c r="C930" t="s">
        <v>648</v>
      </c>
      <c r="D930" t="s">
        <v>907</v>
      </c>
      <c r="E930" t="s">
        <v>294</v>
      </c>
      <c r="F930" t="s">
        <v>157</v>
      </c>
      <c r="G930">
        <v>-0.77622377622377603</v>
      </c>
      <c r="H930" t="s">
        <v>956</v>
      </c>
      <c r="I930">
        <v>2.9928636801859702E-3</v>
      </c>
      <c r="J930">
        <v>2.9928636801859702E-3</v>
      </c>
      <c r="K930">
        <v>2.9928636801859702E-3</v>
      </c>
      <c r="L930">
        <v>0.74472188508475001</v>
      </c>
      <c r="M930" t="s">
        <v>25361</v>
      </c>
      <c r="N930">
        <v>-0.77622377622377603</v>
      </c>
      <c r="O930" t="str">
        <f>VLOOKUP(E930,usvi_genera_relabel!A$2:B$12642,2)</f>
        <v>ASV_00064: Alphaproteobacteria; Stappiaceae</v>
      </c>
    </row>
    <row r="931" spans="1:15" x14ac:dyDescent="0.2">
      <c r="A931" t="s">
        <v>12</v>
      </c>
      <c r="B931" t="s">
        <v>911</v>
      </c>
      <c r="C931" t="s">
        <v>648</v>
      </c>
      <c r="D931" t="s">
        <v>907</v>
      </c>
      <c r="E931" t="s">
        <v>294</v>
      </c>
      <c r="F931" t="s">
        <v>31</v>
      </c>
      <c r="G931">
        <v>-0.79720279720279696</v>
      </c>
      <c r="H931" t="s">
        <v>956</v>
      </c>
      <c r="I931">
        <v>1.9003677255282701E-3</v>
      </c>
      <c r="J931">
        <v>1.9003677255282701E-3</v>
      </c>
      <c r="K931">
        <v>1.9003677255282701E-3</v>
      </c>
      <c r="L931">
        <v>0.74472188508475001</v>
      </c>
      <c r="M931" t="s">
        <v>25361</v>
      </c>
      <c r="N931">
        <v>-0.79720279720279696</v>
      </c>
      <c r="O931" t="str">
        <f>VLOOKUP(E931,usvi_genera_relabel!A$2:B$12642,2)</f>
        <v>ASV_00064: Alphaproteobacteria; Stappiaceae</v>
      </c>
    </row>
    <row r="932" spans="1:15" x14ac:dyDescent="0.2">
      <c r="A932" t="s">
        <v>12</v>
      </c>
      <c r="B932" t="s">
        <v>911</v>
      </c>
      <c r="C932" t="s">
        <v>648</v>
      </c>
      <c r="D932" t="s">
        <v>907</v>
      </c>
      <c r="E932" t="s">
        <v>294</v>
      </c>
      <c r="F932" t="s">
        <v>58</v>
      </c>
      <c r="G932">
        <v>-0.69930069930069905</v>
      </c>
      <c r="H932" t="s">
        <v>956</v>
      </c>
      <c r="I932">
        <v>1.13741986426908E-2</v>
      </c>
      <c r="J932">
        <v>1.13741986426908E-2</v>
      </c>
      <c r="K932">
        <v>1.13741986426908E-2</v>
      </c>
      <c r="L932">
        <v>0.74472188508475001</v>
      </c>
      <c r="M932" t="s">
        <v>25361</v>
      </c>
      <c r="N932">
        <v>-0.69930069930069905</v>
      </c>
      <c r="O932" t="str">
        <f>VLOOKUP(E932,usvi_genera_relabel!A$2:B$12642,2)</f>
        <v>ASV_00064: Alphaproteobacteria; Stappiaceae</v>
      </c>
    </row>
    <row r="933" spans="1:15" x14ac:dyDescent="0.2">
      <c r="A933" t="s">
        <v>12</v>
      </c>
      <c r="B933" t="s">
        <v>911</v>
      </c>
      <c r="C933" t="s">
        <v>648</v>
      </c>
      <c r="D933" t="s">
        <v>907</v>
      </c>
      <c r="E933" t="s">
        <v>294</v>
      </c>
      <c r="F933" t="s">
        <v>46</v>
      </c>
      <c r="G933">
        <v>-0.81818181818181801</v>
      </c>
      <c r="H933" t="s">
        <v>956</v>
      </c>
      <c r="I933">
        <v>1.14310508680405E-3</v>
      </c>
      <c r="J933">
        <v>1.14310508680405E-3</v>
      </c>
      <c r="K933">
        <v>1.14310508680405E-3</v>
      </c>
      <c r="L933">
        <v>0.67737677447706302</v>
      </c>
      <c r="M933" t="s">
        <v>25361</v>
      </c>
      <c r="N933">
        <v>-0.81818181818181801</v>
      </c>
      <c r="O933" t="str">
        <f>VLOOKUP(E933,usvi_genera_relabel!A$2:B$12642,2)</f>
        <v>ASV_00064: Alphaproteobacteria; Stappiaceae</v>
      </c>
    </row>
    <row r="934" spans="1:15" x14ac:dyDescent="0.2">
      <c r="A934" t="s">
        <v>12</v>
      </c>
      <c r="B934" t="s">
        <v>911</v>
      </c>
      <c r="C934" t="s">
        <v>648</v>
      </c>
      <c r="D934" t="s">
        <v>907</v>
      </c>
      <c r="E934" t="s">
        <v>294</v>
      </c>
      <c r="F934" t="s">
        <v>45</v>
      </c>
      <c r="G934">
        <v>-0.78321678321678301</v>
      </c>
      <c r="H934" t="s">
        <v>956</v>
      </c>
      <c r="I934">
        <v>2.5862148333625902E-3</v>
      </c>
      <c r="J934">
        <v>2.5862148333625902E-3</v>
      </c>
      <c r="K934">
        <v>2.5862148333625902E-3</v>
      </c>
      <c r="L934">
        <v>0.74472188508475001</v>
      </c>
      <c r="M934" t="s">
        <v>25361</v>
      </c>
      <c r="N934">
        <v>-0.78321678321678301</v>
      </c>
      <c r="O934" t="str">
        <f>VLOOKUP(E934,usvi_genera_relabel!A$2:B$12642,2)</f>
        <v>ASV_00064: Alphaproteobacteria; Stappiaceae</v>
      </c>
    </row>
    <row r="935" spans="1:15" x14ac:dyDescent="0.2">
      <c r="A935" t="s">
        <v>12</v>
      </c>
      <c r="B935" t="s">
        <v>911</v>
      </c>
      <c r="C935" t="s">
        <v>648</v>
      </c>
      <c r="D935" t="s">
        <v>907</v>
      </c>
      <c r="E935" t="s">
        <v>54</v>
      </c>
      <c r="F935" t="s">
        <v>117</v>
      </c>
      <c r="G935">
        <v>0.74825174825174801</v>
      </c>
      <c r="H935" t="s">
        <v>956</v>
      </c>
      <c r="I935">
        <v>5.1240816987530597E-3</v>
      </c>
      <c r="J935">
        <v>5.1240816987530597E-3</v>
      </c>
      <c r="K935">
        <v>5.1240816987530597E-3</v>
      </c>
      <c r="L935">
        <v>0.74472188508475001</v>
      </c>
      <c r="M935" t="s">
        <v>25361</v>
      </c>
      <c r="N935">
        <v>0.74825174825174801</v>
      </c>
      <c r="O935" t="str">
        <f>VLOOKUP(E935,usvi_genera_relabel!A$2:B$12642,2)</f>
        <v>ASV_00067: Alphaproteobacteria; SAR11 Clade Ia</v>
      </c>
    </row>
    <row r="936" spans="1:15" x14ac:dyDescent="0.2">
      <c r="A936" t="s">
        <v>12</v>
      </c>
      <c r="B936" t="s">
        <v>911</v>
      </c>
      <c r="C936" t="s">
        <v>648</v>
      </c>
      <c r="D936" t="s">
        <v>907</v>
      </c>
      <c r="E936" t="s">
        <v>56</v>
      </c>
      <c r="F936" t="s">
        <v>58</v>
      </c>
      <c r="G936">
        <v>-0.69930069930069905</v>
      </c>
      <c r="H936" t="s">
        <v>956</v>
      </c>
      <c r="I936">
        <v>1.13741986426908E-2</v>
      </c>
      <c r="J936">
        <v>1.13741986426908E-2</v>
      </c>
      <c r="K936">
        <v>1.13741986426908E-2</v>
      </c>
      <c r="L936">
        <v>0.74472188508475001</v>
      </c>
      <c r="M936" t="s">
        <v>25361</v>
      </c>
      <c r="N936">
        <v>-0.69930069930069905</v>
      </c>
      <c r="O936" t="str">
        <f>VLOOKUP(E936,usvi_genera_relabel!A$2:B$12642,2)</f>
        <v>ASV_00070: Bacteria; Marinimicrobia (SAR406 clade)</v>
      </c>
    </row>
    <row r="937" spans="1:15" x14ac:dyDescent="0.2">
      <c r="A937" t="s">
        <v>12</v>
      </c>
      <c r="B937" t="s">
        <v>911</v>
      </c>
      <c r="C937" t="s">
        <v>648</v>
      </c>
      <c r="D937" t="s">
        <v>907</v>
      </c>
      <c r="E937" t="s">
        <v>56</v>
      </c>
      <c r="F937" t="s">
        <v>46</v>
      </c>
      <c r="G937">
        <v>-0.73426573426573405</v>
      </c>
      <c r="H937" t="s">
        <v>956</v>
      </c>
      <c r="I937">
        <v>6.5434901468378898E-3</v>
      </c>
      <c r="J937">
        <v>6.5434901468378898E-3</v>
      </c>
      <c r="K937">
        <v>6.5434901468378898E-3</v>
      </c>
      <c r="L937">
        <v>0.74472188508475001</v>
      </c>
      <c r="M937" t="s">
        <v>25361</v>
      </c>
      <c r="N937">
        <v>-0.73426573426573405</v>
      </c>
      <c r="O937" t="str">
        <f>VLOOKUP(E937,usvi_genera_relabel!A$2:B$12642,2)</f>
        <v>ASV_00070: Bacteria; Marinimicrobia (SAR406 clade)</v>
      </c>
    </row>
    <row r="938" spans="1:15" x14ac:dyDescent="0.2">
      <c r="A938" t="s">
        <v>12</v>
      </c>
      <c r="B938" t="s">
        <v>911</v>
      </c>
      <c r="C938" t="s">
        <v>648</v>
      </c>
      <c r="D938" t="s">
        <v>907</v>
      </c>
      <c r="E938" t="s">
        <v>56</v>
      </c>
      <c r="F938" t="s">
        <v>98</v>
      </c>
      <c r="G938">
        <v>-0.713286713286713</v>
      </c>
      <c r="H938" t="s">
        <v>956</v>
      </c>
      <c r="I938">
        <v>9.2017797776347693E-3</v>
      </c>
      <c r="J938">
        <v>9.2017797776347693E-3</v>
      </c>
      <c r="K938">
        <v>9.2017797776347693E-3</v>
      </c>
      <c r="L938">
        <v>0.74472188508475001</v>
      </c>
      <c r="M938" t="s">
        <v>25361</v>
      </c>
      <c r="N938">
        <v>-0.713286713286713</v>
      </c>
      <c r="O938" t="str">
        <f>VLOOKUP(E938,usvi_genera_relabel!A$2:B$12642,2)</f>
        <v>ASV_00070: Bacteria; Marinimicrobia (SAR406 clade)</v>
      </c>
    </row>
    <row r="939" spans="1:15" x14ac:dyDescent="0.2">
      <c r="A939" t="s">
        <v>12</v>
      </c>
      <c r="B939" t="s">
        <v>911</v>
      </c>
      <c r="C939" t="s">
        <v>648</v>
      </c>
      <c r="D939" t="s">
        <v>907</v>
      </c>
      <c r="E939" t="s">
        <v>57</v>
      </c>
      <c r="F939" t="s">
        <v>161</v>
      </c>
      <c r="G939">
        <v>-0.94285714285714195</v>
      </c>
      <c r="H939" t="s">
        <v>956</v>
      </c>
      <c r="I939">
        <v>4.8046647230320597E-3</v>
      </c>
      <c r="J939">
        <v>4.8046647230320597E-3</v>
      </c>
      <c r="K939">
        <v>4.8046647230320597E-3</v>
      </c>
      <c r="L939">
        <v>0.74472188508475001</v>
      </c>
      <c r="M939" t="s">
        <v>25361</v>
      </c>
      <c r="N939">
        <v>-0.94285714285714195</v>
      </c>
      <c r="O939" t="str">
        <f>VLOOKUP(E939,usvi_genera_relabel!A$2:B$12642,2)</f>
        <v>ASV_00071: Bacteroidia; NS9 marine group</v>
      </c>
    </row>
    <row r="940" spans="1:15" x14ac:dyDescent="0.2">
      <c r="A940" t="s">
        <v>12</v>
      </c>
      <c r="B940" t="s">
        <v>911</v>
      </c>
      <c r="C940" t="s">
        <v>648</v>
      </c>
      <c r="D940" t="s">
        <v>907</v>
      </c>
      <c r="E940" t="s">
        <v>59</v>
      </c>
      <c r="F940" t="s">
        <v>48</v>
      </c>
      <c r="G940">
        <v>-0.80419580419580405</v>
      </c>
      <c r="H940" t="s">
        <v>956</v>
      </c>
      <c r="I940">
        <v>1.6147689860699099E-3</v>
      </c>
      <c r="J940">
        <v>1.6147689860699099E-3</v>
      </c>
      <c r="K940">
        <v>1.6147689860699099E-3</v>
      </c>
      <c r="L940">
        <v>0.74472188508475001</v>
      </c>
      <c r="M940" t="s">
        <v>25361</v>
      </c>
      <c r="N940">
        <v>-0.80419580419580405</v>
      </c>
      <c r="O940" t="str">
        <f>VLOOKUP(E940,usvi_genera_relabel!A$2:B$12642,2)</f>
        <v>ASV_00072: Alphaproteobacteria; SAR11 Clade IV</v>
      </c>
    </row>
    <row r="941" spans="1:15" x14ac:dyDescent="0.2">
      <c r="A941" t="s">
        <v>12</v>
      </c>
      <c r="B941" t="s">
        <v>911</v>
      </c>
      <c r="C941" t="s">
        <v>648</v>
      </c>
      <c r="D941" t="s">
        <v>907</v>
      </c>
      <c r="E941" t="s">
        <v>671</v>
      </c>
      <c r="F941" t="s">
        <v>23</v>
      </c>
      <c r="G941">
        <v>-0.78181818181818097</v>
      </c>
      <c r="H941" t="s">
        <v>956</v>
      </c>
      <c r="I941">
        <v>7.5470077810678698E-3</v>
      </c>
      <c r="J941">
        <v>7.5470077810678698E-3</v>
      </c>
      <c r="K941">
        <v>7.5470077810678698E-3</v>
      </c>
      <c r="L941">
        <v>0.74472188508475001</v>
      </c>
      <c r="M941" t="s">
        <v>25361</v>
      </c>
      <c r="N941">
        <v>-0.78181818181818097</v>
      </c>
      <c r="O941" t="str">
        <f>VLOOKUP(E941,usvi_genera_relabel!A$2:B$12642,2)</f>
        <v>ASV_00077: Alphaproteobacteria; SAR116 clade</v>
      </c>
    </row>
    <row r="942" spans="1:15" x14ac:dyDescent="0.2">
      <c r="A942" t="s">
        <v>12</v>
      </c>
      <c r="B942" t="s">
        <v>911</v>
      </c>
      <c r="C942" t="s">
        <v>648</v>
      </c>
      <c r="D942" t="s">
        <v>907</v>
      </c>
      <c r="E942" t="s">
        <v>62</v>
      </c>
      <c r="F942" t="s">
        <v>66</v>
      </c>
      <c r="G942">
        <v>-0.72727272727272696</v>
      </c>
      <c r="H942" t="s">
        <v>956</v>
      </c>
      <c r="I942">
        <v>7.3550288578051104E-3</v>
      </c>
      <c r="J942">
        <v>7.3550288578051104E-3</v>
      </c>
      <c r="K942">
        <v>7.3550288578051104E-3</v>
      </c>
      <c r="L942">
        <v>0.74472188508475001</v>
      </c>
      <c r="M942" t="s">
        <v>25361</v>
      </c>
      <c r="N942">
        <v>-0.72727272727272696</v>
      </c>
      <c r="O942" t="str">
        <f>VLOOKUP(E942,usvi_genera_relabel!A$2:B$12642,2)</f>
        <v>ASV_00082: Gammaproteobacteria; SAR86 clade</v>
      </c>
    </row>
    <row r="943" spans="1:15" x14ac:dyDescent="0.2">
      <c r="A943" t="s">
        <v>12</v>
      </c>
      <c r="B943" t="s">
        <v>911</v>
      </c>
      <c r="C943" t="s">
        <v>648</v>
      </c>
      <c r="D943" t="s">
        <v>907</v>
      </c>
      <c r="E943" t="s">
        <v>674</v>
      </c>
      <c r="F943" t="s">
        <v>132</v>
      </c>
      <c r="G943">
        <v>-0.78333333333333299</v>
      </c>
      <c r="H943" t="s">
        <v>956</v>
      </c>
      <c r="I943">
        <v>1.25198730194498E-2</v>
      </c>
      <c r="J943">
        <v>1.25198730194498E-2</v>
      </c>
      <c r="K943">
        <v>1.25198730194498E-2</v>
      </c>
      <c r="L943">
        <v>0.74472188508475001</v>
      </c>
      <c r="M943" t="s">
        <v>25361</v>
      </c>
      <c r="N943">
        <v>-0.78333333333333299</v>
      </c>
      <c r="O943" t="str">
        <f>VLOOKUP(E943,usvi_genera_relabel!A$2:B$12642,2)</f>
        <v>ASV_00092: Gammaproteobacteria; Acinetobacter</v>
      </c>
    </row>
    <row r="944" spans="1:15" x14ac:dyDescent="0.2">
      <c r="A944" t="s">
        <v>12</v>
      </c>
      <c r="B944" t="s">
        <v>911</v>
      </c>
      <c r="C944" t="s">
        <v>648</v>
      </c>
      <c r="D944" t="s">
        <v>907</v>
      </c>
      <c r="E944" t="s">
        <v>676</v>
      </c>
      <c r="F944" t="s">
        <v>157</v>
      </c>
      <c r="G944">
        <v>0.70629370629370603</v>
      </c>
      <c r="H944" t="s">
        <v>956</v>
      </c>
      <c r="I944">
        <v>1.02451939411278E-2</v>
      </c>
      <c r="J944">
        <v>1.02451939411278E-2</v>
      </c>
      <c r="K944">
        <v>1.02451939411278E-2</v>
      </c>
      <c r="L944">
        <v>0.74472188508475001</v>
      </c>
      <c r="M944" t="s">
        <v>25361</v>
      </c>
      <c r="N944">
        <v>0.70629370629370603</v>
      </c>
      <c r="O944" t="str">
        <f>VLOOKUP(E944,usvi_genera_relabel!A$2:B$12642,2)</f>
        <v>ASV_00094: Cyanobacteria; Cyanobiaceae</v>
      </c>
    </row>
    <row r="945" spans="1:15" x14ac:dyDescent="0.2">
      <c r="A945" t="s">
        <v>12</v>
      </c>
      <c r="B945" t="s">
        <v>911</v>
      </c>
      <c r="C945" t="s">
        <v>648</v>
      </c>
      <c r="D945" t="s">
        <v>907</v>
      </c>
      <c r="E945" t="s">
        <v>676</v>
      </c>
      <c r="F945" t="s">
        <v>31</v>
      </c>
      <c r="G945">
        <v>0.74825174825174801</v>
      </c>
      <c r="H945" t="s">
        <v>956</v>
      </c>
      <c r="I945">
        <v>5.1240816987530597E-3</v>
      </c>
      <c r="J945">
        <v>5.1240816987530597E-3</v>
      </c>
      <c r="K945">
        <v>5.1240816987530597E-3</v>
      </c>
      <c r="L945">
        <v>0.74472188508475001</v>
      </c>
      <c r="M945" t="s">
        <v>25361</v>
      </c>
      <c r="N945">
        <v>0.74825174825174801</v>
      </c>
      <c r="O945" t="str">
        <f>VLOOKUP(E945,usvi_genera_relabel!A$2:B$12642,2)</f>
        <v>ASV_00094: Cyanobacteria; Cyanobiaceae</v>
      </c>
    </row>
    <row r="946" spans="1:15" x14ac:dyDescent="0.2">
      <c r="A946" t="s">
        <v>12</v>
      </c>
      <c r="B946" t="s">
        <v>911</v>
      </c>
      <c r="C946" t="s">
        <v>648</v>
      </c>
      <c r="D946" t="s">
        <v>907</v>
      </c>
      <c r="E946" t="s">
        <v>676</v>
      </c>
      <c r="F946" t="s">
        <v>46</v>
      </c>
      <c r="G946">
        <v>0.74125874125874103</v>
      </c>
      <c r="H946" t="s">
        <v>956</v>
      </c>
      <c r="I946">
        <v>5.8011504744782403E-3</v>
      </c>
      <c r="J946">
        <v>5.8011504744782403E-3</v>
      </c>
      <c r="K946">
        <v>5.8011504744782403E-3</v>
      </c>
      <c r="L946">
        <v>0.74472188508475001</v>
      </c>
      <c r="M946" t="s">
        <v>25361</v>
      </c>
      <c r="N946">
        <v>0.74125874125874103</v>
      </c>
      <c r="O946" t="str">
        <f>VLOOKUP(E946,usvi_genera_relabel!A$2:B$12642,2)</f>
        <v>ASV_00094: Cyanobacteria; Cyanobiaceae</v>
      </c>
    </row>
    <row r="947" spans="1:15" x14ac:dyDescent="0.2">
      <c r="A947" t="s">
        <v>12</v>
      </c>
      <c r="B947" t="s">
        <v>911</v>
      </c>
      <c r="C947" t="s">
        <v>648</v>
      </c>
      <c r="D947" t="s">
        <v>907</v>
      </c>
      <c r="E947" t="s">
        <v>70</v>
      </c>
      <c r="F947" t="s">
        <v>117</v>
      </c>
      <c r="G947">
        <v>0.713286713286713</v>
      </c>
      <c r="H947" t="s">
        <v>956</v>
      </c>
      <c r="I947">
        <v>9.2017797776347398E-3</v>
      </c>
      <c r="J947">
        <v>9.2017797776347398E-3</v>
      </c>
      <c r="K947">
        <v>9.2017797776347398E-3</v>
      </c>
      <c r="L947">
        <v>0.74472188508475001</v>
      </c>
      <c r="M947" t="s">
        <v>25361</v>
      </c>
      <c r="N947">
        <v>0.713286713286713</v>
      </c>
      <c r="O947" t="str">
        <f>VLOOKUP(E947,usvi_genera_relabel!A$2:B$12642,2)</f>
        <v>ASV_00102: Alphaproteobacteria; SAR11 Clade Ia</v>
      </c>
    </row>
    <row r="948" spans="1:15" x14ac:dyDescent="0.2">
      <c r="A948" t="s">
        <v>12</v>
      </c>
      <c r="B948" t="s">
        <v>911</v>
      </c>
      <c r="C948" t="s">
        <v>648</v>
      </c>
      <c r="D948" t="s">
        <v>907</v>
      </c>
      <c r="E948" t="s">
        <v>795</v>
      </c>
      <c r="F948" t="s">
        <v>159</v>
      </c>
      <c r="G948">
        <v>-0.69930069930069905</v>
      </c>
      <c r="H948" t="s">
        <v>956</v>
      </c>
      <c r="I948">
        <v>1.13741986426908E-2</v>
      </c>
      <c r="J948">
        <v>1.13741986426908E-2</v>
      </c>
      <c r="K948">
        <v>1.13741986426908E-2</v>
      </c>
      <c r="L948">
        <v>0.74472188508475001</v>
      </c>
      <c r="M948" t="s">
        <v>25361</v>
      </c>
      <c r="N948">
        <v>-0.69930069930069905</v>
      </c>
      <c r="O948" t="str">
        <f>VLOOKUP(E948,usvi_genera_relabel!A$2:B$12642,2)</f>
        <v>ASV_00104: Bacteroidia; NS9 marine group</v>
      </c>
    </row>
    <row r="949" spans="1:15" x14ac:dyDescent="0.2">
      <c r="A949" t="s">
        <v>12</v>
      </c>
      <c r="B949" t="s">
        <v>911</v>
      </c>
      <c r="C949" t="s">
        <v>648</v>
      </c>
      <c r="D949" t="s">
        <v>907</v>
      </c>
      <c r="E949" t="s">
        <v>795</v>
      </c>
      <c r="F949" t="s">
        <v>92</v>
      </c>
      <c r="G949">
        <v>-0.71818181818181803</v>
      </c>
      <c r="H949" t="s">
        <v>956</v>
      </c>
      <c r="I949">
        <v>1.27995980688584E-2</v>
      </c>
      <c r="J949">
        <v>1.27995980688584E-2</v>
      </c>
      <c r="K949">
        <v>1.27995980688584E-2</v>
      </c>
      <c r="L949">
        <v>0.74472188508475001</v>
      </c>
      <c r="M949" t="s">
        <v>25361</v>
      </c>
      <c r="N949">
        <v>-0.71818181818181803</v>
      </c>
      <c r="O949" t="str">
        <f>VLOOKUP(E949,usvi_genera_relabel!A$2:B$12642,2)</f>
        <v>ASV_00104: Bacteroidia; NS9 marine group</v>
      </c>
    </row>
    <row r="950" spans="1:15" x14ac:dyDescent="0.2">
      <c r="A950" t="s">
        <v>12</v>
      </c>
      <c r="B950" t="s">
        <v>911</v>
      </c>
      <c r="C950" t="s">
        <v>648</v>
      </c>
      <c r="D950" t="s">
        <v>907</v>
      </c>
      <c r="E950" t="s">
        <v>680</v>
      </c>
      <c r="F950" t="s">
        <v>159</v>
      </c>
      <c r="G950">
        <v>-0.73426573426573405</v>
      </c>
      <c r="H950" t="s">
        <v>956</v>
      </c>
      <c r="I950">
        <v>6.5434901468378898E-3</v>
      </c>
      <c r="J950">
        <v>6.5434901468378898E-3</v>
      </c>
      <c r="K950">
        <v>6.5434901468378898E-3</v>
      </c>
      <c r="L950">
        <v>0.74472188508475001</v>
      </c>
      <c r="M950" t="s">
        <v>25361</v>
      </c>
      <c r="N950">
        <v>-0.73426573426573405</v>
      </c>
      <c r="O950" t="str">
        <f>VLOOKUP(E950,usvi_genera_relabel!A$2:B$12642,2)</f>
        <v>ASV_00107: Bacteroidia; NS5 marine group</v>
      </c>
    </row>
    <row r="951" spans="1:15" x14ac:dyDescent="0.2">
      <c r="A951" t="s">
        <v>12</v>
      </c>
      <c r="B951" t="s">
        <v>911</v>
      </c>
      <c r="C951" t="s">
        <v>648</v>
      </c>
      <c r="D951" t="s">
        <v>907</v>
      </c>
      <c r="E951" t="s">
        <v>299</v>
      </c>
      <c r="F951" t="s">
        <v>28</v>
      </c>
      <c r="G951">
        <v>0.77904530135873096</v>
      </c>
      <c r="H951" t="s">
        <v>956</v>
      </c>
      <c r="I951">
        <v>4.71432055119652E-3</v>
      </c>
      <c r="J951">
        <v>4.71432055119652E-3</v>
      </c>
      <c r="K951">
        <v>4.71432055119652E-3</v>
      </c>
      <c r="L951">
        <v>0.74472188508475001</v>
      </c>
      <c r="M951" t="s">
        <v>25361</v>
      </c>
      <c r="N951">
        <v>0.77904530135873096</v>
      </c>
      <c r="O951" t="str">
        <f>VLOOKUP(E951,usvi_genera_relabel!A$2:B$12642,2)</f>
        <v>ASV_00108: Gammaproteobacteria; Pseudomonas</v>
      </c>
    </row>
    <row r="952" spans="1:15" x14ac:dyDescent="0.2">
      <c r="A952" t="s">
        <v>12</v>
      </c>
      <c r="B952" t="s">
        <v>911</v>
      </c>
      <c r="C952" t="s">
        <v>648</v>
      </c>
      <c r="D952" t="s">
        <v>907</v>
      </c>
      <c r="E952" t="s">
        <v>299</v>
      </c>
      <c r="F952" t="s">
        <v>34</v>
      </c>
      <c r="G952">
        <v>0.82662123263924803</v>
      </c>
      <c r="H952" t="s">
        <v>956</v>
      </c>
      <c r="I952" s="1">
        <v>9.1501126798369196E-4</v>
      </c>
      <c r="J952" s="1">
        <v>9.1501126798369196E-4</v>
      </c>
      <c r="K952" s="1">
        <v>9.1501126798369196E-4</v>
      </c>
      <c r="L952">
        <v>0.57855786745344195</v>
      </c>
      <c r="M952" t="s">
        <v>25361</v>
      </c>
      <c r="N952">
        <v>0.82662123263924803</v>
      </c>
      <c r="O952" t="str">
        <f>VLOOKUP(E952,usvi_genera_relabel!A$2:B$12642,2)</f>
        <v>ASV_00108: Gammaproteobacteria; Pseudomonas</v>
      </c>
    </row>
    <row r="953" spans="1:15" x14ac:dyDescent="0.2">
      <c r="A953" t="s">
        <v>12</v>
      </c>
      <c r="B953" t="s">
        <v>911</v>
      </c>
      <c r="C953" t="s">
        <v>648</v>
      </c>
      <c r="D953" t="s">
        <v>907</v>
      </c>
      <c r="E953" t="s">
        <v>299</v>
      </c>
      <c r="F953" t="s">
        <v>91</v>
      </c>
      <c r="G953">
        <v>0.71803963004680404</v>
      </c>
      <c r="H953" t="s">
        <v>956</v>
      </c>
      <c r="I953">
        <v>8.5393240013890408E-3</v>
      </c>
      <c r="J953">
        <v>8.5393240013890408E-3</v>
      </c>
      <c r="K953">
        <v>8.5393240013890408E-3</v>
      </c>
      <c r="L953">
        <v>0.74472188508475001</v>
      </c>
      <c r="M953" t="s">
        <v>25361</v>
      </c>
      <c r="N953">
        <v>0.71803963004680404</v>
      </c>
      <c r="O953" t="str">
        <f>VLOOKUP(E953,usvi_genera_relabel!A$2:B$12642,2)</f>
        <v>ASV_00108: Gammaproteobacteria; Pseudomonas</v>
      </c>
    </row>
    <row r="954" spans="1:15" x14ac:dyDescent="0.2">
      <c r="A954" t="s">
        <v>12</v>
      </c>
      <c r="B954" t="s">
        <v>911</v>
      </c>
      <c r="C954" t="s">
        <v>648</v>
      </c>
      <c r="D954" t="s">
        <v>907</v>
      </c>
      <c r="E954" t="s">
        <v>299</v>
      </c>
      <c r="F954" t="s">
        <v>23</v>
      </c>
      <c r="G954">
        <v>0.86322587202569101</v>
      </c>
      <c r="H954" t="s">
        <v>956</v>
      </c>
      <c r="I954">
        <v>1.2938147605104501E-3</v>
      </c>
      <c r="J954">
        <v>1.2938147605104501E-3</v>
      </c>
      <c r="K954">
        <v>1.2938147605104501E-3</v>
      </c>
      <c r="L954">
        <v>0.74472188508475001</v>
      </c>
      <c r="M954" t="s">
        <v>25361</v>
      </c>
      <c r="N954">
        <v>0.86322587202569101</v>
      </c>
      <c r="O954" t="str">
        <f>VLOOKUP(E954,usvi_genera_relabel!A$2:B$12642,2)</f>
        <v>ASV_00108: Gammaproteobacteria; Pseudomonas</v>
      </c>
    </row>
    <row r="955" spans="1:15" x14ac:dyDescent="0.2">
      <c r="A955" t="s">
        <v>12</v>
      </c>
      <c r="B955" t="s">
        <v>911</v>
      </c>
      <c r="C955" t="s">
        <v>648</v>
      </c>
      <c r="D955" t="s">
        <v>907</v>
      </c>
      <c r="E955" t="s">
        <v>299</v>
      </c>
      <c r="F955" t="s">
        <v>96</v>
      </c>
      <c r="G955">
        <v>0.77057911517218003</v>
      </c>
      <c r="H955" t="s">
        <v>956</v>
      </c>
      <c r="I955">
        <v>3.35517862393754E-3</v>
      </c>
      <c r="J955">
        <v>3.35517862393754E-3</v>
      </c>
      <c r="K955">
        <v>3.35517862393754E-3</v>
      </c>
      <c r="L955">
        <v>0.74472188508475001</v>
      </c>
      <c r="M955" t="s">
        <v>25361</v>
      </c>
      <c r="N955">
        <v>0.77057911517218003</v>
      </c>
      <c r="O955" t="str">
        <f>VLOOKUP(E955,usvi_genera_relabel!A$2:B$12642,2)</f>
        <v>ASV_00108: Gammaproteobacteria; Pseudomonas</v>
      </c>
    </row>
    <row r="956" spans="1:15" x14ac:dyDescent="0.2">
      <c r="A956" t="s">
        <v>12</v>
      </c>
      <c r="B956" t="s">
        <v>911</v>
      </c>
      <c r="C956" t="s">
        <v>648</v>
      </c>
      <c r="D956" t="s">
        <v>907</v>
      </c>
      <c r="E956" t="s">
        <v>299</v>
      </c>
      <c r="F956" t="s">
        <v>63</v>
      </c>
      <c r="G956">
        <v>0.79027720678408397</v>
      </c>
      <c r="H956" t="s">
        <v>956</v>
      </c>
      <c r="I956">
        <v>6.5142235872408102E-3</v>
      </c>
      <c r="J956">
        <v>6.5142235872408102E-3</v>
      </c>
      <c r="K956">
        <v>6.5142235872408102E-3</v>
      </c>
      <c r="L956">
        <v>0.74472188508475001</v>
      </c>
      <c r="M956" t="s">
        <v>25361</v>
      </c>
      <c r="N956">
        <v>0.79027720678408397</v>
      </c>
      <c r="O956" t="str">
        <f>VLOOKUP(E956,usvi_genera_relabel!A$2:B$12642,2)</f>
        <v>ASV_00108: Gammaproteobacteria; Pseudomonas</v>
      </c>
    </row>
    <row r="957" spans="1:15" x14ac:dyDescent="0.2">
      <c r="A957" t="s">
        <v>12</v>
      </c>
      <c r="B957" t="s">
        <v>911</v>
      </c>
      <c r="C957" t="s">
        <v>648</v>
      </c>
      <c r="D957" t="s">
        <v>907</v>
      </c>
      <c r="E957" t="s">
        <v>299</v>
      </c>
      <c r="F957" t="s">
        <v>71</v>
      </c>
      <c r="G957">
        <v>0.791594909222331</v>
      </c>
      <c r="H957" t="s">
        <v>956</v>
      </c>
      <c r="I957">
        <v>2.15610396191872E-3</v>
      </c>
      <c r="J957">
        <v>2.15610396191872E-3</v>
      </c>
      <c r="K957">
        <v>2.15610396191872E-3</v>
      </c>
      <c r="L957">
        <v>0.74472188508475001</v>
      </c>
      <c r="M957" t="s">
        <v>25361</v>
      </c>
      <c r="N957">
        <v>0.791594909222331</v>
      </c>
      <c r="O957" t="str">
        <f>VLOOKUP(E957,usvi_genera_relabel!A$2:B$12642,2)</f>
        <v>ASV_00108: Gammaproteobacteria; Pseudomonas</v>
      </c>
    </row>
    <row r="958" spans="1:15" x14ac:dyDescent="0.2">
      <c r="A958" t="s">
        <v>12</v>
      </c>
      <c r="B958" t="s">
        <v>911</v>
      </c>
      <c r="C958" t="s">
        <v>648</v>
      </c>
      <c r="D958" t="s">
        <v>907</v>
      </c>
      <c r="E958" t="s">
        <v>299</v>
      </c>
      <c r="F958" t="s">
        <v>19</v>
      </c>
      <c r="G958">
        <v>0.77057911517218003</v>
      </c>
      <c r="H958" t="s">
        <v>956</v>
      </c>
      <c r="I958">
        <v>3.35517862393754E-3</v>
      </c>
      <c r="J958">
        <v>3.35517862393754E-3</v>
      </c>
      <c r="K958">
        <v>3.35517862393754E-3</v>
      </c>
      <c r="L958">
        <v>0.74472188508475001</v>
      </c>
      <c r="M958" t="s">
        <v>25361</v>
      </c>
      <c r="N958">
        <v>0.77057911517218003</v>
      </c>
      <c r="O958" t="str">
        <f>VLOOKUP(E958,usvi_genera_relabel!A$2:B$12642,2)</f>
        <v>ASV_00108: Gammaproteobacteria; Pseudomonas</v>
      </c>
    </row>
    <row r="959" spans="1:15" x14ac:dyDescent="0.2">
      <c r="A959" t="s">
        <v>12</v>
      </c>
      <c r="B959" t="s">
        <v>911</v>
      </c>
      <c r="C959" t="s">
        <v>648</v>
      </c>
      <c r="D959" t="s">
        <v>907</v>
      </c>
      <c r="E959" t="s">
        <v>299</v>
      </c>
      <c r="F959" t="s">
        <v>177</v>
      </c>
      <c r="G959">
        <v>0.76007121814710499</v>
      </c>
      <c r="H959" t="s">
        <v>956</v>
      </c>
      <c r="I959">
        <v>4.1173803556808601E-3</v>
      </c>
      <c r="J959">
        <v>4.1173803556808601E-3</v>
      </c>
      <c r="K959">
        <v>4.1173803556808601E-3</v>
      </c>
      <c r="L959">
        <v>0.74472188508475001</v>
      </c>
      <c r="M959" t="s">
        <v>25361</v>
      </c>
      <c r="N959">
        <v>0.76007121814710499</v>
      </c>
      <c r="O959" t="str">
        <f>VLOOKUP(E959,usvi_genera_relabel!A$2:B$12642,2)</f>
        <v>ASV_00108: Gammaproteobacteria; Pseudomonas</v>
      </c>
    </row>
    <row r="960" spans="1:15" x14ac:dyDescent="0.2">
      <c r="A960" t="s">
        <v>12</v>
      </c>
      <c r="B960" t="s">
        <v>911</v>
      </c>
      <c r="C960" t="s">
        <v>648</v>
      </c>
      <c r="D960" t="s">
        <v>907</v>
      </c>
      <c r="E960" t="s">
        <v>299</v>
      </c>
      <c r="F960" t="s">
        <v>39</v>
      </c>
      <c r="G960">
        <v>0.75656858580541397</v>
      </c>
      <c r="H960" t="s">
        <v>956</v>
      </c>
      <c r="I960">
        <v>4.39849276122553E-3</v>
      </c>
      <c r="J960">
        <v>4.39849276122553E-3</v>
      </c>
      <c r="K960">
        <v>4.39849276122553E-3</v>
      </c>
      <c r="L960">
        <v>0.74472188508475001</v>
      </c>
      <c r="M960" t="s">
        <v>25361</v>
      </c>
      <c r="N960">
        <v>0.75656858580541397</v>
      </c>
      <c r="O960" t="str">
        <f>VLOOKUP(E960,usvi_genera_relabel!A$2:B$12642,2)</f>
        <v>ASV_00108: Gammaproteobacteria; Pseudomonas</v>
      </c>
    </row>
    <row r="961" spans="1:15" x14ac:dyDescent="0.2">
      <c r="A961" t="s">
        <v>12</v>
      </c>
      <c r="B961" t="s">
        <v>911</v>
      </c>
      <c r="C961" t="s">
        <v>648</v>
      </c>
      <c r="D961" t="s">
        <v>907</v>
      </c>
      <c r="E961" t="s">
        <v>299</v>
      </c>
      <c r="F961" t="s">
        <v>24</v>
      </c>
      <c r="G961">
        <v>0.77057911517218003</v>
      </c>
      <c r="H961" t="s">
        <v>956</v>
      </c>
      <c r="I961">
        <v>3.35517862393754E-3</v>
      </c>
      <c r="J961">
        <v>3.35517862393754E-3</v>
      </c>
      <c r="K961">
        <v>3.35517862393754E-3</v>
      </c>
      <c r="L961">
        <v>0.74472188508475001</v>
      </c>
      <c r="M961" t="s">
        <v>25361</v>
      </c>
      <c r="N961">
        <v>0.77057911517218003</v>
      </c>
      <c r="O961" t="str">
        <f>VLOOKUP(E961,usvi_genera_relabel!A$2:B$12642,2)</f>
        <v>ASV_00108: Gammaproteobacteria; Pseudomonas</v>
      </c>
    </row>
    <row r="962" spans="1:15" x14ac:dyDescent="0.2">
      <c r="A962" t="s">
        <v>12</v>
      </c>
      <c r="B962" t="s">
        <v>911</v>
      </c>
      <c r="C962" t="s">
        <v>648</v>
      </c>
      <c r="D962" t="s">
        <v>907</v>
      </c>
      <c r="E962" t="s">
        <v>299</v>
      </c>
      <c r="F962" t="s">
        <v>225</v>
      </c>
      <c r="G962">
        <v>0.79509754156402301</v>
      </c>
      <c r="H962" t="s">
        <v>956</v>
      </c>
      <c r="I962">
        <v>1.9934857741352799E-3</v>
      </c>
      <c r="J962">
        <v>1.9934857741352799E-3</v>
      </c>
      <c r="K962">
        <v>1.9934857741352799E-3</v>
      </c>
      <c r="L962">
        <v>0.74472188508475001</v>
      </c>
      <c r="M962" t="s">
        <v>25361</v>
      </c>
      <c r="N962">
        <v>0.79509754156402301</v>
      </c>
      <c r="O962" t="str">
        <f>VLOOKUP(E962,usvi_genera_relabel!A$2:B$12642,2)</f>
        <v>ASV_00108: Gammaproteobacteria; Pseudomonas</v>
      </c>
    </row>
    <row r="963" spans="1:15" x14ac:dyDescent="0.2">
      <c r="A963" t="s">
        <v>12</v>
      </c>
      <c r="B963" t="s">
        <v>911</v>
      </c>
      <c r="C963" t="s">
        <v>648</v>
      </c>
      <c r="D963" t="s">
        <v>907</v>
      </c>
      <c r="E963" t="s">
        <v>299</v>
      </c>
      <c r="F963" t="s">
        <v>92</v>
      </c>
      <c r="G963">
        <v>0.75171037850403799</v>
      </c>
      <c r="H963" t="s">
        <v>956</v>
      </c>
      <c r="I963">
        <v>7.6340869801426901E-3</v>
      </c>
      <c r="J963">
        <v>7.6340869801426901E-3</v>
      </c>
      <c r="K963">
        <v>7.6340869801426901E-3</v>
      </c>
      <c r="L963">
        <v>0.74472188508475001</v>
      </c>
      <c r="M963" t="s">
        <v>25361</v>
      </c>
      <c r="N963">
        <v>0.75171037850403799</v>
      </c>
      <c r="O963" t="str">
        <f>VLOOKUP(E963,usvi_genera_relabel!A$2:B$12642,2)</f>
        <v>ASV_00108: Gammaproteobacteria; Pseudomonas</v>
      </c>
    </row>
    <row r="964" spans="1:15" x14ac:dyDescent="0.2">
      <c r="A964" t="s">
        <v>12</v>
      </c>
      <c r="B964" t="s">
        <v>911</v>
      </c>
      <c r="C964" t="s">
        <v>648</v>
      </c>
      <c r="D964" t="s">
        <v>907</v>
      </c>
      <c r="E964" t="s">
        <v>299</v>
      </c>
      <c r="F964" t="s">
        <v>22</v>
      </c>
      <c r="G964">
        <v>0.83283059484168798</v>
      </c>
      <c r="H964" t="s">
        <v>956</v>
      </c>
      <c r="I964">
        <v>2.77788927230059E-3</v>
      </c>
      <c r="J964">
        <v>2.77788927230059E-3</v>
      </c>
      <c r="K964">
        <v>2.77788927230059E-3</v>
      </c>
      <c r="L964">
        <v>0.74472188508475001</v>
      </c>
      <c r="M964" t="s">
        <v>25361</v>
      </c>
      <c r="N964">
        <v>0.83283059484168798</v>
      </c>
      <c r="O964" t="str">
        <f>VLOOKUP(E964,usvi_genera_relabel!A$2:B$12642,2)</f>
        <v>ASV_00108: Gammaproteobacteria; Pseudomonas</v>
      </c>
    </row>
    <row r="965" spans="1:15" x14ac:dyDescent="0.2">
      <c r="A965" t="s">
        <v>12</v>
      </c>
      <c r="B965" t="s">
        <v>911</v>
      </c>
      <c r="C965" t="s">
        <v>648</v>
      </c>
      <c r="D965" t="s">
        <v>907</v>
      </c>
      <c r="E965" t="s">
        <v>299</v>
      </c>
      <c r="F965" t="s">
        <v>185</v>
      </c>
      <c r="G965">
        <v>0.76993366040716604</v>
      </c>
      <c r="H965" t="s">
        <v>956</v>
      </c>
      <c r="I965">
        <v>5.5745813015640302E-3</v>
      </c>
      <c r="J965">
        <v>5.5745813015640302E-3</v>
      </c>
      <c r="K965">
        <v>5.5745813015640302E-3</v>
      </c>
      <c r="L965">
        <v>0.74472188508475001</v>
      </c>
      <c r="M965" t="s">
        <v>25361</v>
      </c>
      <c r="N965">
        <v>0.76993366040716604</v>
      </c>
      <c r="O965" t="str">
        <f>VLOOKUP(E965,usvi_genera_relabel!A$2:B$12642,2)</f>
        <v>ASV_00108: Gammaproteobacteria; Pseudomonas</v>
      </c>
    </row>
    <row r="966" spans="1:15" x14ac:dyDescent="0.2">
      <c r="A966" t="s">
        <v>12</v>
      </c>
      <c r="B966" t="s">
        <v>911</v>
      </c>
      <c r="C966" t="s">
        <v>648</v>
      </c>
      <c r="D966" t="s">
        <v>907</v>
      </c>
      <c r="E966" t="s">
        <v>796</v>
      </c>
      <c r="F966" t="s">
        <v>63</v>
      </c>
      <c r="G966">
        <v>-0.78181818181818097</v>
      </c>
      <c r="H966" t="s">
        <v>956</v>
      </c>
      <c r="I966">
        <v>7.5470077810678698E-3</v>
      </c>
      <c r="J966">
        <v>7.5470077810678698E-3</v>
      </c>
      <c r="K966">
        <v>7.5470077810678698E-3</v>
      </c>
      <c r="L966">
        <v>0.74472188508475001</v>
      </c>
      <c r="M966" t="s">
        <v>25361</v>
      </c>
      <c r="N966">
        <v>-0.78181818181818097</v>
      </c>
      <c r="O966" t="str">
        <f>VLOOKUP(E966,usvi_genera_relabel!A$2:B$12642,2)</f>
        <v>ASV_00109: Bacteroidia; NS4 marine group</v>
      </c>
    </row>
    <row r="967" spans="1:15" x14ac:dyDescent="0.2">
      <c r="A967" t="s">
        <v>12</v>
      </c>
      <c r="B967" t="s">
        <v>911</v>
      </c>
      <c r="C967" t="s">
        <v>648</v>
      </c>
      <c r="D967" t="s">
        <v>907</v>
      </c>
      <c r="E967" t="s">
        <v>681</v>
      </c>
      <c r="F967" t="s">
        <v>23</v>
      </c>
      <c r="G967">
        <v>-0.83030303030302999</v>
      </c>
      <c r="H967" t="s">
        <v>956</v>
      </c>
      <c r="I967">
        <v>2.9402270232795299E-3</v>
      </c>
      <c r="J967">
        <v>2.9402270232795299E-3</v>
      </c>
      <c r="K967">
        <v>2.9402270232795299E-3</v>
      </c>
      <c r="L967">
        <v>0.74472188508475001</v>
      </c>
      <c r="M967" t="s">
        <v>25361</v>
      </c>
      <c r="N967">
        <v>-0.83030303030302999</v>
      </c>
      <c r="O967" t="str">
        <f>VLOOKUP(E967,usvi_genera_relabel!A$2:B$12642,2)</f>
        <v>ASV_00113: Alphaproteobacteria; AEGEAN-169 marine group</v>
      </c>
    </row>
    <row r="968" spans="1:15" x14ac:dyDescent="0.2">
      <c r="A968" t="s">
        <v>12</v>
      </c>
      <c r="B968" t="s">
        <v>911</v>
      </c>
      <c r="C968" t="s">
        <v>648</v>
      </c>
      <c r="D968" t="s">
        <v>907</v>
      </c>
      <c r="E968" t="s">
        <v>681</v>
      </c>
      <c r="F968" t="s">
        <v>63</v>
      </c>
      <c r="G968">
        <v>-0.86666666666666603</v>
      </c>
      <c r="H968" t="s">
        <v>956</v>
      </c>
      <c r="I968">
        <v>1.17353818015546E-3</v>
      </c>
      <c r="J968">
        <v>1.17353818015546E-3</v>
      </c>
      <c r="K968">
        <v>1.17353818015546E-3</v>
      </c>
      <c r="L968">
        <v>0.69423203658392096</v>
      </c>
      <c r="M968" t="s">
        <v>25361</v>
      </c>
      <c r="N968">
        <v>-0.86666666666666603</v>
      </c>
      <c r="O968" t="str">
        <f>VLOOKUP(E968,usvi_genera_relabel!A$2:B$12642,2)</f>
        <v>ASV_00113: Alphaproteobacteria; AEGEAN-169 marine group</v>
      </c>
    </row>
    <row r="969" spans="1:15" x14ac:dyDescent="0.2">
      <c r="A969" t="s">
        <v>12</v>
      </c>
      <c r="B969" t="s">
        <v>911</v>
      </c>
      <c r="C969" t="s">
        <v>648</v>
      </c>
      <c r="D969" t="s">
        <v>907</v>
      </c>
      <c r="E969" t="s">
        <v>681</v>
      </c>
      <c r="F969" t="s">
        <v>22</v>
      </c>
      <c r="G969">
        <v>-0.85454545454545405</v>
      </c>
      <c r="H969" t="s">
        <v>956</v>
      </c>
      <c r="I969">
        <v>1.6368033159867E-3</v>
      </c>
      <c r="J969">
        <v>1.6368033159867E-3</v>
      </c>
      <c r="K969">
        <v>1.6368033159867E-3</v>
      </c>
      <c r="L969">
        <v>0.74472188508475001</v>
      </c>
      <c r="M969" t="s">
        <v>25361</v>
      </c>
      <c r="N969">
        <v>-0.85454545454545405</v>
      </c>
      <c r="O969" t="str">
        <f>VLOOKUP(E969,usvi_genera_relabel!A$2:B$12642,2)</f>
        <v>ASV_00113: Alphaproteobacteria; AEGEAN-169 marine group</v>
      </c>
    </row>
    <row r="970" spans="1:15" x14ac:dyDescent="0.2">
      <c r="A970" t="s">
        <v>12</v>
      </c>
      <c r="B970" t="s">
        <v>911</v>
      </c>
      <c r="C970" t="s">
        <v>648</v>
      </c>
      <c r="D970" t="s">
        <v>907</v>
      </c>
      <c r="E970" t="s">
        <v>797</v>
      </c>
      <c r="F970" t="s">
        <v>23</v>
      </c>
      <c r="G970">
        <v>-0.78181818181818097</v>
      </c>
      <c r="H970" t="s">
        <v>956</v>
      </c>
      <c r="I970">
        <v>7.5470077810678698E-3</v>
      </c>
      <c r="J970">
        <v>7.5470077810678698E-3</v>
      </c>
      <c r="K970">
        <v>7.5470077810678698E-3</v>
      </c>
      <c r="L970">
        <v>0.74472188508475001</v>
      </c>
      <c r="M970" t="s">
        <v>25361</v>
      </c>
      <c r="N970">
        <v>-0.78181818181818097</v>
      </c>
      <c r="O970" t="str">
        <f>VLOOKUP(E970,usvi_genera_relabel!A$2:B$12642,2)</f>
        <v>ASV_00114: Alphaproteobacteria; Rhodobacteraceae</v>
      </c>
    </row>
    <row r="971" spans="1:15" x14ac:dyDescent="0.2">
      <c r="A971" t="s">
        <v>12</v>
      </c>
      <c r="B971" t="s">
        <v>911</v>
      </c>
      <c r="C971" t="s">
        <v>648</v>
      </c>
      <c r="D971" t="s">
        <v>907</v>
      </c>
      <c r="E971" t="s">
        <v>800</v>
      </c>
      <c r="F971" t="s">
        <v>17</v>
      </c>
      <c r="G971">
        <v>-0.94285714285714195</v>
      </c>
      <c r="H971" t="s">
        <v>956</v>
      </c>
      <c r="I971">
        <v>4.8046647230320597E-3</v>
      </c>
      <c r="J971">
        <v>4.8046647230320597E-3</v>
      </c>
      <c r="K971">
        <v>4.8046647230320597E-3</v>
      </c>
      <c r="L971">
        <v>0.74472188508475001</v>
      </c>
      <c r="M971" t="s">
        <v>25361</v>
      </c>
      <c r="N971">
        <v>-0.94285714285714195</v>
      </c>
      <c r="O971" t="str">
        <f>VLOOKUP(E971,usvi_genera_relabel!A$2:B$12642,2)</f>
        <v>ASV_00119: Gammaproteobacteria; SAR92 clade</v>
      </c>
    </row>
    <row r="972" spans="1:15" x14ac:dyDescent="0.2">
      <c r="A972" t="s">
        <v>12</v>
      </c>
      <c r="B972" t="s">
        <v>911</v>
      </c>
      <c r="C972" t="s">
        <v>648</v>
      </c>
      <c r="D972" t="s">
        <v>907</v>
      </c>
      <c r="E972" t="s">
        <v>800</v>
      </c>
      <c r="F972" t="s">
        <v>50</v>
      </c>
      <c r="G972">
        <v>-0.713286713286713</v>
      </c>
      <c r="H972" t="s">
        <v>956</v>
      </c>
      <c r="I972">
        <v>9.2017797776347693E-3</v>
      </c>
      <c r="J972">
        <v>9.2017797776347693E-3</v>
      </c>
      <c r="K972">
        <v>9.2017797776347693E-3</v>
      </c>
      <c r="L972">
        <v>0.74472188508475001</v>
      </c>
      <c r="M972" t="s">
        <v>25361</v>
      </c>
      <c r="N972">
        <v>-0.713286713286713</v>
      </c>
      <c r="O972" t="str">
        <f>VLOOKUP(E972,usvi_genera_relabel!A$2:B$12642,2)</f>
        <v>ASV_00119: Gammaproteobacteria; SAR92 clade</v>
      </c>
    </row>
    <row r="973" spans="1:15" x14ac:dyDescent="0.2">
      <c r="A973" t="s">
        <v>12</v>
      </c>
      <c r="B973" t="s">
        <v>911</v>
      </c>
      <c r="C973" t="s">
        <v>648</v>
      </c>
      <c r="D973" t="s">
        <v>907</v>
      </c>
      <c r="E973" t="s">
        <v>75</v>
      </c>
      <c r="F973" t="s">
        <v>23</v>
      </c>
      <c r="G973">
        <v>-0.78181818181818097</v>
      </c>
      <c r="H973" t="s">
        <v>956</v>
      </c>
      <c r="I973">
        <v>7.5470077810678698E-3</v>
      </c>
      <c r="J973">
        <v>7.5470077810678698E-3</v>
      </c>
      <c r="K973">
        <v>7.5470077810678698E-3</v>
      </c>
      <c r="L973">
        <v>0.74472188508475001</v>
      </c>
      <c r="M973" t="s">
        <v>25361</v>
      </c>
      <c r="N973">
        <v>-0.78181818181818097</v>
      </c>
      <c r="O973" t="str">
        <f>VLOOKUP(E973,usvi_genera_relabel!A$2:B$12642,2)</f>
        <v>ASV_00123: Gammaproteobacteria; SAR86 clade</v>
      </c>
    </row>
    <row r="974" spans="1:15" x14ac:dyDescent="0.2">
      <c r="A974" t="s">
        <v>12</v>
      </c>
      <c r="B974" t="s">
        <v>911</v>
      </c>
      <c r="C974" t="s">
        <v>648</v>
      </c>
      <c r="D974" t="s">
        <v>907</v>
      </c>
      <c r="E974" t="s">
        <v>75</v>
      </c>
      <c r="F974" t="s">
        <v>63</v>
      </c>
      <c r="G974">
        <v>-0.83030303030302999</v>
      </c>
      <c r="H974" t="s">
        <v>956</v>
      </c>
      <c r="I974">
        <v>2.9402270232795299E-3</v>
      </c>
      <c r="J974">
        <v>2.9402270232795299E-3</v>
      </c>
      <c r="K974">
        <v>2.9402270232795299E-3</v>
      </c>
      <c r="L974">
        <v>0.74472188508475001</v>
      </c>
      <c r="M974" t="s">
        <v>25361</v>
      </c>
      <c r="N974">
        <v>-0.83030303030302999</v>
      </c>
      <c r="O974" t="str">
        <f>VLOOKUP(E974,usvi_genera_relabel!A$2:B$12642,2)</f>
        <v>ASV_00123: Gammaproteobacteria; SAR86 clade</v>
      </c>
    </row>
    <row r="975" spans="1:15" x14ac:dyDescent="0.2">
      <c r="A975" t="s">
        <v>12</v>
      </c>
      <c r="B975" t="s">
        <v>911</v>
      </c>
      <c r="C975" t="s">
        <v>648</v>
      </c>
      <c r="D975" t="s">
        <v>907</v>
      </c>
      <c r="E975" t="s">
        <v>75</v>
      </c>
      <c r="F975" t="s">
        <v>37</v>
      </c>
      <c r="G975">
        <v>-0.72727272727272696</v>
      </c>
      <c r="H975" t="s">
        <v>956</v>
      </c>
      <c r="I975">
        <v>7.3550288578051104E-3</v>
      </c>
      <c r="J975">
        <v>7.3550288578051104E-3</v>
      </c>
      <c r="K975">
        <v>7.3550288578051104E-3</v>
      </c>
      <c r="L975">
        <v>0.74472188508475001</v>
      </c>
      <c r="M975" t="s">
        <v>25361</v>
      </c>
      <c r="N975">
        <v>-0.72727272727272696</v>
      </c>
      <c r="O975" t="str">
        <f>VLOOKUP(E975,usvi_genera_relabel!A$2:B$12642,2)</f>
        <v>ASV_00123: Gammaproteobacteria; SAR86 clade</v>
      </c>
    </row>
    <row r="976" spans="1:15" x14ac:dyDescent="0.2">
      <c r="A976" t="s">
        <v>12</v>
      </c>
      <c r="B976" t="s">
        <v>911</v>
      </c>
      <c r="C976" t="s">
        <v>648</v>
      </c>
      <c r="D976" t="s">
        <v>907</v>
      </c>
      <c r="E976" t="s">
        <v>75</v>
      </c>
      <c r="F976" t="s">
        <v>132</v>
      </c>
      <c r="G976">
        <v>-0.8</v>
      </c>
      <c r="H976" t="s">
        <v>956</v>
      </c>
      <c r="I976">
        <v>9.6279247253798095E-3</v>
      </c>
      <c r="J976">
        <v>9.6279247253798095E-3</v>
      </c>
      <c r="K976">
        <v>9.6279247253798095E-3</v>
      </c>
      <c r="L976">
        <v>0.74472188508475001</v>
      </c>
      <c r="M976" t="s">
        <v>25361</v>
      </c>
      <c r="N976">
        <v>-0.8</v>
      </c>
      <c r="O976" t="str">
        <f>VLOOKUP(E976,usvi_genera_relabel!A$2:B$12642,2)</f>
        <v>ASV_00123: Gammaproteobacteria; SAR86 clade</v>
      </c>
    </row>
    <row r="977" spans="1:15" x14ac:dyDescent="0.2">
      <c r="A977" t="s">
        <v>12</v>
      </c>
      <c r="B977" t="s">
        <v>911</v>
      </c>
      <c r="C977" t="s">
        <v>648</v>
      </c>
      <c r="D977" t="s">
        <v>907</v>
      </c>
      <c r="E977" t="s">
        <v>75</v>
      </c>
      <c r="F977" t="s">
        <v>22</v>
      </c>
      <c r="G977">
        <v>-0.81818181818181801</v>
      </c>
      <c r="H977" t="s">
        <v>956</v>
      </c>
      <c r="I977">
        <v>3.81492008255072E-3</v>
      </c>
      <c r="J977">
        <v>3.81492008255072E-3</v>
      </c>
      <c r="K977">
        <v>3.81492008255072E-3</v>
      </c>
      <c r="L977">
        <v>0.74472188508475001</v>
      </c>
      <c r="M977" t="s">
        <v>25361</v>
      </c>
      <c r="N977">
        <v>-0.81818181818181801</v>
      </c>
      <c r="O977" t="str">
        <f>VLOOKUP(E977,usvi_genera_relabel!A$2:B$12642,2)</f>
        <v>ASV_00123: Gammaproteobacteria; SAR86 clade</v>
      </c>
    </row>
    <row r="978" spans="1:15" x14ac:dyDescent="0.2">
      <c r="A978" t="s">
        <v>12</v>
      </c>
      <c r="B978" t="s">
        <v>911</v>
      </c>
      <c r="C978" t="s">
        <v>648</v>
      </c>
      <c r="D978" t="s">
        <v>907</v>
      </c>
      <c r="E978" t="s">
        <v>684</v>
      </c>
      <c r="F978" t="s">
        <v>63</v>
      </c>
      <c r="G978">
        <v>-0.75757575757575701</v>
      </c>
      <c r="H978" t="s">
        <v>956</v>
      </c>
      <c r="I978">
        <v>1.1143446799694199E-2</v>
      </c>
      <c r="J978">
        <v>1.1143446799694199E-2</v>
      </c>
      <c r="K978">
        <v>1.1143446799694199E-2</v>
      </c>
      <c r="L978">
        <v>0.74472188508475001</v>
      </c>
      <c r="M978" t="s">
        <v>25361</v>
      </c>
      <c r="N978">
        <v>-0.75757575757575701</v>
      </c>
      <c r="O978" t="str">
        <f>VLOOKUP(E978,usvi_genera_relabel!A$2:B$12642,2)</f>
        <v>ASV_00126: Gammaproteobacteria; SAR86 clade</v>
      </c>
    </row>
    <row r="979" spans="1:15" x14ac:dyDescent="0.2">
      <c r="A979" t="s">
        <v>12</v>
      </c>
      <c r="B979" t="s">
        <v>911</v>
      </c>
      <c r="C979" t="s">
        <v>648</v>
      </c>
      <c r="D979" t="s">
        <v>907</v>
      </c>
      <c r="E979" t="s">
        <v>684</v>
      </c>
      <c r="F979" t="s">
        <v>22</v>
      </c>
      <c r="G979">
        <v>-0.80606060606060603</v>
      </c>
      <c r="H979" t="s">
        <v>956</v>
      </c>
      <c r="I979">
        <v>4.86206110196458E-3</v>
      </c>
      <c r="J979">
        <v>4.86206110196458E-3</v>
      </c>
      <c r="K979">
        <v>4.86206110196458E-3</v>
      </c>
      <c r="L979">
        <v>0.74472188508475001</v>
      </c>
      <c r="M979" t="s">
        <v>25361</v>
      </c>
      <c r="N979">
        <v>-0.80606060606060603</v>
      </c>
      <c r="O979" t="str">
        <f>VLOOKUP(E979,usvi_genera_relabel!A$2:B$12642,2)</f>
        <v>ASV_00126: Gammaproteobacteria; SAR86 clade</v>
      </c>
    </row>
    <row r="980" spans="1:15" x14ac:dyDescent="0.2">
      <c r="A980" t="s">
        <v>12</v>
      </c>
      <c r="B980" t="s">
        <v>911</v>
      </c>
      <c r="C980" t="s">
        <v>648</v>
      </c>
      <c r="D980" t="s">
        <v>907</v>
      </c>
      <c r="E980" t="s">
        <v>685</v>
      </c>
      <c r="F980" t="s">
        <v>37</v>
      </c>
      <c r="G980">
        <v>-0.83216783216783197</v>
      </c>
      <c r="H980" t="s">
        <v>956</v>
      </c>
      <c r="I980" s="1">
        <v>7.8544167785361504E-4</v>
      </c>
      <c r="J980" s="1">
        <v>7.8544167785361504E-4</v>
      </c>
      <c r="K980" s="1">
        <v>7.8544167785361504E-4</v>
      </c>
      <c r="L980">
        <v>0.51920570892065598</v>
      </c>
      <c r="M980" t="s">
        <v>25361</v>
      </c>
      <c r="N980">
        <v>-0.83216783216783197</v>
      </c>
      <c r="O980" t="str">
        <f>VLOOKUP(E980,usvi_genera_relabel!A$2:B$12642,2)</f>
        <v>ASV_00128: Alphaproteobacteria; AEGEAN-169 marine group</v>
      </c>
    </row>
    <row r="981" spans="1:15" x14ac:dyDescent="0.2">
      <c r="A981" t="s">
        <v>12</v>
      </c>
      <c r="B981" t="s">
        <v>911</v>
      </c>
      <c r="C981" t="s">
        <v>648</v>
      </c>
      <c r="D981" t="s">
        <v>907</v>
      </c>
      <c r="E981" t="s">
        <v>303</v>
      </c>
      <c r="F981" t="s">
        <v>157</v>
      </c>
      <c r="G981">
        <v>-0.75524475524475498</v>
      </c>
      <c r="H981" t="s">
        <v>956</v>
      </c>
      <c r="I981">
        <v>4.5084354842942096E-3</v>
      </c>
      <c r="J981">
        <v>4.5084354842942096E-3</v>
      </c>
      <c r="K981">
        <v>4.5084354842942096E-3</v>
      </c>
      <c r="L981">
        <v>0.74472188508475001</v>
      </c>
      <c r="M981" t="s">
        <v>25361</v>
      </c>
      <c r="N981">
        <v>-0.75524475524475498</v>
      </c>
      <c r="O981" t="str">
        <f>VLOOKUP(E981,usvi_genera_relabel!A$2:B$12642,2)</f>
        <v>ASV_00133: Alphaproteobacteria; S25-593</v>
      </c>
    </row>
    <row r="982" spans="1:15" x14ac:dyDescent="0.2">
      <c r="A982" t="s">
        <v>12</v>
      </c>
      <c r="B982" t="s">
        <v>911</v>
      </c>
      <c r="C982" t="s">
        <v>648</v>
      </c>
      <c r="D982" t="s">
        <v>907</v>
      </c>
      <c r="E982" t="s">
        <v>303</v>
      </c>
      <c r="F982" t="s">
        <v>31</v>
      </c>
      <c r="G982">
        <v>-0.81118881118881103</v>
      </c>
      <c r="H982" t="s">
        <v>956</v>
      </c>
      <c r="I982">
        <v>1.36331525272719E-3</v>
      </c>
      <c r="J982">
        <v>1.36331525272719E-3</v>
      </c>
      <c r="K982">
        <v>1.36331525272719E-3</v>
      </c>
      <c r="L982">
        <v>0.74472188508475001</v>
      </c>
      <c r="M982" t="s">
        <v>25361</v>
      </c>
      <c r="N982">
        <v>-0.81118881118881103</v>
      </c>
      <c r="O982" t="str">
        <f>VLOOKUP(E982,usvi_genera_relabel!A$2:B$12642,2)</f>
        <v>ASV_00133: Alphaproteobacteria; S25-593</v>
      </c>
    </row>
    <row r="983" spans="1:15" x14ac:dyDescent="0.2">
      <c r="A983" t="s">
        <v>12</v>
      </c>
      <c r="B983" t="s">
        <v>911</v>
      </c>
      <c r="C983" t="s">
        <v>648</v>
      </c>
      <c r="D983" t="s">
        <v>907</v>
      </c>
      <c r="E983" t="s">
        <v>303</v>
      </c>
      <c r="F983" t="s">
        <v>58</v>
      </c>
      <c r="G983">
        <v>-0.72027972027971998</v>
      </c>
      <c r="H983" t="s">
        <v>956</v>
      </c>
      <c r="I983">
        <v>8.2397687123384206E-3</v>
      </c>
      <c r="J983">
        <v>8.2397687123384206E-3</v>
      </c>
      <c r="K983">
        <v>8.2397687123384206E-3</v>
      </c>
      <c r="L983">
        <v>0.74472188508475001</v>
      </c>
      <c r="M983" t="s">
        <v>25361</v>
      </c>
      <c r="N983">
        <v>-0.72027972027971998</v>
      </c>
      <c r="O983" t="str">
        <f>VLOOKUP(E983,usvi_genera_relabel!A$2:B$12642,2)</f>
        <v>ASV_00133: Alphaproteobacteria; S25-593</v>
      </c>
    </row>
    <row r="984" spans="1:15" x14ac:dyDescent="0.2">
      <c r="A984" t="s">
        <v>12</v>
      </c>
      <c r="B984" t="s">
        <v>911</v>
      </c>
      <c r="C984" t="s">
        <v>648</v>
      </c>
      <c r="D984" t="s">
        <v>907</v>
      </c>
      <c r="E984" t="s">
        <v>303</v>
      </c>
      <c r="F984" t="s">
        <v>46</v>
      </c>
      <c r="G984">
        <v>-0.79020979020978999</v>
      </c>
      <c r="H984" t="s">
        <v>956</v>
      </c>
      <c r="I984">
        <v>2.2231354099909E-3</v>
      </c>
      <c r="J984">
        <v>2.2231354099909E-3</v>
      </c>
      <c r="K984">
        <v>2.2231354099909E-3</v>
      </c>
      <c r="L984">
        <v>0.74472188508475001</v>
      </c>
      <c r="M984" t="s">
        <v>25361</v>
      </c>
      <c r="N984">
        <v>-0.79020979020978999</v>
      </c>
      <c r="O984" t="str">
        <f>VLOOKUP(E984,usvi_genera_relabel!A$2:B$12642,2)</f>
        <v>ASV_00133: Alphaproteobacteria; S25-593</v>
      </c>
    </row>
    <row r="985" spans="1:15" x14ac:dyDescent="0.2">
      <c r="A985" t="s">
        <v>12</v>
      </c>
      <c r="B985" t="s">
        <v>911</v>
      </c>
      <c r="C985" t="s">
        <v>648</v>
      </c>
      <c r="D985" t="s">
        <v>907</v>
      </c>
      <c r="E985" t="s">
        <v>303</v>
      </c>
      <c r="F985" t="s">
        <v>98</v>
      </c>
      <c r="G985">
        <v>-0.75524475524475498</v>
      </c>
      <c r="H985" t="s">
        <v>956</v>
      </c>
      <c r="I985">
        <v>4.5084354842942096E-3</v>
      </c>
      <c r="J985">
        <v>4.5084354842942096E-3</v>
      </c>
      <c r="K985">
        <v>4.5084354842942096E-3</v>
      </c>
      <c r="L985">
        <v>0.74472188508475001</v>
      </c>
      <c r="M985" t="s">
        <v>25361</v>
      </c>
      <c r="N985">
        <v>-0.75524475524475498</v>
      </c>
      <c r="O985" t="str">
        <f>VLOOKUP(E985,usvi_genera_relabel!A$2:B$12642,2)</f>
        <v>ASV_00133: Alphaproteobacteria; S25-593</v>
      </c>
    </row>
    <row r="986" spans="1:15" x14ac:dyDescent="0.2">
      <c r="A986" t="s">
        <v>12</v>
      </c>
      <c r="B986" t="s">
        <v>911</v>
      </c>
      <c r="C986" t="s">
        <v>648</v>
      </c>
      <c r="D986" t="s">
        <v>907</v>
      </c>
      <c r="E986" t="s">
        <v>303</v>
      </c>
      <c r="F986" t="s">
        <v>96</v>
      </c>
      <c r="G986">
        <v>-0.713286713286713</v>
      </c>
      <c r="H986" t="s">
        <v>956</v>
      </c>
      <c r="I986">
        <v>9.2017797776347693E-3</v>
      </c>
      <c r="J986">
        <v>9.2017797776347693E-3</v>
      </c>
      <c r="K986">
        <v>9.2017797776347693E-3</v>
      </c>
      <c r="L986">
        <v>0.74472188508475001</v>
      </c>
      <c r="M986" t="s">
        <v>25361</v>
      </c>
      <c r="N986">
        <v>-0.713286713286713</v>
      </c>
      <c r="O986" t="str">
        <f>VLOOKUP(E986,usvi_genera_relabel!A$2:B$12642,2)</f>
        <v>ASV_00133: Alphaproteobacteria; S25-593</v>
      </c>
    </row>
    <row r="987" spans="1:15" x14ac:dyDescent="0.2">
      <c r="A987" t="s">
        <v>12</v>
      </c>
      <c r="B987" t="s">
        <v>911</v>
      </c>
      <c r="C987" t="s">
        <v>648</v>
      </c>
      <c r="D987" t="s">
        <v>907</v>
      </c>
      <c r="E987" t="s">
        <v>303</v>
      </c>
      <c r="F987" t="s">
        <v>71</v>
      </c>
      <c r="G987">
        <v>-0.69930069930069905</v>
      </c>
      <c r="H987" t="s">
        <v>956</v>
      </c>
      <c r="I987">
        <v>1.13741986426908E-2</v>
      </c>
      <c r="J987">
        <v>1.13741986426908E-2</v>
      </c>
      <c r="K987">
        <v>1.13741986426908E-2</v>
      </c>
      <c r="L987">
        <v>0.74472188508475001</v>
      </c>
      <c r="M987" t="s">
        <v>25361</v>
      </c>
      <c r="N987">
        <v>-0.69930069930069905</v>
      </c>
      <c r="O987" t="str">
        <f>VLOOKUP(E987,usvi_genera_relabel!A$2:B$12642,2)</f>
        <v>ASV_00133: Alphaproteobacteria; S25-593</v>
      </c>
    </row>
    <row r="988" spans="1:15" x14ac:dyDescent="0.2">
      <c r="A988" t="s">
        <v>12</v>
      </c>
      <c r="B988" t="s">
        <v>911</v>
      </c>
      <c r="C988" t="s">
        <v>648</v>
      </c>
      <c r="D988" t="s">
        <v>907</v>
      </c>
      <c r="E988" t="s">
        <v>303</v>
      </c>
      <c r="F988" t="s">
        <v>19</v>
      </c>
      <c r="G988">
        <v>-0.713286713286713</v>
      </c>
      <c r="H988" t="s">
        <v>956</v>
      </c>
      <c r="I988">
        <v>9.2017797776347693E-3</v>
      </c>
      <c r="J988">
        <v>9.2017797776347693E-3</v>
      </c>
      <c r="K988">
        <v>9.2017797776347693E-3</v>
      </c>
      <c r="L988">
        <v>0.74472188508475001</v>
      </c>
      <c r="M988" t="s">
        <v>25361</v>
      </c>
      <c r="N988">
        <v>-0.713286713286713</v>
      </c>
      <c r="O988" t="str">
        <f>VLOOKUP(E988,usvi_genera_relabel!A$2:B$12642,2)</f>
        <v>ASV_00133: Alphaproteobacteria; S25-593</v>
      </c>
    </row>
    <row r="989" spans="1:15" x14ac:dyDescent="0.2">
      <c r="A989" t="s">
        <v>12</v>
      </c>
      <c r="B989" t="s">
        <v>911</v>
      </c>
      <c r="C989" t="s">
        <v>648</v>
      </c>
      <c r="D989" t="s">
        <v>907</v>
      </c>
      <c r="E989" t="s">
        <v>303</v>
      </c>
      <c r="F989" t="s">
        <v>24</v>
      </c>
      <c r="G989">
        <v>-0.713286713286713</v>
      </c>
      <c r="H989" t="s">
        <v>956</v>
      </c>
      <c r="I989">
        <v>9.2017797776347693E-3</v>
      </c>
      <c r="J989">
        <v>9.2017797776347693E-3</v>
      </c>
      <c r="K989">
        <v>9.2017797776347693E-3</v>
      </c>
      <c r="L989">
        <v>0.74472188508475001</v>
      </c>
      <c r="M989" t="s">
        <v>25361</v>
      </c>
      <c r="N989">
        <v>-0.713286713286713</v>
      </c>
      <c r="O989" t="str">
        <f>VLOOKUP(E989,usvi_genera_relabel!A$2:B$12642,2)</f>
        <v>ASV_00133: Alphaproteobacteria; S25-593</v>
      </c>
    </row>
    <row r="990" spans="1:15" x14ac:dyDescent="0.2">
      <c r="A990" t="s">
        <v>12</v>
      </c>
      <c r="B990" t="s">
        <v>911</v>
      </c>
      <c r="C990" t="s">
        <v>648</v>
      </c>
      <c r="D990" t="s">
        <v>907</v>
      </c>
      <c r="E990" t="s">
        <v>303</v>
      </c>
      <c r="F990" t="s">
        <v>45</v>
      </c>
      <c r="G990">
        <v>-0.69930069930069905</v>
      </c>
      <c r="H990" t="s">
        <v>956</v>
      </c>
      <c r="I990">
        <v>1.13741986426908E-2</v>
      </c>
      <c r="J990">
        <v>1.13741986426908E-2</v>
      </c>
      <c r="K990">
        <v>1.13741986426908E-2</v>
      </c>
      <c r="L990">
        <v>0.74472188508475001</v>
      </c>
      <c r="M990" t="s">
        <v>25361</v>
      </c>
      <c r="N990">
        <v>-0.69930069930069905</v>
      </c>
      <c r="O990" t="str">
        <f>VLOOKUP(E990,usvi_genera_relabel!A$2:B$12642,2)</f>
        <v>ASV_00133: Alphaproteobacteria; S25-593</v>
      </c>
    </row>
    <row r="991" spans="1:15" x14ac:dyDescent="0.2">
      <c r="A991" t="s">
        <v>12</v>
      </c>
      <c r="B991" t="s">
        <v>911</v>
      </c>
      <c r="C991" t="s">
        <v>648</v>
      </c>
      <c r="D991" t="s">
        <v>907</v>
      </c>
      <c r="E991" t="s">
        <v>801</v>
      </c>
      <c r="F991" t="s">
        <v>91</v>
      </c>
      <c r="G991">
        <v>0.71595798612561201</v>
      </c>
      <c r="H991" t="s">
        <v>956</v>
      </c>
      <c r="I991">
        <v>8.8249166104328002E-3</v>
      </c>
      <c r="J991">
        <v>8.8249166104328002E-3</v>
      </c>
      <c r="K991">
        <v>8.8249166104328002E-3</v>
      </c>
      <c r="L991">
        <v>0.74472188508475001</v>
      </c>
      <c r="M991" t="s">
        <v>25361</v>
      </c>
      <c r="N991">
        <v>0.71595798612561201</v>
      </c>
      <c r="O991" t="str">
        <f>VLOOKUP(E991,usvi_genera_relabel!A$2:B$12642,2)</f>
        <v>ASV_00142: Gammaproteobacteria; Pseudomonas</v>
      </c>
    </row>
    <row r="992" spans="1:15" x14ac:dyDescent="0.2">
      <c r="A992" t="s">
        <v>12</v>
      </c>
      <c r="B992" t="s">
        <v>911</v>
      </c>
      <c r="C992" t="s">
        <v>648</v>
      </c>
      <c r="D992" t="s">
        <v>907</v>
      </c>
      <c r="E992" t="s">
        <v>802</v>
      </c>
      <c r="F992" t="s">
        <v>28</v>
      </c>
      <c r="G992">
        <v>-0.80909090909090897</v>
      </c>
      <c r="H992" t="s">
        <v>956</v>
      </c>
      <c r="I992">
        <v>2.5585801997139099E-3</v>
      </c>
      <c r="J992">
        <v>2.5585801997139099E-3</v>
      </c>
      <c r="K992">
        <v>2.5585801997139099E-3</v>
      </c>
      <c r="L992">
        <v>0.74472188508475001</v>
      </c>
      <c r="M992" t="s">
        <v>25361</v>
      </c>
      <c r="N992">
        <v>-0.80909090909090897</v>
      </c>
      <c r="O992" t="str">
        <f>VLOOKUP(E992,usvi_genera_relabel!A$2:B$12642,2)</f>
        <v>ASV_00146: Gammaproteobacteria; MWH-UniP1 aquatic group</v>
      </c>
    </row>
    <row r="993" spans="1:15" x14ac:dyDescent="0.2">
      <c r="A993" t="s">
        <v>12</v>
      </c>
      <c r="B993" t="s">
        <v>911</v>
      </c>
      <c r="C993" t="s">
        <v>648</v>
      </c>
      <c r="D993" t="s">
        <v>907</v>
      </c>
      <c r="E993" t="s">
        <v>802</v>
      </c>
      <c r="F993" t="s">
        <v>92</v>
      </c>
      <c r="G993">
        <v>-0.85454545454545405</v>
      </c>
      <c r="H993" t="s">
        <v>956</v>
      </c>
      <c r="I993" s="1">
        <v>8.0667415216489999E-4</v>
      </c>
      <c r="J993" s="1">
        <v>8.0667415216489999E-4</v>
      </c>
      <c r="K993" s="1">
        <v>8.0667415216489999E-4</v>
      </c>
      <c r="L993">
        <v>0.52397889863345404</v>
      </c>
      <c r="M993" t="s">
        <v>25361</v>
      </c>
      <c r="N993">
        <v>-0.85454545454545405</v>
      </c>
      <c r="O993" t="str">
        <f>VLOOKUP(E993,usvi_genera_relabel!A$2:B$12642,2)</f>
        <v>ASV_00146: Gammaproteobacteria; MWH-UniP1 aquatic group</v>
      </c>
    </row>
    <row r="994" spans="1:15" x14ac:dyDescent="0.2">
      <c r="A994" t="s">
        <v>12</v>
      </c>
      <c r="B994" t="s">
        <v>911</v>
      </c>
      <c r="C994" t="s">
        <v>648</v>
      </c>
      <c r="D994" t="s">
        <v>907</v>
      </c>
      <c r="E994" t="s">
        <v>802</v>
      </c>
      <c r="F994" t="s">
        <v>185</v>
      </c>
      <c r="G994">
        <v>-0.84545454545454501</v>
      </c>
      <c r="H994" t="s">
        <v>956</v>
      </c>
      <c r="I994">
        <v>1.0451821458586799E-3</v>
      </c>
      <c r="J994">
        <v>1.0451821458586799E-3</v>
      </c>
      <c r="K994">
        <v>1.0451821458586799E-3</v>
      </c>
      <c r="L994">
        <v>0.63259619170520398</v>
      </c>
      <c r="M994" t="s">
        <v>25361</v>
      </c>
      <c r="N994">
        <v>-0.84545454545454501</v>
      </c>
      <c r="O994" t="str">
        <f>VLOOKUP(E994,usvi_genera_relabel!A$2:B$12642,2)</f>
        <v>ASV_00146: Gammaproteobacteria; MWH-UniP1 aquatic group</v>
      </c>
    </row>
    <row r="995" spans="1:15" x14ac:dyDescent="0.2">
      <c r="A995" t="s">
        <v>12</v>
      </c>
      <c r="B995" t="s">
        <v>911</v>
      </c>
      <c r="C995" t="s">
        <v>648</v>
      </c>
      <c r="D995" t="s">
        <v>907</v>
      </c>
      <c r="E995" t="s">
        <v>82</v>
      </c>
      <c r="F995" t="s">
        <v>66</v>
      </c>
      <c r="G995">
        <v>-0.72504489473018796</v>
      </c>
      <c r="H995" t="s">
        <v>956</v>
      </c>
      <c r="I995">
        <v>7.6287509596855499E-3</v>
      </c>
      <c r="J995">
        <v>7.6287509596855499E-3</v>
      </c>
      <c r="K995">
        <v>7.6287509596855499E-3</v>
      </c>
      <c r="L995">
        <v>0.74472188508475001</v>
      </c>
      <c r="M995" t="s">
        <v>25361</v>
      </c>
      <c r="N995">
        <v>-0.72504489473018796</v>
      </c>
      <c r="O995" t="str">
        <f>VLOOKUP(E995,usvi_genera_relabel!A$2:B$12642,2)</f>
        <v>ASV_00158: Bacteroidia; NS9 marine group</v>
      </c>
    </row>
    <row r="996" spans="1:15" x14ac:dyDescent="0.2">
      <c r="A996" t="s">
        <v>12</v>
      </c>
      <c r="B996" t="s">
        <v>911</v>
      </c>
      <c r="C996" t="s">
        <v>648</v>
      </c>
      <c r="D996" t="s">
        <v>907</v>
      </c>
      <c r="E996" t="s">
        <v>693</v>
      </c>
      <c r="F996" t="s">
        <v>28</v>
      </c>
      <c r="G996">
        <v>0.81075093164962297</v>
      </c>
      <c r="H996" t="s">
        <v>956</v>
      </c>
      <c r="I996">
        <v>2.4662755841396199E-3</v>
      </c>
      <c r="J996">
        <v>2.4662755841396199E-3</v>
      </c>
      <c r="K996">
        <v>2.4662755841396199E-3</v>
      </c>
      <c r="L996">
        <v>0.74472188508475001</v>
      </c>
      <c r="M996" t="s">
        <v>25361</v>
      </c>
      <c r="N996">
        <v>0.81075093164962297</v>
      </c>
      <c r="O996" t="str">
        <f>VLOOKUP(E996,usvi_genera_relabel!A$2:B$12642,2)</f>
        <v>ASV_00164: Bacteroidia; Chitinophagales</v>
      </c>
    </row>
    <row r="997" spans="1:15" x14ac:dyDescent="0.2">
      <c r="A997" t="s">
        <v>12</v>
      </c>
      <c r="B997" t="s">
        <v>911</v>
      </c>
      <c r="C997" t="s">
        <v>648</v>
      </c>
      <c r="D997" t="s">
        <v>907</v>
      </c>
      <c r="E997" t="s">
        <v>693</v>
      </c>
      <c r="F997" t="s">
        <v>34</v>
      </c>
      <c r="G997">
        <v>0.71975949347665302</v>
      </c>
      <c r="H997" t="s">
        <v>956</v>
      </c>
      <c r="I997">
        <v>8.3086240826920794E-3</v>
      </c>
      <c r="J997">
        <v>8.3086240826920794E-3</v>
      </c>
      <c r="K997">
        <v>8.3086240826920794E-3</v>
      </c>
      <c r="L997">
        <v>0.74472188508475001</v>
      </c>
      <c r="M997" t="s">
        <v>25361</v>
      </c>
      <c r="N997">
        <v>0.71975949347665302</v>
      </c>
      <c r="O997" t="str">
        <f>VLOOKUP(E997,usvi_genera_relabel!A$2:B$12642,2)</f>
        <v>ASV_00164: Bacteroidia; Chitinophagales</v>
      </c>
    </row>
    <row r="998" spans="1:15" x14ac:dyDescent="0.2">
      <c r="A998" t="s">
        <v>12</v>
      </c>
      <c r="B998" t="s">
        <v>911</v>
      </c>
      <c r="C998" t="s">
        <v>648</v>
      </c>
      <c r="D998" t="s">
        <v>907</v>
      </c>
      <c r="E998" t="s">
        <v>693</v>
      </c>
      <c r="F998" t="s">
        <v>91</v>
      </c>
      <c r="G998">
        <v>0.74472225047584295</v>
      </c>
      <c r="H998" t="s">
        <v>956</v>
      </c>
      <c r="I998">
        <v>5.45789416526931E-3</v>
      </c>
      <c r="J998">
        <v>5.45789416526931E-3</v>
      </c>
      <c r="K998">
        <v>5.45789416526931E-3</v>
      </c>
      <c r="L998">
        <v>0.74472188508475001</v>
      </c>
      <c r="M998" t="s">
        <v>25361</v>
      </c>
      <c r="N998">
        <v>0.74472225047584295</v>
      </c>
      <c r="O998" t="str">
        <f>VLOOKUP(E998,usvi_genera_relabel!A$2:B$12642,2)</f>
        <v>ASV_00164: Bacteroidia; Chitinophagales</v>
      </c>
    </row>
    <row r="999" spans="1:15" x14ac:dyDescent="0.2">
      <c r="A999" t="s">
        <v>12</v>
      </c>
      <c r="B999" t="s">
        <v>911</v>
      </c>
      <c r="C999" t="s">
        <v>648</v>
      </c>
      <c r="D999" t="s">
        <v>907</v>
      </c>
      <c r="E999" t="s">
        <v>693</v>
      </c>
      <c r="F999" t="s">
        <v>101</v>
      </c>
      <c r="G999">
        <v>0.77384546697489798</v>
      </c>
      <c r="H999" t="s">
        <v>956</v>
      </c>
      <c r="I999">
        <v>3.14168852020358E-3</v>
      </c>
      <c r="J999">
        <v>3.14168852020358E-3</v>
      </c>
      <c r="K999">
        <v>3.14168852020358E-3</v>
      </c>
      <c r="L999">
        <v>0.74472188508475001</v>
      </c>
      <c r="M999" t="s">
        <v>25361</v>
      </c>
      <c r="N999">
        <v>0.77384546697489798</v>
      </c>
      <c r="O999" t="str">
        <f>VLOOKUP(E999,usvi_genera_relabel!A$2:B$12642,2)</f>
        <v>ASV_00164: Bacteroidia; Chitinophagales</v>
      </c>
    </row>
    <row r="1000" spans="1:15" x14ac:dyDescent="0.2">
      <c r="A1000" t="s">
        <v>12</v>
      </c>
      <c r="B1000" t="s">
        <v>911</v>
      </c>
      <c r="C1000" t="s">
        <v>648</v>
      </c>
      <c r="D1000" t="s">
        <v>907</v>
      </c>
      <c r="E1000" t="s">
        <v>693</v>
      </c>
      <c r="F1000" t="s">
        <v>23</v>
      </c>
      <c r="G1000">
        <v>0.819346490398702</v>
      </c>
      <c r="H1000" t="s">
        <v>956</v>
      </c>
      <c r="I1000">
        <v>3.7236735395016298E-3</v>
      </c>
      <c r="J1000">
        <v>3.7236735395016298E-3</v>
      </c>
      <c r="K1000">
        <v>3.7236735395016298E-3</v>
      </c>
      <c r="L1000">
        <v>0.74472188508475001</v>
      </c>
      <c r="M1000" t="s">
        <v>25361</v>
      </c>
      <c r="N1000">
        <v>0.819346490398702</v>
      </c>
      <c r="O1000" t="str">
        <f>VLOOKUP(E1000,usvi_genera_relabel!A$2:B$12642,2)</f>
        <v>ASV_00164: Bacteroidia; Chitinophagales</v>
      </c>
    </row>
    <row r="1001" spans="1:15" x14ac:dyDescent="0.2">
      <c r="A1001" t="s">
        <v>12</v>
      </c>
      <c r="B1001" t="s">
        <v>911</v>
      </c>
      <c r="C1001" t="s">
        <v>648</v>
      </c>
      <c r="D1001" t="s">
        <v>907</v>
      </c>
      <c r="E1001" t="s">
        <v>693</v>
      </c>
      <c r="F1001" t="s">
        <v>96</v>
      </c>
      <c r="G1001">
        <v>0.71975949347665302</v>
      </c>
      <c r="H1001" t="s">
        <v>956</v>
      </c>
      <c r="I1001">
        <v>8.3086240826920794E-3</v>
      </c>
      <c r="J1001">
        <v>8.3086240826920794E-3</v>
      </c>
      <c r="K1001">
        <v>8.3086240826920794E-3</v>
      </c>
      <c r="L1001">
        <v>0.74472188508475001</v>
      </c>
      <c r="M1001" t="s">
        <v>25361</v>
      </c>
      <c r="N1001">
        <v>0.71975949347665302</v>
      </c>
      <c r="O1001" t="str">
        <f>VLOOKUP(E1001,usvi_genera_relabel!A$2:B$12642,2)</f>
        <v>ASV_00164: Bacteroidia; Chitinophagales</v>
      </c>
    </row>
    <row r="1002" spans="1:15" x14ac:dyDescent="0.2">
      <c r="A1002" t="s">
        <v>12</v>
      </c>
      <c r="B1002" t="s">
        <v>911</v>
      </c>
      <c r="C1002" t="s">
        <v>648</v>
      </c>
      <c r="D1002" t="s">
        <v>907</v>
      </c>
      <c r="E1002" t="s">
        <v>693</v>
      </c>
      <c r="F1002" t="s">
        <v>63</v>
      </c>
      <c r="G1002">
        <v>0.77837916587876699</v>
      </c>
      <c r="H1002" t="s">
        <v>956</v>
      </c>
      <c r="I1002">
        <v>7.9982556292114496E-3</v>
      </c>
      <c r="J1002">
        <v>7.9982556292114496E-3</v>
      </c>
      <c r="K1002">
        <v>7.9982556292114496E-3</v>
      </c>
      <c r="L1002">
        <v>0.74472188508475001</v>
      </c>
      <c r="M1002" t="s">
        <v>25361</v>
      </c>
      <c r="N1002">
        <v>0.77837916587876699</v>
      </c>
      <c r="O1002" t="str">
        <f>VLOOKUP(E1002,usvi_genera_relabel!A$2:B$12642,2)</f>
        <v>ASV_00164: Bacteroidia; Chitinophagales</v>
      </c>
    </row>
    <row r="1003" spans="1:15" x14ac:dyDescent="0.2">
      <c r="A1003" t="s">
        <v>12</v>
      </c>
      <c r="B1003" t="s">
        <v>911</v>
      </c>
      <c r="C1003" t="s">
        <v>648</v>
      </c>
      <c r="D1003" t="s">
        <v>907</v>
      </c>
      <c r="E1003" t="s">
        <v>693</v>
      </c>
      <c r="F1003" t="s">
        <v>71</v>
      </c>
      <c r="G1003">
        <v>0.74472225047584295</v>
      </c>
      <c r="H1003" t="s">
        <v>956</v>
      </c>
      <c r="I1003">
        <v>5.45789416526931E-3</v>
      </c>
      <c r="J1003">
        <v>5.45789416526931E-3</v>
      </c>
      <c r="K1003">
        <v>5.45789416526931E-3</v>
      </c>
      <c r="L1003">
        <v>0.74472188508475001</v>
      </c>
      <c r="M1003" t="s">
        <v>25361</v>
      </c>
      <c r="N1003">
        <v>0.74472225047584295</v>
      </c>
      <c r="O1003" t="str">
        <f>VLOOKUP(E1003,usvi_genera_relabel!A$2:B$12642,2)</f>
        <v>ASV_00164: Bacteroidia; Chitinophagales</v>
      </c>
    </row>
    <row r="1004" spans="1:15" x14ac:dyDescent="0.2">
      <c r="A1004" t="s">
        <v>12</v>
      </c>
      <c r="B1004" t="s">
        <v>911</v>
      </c>
      <c r="C1004" t="s">
        <v>648</v>
      </c>
      <c r="D1004" t="s">
        <v>907</v>
      </c>
      <c r="E1004" t="s">
        <v>693</v>
      </c>
      <c r="F1004" t="s">
        <v>19</v>
      </c>
      <c r="G1004">
        <v>0.71975949347665302</v>
      </c>
      <c r="H1004" t="s">
        <v>956</v>
      </c>
      <c r="I1004">
        <v>8.3086240826920794E-3</v>
      </c>
      <c r="J1004">
        <v>8.3086240826920794E-3</v>
      </c>
      <c r="K1004">
        <v>8.3086240826920794E-3</v>
      </c>
      <c r="L1004">
        <v>0.74472188508475001</v>
      </c>
      <c r="M1004" t="s">
        <v>25361</v>
      </c>
      <c r="N1004">
        <v>0.71975949347665302</v>
      </c>
      <c r="O1004" t="str">
        <f>VLOOKUP(E1004,usvi_genera_relabel!A$2:B$12642,2)</f>
        <v>ASV_00164: Bacteroidia; Chitinophagales</v>
      </c>
    </row>
    <row r="1005" spans="1:15" x14ac:dyDescent="0.2">
      <c r="A1005" t="s">
        <v>12</v>
      </c>
      <c r="B1005" t="s">
        <v>911</v>
      </c>
      <c r="C1005" t="s">
        <v>648</v>
      </c>
      <c r="D1005" t="s">
        <v>907</v>
      </c>
      <c r="E1005" t="s">
        <v>693</v>
      </c>
      <c r="F1005" t="s">
        <v>177</v>
      </c>
      <c r="G1005">
        <v>0.77384546697489798</v>
      </c>
      <c r="H1005" t="s">
        <v>956</v>
      </c>
      <c r="I1005">
        <v>3.14168852020358E-3</v>
      </c>
      <c r="J1005">
        <v>3.14168852020358E-3</v>
      </c>
      <c r="K1005">
        <v>3.14168852020358E-3</v>
      </c>
      <c r="L1005">
        <v>0.74472188508475001</v>
      </c>
      <c r="M1005" t="s">
        <v>25361</v>
      </c>
      <c r="N1005">
        <v>0.77384546697489798</v>
      </c>
      <c r="O1005" t="str">
        <f>VLOOKUP(E1005,usvi_genera_relabel!A$2:B$12642,2)</f>
        <v>ASV_00164: Bacteroidia; Chitinophagales</v>
      </c>
    </row>
    <row r="1006" spans="1:15" x14ac:dyDescent="0.2">
      <c r="A1006" t="s">
        <v>12</v>
      </c>
      <c r="B1006" t="s">
        <v>911</v>
      </c>
      <c r="C1006" t="s">
        <v>648</v>
      </c>
      <c r="D1006" t="s">
        <v>907</v>
      </c>
      <c r="E1006" t="s">
        <v>693</v>
      </c>
      <c r="F1006" t="s">
        <v>39</v>
      </c>
      <c r="G1006">
        <v>0.690636276977597</v>
      </c>
      <c r="H1006" t="s">
        <v>956</v>
      </c>
      <c r="I1006">
        <v>1.2898119186596399E-2</v>
      </c>
      <c r="J1006">
        <v>1.2898119186596399E-2</v>
      </c>
      <c r="K1006">
        <v>1.2898119186596399E-2</v>
      </c>
      <c r="L1006">
        <v>0.74472188508475001</v>
      </c>
      <c r="M1006" t="s">
        <v>25361</v>
      </c>
      <c r="N1006">
        <v>0.690636276977597</v>
      </c>
      <c r="O1006" t="str">
        <f>VLOOKUP(E1006,usvi_genera_relabel!A$2:B$12642,2)</f>
        <v>ASV_00164: Bacteroidia; Chitinophagales</v>
      </c>
    </row>
    <row r="1007" spans="1:15" x14ac:dyDescent="0.2">
      <c r="A1007" t="s">
        <v>12</v>
      </c>
      <c r="B1007" t="s">
        <v>911</v>
      </c>
      <c r="C1007" t="s">
        <v>648</v>
      </c>
      <c r="D1007" t="s">
        <v>907</v>
      </c>
      <c r="E1007" t="s">
        <v>693</v>
      </c>
      <c r="F1007" t="s">
        <v>24</v>
      </c>
      <c r="G1007">
        <v>0.71975949347665302</v>
      </c>
      <c r="H1007" t="s">
        <v>956</v>
      </c>
      <c r="I1007">
        <v>8.3086240826920794E-3</v>
      </c>
      <c r="J1007">
        <v>8.3086240826920794E-3</v>
      </c>
      <c r="K1007">
        <v>8.3086240826920794E-3</v>
      </c>
      <c r="L1007">
        <v>0.74472188508475001</v>
      </c>
      <c r="M1007" t="s">
        <v>25361</v>
      </c>
      <c r="N1007">
        <v>0.71975949347665302</v>
      </c>
      <c r="O1007" t="str">
        <f>VLOOKUP(E1007,usvi_genera_relabel!A$2:B$12642,2)</f>
        <v>ASV_00164: Bacteroidia; Chitinophagales</v>
      </c>
    </row>
    <row r="1008" spans="1:15" x14ac:dyDescent="0.2">
      <c r="A1008" t="s">
        <v>12</v>
      </c>
      <c r="B1008" t="s">
        <v>911</v>
      </c>
      <c r="C1008" t="s">
        <v>648</v>
      </c>
      <c r="D1008" t="s">
        <v>907</v>
      </c>
      <c r="E1008" t="s">
        <v>693</v>
      </c>
      <c r="F1008" t="s">
        <v>225</v>
      </c>
      <c r="G1008">
        <v>0.81545006197354897</v>
      </c>
      <c r="H1008" t="s">
        <v>956</v>
      </c>
      <c r="I1008">
        <v>1.22558966645405E-3</v>
      </c>
      <c r="J1008">
        <v>1.22558966645405E-3</v>
      </c>
      <c r="K1008">
        <v>1.22558966645405E-3</v>
      </c>
      <c r="L1008">
        <v>0.71572385896823498</v>
      </c>
      <c r="M1008" t="s">
        <v>25361</v>
      </c>
      <c r="N1008">
        <v>0.81545006197354897</v>
      </c>
      <c r="O1008" t="str">
        <f>VLOOKUP(E1008,usvi_genera_relabel!A$2:B$12642,2)</f>
        <v>ASV_00164: Bacteroidia; Chitinophagales</v>
      </c>
    </row>
    <row r="1009" spans="1:15" x14ac:dyDescent="0.2">
      <c r="A1009" t="s">
        <v>12</v>
      </c>
      <c r="B1009" t="s">
        <v>911</v>
      </c>
      <c r="C1009" t="s">
        <v>648</v>
      </c>
      <c r="D1009" t="s">
        <v>907</v>
      </c>
      <c r="E1009" t="s">
        <v>693</v>
      </c>
      <c r="F1009" t="s">
        <v>92</v>
      </c>
      <c r="G1009">
        <v>0.77916323301392298</v>
      </c>
      <c r="H1009" t="s">
        <v>956</v>
      </c>
      <c r="I1009">
        <v>4.7038730358085297E-3</v>
      </c>
      <c r="J1009">
        <v>4.7038730358085297E-3</v>
      </c>
      <c r="K1009">
        <v>4.7038730358085297E-3</v>
      </c>
      <c r="L1009">
        <v>0.74472188508475001</v>
      </c>
      <c r="M1009" t="s">
        <v>25361</v>
      </c>
      <c r="N1009">
        <v>0.77916323301392298</v>
      </c>
      <c r="O1009" t="str">
        <f>VLOOKUP(E1009,usvi_genera_relabel!A$2:B$12642,2)</f>
        <v>ASV_00164: Bacteroidia; Chitinophagales</v>
      </c>
    </row>
    <row r="1010" spans="1:15" x14ac:dyDescent="0.2">
      <c r="A1010" t="s">
        <v>12</v>
      </c>
      <c r="B1010" t="s">
        <v>911</v>
      </c>
      <c r="C1010" t="s">
        <v>648</v>
      </c>
      <c r="D1010" t="s">
        <v>907</v>
      </c>
      <c r="E1010" t="s">
        <v>693</v>
      </c>
      <c r="F1010" t="s">
        <v>22</v>
      </c>
      <c r="G1010">
        <v>0.819346490398702</v>
      </c>
      <c r="H1010" t="s">
        <v>956</v>
      </c>
      <c r="I1010">
        <v>3.7236735395016298E-3</v>
      </c>
      <c r="J1010">
        <v>3.7236735395016298E-3</v>
      </c>
      <c r="K1010">
        <v>3.7236735395016298E-3</v>
      </c>
      <c r="L1010">
        <v>0.74472188508475001</v>
      </c>
      <c r="M1010" t="s">
        <v>25361</v>
      </c>
      <c r="N1010">
        <v>0.819346490398702</v>
      </c>
      <c r="O1010" t="str">
        <f>VLOOKUP(E1010,usvi_genera_relabel!A$2:B$12642,2)</f>
        <v>ASV_00164: Bacteroidia; Chitinophagales</v>
      </c>
    </row>
    <row r="1011" spans="1:15" x14ac:dyDescent="0.2">
      <c r="A1011" t="s">
        <v>12</v>
      </c>
      <c r="B1011" t="s">
        <v>911</v>
      </c>
      <c r="C1011" t="s">
        <v>648</v>
      </c>
      <c r="D1011" t="s">
        <v>907</v>
      </c>
      <c r="E1011" t="s">
        <v>693</v>
      </c>
      <c r="F1011" t="s">
        <v>185</v>
      </c>
      <c r="G1011">
        <v>0.74757553437822299</v>
      </c>
      <c r="H1011" t="s">
        <v>956</v>
      </c>
      <c r="I1011">
        <v>8.16962501966495E-3</v>
      </c>
      <c r="J1011">
        <v>8.16962501966495E-3</v>
      </c>
      <c r="K1011">
        <v>8.16962501966495E-3</v>
      </c>
      <c r="L1011">
        <v>0.74472188508475001</v>
      </c>
      <c r="M1011" t="s">
        <v>25361</v>
      </c>
      <c r="N1011">
        <v>0.74757553437822299</v>
      </c>
      <c r="O1011" t="str">
        <f>VLOOKUP(E1011,usvi_genera_relabel!A$2:B$12642,2)</f>
        <v>ASV_00164: Bacteroidia; Chitinophagales</v>
      </c>
    </row>
    <row r="1012" spans="1:15" x14ac:dyDescent="0.2">
      <c r="A1012" t="s">
        <v>12</v>
      </c>
      <c r="B1012" t="s">
        <v>911</v>
      </c>
      <c r="C1012" t="s">
        <v>648</v>
      </c>
      <c r="D1012" t="s">
        <v>907</v>
      </c>
      <c r="E1012" t="s">
        <v>931</v>
      </c>
      <c r="F1012" t="s">
        <v>45</v>
      </c>
      <c r="G1012">
        <v>0.74744929592902598</v>
      </c>
      <c r="H1012" t="s">
        <v>956</v>
      </c>
      <c r="I1012">
        <v>5.1985841683648603E-3</v>
      </c>
      <c r="J1012">
        <v>5.1985841683648603E-3</v>
      </c>
      <c r="K1012">
        <v>5.1985841683648603E-3</v>
      </c>
      <c r="L1012">
        <v>0.74472188508475001</v>
      </c>
      <c r="M1012" t="s">
        <v>25361</v>
      </c>
      <c r="N1012">
        <v>0.74744929592902598</v>
      </c>
      <c r="O1012" t="str">
        <f>VLOOKUP(E1012,usvi_genera_relabel!A$2:B$12642,2)</f>
        <v>ASV_00173: Cyanobacteria; Synechococcus CC9902</v>
      </c>
    </row>
    <row r="1013" spans="1:15" x14ac:dyDescent="0.2">
      <c r="A1013" t="s">
        <v>12</v>
      </c>
      <c r="B1013" t="s">
        <v>911</v>
      </c>
      <c r="C1013" t="s">
        <v>648</v>
      </c>
      <c r="D1013" t="s">
        <v>907</v>
      </c>
      <c r="E1013" t="s">
        <v>85</v>
      </c>
      <c r="F1013" t="s">
        <v>66</v>
      </c>
      <c r="G1013">
        <v>-0.71803963004680404</v>
      </c>
      <c r="H1013" t="s">
        <v>956</v>
      </c>
      <c r="I1013">
        <v>8.5393240013890304E-3</v>
      </c>
      <c r="J1013">
        <v>8.5393240013890304E-3</v>
      </c>
      <c r="K1013">
        <v>8.5393240013890304E-3</v>
      </c>
      <c r="L1013">
        <v>0.74472188508475001</v>
      </c>
      <c r="M1013" t="s">
        <v>25361</v>
      </c>
      <c r="N1013">
        <v>-0.71803963004680404</v>
      </c>
      <c r="O1013" t="str">
        <f>VLOOKUP(E1013,usvi_genera_relabel!A$2:B$12642,2)</f>
        <v>ASV_00175: Alphaproteobacteria; SAR116 clade</v>
      </c>
    </row>
    <row r="1014" spans="1:15" x14ac:dyDescent="0.2">
      <c r="A1014" t="s">
        <v>12</v>
      </c>
      <c r="B1014" t="s">
        <v>911</v>
      </c>
      <c r="C1014" t="s">
        <v>648</v>
      </c>
      <c r="D1014" t="s">
        <v>907</v>
      </c>
      <c r="E1014" t="s">
        <v>87</v>
      </c>
      <c r="F1014" t="s">
        <v>15</v>
      </c>
      <c r="G1014">
        <v>-0.69930069930069905</v>
      </c>
      <c r="H1014" t="s">
        <v>956</v>
      </c>
      <c r="I1014">
        <v>1.13741986426908E-2</v>
      </c>
      <c r="J1014">
        <v>1.13741986426908E-2</v>
      </c>
      <c r="K1014">
        <v>1.13741986426908E-2</v>
      </c>
      <c r="L1014">
        <v>0.74472188508475001</v>
      </c>
      <c r="M1014" t="s">
        <v>25361</v>
      </c>
      <c r="N1014">
        <v>-0.69930069930069905</v>
      </c>
      <c r="O1014" t="str">
        <f>VLOOKUP(E1014,usvi_genera_relabel!A$2:B$12642,2)</f>
        <v>ASV_00180: Gammaproteobacteria; SAR86 clade</v>
      </c>
    </row>
    <row r="1015" spans="1:15" x14ac:dyDescent="0.2">
      <c r="A1015" t="s">
        <v>12</v>
      </c>
      <c r="B1015" t="s">
        <v>911</v>
      </c>
      <c r="C1015" t="s">
        <v>648</v>
      </c>
      <c r="D1015" t="s">
        <v>907</v>
      </c>
      <c r="E1015" t="s">
        <v>90</v>
      </c>
      <c r="F1015" t="s">
        <v>31</v>
      </c>
      <c r="G1015">
        <v>-0.69230769230769196</v>
      </c>
      <c r="H1015" t="s">
        <v>956</v>
      </c>
      <c r="I1015">
        <v>1.2593030496094001E-2</v>
      </c>
      <c r="J1015">
        <v>1.2593030496094001E-2</v>
      </c>
      <c r="K1015">
        <v>1.2593030496094001E-2</v>
      </c>
      <c r="L1015">
        <v>0.74472188508475001</v>
      </c>
      <c r="M1015" t="s">
        <v>25361</v>
      </c>
      <c r="N1015">
        <v>-0.69230769230769196</v>
      </c>
      <c r="O1015" t="str">
        <f>VLOOKUP(E1015,usvi_genera_relabel!A$2:B$12642,2)</f>
        <v>ASV_00191: Proteobacteria; Alphaproteobacteria</v>
      </c>
    </row>
    <row r="1016" spans="1:15" x14ac:dyDescent="0.2">
      <c r="A1016" t="s">
        <v>12</v>
      </c>
      <c r="B1016" t="s">
        <v>911</v>
      </c>
      <c r="C1016" t="s">
        <v>648</v>
      </c>
      <c r="D1016" t="s">
        <v>907</v>
      </c>
      <c r="E1016" t="s">
        <v>695</v>
      </c>
      <c r="F1016" t="s">
        <v>34</v>
      </c>
      <c r="G1016">
        <v>-0.72253431939805901</v>
      </c>
      <c r="H1016" t="s">
        <v>956</v>
      </c>
      <c r="I1016">
        <v>7.9462786986661503E-3</v>
      </c>
      <c r="J1016">
        <v>7.9462786986661503E-3</v>
      </c>
      <c r="K1016">
        <v>7.9462786986661503E-3</v>
      </c>
      <c r="L1016">
        <v>0.74472188508475001</v>
      </c>
      <c r="M1016" t="s">
        <v>25361</v>
      </c>
      <c r="N1016">
        <v>-0.72253431939805901</v>
      </c>
      <c r="O1016" t="str">
        <f>VLOOKUP(E1016,usvi_genera_relabel!A$2:B$12642,2)</f>
        <v>ASV_00202: Bacteroidia; NS4 marine group</v>
      </c>
    </row>
    <row r="1017" spans="1:15" x14ac:dyDescent="0.2">
      <c r="A1017" t="s">
        <v>12</v>
      </c>
      <c r="B1017" t="s">
        <v>911</v>
      </c>
      <c r="C1017" t="s">
        <v>648</v>
      </c>
      <c r="D1017" t="s">
        <v>907</v>
      </c>
      <c r="E1017" t="s">
        <v>695</v>
      </c>
      <c r="F1017" t="s">
        <v>91</v>
      </c>
      <c r="G1017">
        <v>-0.70473790759022503</v>
      </c>
      <c r="H1017" t="s">
        <v>956</v>
      </c>
      <c r="I1017">
        <v>1.0488822607962999E-2</v>
      </c>
      <c r="J1017">
        <v>1.0488822607962999E-2</v>
      </c>
      <c r="K1017">
        <v>1.0488822607962999E-2</v>
      </c>
      <c r="L1017">
        <v>0.74472188508475001</v>
      </c>
      <c r="M1017" t="s">
        <v>25361</v>
      </c>
      <c r="N1017">
        <v>-0.70473790759022503</v>
      </c>
      <c r="O1017" t="str">
        <f>VLOOKUP(E1017,usvi_genera_relabel!A$2:B$12642,2)</f>
        <v>ASV_00202: Bacteroidia; NS4 marine group</v>
      </c>
    </row>
    <row r="1018" spans="1:15" x14ac:dyDescent="0.2">
      <c r="A1018" t="s">
        <v>12</v>
      </c>
      <c r="B1018" t="s">
        <v>911</v>
      </c>
      <c r="C1018" t="s">
        <v>648</v>
      </c>
      <c r="D1018" t="s">
        <v>907</v>
      </c>
      <c r="E1018" t="s">
        <v>695</v>
      </c>
      <c r="F1018" t="s">
        <v>39</v>
      </c>
      <c r="G1018">
        <v>-0.72253431939805901</v>
      </c>
      <c r="H1018" t="s">
        <v>956</v>
      </c>
      <c r="I1018">
        <v>7.9462786986661503E-3</v>
      </c>
      <c r="J1018">
        <v>7.9462786986661503E-3</v>
      </c>
      <c r="K1018">
        <v>7.9462786986661503E-3</v>
      </c>
      <c r="L1018">
        <v>0.74472188508475001</v>
      </c>
      <c r="M1018" t="s">
        <v>25361</v>
      </c>
      <c r="N1018">
        <v>-0.72253431939805901</v>
      </c>
      <c r="O1018" t="str">
        <f>VLOOKUP(E1018,usvi_genera_relabel!A$2:B$12642,2)</f>
        <v>ASV_00202: Bacteroidia; NS4 marine group</v>
      </c>
    </row>
    <row r="1019" spans="1:15" x14ac:dyDescent="0.2">
      <c r="A1019" t="s">
        <v>12</v>
      </c>
      <c r="B1019" t="s">
        <v>911</v>
      </c>
      <c r="C1019" t="s">
        <v>648</v>
      </c>
      <c r="D1019" t="s">
        <v>907</v>
      </c>
      <c r="E1019" t="s">
        <v>695</v>
      </c>
      <c r="F1019" t="s">
        <v>30</v>
      </c>
      <c r="G1019">
        <v>-0.73677144884432599</v>
      </c>
      <c r="H1019" t="s">
        <v>956</v>
      </c>
      <c r="I1019">
        <v>6.26974786455641E-3</v>
      </c>
      <c r="J1019">
        <v>6.26974786455641E-3</v>
      </c>
      <c r="K1019">
        <v>6.26974786455641E-3</v>
      </c>
      <c r="L1019">
        <v>0.74472188508475001</v>
      </c>
      <c r="M1019" t="s">
        <v>25361</v>
      </c>
      <c r="N1019">
        <v>-0.73677144884432599</v>
      </c>
      <c r="O1019" t="str">
        <f>VLOOKUP(E1019,usvi_genera_relabel!A$2:B$12642,2)</f>
        <v>ASV_00202: Bacteroidia; NS4 marine group</v>
      </c>
    </row>
    <row r="1020" spans="1:15" x14ac:dyDescent="0.2">
      <c r="A1020" t="s">
        <v>12</v>
      </c>
      <c r="B1020" t="s">
        <v>911</v>
      </c>
      <c r="C1020" t="s">
        <v>648</v>
      </c>
      <c r="D1020" t="s">
        <v>907</v>
      </c>
      <c r="E1020" t="s">
        <v>696</v>
      </c>
      <c r="F1020" t="s">
        <v>23</v>
      </c>
      <c r="G1020">
        <v>-0.791470623690405</v>
      </c>
      <c r="H1020" t="s">
        <v>956</v>
      </c>
      <c r="I1020">
        <v>6.3770841870565897E-3</v>
      </c>
      <c r="J1020">
        <v>6.3770841870565897E-3</v>
      </c>
      <c r="K1020">
        <v>6.3770841870565897E-3</v>
      </c>
      <c r="L1020">
        <v>0.74472188508475001</v>
      </c>
      <c r="M1020" t="s">
        <v>25361</v>
      </c>
      <c r="N1020">
        <v>-0.791470623690405</v>
      </c>
      <c r="O1020" t="str">
        <f>VLOOKUP(E1020,usvi_genera_relabel!A$2:B$12642,2)</f>
        <v>ASV_00205: Alphaproteobacteria; SAR11 Clade II</v>
      </c>
    </row>
    <row r="1021" spans="1:15" x14ac:dyDescent="0.2">
      <c r="A1021" t="s">
        <v>12</v>
      </c>
      <c r="B1021" t="s">
        <v>911</v>
      </c>
      <c r="C1021" t="s">
        <v>648</v>
      </c>
      <c r="D1021" t="s">
        <v>907</v>
      </c>
      <c r="E1021" t="s">
        <v>696</v>
      </c>
      <c r="F1021" t="s">
        <v>63</v>
      </c>
      <c r="G1021">
        <v>-0.88963752275277996</v>
      </c>
      <c r="H1021" t="s">
        <v>956</v>
      </c>
      <c r="I1021" s="1">
        <v>5.6696472183796504E-4</v>
      </c>
      <c r="J1021" s="1">
        <v>5.6696472183796504E-4</v>
      </c>
      <c r="K1021" s="1">
        <v>5.6696472183796504E-4</v>
      </c>
      <c r="L1021">
        <v>0.39393401119544802</v>
      </c>
      <c r="M1021" t="s">
        <v>25361</v>
      </c>
      <c r="N1021">
        <v>-0.88963752275277996</v>
      </c>
      <c r="O1021" t="str">
        <f>VLOOKUP(E1021,usvi_genera_relabel!A$2:B$12642,2)</f>
        <v>ASV_00205: Alphaproteobacteria; SAR11 Clade II</v>
      </c>
    </row>
    <row r="1022" spans="1:15" x14ac:dyDescent="0.2">
      <c r="A1022" t="s">
        <v>12</v>
      </c>
      <c r="B1022" t="s">
        <v>911</v>
      </c>
      <c r="C1022" t="s">
        <v>648</v>
      </c>
      <c r="D1022" t="s">
        <v>907</v>
      </c>
      <c r="E1022" t="s">
        <v>696</v>
      </c>
      <c r="F1022" t="s">
        <v>22</v>
      </c>
      <c r="G1022">
        <v>-0.791470623690405</v>
      </c>
      <c r="H1022" t="s">
        <v>956</v>
      </c>
      <c r="I1022">
        <v>6.3770841870565897E-3</v>
      </c>
      <c r="J1022">
        <v>6.3770841870565897E-3</v>
      </c>
      <c r="K1022">
        <v>6.3770841870565897E-3</v>
      </c>
      <c r="L1022">
        <v>0.74472188508475001</v>
      </c>
      <c r="M1022" t="s">
        <v>25361</v>
      </c>
      <c r="N1022">
        <v>-0.791470623690405</v>
      </c>
      <c r="O1022" t="str">
        <f>VLOOKUP(E1022,usvi_genera_relabel!A$2:B$12642,2)</f>
        <v>ASV_00205: Alphaproteobacteria; SAR11 Clade II</v>
      </c>
    </row>
    <row r="1023" spans="1:15" x14ac:dyDescent="0.2">
      <c r="A1023" t="s">
        <v>12</v>
      </c>
      <c r="B1023" t="s">
        <v>911</v>
      </c>
      <c r="C1023" t="s">
        <v>648</v>
      </c>
      <c r="D1023" t="s">
        <v>907</v>
      </c>
      <c r="E1023" t="s">
        <v>698</v>
      </c>
      <c r="F1023" t="s">
        <v>132</v>
      </c>
      <c r="G1023">
        <v>-0.78333333333333299</v>
      </c>
      <c r="H1023" t="s">
        <v>956</v>
      </c>
      <c r="I1023">
        <v>1.25198730194498E-2</v>
      </c>
      <c r="J1023">
        <v>1.25198730194498E-2</v>
      </c>
      <c r="K1023">
        <v>1.25198730194498E-2</v>
      </c>
      <c r="L1023">
        <v>0.74472188508475001</v>
      </c>
      <c r="M1023" t="s">
        <v>25361</v>
      </c>
      <c r="N1023">
        <v>-0.78333333333333299</v>
      </c>
      <c r="O1023" t="str">
        <f>VLOOKUP(E1023,usvi_genera_relabel!A$2:B$12642,2)</f>
        <v>ASV_00209: Kiritimatiellae; R76-B128</v>
      </c>
    </row>
    <row r="1024" spans="1:15" x14ac:dyDescent="0.2">
      <c r="A1024" t="s">
        <v>12</v>
      </c>
      <c r="B1024" t="s">
        <v>911</v>
      </c>
      <c r="C1024" t="s">
        <v>648</v>
      </c>
      <c r="D1024" t="s">
        <v>907</v>
      </c>
      <c r="E1024" t="s">
        <v>699</v>
      </c>
      <c r="F1024" t="s">
        <v>23</v>
      </c>
      <c r="G1024">
        <v>-0.84242424242424196</v>
      </c>
      <c r="H1024" t="s">
        <v>956</v>
      </c>
      <c r="I1024">
        <v>2.2200312259168498E-3</v>
      </c>
      <c r="J1024">
        <v>2.2200312259168498E-3</v>
      </c>
      <c r="K1024">
        <v>2.2200312259168498E-3</v>
      </c>
      <c r="L1024">
        <v>0.74472188508475001</v>
      </c>
      <c r="M1024" t="s">
        <v>25361</v>
      </c>
      <c r="N1024">
        <v>-0.84242424242424196</v>
      </c>
      <c r="O1024" t="str">
        <f>VLOOKUP(E1024,usvi_genera_relabel!A$2:B$12642,2)</f>
        <v>ASV_00218: Bacteroidia; NS4 marine group</v>
      </c>
    </row>
    <row r="1025" spans="1:15" x14ac:dyDescent="0.2">
      <c r="A1025" t="s">
        <v>12</v>
      </c>
      <c r="B1025" t="s">
        <v>911</v>
      </c>
      <c r="C1025" t="s">
        <v>648</v>
      </c>
      <c r="D1025" t="s">
        <v>907</v>
      </c>
      <c r="E1025" t="s">
        <v>700</v>
      </c>
      <c r="F1025" t="s">
        <v>66</v>
      </c>
      <c r="G1025">
        <v>-0.72727272727272696</v>
      </c>
      <c r="H1025" t="s">
        <v>956</v>
      </c>
      <c r="I1025">
        <v>7.3550288578051104E-3</v>
      </c>
      <c r="J1025">
        <v>7.3550288578051104E-3</v>
      </c>
      <c r="K1025">
        <v>7.3550288578051104E-3</v>
      </c>
      <c r="L1025">
        <v>0.74472188508475001</v>
      </c>
      <c r="M1025" t="s">
        <v>25361</v>
      </c>
      <c r="N1025">
        <v>-0.72727272727272696</v>
      </c>
      <c r="O1025" t="str">
        <f>VLOOKUP(E1025,usvi_genera_relabel!A$2:B$12642,2)</f>
        <v>ASV_00226: Gammaproteobacteria; SAR92 clade</v>
      </c>
    </row>
    <row r="1026" spans="1:15" x14ac:dyDescent="0.2">
      <c r="A1026" t="s">
        <v>12</v>
      </c>
      <c r="B1026" t="s">
        <v>911</v>
      </c>
      <c r="C1026" t="s">
        <v>648</v>
      </c>
      <c r="D1026" t="s">
        <v>907</v>
      </c>
      <c r="E1026" t="s">
        <v>700</v>
      </c>
      <c r="F1026" t="s">
        <v>22</v>
      </c>
      <c r="G1026">
        <v>-0.79393939393939295</v>
      </c>
      <c r="H1026" t="s">
        <v>956</v>
      </c>
      <c r="I1026">
        <v>6.0999233136968898E-3</v>
      </c>
      <c r="J1026">
        <v>6.0999233136968898E-3</v>
      </c>
      <c r="K1026">
        <v>6.0999233136968898E-3</v>
      </c>
      <c r="L1026">
        <v>0.74472188508475001</v>
      </c>
      <c r="M1026" t="s">
        <v>25361</v>
      </c>
      <c r="N1026">
        <v>-0.79393939393939295</v>
      </c>
      <c r="O1026" t="str">
        <f>VLOOKUP(E1026,usvi_genera_relabel!A$2:B$12642,2)</f>
        <v>ASV_00226: Gammaproteobacteria; SAR92 clade</v>
      </c>
    </row>
    <row r="1027" spans="1:15" x14ac:dyDescent="0.2">
      <c r="A1027" t="s">
        <v>12</v>
      </c>
      <c r="B1027" t="s">
        <v>911</v>
      </c>
      <c r="C1027" t="s">
        <v>648</v>
      </c>
      <c r="D1027" t="s">
        <v>907</v>
      </c>
      <c r="E1027" t="s">
        <v>314</v>
      </c>
      <c r="F1027" t="s">
        <v>46</v>
      </c>
      <c r="G1027">
        <v>0.70181972566574102</v>
      </c>
      <c r="H1027" t="s">
        <v>956</v>
      </c>
      <c r="I1027">
        <v>1.09573791660212E-2</v>
      </c>
      <c r="J1027">
        <v>1.09573791660212E-2</v>
      </c>
      <c r="K1027">
        <v>1.09573791660212E-2</v>
      </c>
      <c r="L1027">
        <v>0.74472188508475001</v>
      </c>
      <c r="M1027" t="s">
        <v>25361</v>
      </c>
      <c r="N1027">
        <v>0.70181972566574102</v>
      </c>
      <c r="O1027" t="str">
        <f>VLOOKUP(E1027,usvi_genera_relabel!A$2:B$12642,2)</f>
        <v>ASV_00231: Gammaproteobacteria; Delftia</v>
      </c>
    </row>
    <row r="1028" spans="1:15" x14ac:dyDescent="0.2">
      <c r="A1028" t="s">
        <v>12</v>
      </c>
      <c r="B1028" t="s">
        <v>911</v>
      </c>
      <c r="C1028" t="s">
        <v>648</v>
      </c>
      <c r="D1028" t="s">
        <v>907</v>
      </c>
      <c r="E1028" t="s">
        <v>314</v>
      </c>
      <c r="F1028" t="s">
        <v>30</v>
      </c>
      <c r="G1028">
        <v>0.71741571956942396</v>
      </c>
      <c r="H1028" t="s">
        <v>956</v>
      </c>
      <c r="I1028">
        <v>8.6241861340024002E-3</v>
      </c>
      <c r="J1028">
        <v>8.6241861340024002E-3</v>
      </c>
      <c r="K1028">
        <v>8.6241861340024002E-3</v>
      </c>
      <c r="L1028">
        <v>0.74472188508475001</v>
      </c>
      <c r="M1028" t="s">
        <v>25361</v>
      </c>
      <c r="N1028">
        <v>0.71741571956942396</v>
      </c>
      <c r="O1028" t="str">
        <f>VLOOKUP(E1028,usvi_genera_relabel!A$2:B$12642,2)</f>
        <v>ASV_00231: Gammaproteobacteria; Delftia</v>
      </c>
    </row>
    <row r="1029" spans="1:15" x14ac:dyDescent="0.2">
      <c r="A1029" t="s">
        <v>12</v>
      </c>
      <c r="B1029" t="s">
        <v>911</v>
      </c>
      <c r="C1029" t="s">
        <v>648</v>
      </c>
      <c r="D1029" t="s">
        <v>907</v>
      </c>
      <c r="E1029" t="s">
        <v>813</v>
      </c>
      <c r="F1029" t="s">
        <v>28</v>
      </c>
      <c r="G1029">
        <v>-0.76299705252674599</v>
      </c>
      <c r="H1029" t="s">
        <v>956</v>
      </c>
      <c r="I1029">
        <v>6.3029598442698401E-3</v>
      </c>
      <c r="J1029">
        <v>6.3029598442698401E-3</v>
      </c>
      <c r="K1029">
        <v>6.3029598442698401E-3</v>
      </c>
      <c r="L1029">
        <v>0.74472188508475001</v>
      </c>
      <c r="M1029" t="s">
        <v>25361</v>
      </c>
      <c r="N1029">
        <v>-0.76299705252674599</v>
      </c>
      <c r="O1029" t="str">
        <f>VLOOKUP(E1029,usvi_genera_relabel!A$2:B$12642,2)</f>
        <v>ASV_00238: Bacteroidia; Chitinophagales</v>
      </c>
    </row>
    <row r="1030" spans="1:15" x14ac:dyDescent="0.2">
      <c r="A1030" t="s">
        <v>12</v>
      </c>
      <c r="B1030" t="s">
        <v>911</v>
      </c>
      <c r="C1030" t="s">
        <v>648</v>
      </c>
      <c r="D1030" t="s">
        <v>907</v>
      </c>
      <c r="E1030" t="s">
        <v>813</v>
      </c>
      <c r="F1030" t="s">
        <v>34</v>
      </c>
      <c r="G1030">
        <v>-0.69406006050552405</v>
      </c>
      <c r="H1030" t="s">
        <v>956</v>
      </c>
      <c r="I1030">
        <v>1.22789369219158E-2</v>
      </c>
      <c r="J1030">
        <v>1.22789369219158E-2</v>
      </c>
      <c r="K1030">
        <v>1.22789369219158E-2</v>
      </c>
      <c r="L1030">
        <v>0.74472188508475001</v>
      </c>
      <c r="M1030" t="s">
        <v>25361</v>
      </c>
      <c r="N1030">
        <v>-0.69406006050552405</v>
      </c>
      <c r="O1030" t="str">
        <f>VLOOKUP(E1030,usvi_genera_relabel!A$2:B$12642,2)</f>
        <v>ASV_00238: Bacteroidia; Chitinophagales</v>
      </c>
    </row>
    <row r="1031" spans="1:15" x14ac:dyDescent="0.2">
      <c r="A1031" t="s">
        <v>12</v>
      </c>
      <c r="B1031" t="s">
        <v>911</v>
      </c>
      <c r="C1031" t="s">
        <v>648</v>
      </c>
      <c r="D1031" t="s">
        <v>907</v>
      </c>
      <c r="E1031" t="s">
        <v>813</v>
      </c>
      <c r="F1031" t="s">
        <v>91</v>
      </c>
      <c r="G1031">
        <v>-0.69406006050552405</v>
      </c>
      <c r="H1031" t="s">
        <v>956</v>
      </c>
      <c r="I1031">
        <v>1.22789369219158E-2</v>
      </c>
      <c r="J1031">
        <v>1.22789369219158E-2</v>
      </c>
      <c r="K1031">
        <v>1.22789369219158E-2</v>
      </c>
      <c r="L1031">
        <v>0.74472188508475001</v>
      </c>
      <c r="M1031" t="s">
        <v>25361</v>
      </c>
      <c r="N1031">
        <v>-0.69406006050552405</v>
      </c>
      <c r="O1031" t="str">
        <f>VLOOKUP(E1031,usvi_genera_relabel!A$2:B$12642,2)</f>
        <v>ASV_00238: Bacteroidia; Chitinophagales</v>
      </c>
    </row>
    <row r="1032" spans="1:15" x14ac:dyDescent="0.2">
      <c r="A1032" t="s">
        <v>12</v>
      </c>
      <c r="B1032" t="s">
        <v>911</v>
      </c>
      <c r="C1032" t="s">
        <v>648</v>
      </c>
      <c r="D1032" t="s">
        <v>907</v>
      </c>
      <c r="E1032" t="s">
        <v>813</v>
      </c>
      <c r="F1032" t="s">
        <v>101</v>
      </c>
      <c r="G1032">
        <v>-0.71185647231335802</v>
      </c>
      <c r="H1032" t="s">
        <v>956</v>
      </c>
      <c r="I1032">
        <v>9.4084255943208302E-3</v>
      </c>
      <c r="J1032">
        <v>9.4084255943208302E-3</v>
      </c>
      <c r="K1032">
        <v>9.4084255943208302E-3</v>
      </c>
      <c r="L1032">
        <v>0.74472188508475001</v>
      </c>
      <c r="M1032" t="s">
        <v>25361</v>
      </c>
      <c r="N1032">
        <v>-0.71185647231335802</v>
      </c>
      <c r="O1032" t="str">
        <f>VLOOKUP(E1032,usvi_genera_relabel!A$2:B$12642,2)</f>
        <v>ASV_00238: Bacteroidia; Chitinophagales</v>
      </c>
    </row>
    <row r="1033" spans="1:15" x14ac:dyDescent="0.2">
      <c r="A1033" t="s">
        <v>12</v>
      </c>
      <c r="B1033" t="s">
        <v>911</v>
      </c>
      <c r="C1033" t="s">
        <v>648</v>
      </c>
      <c r="D1033" t="s">
        <v>907</v>
      </c>
      <c r="E1033" t="s">
        <v>813</v>
      </c>
      <c r="F1033" t="s">
        <v>92</v>
      </c>
      <c r="G1033">
        <v>-0.76299705252674599</v>
      </c>
      <c r="H1033" t="s">
        <v>956</v>
      </c>
      <c r="I1033">
        <v>6.3029598442698401E-3</v>
      </c>
      <c r="J1033">
        <v>6.3029598442698401E-3</v>
      </c>
      <c r="K1033">
        <v>6.3029598442698401E-3</v>
      </c>
      <c r="L1033">
        <v>0.74472188508475001</v>
      </c>
      <c r="M1033" t="s">
        <v>25361</v>
      </c>
      <c r="N1033">
        <v>-0.76299705252674599</v>
      </c>
      <c r="O1033" t="str">
        <f>VLOOKUP(E1033,usvi_genera_relabel!A$2:B$12642,2)</f>
        <v>ASV_00238: Bacteroidia; Chitinophagales</v>
      </c>
    </row>
    <row r="1034" spans="1:15" x14ac:dyDescent="0.2">
      <c r="A1034" t="s">
        <v>12</v>
      </c>
      <c r="B1034" t="s">
        <v>911</v>
      </c>
      <c r="C1034" t="s">
        <v>648</v>
      </c>
      <c r="D1034" t="s">
        <v>907</v>
      </c>
      <c r="E1034" t="s">
        <v>103</v>
      </c>
      <c r="F1034" t="s">
        <v>22</v>
      </c>
      <c r="G1034">
        <v>-0.75106761619881002</v>
      </c>
      <c r="H1034" t="s">
        <v>956</v>
      </c>
      <c r="I1034">
        <v>1.2283378611657E-2</v>
      </c>
      <c r="J1034">
        <v>1.2283378611657E-2</v>
      </c>
      <c r="K1034">
        <v>1.2283378611657E-2</v>
      </c>
      <c r="L1034">
        <v>0.74472188508475001</v>
      </c>
      <c r="M1034" t="s">
        <v>25361</v>
      </c>
      <c r="N1034">
        <v>-0.75106761619881002</v>
      </c>
      <c r="O1034" t="str">
        <f>VLOOKUP(E1034,usvi_genera_relabel!A$2:B$12642,2)</f>
        <v>ASV_00241: Alphaproteobacteria; SAR11 Clade II</v>
      </c>
    </row>
    <row r="1035" spans="1:15" x14ac:dyDescent="0.2">
      <c r="A1035" t="s">
        <v>12</v>
      </c>
      <c r="B1035" t="s">
        <v>911</v>
      </c>
      <c r="C1035" t="s">
        <v>648</v>
      </c>
      <c r="D1035" t="s">
        <v>907</v>
      </c>
      <c r="E1035" t="s">
        <v>316</v>
      </c>
      <c r="F1035" t="s">
        <v>28</v>
      </c>
      <c r="G1035">
        <v>0.90578945978331205</v>
      </c>
      <c r="H1035" t="s">
        <v>956</v>
      </c>
      <c r="I1035" s="1">
        <v>1.2337445562307699E-4</v>
      </c>
      <c r="J1035" s="1">
        <v>1.2337445562307699E-4</v>
      </c>
      <c r="K1035" s="1">
        <v>1.2337445562307699E-4</v>
      </c>
      <c r="L1035">
        <v>0.10037542481952</v>
      </c>
      <c r="M1035" t="s">
        <v>25361</v>
      </c>
      <c r="N1035">
        <v>0.90578945978331205</v>
      </c>
      <c r="O1035" t="str">
        <f>VLOOKUP(E1035,usvi_genera_relabel!A$2:B$12642,2)</f>
        <v>ASV_00248: Gammaproteobacteria; Pseudomonas</v>
      </c>
    </row>
    <row r="1036" spans="1:15" x14ac:dyDescent="0.2">
      <c r="A1036" t="s">
        <v>12</v>
      </c>
      <c r="B1036" t="s">
        <v>911</v>
      </c>
      <c r="C1036" t="s">
        <v>648</v>
      </c>
      <c r="D1036" t="s">
        <v>907</v>
      </c>
      <c r="E1036" t="s">
        <v>316</v>
      </c>
      <c r="F1036" t="s">
        <v>34</v>
      </c>
      <c r="G1036">
        <v>0.81364810313084002</v>
      </c>
      <c r="H1036" t="s">
        <v>956</v>
      </c>
      <c r="I1036">
        <v>1.28245549936165E-3</v>
      </c>
      <c r="J1036">
        <v>1.28245549936165E-3</v>
      </c>
      <c r="K1036">
        <v>1.28245549936165E-3</v>
      </c>
      <c r="L1036">
        <v>0.74355027471224699</v>
      </c>
      <c r="M1036" t="s">
        <v>25361</v>
      </c>
      <c r="N1036">
        <v>0.81364810313084002</v>
      </c>
      <c r="O1036" t="str">
        <f>VLOOKUP(E1036,usvi_genera_relabel!A$2:B$12642,2)</f>
        <v>ASV_00248: Gammaproteobacteria; Pseudomonas</v>
      </c>
    </row>
    <row r="1037" spans="1:15" x14ac:dyDescent="0.2">
      <c r="A1037" t="s">
        <v>12</v>
      </c>
      <c r="B1037" t="s">
        <v>911</v>
      </c>
      <c r="C1037" t="s">
        <v>648</v>
      </c>
      <c r="D1037" t="s">
        <v>907</v>
      </c>
      <c r="E1037" t="s">
        <v>316</v>
      </c>
      <c r="F1037" t="s">
        <v>91</v>
      </c>
      <c r="G1037">
        <v>0.90695637183850497</v>
      </c>
      <c r="H1037" t="s">
        <v>25363</v>
      </c>
      <c r="I1037" s="1">
        <v>4.6894083179362597E-5</v>
      </c>
      <c r="J1037" s="1">
        <v>4.6894083179362597E-5</v>
      </c>
      <c r="K1037" s="1">
        <v>4.6894083179362597E-5</v>
      </c>
      <c r="L1037">
        <v>4.0050530508656902E-2</v>
      </c>
      <c r="M1037">
        <v>4.0050530508656902E-2</v>
      </c>
      <c r="N1037">
        <v>0.90695637183850497</v>
      </c>
      <c r="O1037" t="str">
        <f>VLOOKUP(E1037,usvi_genera_relabel!A$2:B$12642,2)</f>
        <v>ASV_00248: Gammaproteobacteria; Pseudomonas</v>
      </c>
    </row>
    <row r="1038" spans="1:15" x14ac:dyDescent="0.2">
      <c r="A1038" t="s">
        <v>12</v>
      </c>
      <c r="B1038" t="s">
        <v>911</v>
      </c>
      <c r="C1038" t="s">
        <v>648</v>
      </c>
      <c r="D1038" t="s">
        <v>907</v>
      </c>
      <c r="E1038" t="s">
        <v>316</v>
      </c>
      <c r="F1038" t="s">
        <v>101</v>
      </c>
      <c r="G1038">
        <v>0.86590073360713304</v>
      </c>
      <c r="H1038" t="s">
        <v>956</v>
      </c>
      <c r="I1038" s="1">
        <v>2.7149627829973903E-4</v>
      </c>
      <c r="J1038" s="1">
        <v>2.7149627829973903E-4</v>
      </c>
      <c r="K1038" s="1">
        <v>2.7149627829973903E-4</v>
      </c>
      <c r="L1038">
        <v>0.20674826623610701</v>
      </c>
      <c r="M1038" t="s">
        <v>25361</v>
      </c>
      <c r="N1038">
        <v>0.86590073360713304</v>
      </c>
      <c r="O1038" t="str">
        <f>VLOOKUP(E1038,usvi_genera_relabel!A$2:B$12642,2)</f>
        <v>ASV_00248: Gammaproteobacteria; Pseudomonas</v>
      </c>
    </row>
    <row r="1039" spans="1:15" x14ac:dyDescent="0.2">
      <c r="A1039" t="s">
        <v>12</v>
      </c>
      <c r="B1039" t="s">
        <v>911</v>
      </c>
      <c r="C1039" t="s">
        <v>648</v>
      </c>
      <c r="D1039" t="s">
        <v>907</v>
      </c>
      <c r="E1039" t="s">
        <v>316</v>
      </c>
      <c r="F1039" t="s">
        <v>23</v>
      </c>
      <c r="G1039">
        <v>0.90669282924704697</v>
      </c>
      <c r="H1039" t="s">
        <v>956</v>
      </c>
      <c r="I1039" s="1">
        <v>2.95911555059412E-4</v>
      </c>
      <c r="J1039" s="1">
        <v>2.95911555059412E-4</v>
      </c>
      <c r="K1039" s="1">
        <v>2.95911555059412E-4</v>
      </c>
      <c r="L1039">
        <v>0.224037355672248</v>
      </c>
      <c r="M1039" t="s">
        <v>25361</v>
      </c>
      <c r="N1039">
        <v>0.90669282924704697</v>
      </c>
      <c r="O1039" t="str">
        <f>VLOOKUP(E1039,usvi_genera_relabel!A$2:B$12642,2)</f>
        <v>ASV_00248: Gammaproteobacteria; Pseudomonas</v>
      </c>
    </row>
    <row r="1040" spans="1:15" x14ac:dyDescent="0.2">
      <c r="A1040" t="s">
        <v>12</v>
      </c>
      <c r="B1040" t="s">
        <v>911</v>
      </c>
      <c r="C1040" t="s">
        <v>648</v>
      </c>
      <c r="D1040" t="s">
        <v>907</v>
      </c>
      <c r="E1040" t="s">
        <v>316</v>
      </c>
      <c r="F1040" t="s">
        <v>96</v>
      </c>
      <c r="G1040">
        <v>0.85470374136221305</v>
      </c>
      <c r="H1040" t="s">
        <v>956</v>
      </c>
      <c r="I1040" s="1">
        <v>3.9750942917430698E-4</v>
      </c>
      <c r="J1040" s="1">
        <v>3.9750942917430698E-4</v>
      </c>
      <c r="K1040" s="1">
        <v>3.9750942917430698E-4</v>
      </c>
      <c r="L1040">
        <v>0.29167832383930697</v>
      </c>
      <c r="M1040" t="s">
        <v>25361</v>
      </c>
      <c r="N1040">
        <v>0.85470374136221305</v>
      </c>
      <c r="O1040" t="str">
        <f>VLOOKUP(E1040,usvi_genera_relabel!A$2:B$12642,2)</f>
        <v>ASV_00248: Gammaproteobacteria; Pseudomonas</v>
      </c>
    </row>
    <row r="1041" spans="1:15" x14ac:dyDescent="0.2">
      <c r="A1041" t="s">
        <v>12</v>
      </c>
      <c r="B1041" t="s">
        <v>911</v>
      </c>
      <c r="C1041" t="s">
        <v>648</v>
      </c>
      <c r="D1041" t="s">
        <v>907</v>
      </c>
      <c r="E1041" t="s">
        <v>316</v>
      </c>
      <c r="F1041" t="s">
        <v>71</v>
      </c>
      <c r="G1041">
        <v>0.87709772585205303</v>
      </c>
      <c r="H1041" t="s">
        <v>956</v>
      </c>
      <c r="I1041" s="1">
        <v>1.79040082669007E-4</v>
      </c>
      <c r="J1041" s="1">
        <v>1.79040082669007E-4</v>
      </c>
      <c r="K1041" s="1">
        <v>1.79040082669007E-4</v>
      </c>
      <c r="L1041">
        <v>0.14321592654028201</v>
      </c>
      <c r="M1041" t="s">
        <v>25361</v>
      </c>
      <c r="N1041">
        <v>0.87709772585205303</v>
      </c>
      <c r="O1041" t="str">
        <f>VLOOKUP(E1041,usvi_genera_relabel!A$2:B$12642,2)</f>
        <v>ASV_00248: Gammaproteobacteria; Pseudomonas</v>
      </c>
    </row>
    <row r="1042" spans="1:15" x14ac:dyDescent="0.2">
      <c r="A1042" t="s">
        <v>12</v>
      </c>
      <c r="B1042" t="s">
        <v>911</v>
      </c>
      <c r="C1042" t="s">
        <v>648</v>
      </c>
      <c r="D1042" t="s">
        <v>907</v>
      </c>
      <c r="E1042" t="s">
        <v>316</v>
      </c>
      <c r="F1042" t="s">
        <v>19</v>
      </c>
      <c r="G1042">
        <v>0.85470374136221305</v>
      </c>
      <c r="H1042" t="s">
        <v>956</v>
      </c>
      <c r="I1042" s="1">
        <v>3.9750942917430698E-4</v>
      </c>
      <c r="J1042" s="1">
        <v>3.9750942917430698E-4</v>
      </c>
      <c r="K1042" s="1">
        <v>3.9750942917430698E-4</v>
      </c>
      <c r="L1042">
        <v>0.29167832383930697</v>
      </c>
      <c r="M1042" t="s">
        <v>25361</v>
      </c>
      <c r="N1042">
        <v>0.85470374136221305</v>
      </c>
      <c r="O1042" t="str">
        <f>VLOOKUP(E1042,usvi_genera_relabel!A$2:B$12642,2)</f>
        <v>ASV_00248: Gammaproteobacteria; Pseudomonas</v>
      </c>
    </row>
    <row r="1043" spans="1:15" x14ac:dyDescent="0.2">
      <c r="A1043" t="s">
        <v>12</v>
      </c>
      <c r="B1043" t="s">
        <v>911</v>
      </c>
      <c r="C1043" t="s">
        <v>648</v>
      </c>
      <c r="D1043" t="s">
        <v>907</v>
      </c>
      <c r="E1043" t="s">
        <v>316</v>
      </c>
      <c r="F1043" t="s">
        <v>177</v>
      </c>
      <c r="G1043">
        <v>0.87709772585205303</v>
      </c>
      <c r="H1043" t="s">
        <v>956</v>
      </c>
      <c r="I1043" s="1">
        <v>1.79040082669007E-4</v>
      </c>
      <c r="J1043" s="1">
        <v>1.79040082669007E-4</v>
      </c>
      <c r="K1043" s="1">
        <v>1.79040082669007E-4</v>
      </c>
      <c r="L1043">
        <v>0.14321592654028201</v>
      </c>
      <c r="M1043" t="s">
        <v>25361</v>
      </c>
      <c r="N1043">
        <v>0.87709772585205303</v>
      </c>
      <c r="O1043" t="str">
        <f>VLOOKUP(E1043,usvi_genera_relabel!A$2:B$12642,2)</f>
        <v>ASV_00248: Gammaproteobacteria; Pseudomonas</v>
      </c>
    </row>
    <row r="1044" spans="1:15" x14ac:dyDescent="0.2">
      <c r="A1044" t="s">
        <v>12</v>
      </c>
      <c r="B1044" t="s">
        <v>911</v>
      </c>
      <c r="C1044" t="s">
        <v>648</v>
      </c>
      <c r="D1044" t="s">
        <v>907</v>
      </c>
      <c r="E1044" t="s">
        <v>316</v>
      </c>
      <c r="F1044" t="s">
        <v>39</v>
      </c>
      <c r="G1044">
        <v>0.86963306435543897</v>
      </c>
      <c r="H1044" t="s">
        <v>956</v>
      </c>
      <c r="I1044" s="1">
        <v>2.3730830823900199E-4</v>
      </c>
      <c r="J1044" s="1">
        <v>2.3730830823900199E-4</v>
      </c>
      <c r="K1044" s="1">
        <v>2.3730830823900199E-4</v>
      </c>
      <c r="L1044">
        <v>0.18338100221956499</v>
      </c>
      <c r="M1044" t="s">
        <v>25361</v>
      </c>
      <c r="N1044">
        <v>0.86963306435543897</v>
      </c>
      <c r="O1044" t="str">
        <f>VLOOKUP(E1044,usvi_genera_relabel!A$2:B$12642,2)</f>
        <v>ASV_00248: Gammaproteobacteria; Pseudomonas</v>
      </c>
    </row>
    <row r="1045" spans="1:15" x14ac:dyDescent="0.2">
      <c r="A1045" t="s">
        <v>12</v>
      </c>
      <c r="B1045" t="s">
        <v>911</v>
      </c>
      <c r="C1045" t="s">
        <v>648</v>
      </c>
      <c r="D1045" t="s">
        <v>907</v>
      </c>
      <c r="E1045" t="s">
        <v>316</v>
      </c>
      <c r="F1045" t="s">
        <v>24</v>
      </c>
      <c r="G1045">
        <v>0.85470374136221305</v>
      </c>
      <c r="H1045" t="s">
        <v>956</v>
      </c>
      <c r="I1045" s="1">
        <v>3.9750942917430698E-4</v>
      </c>
      <c r="J1045" s="1">
        <v>3.9750942917430698E-4</v>
      </c>
      <c r="K1045" s="1">
        <v>3.9750942917430698E-4</v>
      </c>
      <c r="L1045">
        <v>0.29167832383930697</v>
      </c>
      <c r="M1045" t="s">
        <v>25361</v>
      </c>
      <c r="N1045">
        <v>0.85470374136221305</v>
      </c>
      <c r="O1045" t="str">
        <f>VLOOKUP(E1045,usvi_genera_relabel!A$2:B$12642,2)</f>
        <v>ASV_00248: Gammaproteobacteria; Pseudomonas</v>
      </c>
    </row>
    <row r="1046" spans="1:15" x14ac:dyDescent="0.2">
      <c r="A1046" t="s">
        <v>12</v>
      </c>
      <c r="B1046" t="s">
        <v>911</v>
      </c>
      <c r="C1046" t="s">
        <v>648</v>
      </c>
      <c r="D1046" t="s">
        <v>907</v>
      </c>
      <c r="E1046" t="s">
        <v>316</v>
      </c>
      <c r="F1046" t="s">
        <v>225</v>
      </c>
      <c r="G1046">
        <v>0.91442103333511904</v>
      </c>
      <c r="H1046" t="s">
        <v>25363</v>
      </c>
      <c r="I1046" s="1">
        <v>3.1268895575016103E-5</v>
      </c>
      <c r="J1046" s="1">
        <v>3.1268895575016103E-5</v>
      </c>
      <c r="K1046" s="1">
        <v>3.1268895575016103E-5</v>
      </c>
      <c r="L1046">
        <v>2.68589808994905E-2</v>
      </c>
      <c r="M1046">
        <v>2.68589808994905E-2</v>
      </c>
      <c r="N1046">
        <v>0.91442103333511904</v>
      </c>
      <c r="O1046" t="str">
        <f>VLOOKUP(E1046,usvi_genera_relabel!A$2:B$12642,2)</f>
        <v>ASV_00248: Gammaproteobacteria; Pseudomonas</v>
      </c>
    </row>
    <row r="1047" spans="1:15" x14ac:dyDescent="0.2">
      <c r="A1047" t="s">
        <v>12</v>
      </c>
      <c r="B1047" t="s">
        <v>911</v>
      </c>
      <c r="C1047" t="s">
        <v>648</v>
      </c>
      <c r="D1047" t="s">
        <v>907</v>
      </c>
      <c r="E1047" t="s">
        <v>316</v>
      </c>
      <c r="F1047" t="s">
        <v>92</v>
      </c>
      <c r="G1047">
        <v>0.877185582105944</v>
      </c>
      <c r="H1047" t="s">
        <v>956</v>
      </c>
      <c r="I1047" s="1">
        <v>3.8982016373749397E-4</v>
      </c>
      <c r="J1047" s="1">
        <v>3.8982016373749397E-4</v>
      </c>
      <c r="K1047" s="1">
        <v>3.8982016373749397E-4</v>
      </c>
      <c r="L1047">
        <v>0.28724396670413999</v>
      </c>
      <c r="M1047" t="s">
        <v>25361</v>
      </c>
      <c r="N1047">
        <v>0.877185582105944</v>
      </c>
      <c r="O1047" t="str">
        <f>VLOOKUP(E1047,usvi_genera_relabel!A$2:B$12642,2)</f>
        <v>ASV_00248: Gammaproteobacteria; Pseudomonas</v>
      </c>
    </row>
    <row r="1048" spans="1:15" x14ac:dyDescent="0.2">
      <c r="A1048" t="s">
        <v>12</v>
      </c>
      <c r="B1048" t="s">
        <v>911</v>
      </c>
      <c r="C1048" t="s">
        <v>648</v>
      </c>
      <c r="D1048" t="s">
        <v>907</v>
      </c>
      <c r="E1048" t="s">
        <v>316</v>
      </c>
      <c r="F1048" t="s">
        <v>185</v>
      </c>
      <c r="G1048">
        <v>0.877185582105944</v>
      </c>
      <c r="H1048" t="s">
        <v>956</v>
      </c>
      <c r="I1048" s="1">
        <v>3.8982016373749397E-4</v>
      </c>
      <c r="J1048" s="1">
        <v>3.8982016373749397E-4</v>
      </c>
      <c r="K1048" s="1">
        <v>3.8982016373749397E-4</v>
      </c>
      <c r="L1048">
        <v>0.28724396670413999</v>
      </c>
      <c r="M1048" t="s">
        <v>25361</v>
      </c>
      <c r="N1048">
        <v>0.877185582105944</v>
      </c>
      <c r="O1048" t="str">
        <f>VLOOKUP(E1048,usvi_genera_relabel!A$2:B$12642,2)</f>
        <v>ASV_00248: Gammaproteobacteria; Pseudomonas</v>
      </c>
    </row>
    <row r="1049" spans="1:15" x14ac:dyDescent="0.2">
      <c r="A1049" t="s">
        <v>12</v>
      </c>
      <c r="B1049" t="s">
        <v>911</v>
      </c>
      <c r="C1049" t="s">
        <v>648</v>
      </c>
      <c r="D1049" t="s">
        <v>907</v>
      </c>
      <c r="E1049" t="s">
        <v>941</v>
      </c>
      <c r="F1049" t="s">
        <v>52</v>
      </c>
      <c r="G1049">
        <v>-0.87542755927301097</v>
      </c>
      <c r="H1049" t="s">
        <v>956</v>
      </c>
      <c r="I1049" s="1">
        <v>9.0410970194964798E-4</v>
      </c>
      <c r="J1049" s="1">
        <v>9.0410970194964798E-4</v>
      </c>
      <c r="K1049" s="1">
        <v>9.0410970194964798E-4</v>
      </c>
      <c r="L1049">
        <v>0.57374363329505496</v>
      </c>
      <c r="M1049" t="s">
        <v>25361</v>
      </c>
      <c r="N1049">
        <v>-0.87542755927301097</v>
      </c>
      <c r="O1049" t="str">
        <f>VLOOKUP(E1049,usvi_genera_relabel!A$2:B$12642,2)</f>
        <v>ASV_00253: Alphaproteobacteria; SAR11 Clade II</v>
      </c>
    </row>
    <row r="1050" spans="1:15" x14ac:dyDescent="0.2">
      <c r="A1050" t="s">
        <v>12</v>
      </c>
      <c r="B1050" t="s">
        <v>911</v>
      </c>
      <c r="C1050" t="s">
        <v>648</v>
      </c>
      <c r="D1050" t="s">
        <v>907</v>
      </c>
      <c r="E1050" t="s">
        <v>815</v>
      </c>
      <c r="F1050" t="s">
        <v>122</v>
      </c>
      <c r="G1050">
        <v>-0.92450670288438697</v>
      </c>
      <c r="H1050" t="s">
        <v>956</v>
      </c>
      <c r="I1050" s="1">
        <v>1.2963268591553999E-4</v>
      </c>
      <c r="J1050" s="1">
        <v>1.2963268591553999E-4</v>
      </c>
      <c r="K1050" s="1">
        <v>1.2963268591553999E-4</v>
      </c>
      <c r="L1050">
        <v>0.105140241699314</v>
      </c>
      <c r="M1050" t="s">
        <v>25361</v>
      </c>
      <c r="N1050">
        <v>-0.92450670288438697</v>
      </c>
      <c r="O1050" t="str">
        <f>VLOOKUP(E1050,usvi_genera_relabel!A$2:B$12642,2)</f>
        <v>ASV_00263: Bacteroidia; Cryomorphaceae</v>
      </c>
    </row>
    <row r="1051" spans="1:15" x14ac:dyDescent="0.2">
      <c r="A1051" t="s">
        <v>12</v>
      </c>
      <c r="B1051" t="s">
        <v>911</v>
      </c>
      <c r="C1051" t="s">
        <v>648</v>
      </c>
      <c r="D1051" t="s">
        <v>907</v>
      </c>
      <c r="E1051" t="s">
        <v>815</v>
      </c>
      <c r="F1051" t="s">
        <v>117</v>
      </c>
      <c r="G1051">
        <v>-0.70336037029767595</v>
      </c>
      <c r="H1051" t="s">
        <v>956</v>
      </c>
      <c r="I1051">
        <v>1.0708109920351601E-2</v>
      </c>
      <c r="J1051">
        <v>1.0708109920351601E-2</v>
      </c>
      <c r="K1051">
        <v>1.0708109920351601E-2</v>
      </c>
      <c r="L1051">
        <v>0.74472188508475001</v>
      </c>
      <c r="M1051" t="s">
        <v>25361</v>
      </c>
      <c r="N1051">
        <v>-0.70336037029767595</v>
      </c>
      <c r="O1051" t="str">
        <f>VLOOKUP(E1051,usvi_genera_relabel!A$2:B$12642,2)</f>
        <v>ASV_00263: Bacteroidia; Cryomorphaceae</v>
      </c>
    </row>
    <row r="1052" spans="1:15" x14ac:dyDescent="0.2">
      <c r="A1052" t="s">
        <v>12</v>
      </c>
      <c r="B1052" t="s">
        <v>911</v>
      </c>
      <c r="C1052" t="s">
        <v>648</v>
      </c>
      <c r="D1052" t="s">
        <v>907</v>
      </c>
      <c r="E1052" t="s">
        <v>708</v>
      </c>
      <c r="F1052" t="s">
        <v>66</v>
      </c>
      <c r="G1052">
        <v>-0.78321678321678301</v>
      </c>
      <c r="H1052" t="s">
        <v>956</v>
      </c>
      <c r="I1052">
        <v>2.5862148333625902E-3</v>
      </c>
      <c r="J1052">
        <v>2.5862148333625902E-3</v>
      </c>
      <c r="K1052">
        <v>2.5862148333625902E-3</v>
      </c>
      <c r="L1052">
        <v>0.74472188508475001</v>
      </c>
      <c r="M1052" t="s">
        <v>25361</v>
      </c>
      <c r="N1052">
        <v>-0.78321678321678301</v>
      </c>
      <c r="O1052" t="str">
        <f>VLOOKUP(E1052,usvi_genera_relabel!A$2:B$12642,2)</f>
        <v>ASV_00278: Alphaproteobacteria; SAR11 Clade Ia</v>
      </c>
    </row>
    <row r="1053" spans="1:15" x14ac:dyDescent="0.2">
      <c r="A1053" t="s">
        <v>12</v>
      </c>
      <c r="B1053" t="s">
        <v>911</v>
      </c>
      <c r="C1053" t="s">
        <v>648</v>
      </c>
      <c r="D1053" t="s">
        <v>907</v>
      </c>
      <c r="E1053" t="s">
        <v>109</v>
      </c>
      <c r="F1053" t="s">
        <v>63</v>
      </c>
      <c r="G1053">
        <v>-0.75380287416327996</v>
      </c>
      <c r="H1053" t="s">
        <v>956</v>
      </c>
      <c r="I1053">
        <v>1.1794786289983599E-2</v>
      </c>
      <c r="J1053">
        <v>1.1794786289983599E-2</v>
      </c>
      <c r="K1053">
        <v>1.1794786289983599E-2</v>
      </c>
      <c r="L1053">
        <v>0.74472188508475001</v>
      </c>
      <c r="M1053" t="s">
        <v>25361</v>
      </c>
      <c r="N1053">
        <v>-0.75380287416327996</v>
      </c>
      <c r="O1053" t="str">
        <f>VLOOKUP(E1053,usvi_genera_relabel!A$2:B$12642,2)</f>
        <v>ASV_00280: Gammaproteobacteria; SAR86 clade</v>
      </c>
    </row>
    <row r="1054" spans="1:15" x14ac:dyDescent="0.2">
      <c r="A1054" t="s">
        <v>12</v>
      </c>
      <c r="B1054" t="s">
        <v>911</v>
      </c>
      <c r="C1054" t="s">
        <v>648</v>
      </c>
      <c r="D1054" t="s">
        <v>907</v>
      </c>
      <c r="E1054" t="s">
        <v>944</v>
      </c>
      <c r="F1054" t="s">
        <v>15</v>
      </c>
      <c r="G1054">
        <v>-0.75524475524475498</v>
      </c>
      <c r="H1054" t="s">
        <v>956</v>
      </c>
      <c r="I1054">
        <v>4.5084354842942096E-3</v>
      </c>
      <c r="J1054">
        <v>4.5084354842942096E-3</v>
      </c>
      <c r="K1054">
        <v>4.5084354842942096E-3</v>
      </c>
      <c r="L1054">
        <v>0.74472188508475001</v>
      </c>
      <c r="M1054" t="s">
        <v>25361</v>
      </c>
      <c r="N1054">
        <v>-0.75524475524475498</v>
      </c>
      <c r="O1054" t="str">
        <f>VLOOKUP(E1054,usvi_genera_relabel!A$2:B$12642,2)</f>
        <v>ASV_00290: Planctomycetota; OM190</v>
      </c>
    </row>
    <row r="1055" spans="1:15" x14ac:dyDescent="0.2">
      <c r="A1055" t="s">
        <v>12</v>
      </c>
      <c r="B1055" t="s">
        <v>911</v>
      </c>
      <c r="C1055" t="s">
        <v>648</v>
      </c>
      <c r="D1055" t="s">
        <v>907</v>
      </c>
      <c r="E1055" t="s">
        <v>944</v>
      </c>
      <c r="F1055" t="s">
        <v>66</v>
      </c>
      <c r="G1055">
        <v>-0.69930069930069905</v>
      </c>
      <c r="H1055" t="s">
        <v>956</v>
      </c>
      <c r="I1055">
        <v>1.13741986426908E-2</v>
      </c>
      <c r="J1055">
        <v>1.13741986426908E-2</v>
      </c>
      <c r="K1055">
        <v>1.13741986426908E-2</v>
      </c>
      <c r="L1055">
        <v>0.74472188508475001</v>
      </c>
      <c r="M1055" t="s">
        <v>25361</v>
      </c>
      <c r="N1055">
        <v>-0.69930069930069905</v>
      </c>
      <c r="O1055" t="str">
        <f>VLOOKUP(E1055,usvi_genera_relabel!A$2:B$12642,2)</f>
        <v>ASV_00290: Planctomycetota; OM190</v>
      </c>
    </row>
    <row r="1056" spans="1:15" x14ac:dyDescent="0.2">
      <c r="A1056" t="s">
        <v>12</v>
      </c>
      <c r="B1056" t="s">
        <v>911</v>
      </c>
      <c r="C1056" t="s">
        <v>648</v>
      </c>
      <c r="D1056" t="s">
        <v>907</v>
      </c>
      <c r="E1056" t="s">
        <v>111</v>
      </c>
      <c r="F1056" t="s">
        <v>48</v>
      </c>
      <c r="G1056">
        <v>-0.70167818068164201</v>
      </c>
      <c r="H1056" t="s">
        <v>956</v>
      </c>
      <c r="I1056">
        <v>1.09804947553833E-2</v>
      </c>
      <c r="J1056">
        <v>1.09804947553833E-2</v>
      </c>
      <c r="K1056">
        <v>1.09804947553833E-2</v>
      </c>
      <c r="L1056">
        <v>0.74472188508475001</v>
      </c>
      <c r="M1056" t="s">
        <v>25361</v>
      </c>
      <c r="N1056">
        <v>-0.70167818068164201</v>
      </c>
      <c r="O1056" t="str">
        <f>VLOOKUP(E1056,usvi_genera_relabel!A$2:B$12642,2)</f>
        <v>ASV_00292: Thermoplasmata; Marine Group II</v>
      </c>
    </row>
    <row r="1057" spans="1:15" x14ac:dyDescent="0.2">
      <c r="A1057" t="s">
        <v>12</v>
      </c>
      <c r="B1057" t="s">
        <v>911</v>
      </c>
      <c r="C1057" t="s">
        <v>648</v>
      </c>
      <c r="D1057" t="s">
        <v>907</v>
      </c>
      <c r="E1057" t="s">
        <v>326</v>
      </c>
      <c r="F1057" t="s">
        <v>91</v>
      </c>
      <c r="G1057">
        <v>0.77592355482156095</v>
      </c>
      <c r="H1057" t="s">
        <v>956</v>
      </c>
      <c r="I1057">
        <v>3.0113481535704902E-3</v>
      </c>
      <c r="J1057">
        <v>3.0113481535704902E-3</v>
      </c>
      <c r="K1057">
        <v>3.0113481535704902E-3</v>
      </c>
      <c r="L1057">
        <v>0.74472188508475001</v>
      </c>
      <c r="M1057" t="s">
        <v>25361</v>
      </c>
      <c r="N1057">
        <v>0.77592355482156095</v>
      </c>
      <c r="O1057" t="str">
        <f>VLOOKUP(E1057,usvi_genera_relabel!A$2:B$12642,2)</f>
        <v>ASV_00323: Alphaproteobacteria; Allorhizobium-Neorhizobium-Pararhizobium-Rhizobium</v>
      </c>
    </row>
    <row r="1058" spans="1:15" x14ac:dyDescent="0.2">
      <c r="A1058" t="s">
        <v>12</v>
      </c>
      <c r="B1058" t="s">
        <v>911</v>
      </c>
      <c r="C1058" t="s">
        <v>648</v>
      </c>
      <c r="D1058" t="s">
        <v>907</v>
      </c>
      <c r="E1058" t="s">
        <v>326</v>
      </c>
      <c r="F1058" t="s">
        <v>101</v>
      </c>
      <c r="G1058">
        <v>0.75812714301372697</v>
      </c>
      <c r="H1058" t="s">
        <v>956</v>
      </c>
      <c r="I1058">
        <v>4.2716701805429001E-3</v>
      </c>
      <c r="J1058">
        <v>4.2716701805429001E-3</v>
      </c>
      <c r="K1058">
        <v>4.2716701805429001E-3</v>
      </c>
      <c r="L1058">
        <v>0.74472188508475001</v>
      </c>
      <c r="M1058" t="s">
        <v>25361</v>
      </c>
      <c r="N1058">
        <v>0.75812714301372697</v>
      </c>
      <c r="O1058" t="str">
        <f>VLOOKUP(E1058,usvi_genera_relabel!A$2:B$12642,2)</f>
        <v>ASV_00323: Alphaproteobacteria; Allorhizobium-Neorhizobium-Pararhizobium-Rhizobium</v>
      </c>
    </row>
    <row r="1059" spans="1:15" x14ac:dyDescent="0.2">
      <c r="A1059" t="s">
        <v>12</v>
      </c>
      <c r="B1059" t="s">
        <v>911</v>
      </c>
      <c r="C1059" t="s">
        <v>648</v>
      </c>
      <c r="D1059" t="s">
        <v>907</v>
      </c>
      <c r="E1059" t="s">
        <v>326</v>
      </c>
      <c r="F1059" t="s">
        <v>96</v>
      </c>
      <c r="G1059">
        <v>0.79371996662939504</v>
      </c>
      <c r="H1059" t="s">
        <v>956</v>
      </c>
      <c r="I1059">
        <v>2.0562810113895101E-3</v>
      </c>
      <c r="J1059">
        <v>2.0562810113895101E-3</v>
      </c>
      <c r="K1059">
        <v>2.0562810113895101E-3</v>
      </c>
      <c r="L1059">
        <v>0.74472188508475001</v>
      </c>
      <c r="M1059" t="s">
        <v>25361</v>
      </c>
      <c r="N1059">
        <v>0.79371996662939504</v>
      </c>
      <c r="O1059" t="str">
        <f>VLOOKUP(E1059,usvi_genera_relabel!A$2:B$12642,2)</f>
        <v>ASV_00323: Alphaproteobacteria; Allorhizobium-Neorhizobium-Pararhizobium-Rhizobium</v>
      </c>
    </row>
    <row r="1060" spans="1:15" x14ac:dyDescent="0.2">
      <c r="A1060" t="s">
        <v>12</v>
      </c>
      <c r="B1060" t="s">
        <v>911</v>
      </c>
      <c r="C1060" t="s">
        <v>648</v>
      </c>
      <c r="D1060" t="s">
        <v>907</v>
      </c>
      <c r="E1060" t="s">
        <v>326</v>
      </c>
      <c r="F1060" t="s">
        <v>71</v>
      </c>
      <c r="G1060">
        <v>0.80083853135252803</v>
      </c>
      <c r="H1060" t="s">
        <v>956</v>
      </c>
      <c r="I1060">
        <v>1.7474373650072899E-3</v>
      </c>
      <c r="J1060">
        <v>1.7474373650072899E-3</v>
      </c>
      <c r="K1060">
        <v>1.7474373650072899E-3</v>
      </c>
      <c r="L1060">
        <v>0.74472188508475001</v>
      </c>
      <c r="M1060" t="s">
        <v>25361</v>
      </c>
      <c r="N1060">
        <v>0.80083853135252803</v>
      </c>
      <c r="O1060" t="str">
        <f>VLOOKUP(E1060,usvi_genera_relabel!A$2:B$12642,2)</f>
        <v>ASV_00323: Alphaproteobacteria; Allorhizobium-Neorhizobium-Pararhizobium-Rhizobium</v>
      </c>
    </row>
    <row r="1061" spans="1:15" x14ac:dyDescent="0.2">
      <c r="A1061" t="s">
        <v>12</v>
      </c>
      <c r="B1061" t="s">
        <v>911</v>
      </c>
      <c r="C1061" t="s">
        <v>648</v>
      </c>
      <c r="D1061" t="s">
        <v>907</v>
      </c>
      <c r="E1061" t="s">
        <v>326</v>
      </c>
      <c r="F1061" t="s">
        <v>177</v>
      </c>
      <c r="G1061">
        <v>0.76880499009842695</v>
      </c>
      <c r="H1061" t="s">
        <v>956</v>
      </c>
      <c r="I1061">
        <v>3.4756600087814198E-3</v>
      </c>
      <c r="J1061">
        <v>3.4756600087814198E-3</v>
      </c>
      <c r="K1061">
        <v>3.4756600087814198E-3</v>
      </c>
      <c r="L1061">
        <v>0.74472188508475001</v>
      </c>
      <c r="M1061" t="s">
        <v>25361</v>
      </c>
      <c r="N1061">
        <v>0.76880499009842695</v>
      </c>
      <c r="O1061" t="str">
        <f>VLOOKUP(E1061,usvi_genera_relabel!A$2:B$12642,2)</f>
        <v>ASV_00323: Alphaproteobacteria; Allorhizobium-Neorhizobium-Pararhizobium-Rhizobium</v>
      </c>
    </row>
    <row r="1062" spans="1:15" x14ac:dyDescent="0.2">
      <c r="A1062" t="s">
        <v>12</v>
      </c>
      <c r="B1062" t="s">
        <v>911</v>
      </c>
      <c r="C1062" t="s">
        <v>648</v>
      </c>
      <c r="D1062" t="s">
        <v>907</v>
      </c>
      <c r="E1062" t="s">
        <v>326</v>
      </c>
      <c r="F1062" t="s">
        <v>39</v>
      </c>
      <c r="G1062">
        <v>0.79371996662939504</v>
      </c>
      <c r="H1062" t="s">
        <v>956</v>
      </c>
      <c r="I1062">
        <v>2.0562810113895101E-3</v>
      </c>
      <c r="J1062">
        <v>2.0562810113895101E-3</v>
      </c>
      <c r="K1062">
        <v>2.0562810113895101E-3</v>
      </c>
      <c r="L1062">
        <v>0.74472188508475001</v>
      </c>
      <c r="M1062" t="s">
        <v>25361</v>
      </c>
      <c r="N1062">
        <v>0.79371996662939504</v>
      </c>
      <c r="O1062" t="str">
        <f>VLOOKUP(E1062,usvi_genera_relabel!A$2:B$12642,2)</f>
        <v>ASV_00323: Alphaproteobacteria; Allorhizobium-Neorhizobium-Pararhizobium-Rhizobium</v>
      </c>
    </row>
    <row r="1063" spans="1:15" x14ac:dyDescent="0.2">
      <c r="A1063" t="s">
        <v>12</v>
      </c>
      <c r="B1063" t="s">
        <v>911</v>
      </c>
      <c r="C1063" t="s">
        <v>648</v>
      </c>
      <c r="D1063" t="s">
        <v>907</v>
      </c>
      <c r="E1063" t="s">
        <v>326</v>
      </c>
      <c r="F1063" t="s">
        <v>24</v>
      </c>
      <c r="G1063">
        <v>0.79371996662939504</v>
      </c>
      <c r="H1063" t="s">
        <v>956</v>
      </c>
      <c r="I1063">
        <v>2.0562810113895101E-3</v>
      </c>
      <c r="J1063">
        <v>2.0562810113895101E-3</v>
      </c>
      <c r="K1063">
        <v>2.0562810113895101E-3</v>
      </c>
      <c r="L1063">
        <v>0.74472188508475001</v>
      </c>
      <c r="M1063" t="s">
        <v>25361</v>
      </c>
      <c r="N1063">
        <v>0.79371996662939504</v>
      </c>
      <c r="O1063" t="str">
        <f>VLOOKUP(E1063,usvi_genera_relabel!A$2:B$12642,2)</f>
        <v>ASV_00323: Alphaproteobacteria; Allorhizobium-Neorhizobium-Pararhizobium-Rhizobium</v>
      </c>
    </row>
    <row r="1064" spans="1:15" x14ac:dyDescent="0.2">
      <c r="A1064" t="s">
        <v>12</v>
      </c>
      <c r="B1064" t="s">
        <v>911</v>
      </c>
      <c r="C1064" t="s">
        <v>648</v>
      </c>
      <c r="D1064" t="s">
        <v>907</v>
      </c>
      <c r="E1064" t="s">
        <v>326</v>
      </c>
      <c r="F1064" t="s">
        <v>225</v>
      </c>
      <c r="G1064">
        <v>0.75456786065215997</v>
      </c>
      <c r="H1064" t="s">
        <v>956</v>
      </c>
      <c r="I1064">
        <v>4.5654475762250697E-3</v>
      </c>
      <c r="J1064">
        <v>4.5654475762250697E-3</v>
      </c>
      <c r="K1064">
        <v>4.5654475762250697E-3</v>
      </c>
      <c r="L1064">
        <v>0.74472188508475001</v>
      </c>
      <c r="M1064" t="s">
        <v>25361</v>
      </c>
      <c r="N1064">
        <v>0.75456786065215997</v>
      </c>
      <c r="O1064" t="str">
        <f>VLOOKUP(E1064,usvi_genera_relabel!A$2:B$12642,2)</f>
        <v>ASV_00323: Alphaproteobacteria; Allorhizobium-Neorhizobium-Pararhizobium-Rhizobium</v>
      </c>
    </row>
    <row r="1065" spans="1:15" x14ac:dyDescent="0.2">
      <c r="A1065" t="s">
        <v>12</v>
      </c>
      <c r="B1065" t="s">
        <v>911</v>
      </c>
      <c r="C1065" t="s">
        <v>648</v>
      </c>
      <c r="D1065" t="s">
        <v>907</v>
      </c>
      <c r="E1065" t="s">
        <v>326</v>
      </c>
      <c r="F1065" t="s">
        <v>92</v>
      </c>
      <c r="G1065">
        <v>0.72480114537485396</v>
      </c>
      <c r="H1065" t="s">
        <v>956</v>
      </c>
      <c r="I1065">
        <v>1.16233770901129E-2</v>
      </c>
      <c r="J1065">
        <v>1.16233770901129E-2</v>
      </c>
      <c r="K1065">
        <v>1.16233770901129E-2</v>
      </c>
      <c r="L1065">
        <v>0.74472188508475001</v>
      </c>
      <c r="M1065" t="s">
        <v>25361</v>
      </c>
      <c r="N1065">
        <v>0.72480114537485396</v>
      </c>
      <c r="O1065" t="str">
        <f>VLOOKUP(E1065,usvi_genera_relabel!A$2:B$12642,2)</f>
        <v>ASV_00323: Alphaproteobacteria; Allorhizobium-Neorhizobium-Pararhizobium-Rhizobium</v>
      </c>
    </row>
    <row r="1066" spans="1:15" x14ac:dyDescent="0.2">
      <c r="A1066" t="s">
        <v>12</v>
      </c>
      <c r="B1066" t="s">
        <v>911</v>
      </c>
      <c r="C1066" t="s">
        <v>648</v>
      </c>
      <c r="D1066" t="s">
        <v>907</v>
      </c>
      <c r="E1066" t="s">
        <v>326</v>
      </c>
      <c r="F1066" t="s">
        <v>30</v>
      </c>
      <c r="G1066">
        <v>0.74389001356745998</v>
      </c>
      <c r="H1066" t="s">
        <v>956</v>
      </c>
      <c r="I1066">
        <v>5.5389382065045697E-3</v>
      </c>
      <c r="J1066">
        <v>5.5389382065045697E-3</v>
      </c>
      <c r="K1066">
        <v>5.5389382065045697E-3</v>
      </c>
      <c r="L1066">
        <v>0.74472188508475001</v>
      </c>
      <c r="M1066" t="s">
        <v>25361</v>
      </c>
      <c r="N1066">
        <v>0.74389001356745998</v>
      </c>
      <c r="O1066" t="str">
        <f>VLOOKUP(E1066,usvi_genera_relabel!A$2:B$12642,2)</f>
        <v>ASV_00323: Alphaproteobacteria; Allorhizobium-Neorhizobium-Pararhizobium-Rhizobium</v>
      </c>
    </row>
    <row r="1067" spans="1:15" x14ac:dyDescent="0.2">
      <c r="A1067" t="s">
        <v>12</v>
      </c>
      <c r="B1067" t="s">
        <v>911</v>
      </c>
      <c r="C1067" t="s">
        <v>648</v>
      </c>
      <c r="D1067" t="s">
        <v>907</v>
      </c>
      <c r="E1067" t="s">
        <v>123</v>
      </c>
      <c r="F1067" t="s">
        <v>132</v>
      </c>
      <c r="G1067">
        <v>-0.78506899909073802</v>
      </c>
      <c r="H1067" t="s">
        <v>956</v>
      </c>
      <c r="I1067">
        <v>1.21946126420881E-2</v>
      </c>
      <c r="J1067">
        <v>1.21946126420881E-2</v>
      </c>
      <c r="K1067">
        <v>1.21946126420881E-2</v>
      </c>
      <c r="L1067">
        <v>0.74472188508475001</v>
      </c>
      <c r="M1067" t="s">
        <v>25361</v>
      </c>
      <c r="N1067">
        <v>-0.78506899909073802</v>
      </c>
      <c r="O1067" t="str">
        <f>VLOOKUP(E1067,usvi_genera_relabel!A$2:B$12642,2)</f>
        <v>ASV_00324: Alphaproteobacteria; SAR11 Clade II</v>
      </c>
    </row>
    <row r="1068" spans="1:15" x14ac:dyDescent="0.2">
      <c r="A1068" t="s">
        <v>12</v>
      </c>
      <c r="B1068" t="s">
        <v>911</v>
      </c>
      <c r="C1068" t="s">
        <v>648</v>
      </c>
      <c r="D1068" t="s">
        <v>907</v>
      </c>
      <c r="E1068" t="s">
        <v>126</v>
      </c>
      <c r="F1068" t="s">
        <v>66</v>
      </c>
      <c r="G1068">
        <v>-0.78321678321678301</v>
      </c>
      <c r="H1068" t="s">
        <v>956</v>
      </c>
      <c r="I1068">
        <v>2.5862148333625902E-3</v>
      </c>
      <c r="J1068">
        <v>2.5862148333625902E-3</v>
      </c>
      <c r="K1068">
        <v>2.5862148333625902E-3</v>
      </c>
      <c r="L1068">
        <v>0.74472188508475001</v>
      </c>
      <c r="M1068" t="s">
        <v>25361</v>
      </c>
      <c r="N1068">
        <v>-0.78321678321678301</v>
      </c>
      <c r="O1068" t="str">
        <f>VLOOKUP(E1068,usvi_genera_relabel!A$2:B$12642,2)</f>
        <v>ASV_00334: Bdellovibrionia; OM27 clade</v>
      </c>
    </row>
    <row r="1069" spans="1:15" x14ac:dyDescent="0.2">
      <c r="A1069" t="s">
        <v>12</v>
      </c>
      <c r="B1069" t="s">
        <v>911</v>
      </c>
      <c r="C1069" t="s">
        <v>648</v>
      </c>
      <c r="D1069" t="s">
        <v>907</v>
      </c>
      <c r="E1069" t="s">
        <v>128</v>
      </c>
      <c r="F1069" t="s">
        <v>132</v>
      </c>
      <c r="G1069">
        <v>0.80332641767424295</v>
      </c>
      <c r="H1069" t="s">
        <v>956</v>
      </c>
      <c r="I1069">
        <v>9.1106617102421402E-3</v>
      </c>
      <c r="J1069">
        <v>9.1106617102421402E-3</v>
      </c>
      <c r="K1069">
        <v>9.1106617102421402E-3</v>
      </c>
      <c r="L1069">
        <v>0.74472188508475001</v>
      </c>
      <c r="M1069" t="s">
        <v>25361</v>
      </c>
      <c r="N1069">
        <v>0.80332641767424295</v>
      </c>
      <c r="O1069" t="str">
        <f>VLOOKUP(E1069,usvi_genera_relabel!A$2:B$12642,2)</f>
        <v>ASV_00342: Bacteroidia; NS5 marine group</v>
      </c>
    </row>
    <row r="1070" spans="1:15" x14ac:dyDescent="0.2">
      <c r="A1070" t="s">
        <v>12</v>
      </c>
      <c r="B1070" t="s">
        <v>911</v>
      </c>
      <c r="C1070" t="s">
        <v>648</v>
      </c>
      <c r="D1070" t="s">
        <v>907</v>
      </c>
      <c r="E1070" t="s">
        <v>329</v>
      </c>
      <c r="F1070" t="s">
        <v>66</v>
      </c>
      <c r="G1070">
        <v>-0.69610923245955503</v>
      </c>
      <c r="H1070" t="s">
        <v>956</v>
      </c>
      <c r="I1070">
        <v>1.1919049108400101E-2</v>
      </c>
      <c r="J1070">
        <v>1.1919049108400101E-2</v>
      </c>
      <c r="K1070">
        <v>1.1919049108400101E-2</v>
      </c>
      <c r="L1070">
        <v>0.74472188508475001</v>
      </c>
      <c r="M1070" t="s">
        <v>25361</v>
      </c>
      <c r="N1070">
        <v>-0.69610923245955503</v>
      </c>
      <c r="O1070" t="str">
        <f>VLOOKUP(E1070,usvi_genera_relabel!A$2:B$12642,2)</f>
        <v>ASV_00344: Alphaproteobacteria; SAR11 Clade II</v>
      </c>
    </row>
    <row r="1071" spans="1:15" x14ac:dyDescent="0.2">
      <c r="A1071" t="s">
        <v>12</v>
      </c>
      <c r="B1071" t="s">
        <v>911</v>
      </c>
      <c r="C1071" t="s">
        <v>648</v>
      </c>
      <c r="D1071" t="s">
        <v>907</v>
      </c>
      <c r="E1071" t="s">
        <v>713</v>
      </c>
      <c r="F1071" t="s">
        <v>63</v>
      </c>
      <c r="G1071">
        <v>-0.79393939393939295</v>
      </c>
      <c r="H1071" t="s">
        <v>956</v>
      </c>
      <c r="I1071">
        <v>6.0999233136968898E-3</v>
      </c>
      <c r="J1071">
        <v>6.0999233136968898E-3</v>
      </c>
      <c r="K1071">
        <v>6.0999233136968898E-3</v>
      </c>
      <c r="L1071">
        <v>0.74472188508475001</v>
      </c>
      <c r="M1071" t="s">
        <v>25361</v>
      </c>
      <c r="N1071">
        <v>-0.79393939393939295</v>
      </c>
      <c r="O1071" t="str">
        <f>VLOOKUP(E1071,usvi_genera_relabel!A$2:B$12642,2)</f>
        <v>ASV_00366: Alphaproteobacteria; SAR11 Clade II</v>
      </c>
    </row>
    <row r="1072" spans="1:15" x14ac:dyDescent="0.2">
      <c r="A1072" t="s">
        <v>12</v>
      </c>
      <c r="B1072" t="s">
        <v>911</v>
      </c>
      <c r="C1072" t="s">
        <v>648</v>
      </c>
      <c r="D1072" t="s">
        <v>907</v>
      </c>
      <c r="E1072" t="s">
        <v>713</v>
      </c>
      <c r="F1072" t="s">
        <v>22</v>
      </c>
      <c r="G1072">
        <v>-0.80606060606060603</v>
      </c>
      <c r="H1072" t="s">
        <v>956</v>
      </c>
      <c r="I1072">
        <v>4.86206110196458E-3</v>
      </c>
      <c r="J1072">
        <v>4.86206110196458E-3</v>
      </c>
      <c r="K1072">
        <v>4.86206110196458E-3</v>
      </c>
      <c r="L1072">
        <v>0.74472188508475001</v>
      </c>
      <c r="M1072" t="s">
        <v>25361</v>
      </c>
      <c r="N1072">
        <v>-0.80606060606060603</v>
      </c>
      <c r="O1072" t="str">
        <f>VLOOKUP(E1072,usvi_genera_relabel!A$2:B$12642,2)</f>
        <v>ASV_00366: Alphaproteobacteria; SAR11 Clade II</v>
      </c>
    </row>
    <row r="1073" spans="1:15" x14ac:dyDescent="0.2">
      <c r="A1073" t="s">
        <v>12</v>
      </c>
      <c r="B1073" t="s">
        <v>911</v>
      </c>
      <c r="C1073" t="s">
        <v>648</v>
      </c>
      <c r="D1073" t="s">
        <v>907</v>
      </c>
      <c r="E1073" t="s">
        <v>331</v>
      </c>
      <c r="F1073" t="s">
        <v>28</v>
      </c>
      <c r="G1073">
        <v>0.74315054146029302</v>
      </c>
      <c r="H1073" t="s">
        <v>956</v>
      </c>
      <c r="I1073">
        <v>8.7725859790523508E-3</v>
      </c>
      <c r="J1073">
        <v>8.7725859790523508E-3</v>
      </c>
      <c r="K1073">
        <v>8.7725859790523508E-3</v>
      </c>
      <c r="L1073">
        <v>0.74472188508475001</v>
      </c>
      <c r="M1073" t="s">
        <v>25361</v>
      </c>
      <c r="N1073">
        <v>0.74315054146029302</v>
      </c>
      <c r="O1073" t="str">
        <f>VLOOKUP(E1073,usvi_genera_relabel!A$2:B$12642,2)</f>
        <v>ASV_00373: Gammaproteobacteria; Pseudomonas</v>
      </c>
    </row>
    <row r="1074" spans="1:15" x14ac:dyDescent="0.2">
      <c r="A1074" t="s">
        <v>12</v>
      </c>
      <c r="B1074" t="s">
        <v>911</v>
      </c>
      <c r="C1074" t="s">
        <v>648</v>
      </c>
      <c r="D1074" t="s">
        <v>907</v>
      </c>
      <c r="E1074" t="s">
        <v>331</v>
      </c>
      <c r="F1074" t="s">
        <v>34</v>
      </c>
      <c r="G1074">
        <v>0.75100857829059298</v>
      </c>
      <c r="H1074" t="s">
        <v>956</v>
      </c>
      <c r="I1074">
        <v>4.8742540793254496E-3</v>
      </c>
      <c r="J1074">
        <v>4.8742540793254496E-3</v>
      </c>
      <c r="K1074">
        <v>4.8742540793254496E-3</v>
      </c>
      <c r="L1074">
        <v>0.74472188508475001</v>
      </c>
      <c r="M1074" t="s">
        <v>25361</v>
      </c>
      <c r="N1074">
        <v>0.75100857829059298</v>
      </c>
      <c r="O1074" t="str">
        <f>VLOOKUP(E1074,usvi_genera_relabel!A$2:B$12642,2)</f>
        <v>ASV_00373: Gammaproteobacteria; Pseudomonas</v>
      </c>
    </row>
    <row r="1075" spans="1:15" x14ac:dyDescent="0.2">
      <c r="A1075" t="s">
        <v>12</v>
      </c>
      <c r="B1075" t="s">
        <v>911</v>
      </c>
      <c r="C1075" t="s">
        <v>648</v>
      </c>
      <c r="D1075" t="s">
        <v>907</v>
      </c>
      <c r="E1075" t="s">
        <v>331</v>
      </c>
      <c r="F1075" t="s">
        <v>91</v>
      </c>
      <c r="G1075">
        <v>0.72609360175962601</v>
      </c>
      <c r="H1075" t="s">
        <v>956</v>
      </c>
      <c r="I1075">
        <v>7.4989680995726903E-3</v>
      </c>
      <c r="J1075">
        <v>7.4989680995726903E-3</v>
      </c>
      <c r="K1075">
        <v>7.4989680995726903E-3</v>
      </c>
      <c r="L1075">
        <v>0.74472188508475001</v>
      </c>
      <c r="M1075" t="s">
        <v>25361</v>
      </c>
      <c r="N1075">
        <v>0.72609360175962601</v>
      </c>
      <c r="O1075" t="str">
        <f>VLOOKUP(E1075,usvi_genera_relabel!A$2:B$12642,2)</f>
        <v>ASV_00373: Gammaproteobacteria; Pseudomonas</v>
      </c>
    </row>
    <row r="1076" spans="1:15" x14ac:dyDescent="0.2">
      <c r="A1076" t="s">
        <v>12</v>
      </c>
      <c r="B1076" t="s">
        <v>911</v>
      </c>
      <c r="C1076" t="s">
        <v>648</v>
      </c>
      <c r="D1076" t="s">
        <v>907</v>
      </c>
      <c r="E1076" t="s">
        <v>331</v>
      </c>
      <c r="F1076" t="s">
        <v>159</v>
      </c>
      <c r="G1076">
        <v>0.78304211954469405</v>
      </c>
      <c r="H1076" t="s">
        <v>956</v>
      </c>
      <c r="I1076">
        <v>2.5958273493012899E-3</v>
      </c>
      <c r="J1076">
        <v>2.5958273493012899E-3</v>
      </c>
      <c r="K1076">
        <v>2.5958273493012899E-3</v>
      </c>
      <c r="L1076">
        <v>0.74472188508475001</v>
      </c>
      <c r="M1076" t="s">
        <v>25361</v>
      </c>
      <c r="N1076">
        <v>0.78304211954469405</v>
      </c>
      <c r="O1076" t="str">
        <f>VLOOKUP(E1076,usvi_genera_relabel!A$2:B$12642,2)</f>
        <v>ASV_00373: Gammaproteobacteria; Pseudomonas</v>
      </c>
    </row>
    <row r="1077" spans="1:15" x14ac:dyDescent="0.2">
      <c r="A1077" t="s">
        <v>12</v>
      </c>
      <c r="B1077" t="s">
        <v>911</v>
      </c>
      <c r="C1077" t="s">
        <v>648</v>
      </c>
      <c r="D1077" t="s">
        <v>907</v>
      </c>
      <c r="E1077" t="s">
        <v>331</v>
      </c>
      <c r="F1077" t="s">
        <v>101</v>
      </c>
      <c r="G1077">
        <v>0.729652884121192</v>
      </c>
      <c r="H1077" t="s">
        <v>956</v>
      </c>
      <c r="I1077">
        <v>7.0707963630015098E-3</v>
      </c>
      <c r="J1077">
        <v>7.0707963630015098E-3</v>
      </c>
      <c r="K1077">
        <v>7.0707963630015098E-3</v>
      </c>
      <c r="L1077">
        <v>0.74472188508475001</v>
      </c>
      <c r="M1077" t="s">
        <v>25361</v>
      </c>
      <c r="N1077">
        <v>0.729652884121192</v>
      </c>
      <c r="O1077" t="str">
        <f>VLOOKUP(E1077,usvi_genera_relabel!A$2:B$12642,2)</f>
        <v>ASV_00373: Gammaproteobacteria; Pseudomonas</v>
      </c>
    </row>
    <row r="1078" spans="1:15" x14ac:dyDescent="0.2">
      <c r="A1078" t="s">
        <v>12</v>
      </c>
      <c r="B1078" t="s">
        <v>911</v>
      </c>
      <c r="C1078" t="s">
        <v>648</v>
      </c>
      <c r="D1078" t="s">
        <v>907</v>
      </c>
      <c r="E1078" t="s">
        <v>331</v>
      </c>
      <c r="F1078" t="s">
        <v>96</v>
      </c>
      <c r="G1078">
        <v>0.80083853135252803</v>
      </c>
      <c r="H1078" t="s">
        <v>956</v>
      </c>
      <c r="I1078">
        <v>1.7474373650072899E-3</v>
      </c>
      <c r="J1078">
        <v>1.7474373650072899E-3</v>
      </c>
      <c r="K1078">
        <v>1.7474373650072899E-3</v>
      </c>
      <c r="L1078">
        <v>0.74472188508475001</v>
      </c>
      <c r="M1078" t="s">
        <v>25361</v>
      </c>
      <c r="N1078">
        <v>0.80083853135252803</v>
      </c>
      <c r="O1078" t="str">
        <f>VLOOKUP(E1078,usvi_genera_relabel!A$2:B$12642,2)</f>
        <v>ASV_00373: Gammaproteobacteria; Pseudomonas</v>
      </c>
    </row>
    <row r="1079" spans="1:15" x14ac:dyDescent="0.2">
      <c r="A1079" t="s">
        <v>12</v>
      </c>
      <c r="B1079" t="s">
        <v>911</v>
      </c>
      <c r="C1079" t="s">
        <v>648</v>
      </c>
      <c r="D1079" t="s">
        <v>907</v>
      </c>
      <c r="E1079" t="s">
        <v>331</v>
      </c>
      <c r="F1079" t="s">
        <v>63</v>
      </c>
      <c r="G1079">
        <v>0.77811909591048201</v>
      </c>
      <c r="H1079" t="s">
        <v>956</v>
      </c>
      <c r="I1079">
        <v>8.0331384959963503E-3</v>
      </c>
      <c r="J1079">
        <v>8.0331384959963503E-3</v>
      </c>
      <c r="K1079">
        <v>8.0331384959963503E-3</v>
      </c>
      <c r="L1079">
        <v>0.74472188508475001</v>
      </c>
      <c r="M1079" t="s">
        <v>25361</v>
      </c>
      <c r="N1079">
        <v>0.77811909591048201</v>
      </c>
      <c r="O1079" t="str">
        <f>VLOOKUP(E1079,usvi_genera_relabel!A$2:B$12642,2)</f>
        <v>ASV_00373: Gammaproteobacteria; Pseudomonas</v>
      </c>
    </row>
    <row r="1080" spans="1:15" x14ac:dyDescent="0.2">
      <c r="A1080" t="s">
        <v>12</v>
      </c>
      <c r="B1080" t="s">
        <v>911</v>
      </c>
      <c r="C1080" t="s">
        <v>648</v>
      </c>
      <c r="D1080" t="s">
        <v>907</v>
      </c>
      <c r="E1080" t="s">
        <v>331</v>
      </c>
      <c r="F1080" t="s">
        <v>71</v>
      </c>
      <c r="G1080">
        <v>0.80795709607566202</v>
      </c>
      <c r="H1080" t="s">
        <v>956</v>
      </c>
      <c r="I1080">
        <v>1.47546498606831E-3</v>
      </c>
      <c r="J1080">
        <v>1.47546498606831E-3</v>
      </c>
      <c r="K1080">
        <v>1.47546498606831E-3</v>
      </c>
      <c r="L1080">
        <v>0.74472188508475001</v>
      </c>
      <c r="M1080" t="s">
        <v>25361</v>
      </c>
      <c r="N1080">
        <v>0.80795709607566202</v>
      </c>
      <c r="O1080" t="str">
        <f>VLOOKUP(E1080,usvi_genera_relabel!A$2:B$12642,2)</f>
        <v>ASV_00373: Gammaproteobacteria; Pseudomonas</v>
      </c>
    </row>
    <row r="1081" spans="1:15" x14ac:dyDescent="0.2">
      <c r="A1081" t="s">
        <v>12</v>
      </c>
      <c r="B1081" t="s">
        <v>911</v>
      </c>
      <c r="C1081" t="s">
        <v>648</v>
      </c>
      <c r="D1081" t="s">
        <v>907</v>
      </c>
      <c r="E1081" t="s">
        <v>331</v>
      </c>
      <c r="F1081" t="s">
        <v>19</v>
      </c>
      <c r="G1081">
        <v>0.80083853135252803</v>
      </c>
      <c r="H1081" t="s">
        <v>956</v>
      </c>
      <c r="I1081">
        <v>1.7474373650072899E-3</v>
      </c>
      <c r="J1081">
        <v>1.7474373650072899E-3</v>
      </c>
      <c r="K1081">
        <v>1.7474373650072899E-3</v>
      </c>
      <c r="L1081">
        <v>0.74472188508475001</v>
      </c>
      <c r="M1081" t="s">
        <v>25361</v>
      </c>
      <c r="N1081">
        <v>0.80083853135252803</v>
      </c>
      <c r="O1081" t="str">
        <f>VLOOKUP(E1081,usvi_genera_relabel!A$2:B$12642,2)</f>
        <v>ASV_00373: Gammaproteobacteria; Pseudomonas</v>
      </c>
    </row>
    <row r="1082" spans="1:15" x14ac:dyDescent="0.2">
      <c r="A1082" t="s">
        <v>12</v>
      </c>
      <c r="B1082" t="s">
        <v>911</v>
      </c>
      <c r="C1082" t="s">
        <v>648</v>
      </c>
      <c r="D1082" t="s">
        <v>907</v>
      </c>
      <c r="E1082" t="s">
        <v>331</v>
      </c>
      <c r="F1082" t="s">
        <v>177</v>
      </c>
      <c r="G1082">
        <v>0.77592355482156095</v>
      </c>
      <c r="H1082" t="s">
        <v>956</v>
      </c>
      <c r="I1082">
        <v>3.0113481535704902E-3</v>
      </c>
      <c r="J1082">
        <v>3.0113481535704902E-3</v>
      </c>
      <c r="K1082">
        <v>3.0113481535704902E-3</v>
      </c>
      <c r="L1082">
        <v>0.74472188508475001</v>
      </c>
      <c r="M1082" t="s">
        <v>25361</v>
      </c>
      <c r="N1082">
        <v>0.77592355482156095</v>
      </c>
      <c r="O1082" t="str">
        <f>VLOOKUP(E1082,usvi_genera_relabel!A$2:B$12642,2)</f>
        <v>ASV_00373: Gammaproteobacteria; Pseudomonas</v>
      </c>
    </row>
    <row r="1083" spans="1:15" x14ac:dyDescent="0.2">
      <c r="A1083" t="s">
        <v>12</v>
      </c>
      <c r="B1083" t="s">
        <v>911</v>
      </c>
      <c r="C1083" t="s">
        <v>648</v>
      </c>
      <c r="D1083" t="s">
        <v>907</v>
      </c>
      <c r="E1083" t="s">
        <v>331</v>
      </c>
      <c r="F1083" t="s">
        <v>39</v>
      </c>
      <c r="G1083">
        <v>0.76524570773685996</v>
      </c>
      <c r="H1083" t="s">
        <v>956</v>
      </c>
      <c r="I1083">
        <v>3.7272553345625999E-3</v>
      </c>
      <c r="J1083">
        <v>3.7272553345625999E-3</v>
      </c>
      <c r="K1083">
        <v>3.7272553345625999E-3</v>
      </c>
      <c r="L1083">
        <v>0.74472188508475001</v>
      </c>
      <c r="M1083" t="s">
        <v>25361</v>
      </c>
      <c r="N1083">
        <v>0.76524570773685996</v>
      </c>
      <c r="O1083" t="str">
        <f>VLOOKUP(E1083,usvi_genera_relabel!A$2:B$12642,2)</f>
        <v>ASV_00373: Gammaproteobacteria; Pseudomonas</v>
      </c>
    </row>
    <row r="1084" spans="1:15" x14ac:dyDescent="0.2">
      <c r="A1084" t="s">
        <v>12</v>
      </c>
      <c r="B1084" t="s">
        <v>911</v>
      </c>
      <c r="C1084" t="s">
        <v>648</v>
      </c>
      <c r="D1084" t="s">
        <v>907</v>
      </c>
      <c r="E1084" t="s">
        <v>331</v>
      </c>
      <c r="F1084" t="s">
        <v>24</v>
      </c>
      <c r="G1084">
        <v>0.80083853135252803</v>
      </c>
      <c r="H1084" t="s">
        <v>956</v>
      </c>
      <c r="I1084">
        <v>1.7474373650072899E-3</v>
      </c>
      <c r="J1084">
        <v>1.7474373650072899E-3</v>
      </c>
      <c r="K1084">
        <v>1.7474373650072899E-3</v>
      </c>
      <c r="L1084">
        <v>0.74472188508475001</v>
      </c>
      <c r="M1084" t="s">
        <v>25361</v>
      </c>
      <c r="N1084">
        <v>0.80083853135252803</v>
      </c>
      <c r="O1084" t="str">
        <f>VLOOKUP(E1084,usvi_genera_relabel!A$2:B$12642,2)</f>
        <v>ASV_00373: Gammaproteobacteria; Pseudomonas</v>
      </c>
    </row>
    <row r="1085" spans="1:15" x14ac:dyDescent="0.2">
      <c r="A1085" t="s">
        <v>12</v>
      </c>
      <c r="B1085" t="s">
        <v>911</v>
      </c>
      <c r="C1085" t="s">
        <v>648</v>
      </c>
      <c r="D1085" t="s">
        <v>907</v>
      </c>
      <c r="E1085" t="s">
        <v>331</v>
      </c>
      <c r="F1085" t="s">
        <v>225</v>
      </c>
      <c r="G1085">
        <v>0.80439781371409502</v>
      </c>
      <c r="H1085" t="s">
        <v>956</v>
      </c>
      <c r="I1085">
        <v>1.6070404695964699E-3</v>
      </c>
      <c r="J1085">
        <v>1.6070404695964699E-3</v>
      </c>
      <c r="K1085">
        <v>1.6070404695964699E-3</v>
      </c>
      <c r="L1085">
        <v>0.74472188508475001</v>
      </c>
      <c r="M1085" t="s">
        <v>25361</v>
      </c>
      <c r="N1085">
        <v>0.80439781371409502</v>
      </c>
      <c r="O1085" t="str">
        <f>VLOOKUP(E1085,usvi_genera_relabel!A$2:B$12642,2)</f>
        <v>ASV_00373: Gammaproteobacteria; Pseudomonas</v>
      </c>
    </row>
    <row r="1086" spans="1:15" x14ac:dyDescent="0.2">
      <c r="A1086" t="s">
        <v>12</v>
      </c>
      <c r="B1086" t="s">
        <v>911</v>
      </c>
      <c r="C1086" t="s">
        <v>648</v>
      </c>
      <c r="D1086" t="s">
        <v>907</v>
      </c>
      <c r="E1086" t="s">
        <v>331</v>
      </c>
      <c r="F1086" t="s">
        <v>92</v>
      </c>
      <c r="G1086">
        <v>0.73397584341757305</v>
      </c>
      <c r="H1086" t="s">
        <v>956</v>
      </c>
      <c r="I1086">
        <v>1.01252232677545E-2</v>
      </c>
      <c r="J1086">
        <v>1.01252232677545E-2</v>
      </c>
      <c r="K1086">
        <v>1.01252232677545E-2</v>
      </c>
      <c r="L1086">
        <v>0.74472188508475001</v>
      </c>
      <c r="M1086" t="s">
        <v>25361</v>
      </c>
      <c r="N1086">
        <v>0.73397584341757305</v>
      </c>
      <c r="O1086" t="str">
        <f>VLOOKUP(E1086,usvi_genera_relabel!A$2:B$12642,2)</f>
        <v>ASV_00373: Gammaproteobacteria; Pseudomonas</v>
      </c>
    </row>
    <row r="1087" spans="1:15" x14ac:dyDescent="0.2">
      <c r="A1087" t="s">
        <v>12</v>
      </c>
      <c r="B1087" t="s">
        <v>911</v>
      </c>
      <c r="C1087" t="s">
        <v>648</v>
      </c>
      <c r="D1087" t="s">
        <v>907</v>
      </c>
      <c r="E1087" t="s">
        <v>715</v>
      </c>
      <c r="F1087" t="s">
        <v>52</v>
      </c>
      <c r="G1087">
        <v>-0.84055407322159204</v>
      </c>
      <c r="H1087" t="s">
        <v>956</v>
      </c>
      <c r="I1087">
        <v>2.3217789500911399E-3</v>
      </c>
      <c r="J1087">
        <v>2.3217789500911399E-3</v>
      </c>
      <c r="K1087">
        <v>2.3217789500911399E-3</v>
      </c>
      <c r="L1087">
        <v>0.74472188508475001</v>
      </c>
      <c r="M1087" t="s">
        <v>25361</v>
      </c>
      <c r="N1087">
        <v>-0.84055407322159204</v>
      </c>
      <c r="O1087" t="str">
        <f>VLOOKUP(E1087,usvi_genera_relabel!A$2:B$12642,2)</f>
        <v>ASV_00375: Bacteria; Marinimicrobia (SAR406 clade)</v>
      </c>
    </row>
    <row r="1088" spans="1:15" x14ac:dyDescent="0.2">
      <c r="A1088" t="s">
        <v>12</v>
      </c>
      <c r="B1088" t="s">
        <v>911</v>
      </c>
      <c r="C1088" t="s">
        <v>648</v>
      </c>
      <c r="D1088" t="s">
        <v>907</v>
      </c>
      <c r="E1088" t="s">
        <v>334</v>
      </c>
      <c r="F1088" t="s">
        <v>50</v>
      </c>
      <c r="G1088">
        <v>-0.70629370629370603</v>
      </c>
      <c r="H1088" t="s">
        <v>956</v>
      </c>
      <c r="I1088">
        <v>1.02451939411278E-2</v>
      </c>
      <c r="J1088">
        <v>1.02451939411278E-2</v>
      </c>
      <c r="K1088">
        <v>1.02451939411278E-2</v>
      </c>
      <c r="L1088">
        <v>0.74472188508475001</v>
      </c>
      <c r="M1088" t="s">
        <v>25361</v>
      </c>
      <c r="N1088">
        <v>-0.70629370629370603</v>
      </c>
      <c r="O1088" t="str">
        <f>VLOOKUP(E1088,usvi_genera_relabel!A$2:B$12642,2)</f>
        <v>ASV_00392: Oligoflexia; Oligoflexaceae</v>
      </c>
    </row>
    <row r="1089" spans="1:15" x14ac:dyDescent="0.2">
      <c r="A1089" t="s">
        <v>12</v>
      </c>
      <c r="B1089" t="s">
        <v>911</v>
      </c>
      <c r="C1089" t="s">
        <v>648</v>
      </c>
      <c r="D1089" t="s">
        <v>907</v>
      </c>
      <c r="E1089" t="s">
        <v>144</v>
      </c>
      <c r="F1089" t="s">
        <v>52</v>
      </c>
      <c r="G1089">
        <v>-0.82106539347074903</v>
      </c>
      <c r="H1089" t="s">
        <v>956</v>
      </c>
      <c r="I1089">
        <v>3.5918800014303402E-3</v>
      </c>
      <c r="J1089">
        <v>3.5918800014303402E-3</v>
      </c>
      <c r="K1089">
        <v>3.5918800014303402E-3</v>
      </c>
      <c r="L1089">
        <v>0.74472188508475001</v>
      </c>
      <c r="M1089" t="s">
        <v>25361</v>
      </c>
      <c r="N1089">
        <v>-0.82106539347074903</v>
      </c>
      <c r="O1089" t="str">
        <f>VLOOKUP(E1089,usvi_genera_relabel!A$2:B$12642,2)</f>
        <v>ASV_00394: Alphaproteobacteria; SAR116 clade</v>
      </c>
    </row>
    <row r="1090" spans="1:15" x14ac:dyDescent="0.2">
      <c r="A1090" t="s">
        <v>12</v>
      </c>
      <c r="B1090" t="s">
        <v>911</v>
      </c>
      <c r="C1090" t="s">
        <v>648</v>
      </c>
      <c r="D1090" t="s">
        <v>907</v>
      </c>
      <c r="E1090" t="s">
        <v>1166</v>
      </c>
      <c r="F1090" t="s">
        <v>52</v>
      </c>
      <c r="G1090">
        <v>-0.84692572082415896</v>
      </c>
      <c r="H1090" t="s">
        <v>956</v>
      </c>
      <c r="I1090">
        <v>1.98836867067903E-3</v>
      </c>
      <c r="J1090">
        <v>1.98836867067903E-3</v>
      </c>
      <c r="K1090">
        <v>1.98836867067903E-3</v>
      </c>
      <c r="L1090">
        <v>0.74472188508475001</v>
      </c>
      <c r="M1090" t="s">
        <v>25361</v>
      </c>
      <c r="N1090">
        <v>-0.84692572082415896</v>
      </c>
      <c r="O1090" t="str">
        <f>VLOOKUP(E1090,usvi_genera_relabel!A$2:B$12642,2)</f>
        <v>ASV_00423: Bacteroidia; Saprospiraceae</v>
      </c>
    </row>
    <row r="1091" spans="1:15" x14ac:dyDescent="0.2">
      <c r="A1091" t="s">
        <v>12</v>
      </c>
      <c r="B1091" t="s">
        <v>911</v>
      </c>
      <c r="C1091" t="s">
        <v>648</v>
      </c>
      <c r="D1091" t="s">
        <v>907</v>
      </c>
      <c r="E1091" t="s">
        <v>155</v>
      </c>
      <c r="F1091" t="s">
        <v>28</v>
      </c>
      <c r="G1091">
        <v>0.75155809635217996</v>
      </c>
      <c r="H1091" t="s">
        <v>956</v>
      </c>
      <c r="I1091">
        <v>7.6533420068910204E-3</v>
      </c>
      <c r="J1091">
        <v>7.6533420068910204E-3</v>
      </c>
      <c r="K1091">
        <v>7.6533420068910204E-3</v>
      </c>
      <c r="L1091">
        <v>0.74472188508475001</v>
      </c>
      <c r="M1091" t="s">
        <v>25361</v>
      </c>
      <c r="N1091">
        <v>0.75155809635217996</v>
      </c>
      <c r="O1091" t="str">
        <f>VLOOKUP(E1091,usvi_genera_relabel!A$2:B$12642,2)</f>
        <v>ASV_00451: Bdellovibrionia; Bacteriovoracaceae</v>
      </c>
    </row>
    <row r="1092" spans="1:15" x14ac:dyDescent="0.2">
      <c r="A1092" t="s">
        <v>12</v>
      </c>
      <c r="B1092" t="s">
        <v>911</v>
      </c>
      <c r="C1092" t="s">
        <v>648</v>
      </c>
      <c r="D1092" t="s">
        <v>907</v>
      </c>
      <c r="E1092" t="s">
        <v>155</v>
      </c>
      <c r="F1092" t="s">
        <v>23</v>
      </c>
      <c r="G1092">
        <v>0.76803675428686402</v>
      </c>
      <c r="H1092" t="s">
        <v>956</v>
      </c>
      <c r="I1092">
        <v>9.4701448991961305E-3</v>
      </c>
      <c r="J1092">
        <v>9.4701448991961305E-3</v>
      </c>
      <c r="K1092">
        <v>9.4701448991961305E-3</v>
      </c>
      <c r="L1092">
        <v>0.74472188508475001</v>
      </c>
      <c r="M1092" t="s">
        <v>25361</v>
      </c>
      <c r="N1092">
        <v>0.76803675428686402</v>
      </c>
      <c r="O1092" t="str">
        <f>VLOOKUP(E1092,usvi_genera_relabel!A$2:B$12642,2)</f>
        <v>ASV_00451: Bdellovibrionia; Bacteriovoracaceae</v>
      </c>
    </row>
    <row r="1093" spans="1:15" x14ac:dyDescent="0.2">
      <c r="A1093" t="s">
        <v>12</v>
      </c>
      <c r="B1093" t="s">
        <v>911</v>
      </c>
      <c r="C1093" t="s">
        <v>648</v>
      </c>
      <c r="D1093" t="s">
        <v>907</v>
      </c>
      <c r="E1093" t="s">
        <v>155</v>
      </c>
      <c r="F1093" t="s">
        <v>63</v>
      </c>
      <c r="G1093">
        <v>0.75312341925216797</v>
      </c>
      <c r="H1093" t="s">
        <v>956</v>
      </c>
      <c r="I1093">
        <v>1.19148590988134E-2</v>
      </c>
      <c r="J1093">
        <v>1.19148590988134E-2</v>
      </c>
      <c r="K1093">
        <v>1.19148590988134E-2</v>
      </c>
      <c r="L1093">
        <v>0.74472188508475001</v>
      </c>
      <c r="M1093" t="s">
        <v>25361</v>
      </c>
      <c r="N1093">
        <v>0.75312341925216797</v>
      </c>
      <c r="O1093" t="str">
        <f>VLOOKUP(E1093,usvi_genera_relabel!A$2:B$12642,2)</f>
        <v>ASV_00451: Bdellovibrionia; Bacteriovoracaceae</v>
      </c>
    </row>
    <row r="1094" spans="1:15" x14ac:dyDescent="0.2">
      <c r="A1094" t="s">
        <v>12</v>
      </c>
      <c r="B1094" t="s">
        <v>911</v>
      </c>
      <c r="C1094" t="s">
        <v>648</v>
      </c>
      <c r="D1094" t="s">
        <v>907</v>
      </c>
      <c r="E1094" t="s">
        <v>155</v>
      </c>
      <c r="F1094" t="s">
        <v>132</v>
      </c>
      <c r="G1094">
        <v>0.78221655895157205</v>
      </c>
      <c r="H1094" t="s">
        <v>956</v>
      </c>
      <c r="I1094">
        <v>1.27322036870835E-2</v>
      </c>
      <c r="J1094">
        <v>1.27322036870835E-2</v>
      </c>
      <c r="K1094">
        <v>1.27322036870835E-2</v>
      </c>
      <c r="L1094">
        <v>0.74472188508475001</v>
      </c>
      <c r="M1094" t="s">
        <v>25361</v>
      </c>
      <c r="N1094">
        <v>0.78221655895157205</v>
      </c>
      <c r="O1094" t="str">
        <f>VLOOKUP(E1094,usvi_genera_relabel!A$2:B$12642,2)</f>
        <v>ASV_00451: Bdellovibrionia; Bacteriovoracaceae</v>
      </c>
    </row>
    <row r="1095" spans="1:15" x14ac:dyDescent="0.2">
      <c r="A1095" t="s">
        <v>12</v>
      </c>
      <c r="B1095" t="s">
        <v>911</v>
      </c>
      <c r="C1095" t="s">
        <v>648</v>
      </c>
      <c r="D1095" t="s">
        <v>907</v>
      </c>
      <c r="E1095" t="s">
        <v>155</v>
      </c>
      <c r="F1095" t="s">
        <v>92</v>
      </c>
      <c r="G1095">
        <v>0.73999566410060802</v>
      </c>
      <c r="H1095" t="s">
        <v>956</v>
      </c>
      <c r="I1095">
        <v>9.2218450135838105E-3</v>
      </c>
      <c r="J1095">
        <v>9.2218450135838105E-3</v>
      </c>
      <c r="K1095">
        <v>9.2218450135838105E-3</v>
      </c>
      <c r="L1095">
        <v>0.74472188508475001</v>
      </c>
      <c r="M1095" t="s">
        <v>25361</v>
      </c>
      <c r="N1095">
        <v>0.73999566410060802</v>
      </c>
      <c r="O1095" t="str">
        <f>VLOOKUP(E1095,usvi_genera_relabel!A$2:B$12642,2)</f>
        <v>ASV_00451: Bdellovibrionia; Bacteriovoracaceae</v>
      </c>
    </row>
    <row r="1096" spans="1:15" x14ac:dyDescent="0.2">
      <c r="A1096" t="s">
        <v>12</v>
      </c>
      <c r="B1096" t="s">
        <v>911</v>
      </c>
      <c r="C1096" t="s">
        <v>648</v>
      </c>
      <c r="D1096" t="s">
        <v>907</v>
      </c>
      <c r="E1096" t="s">
        <v>155</v>
      </c>
      <c r="F1096" t="s">
        <v>22</v>
      </c>
      <c r="G1096">
        <v>0.76803675428686402</v>
      </c>
      <c r="H1096" t="s">
        <v>956</v>
      </c>
      <c r="I1096">
        <v>9.4701448991961305E-3</v>
      </c>
      <c r="J1096">
        <v>9.4701448991961305E-3</v>
      </c>
      <c r="K1096">
        <v>9.4701448991961305E-3</v>
      </c>
      <c r="L1096">
        <v>0.74472188508475001</v>
      </c>
      <c r="M1096" t="s">
        <v>25361</v>
      </c>
      <c r="N1096">
        <v>0.76803675428686402</v>
      </c>
      <c r="O1096" t="str">
        <f>VLOOKUP(E1096,usvi_genera_relabel!A$2:B$12642,2)</f>
        <v>ASV_00451: Bdellovibrionia; Bacteriovoracaceae</v>
      </c>
    </row>
    <row r="1097" spans="1:15" x14ac:dyDescent="0.2">
      <c r="A1097" t="s">
        <v>12</v>
      </c>
      <c r="B1097" t="s">
        <v>911</v>
      </c>
      <c r="C1097" t="s">
        <v>648</v>
      </c>
      <c r="D1097" t="s">
        <v>907</v>
      </c>
      <c r="E1097" t="s">
        <v>155</v>
      </c>
      <c r="F1097" t="s">
        <v>185</v>
      </c>
      <c r="G1097">
        <v>0.75155809635217996</v>
      </c>
      <c r="H1097" t="s">
        <v>956</v>
      </c>
      <c r="I1097">
        <v>7.6533420068910204E-3</v>
      </c>
      <c r="J1097">
        <v>7.6533420068910204E-3</v>
      </c>
      <c r="K1097">
        <v>7.6533420068910204E-3</v>
      </c>
      <c r="L1097">
        <v>0.74472188508475001</v>
      </c>
      <c r="M1097" t="s">
        <v>25361</v>
      </c>
      <c r="N1097">
        <v>0.75155809635217996</v>
      </c>
      <c r="O1097" t="str">
        <f>VLOOKUP(E1097,usvi_genera_relabel!A$2:B$12642,2)</f>
        <v>ASV_00451: Bdellovibrionia; Bacteriovoracaceae</v>
      </c>
    </row>
    <row r="1098" spans="1:15" x14ac:dyDescent="0.2">
      <c r="A1098" t="s">
        <v>12</v>
      </c>
      <c r="B1098" t="s">
        <v>911</v>
      </c>
      <c r="C1098" t="s">
        <v>648</v>
      </c>
      <c r="D1098" t="s">
        <v>907</v>
      </c>
      <c r="E1098" t="s">
        <v>156</v>
      </c>
      <c r="F1098" t="s">
        <v>22</v>
      </c>
      <c r="G1098">
        <v>-0.75106761619881002</v>
      </c>
      <c r="H1098" t="s">
        <v>956</v>
      </c>
      <c r="I1098">
        <v>1.2283378611657E-2</v>
      </c>
      <c r="J1098">
        <v>1.2283378611657E-2</v>
      </c>
      <c r="K1098">
        <v>1.2283378611657E-2</v>
      </c>
      <c r="L1098">
        <v>0.74472188508475001</v>
      </c>
      <c r="M1098" t="s">
        <v>25361</v>
      </c>
      <c r="N1098">
        <v>-0.75106761619881002</v>
      </c>
      <c r="O1098" t="str">
        <f>VLOOKUP(E1098,usvi_genera_relabel!A$2:B$12642,2)</f>
        <v>ASV_00453: Alphaproteobacteria; AEGEAN-169 marine group</v>
      </c>
    </row>
    <row r="1099" spans="1:15" x14ac:dyDescent="0.2">
      <c r="A1099" t="s">
        <v>12</v>
      </c>
      <c r="B1099" t="s">
        <v>911</v>
      </c>
      <c r="C1099" t="s">
        <v>648</v>
      </c>
      <c r="D1099" t="s">
        <v>907</v>
      </c>
      <c r="E1099" t="s">
        <v>339</v>
      </c>
      <c r="F1099" t="s">
        <v>63</v>
      </c>
      <c r="G1099">
        <v>-0.75312341925216797</v>
      </c>
      <c r="H1099" t="s">
        <v>956</v>
      </c>
      <c r="I1099">
        <v>1.19148590988134E-2</v>
      </c>
      <c r="J1099">
        <v>1.19148590988134E-2</v>
      </c>
      <c r="K1099">
        <v>1.19148590988134E-2</v>
      </c>
      <c r="L1099">
        <v>0.74472188508475001</v>
      </c>
      <c r="M1099" t="s">
        <v>25361</v>
      </c>
      <c r="N1099">
        <v>-0.75312341925216797</v>
      </c>
      <c r="O1099" t="str">
        <f>VLOOKUP(E1099,usvi_genera_relabel!A$2:B$12642,2)</f>
        <v>ASV_00462: Bdellovibrionia; OM27 clade</v>
      </c>
    </row>
    <row r="1100" spans="1:15" x14ac:dyDescent="0.2">
      <c r="A1100" t="s">
        <v>12</v>
      </c>
      <c r="B1100" t="s">
        <v>911</v>
      </c>
      <c r="C1100" t="s">
        <v>648</v>
      </c>
      <c r="D1100" t="s">
        <v>907</v>
      </c>
      <c r="E1100" t="s">
        <v>160</v>
      </c>
      <c r="F1100" t="s">
        <v>37</v>
      </c>
      <c r="G1100">
        <v>-0.85422776677602996</v>
      </c>
      <c r="H1100" t="s">
        <v>956</v>
      </c>
      <c r="I1100" s="1">
        <v>4.0372415925288101E-4</v>
      </c>
      <c r="J1100" s="1">
        <v>4.0372415925288101E-4</v>
      </c>
      <c r="K1100" s="1">
        <v>4.0372415925288101E-4</v>
      </c>
      <c r="L1100">
        <v>0.29561699309008699</v>
      </c>
      <c r="M1100" t="s">
        <v>25361</v>
      </c>
      <c r="N1100">
        <v>-0.85422776677602996</v>
      </c>
      <c r="O1100" t="str">
        <f>VLOOKUP(E1100,usvi_genera_relabel!A$2:B$12642,2)</f>
        <v>ASV_00463: Verrucomicrobiae; Coraliomargarita</v>
      </c>
    </row>
    <row r="1101" spans="1:15" x14ac:dyDescent="0.2">
      <c r="A1101" t="s">
        <v>12</v>
      </c>
      <c r="B1101" t="s">
        <v>911</v>
      </c>
      <c r="C1101" t="s">
        <v>648</v>
      </c>
      <c r="D1101" t="s">
        <v>907</v>
      </c>
      <c r="E1101" t="s">
        <v>831</v>
      </c>
      <c r="F1101" t="s">
        <v>132</v>
      </c>
      <c r="G1101">
        <v>-0.82686886578956398</v>
      </c>
      <c r="H1101" t="s">
        <v>956</v>
      </c>
      <c r="I1101">
        <v>5.9757520389263604E-3</v>
      </c>
      <c r="J1101">
        <v>5.9757520389263604E-3</v>
      </c>
      <c r="K1101">
        <v>5.9757520389263604E-3</v>
      </c>
      <c r="L1101">
        <v>0.74472188508475001</v>
      </c>
      <c r="M1101" t="s">
        <v>25361</v>
      </c>
      <c r="N1101">
        <v>-0.82686886578956398</v>
      </c>
      <c r="O1101" t="str">
        <f>VLOOKUP(E1101,usvi_genera_relabel!A$2:B$12642,2)</f>
        <v>ASV_00464: Bacteroidia; Leeuwenhoekiella</v>
      </c>
    </row>
    <row r="1102" spans="1:15" x14ac:dyDescent="0.2">
      <c r="A1102" t="s">
        <v>12</v>
      </c>
      <c r="B1102" t="s">
        <v>911</v>
      </c>
      <c r="C1102" t="s">
        <v>648</v>
      </c>
      <c r="D1102" t="s">
        <v>907</v>
      </c>
      <c r="E1102" t="s">
        <v>832</v>
      </c>
      <c r="F1102" t="s">
        <v>117</v>
      </c>
      <c r="G1102">
        <v>0.75267378028590004</v>
      </c>
      <c r="H1102" t="s">
        <v>956</v>
      </c>
      <c r="I1102">
        <v>4.7278775058209096E-3</v>
      </c>
      <c r="J1102">
        <v>4.7278775058209096E-3</v>
      </c>
      <c r="K1102">
        <v>4.7278775058209096E-3</v>
      </c>
      <c r="L1102">
        <v>0.74472188508475001</v>
      </c>
      <c r="M1102" t="s">
        <v>25361</v>
      </c>
      <c r="N1102">
        <v>0.75267378028590004</v>
      </c>
      <c r="O1102" t="str">
        <f>VLOOKUP(E1102,usvi_genera_relabel!A$2:B$12642,2)</f>
        <v>ASV_00482: Desulfuromonadia; Bradymonadales</v>
      </c>
    </row>
    <row r="1103" spans="1:15" x14ac:dyDescent="0.2">
      <c r="A1103" t="s">
        <v>12</v>
      </c>
      <c r="B1103" t="s">
        <v>911</v>
      </c>
      <c r="C1103" t="s">
        <v>648</v>
      </c>
      <c r="D1103" t="s">
        <v>907</v>
      </c>
      <c r="E1103" t="s">
        <v>834</v>
      </c>
      <c r="F1103" t="s">
        <v>30</v>
      </c>
      <c r="G1103">
        <v>0.803193686039681</v>
      </c>
      <c r="H1103" t="s">
        <v>956</v>
      </c>
      <c r="I1103">
        <v>1.65353074352897E-3</v>
      </c>
      <c r="J1103">
        <v>1.65353074352897E-3</v>
      </c>
      <c r="K1103">
        <v>1.65353074352897E-3</v>
      </c>
      <c r="L1103">
        <v>0.74472188508475001</v>
      </c>
      <c r="M1103" t="s">
        <v>25361</v>
      </c>
      <c r="N1103">
        <v>0.803193686039681</v>
      </c>
      <c r="O1103" t="str">
        <f>VLOOKUP(E1103,usvi_genera_relabel!A$2:B$12642,2)</f>
        <v>ASV_00487: Bdellovibrionia; OM27 clade</v>
      </c>
    </row>
    <row r="1104" spans="1:15" x14ac:dyDescent="0.2">
      <c r="A1104" t="s">
        <v>12</v>
      </c>
      <c r="B1104" t="s">
        <v>911</v>
      </c>
      <c r="C1104" t="s">
        <v>648</v>
      </c>
      <c r="D1104" t="s">
        <v>907</v>
      </c>
      <c r="E1104" t="s">
        <v>835</v>
      </c>
      <c r="F1104" t="s">
        <v>132</v>
      </c>
      <c r="G1104">
        <v>-0.80946110019399498</v>
      </c>
      <c r="H1104" t="s">
        <v>956</v>
      </c>
      <c r="I1104">
        <v>8.2066038900833506E-3</v>
      </c>
      <c r="J1104">
        <v>8.2066038900833506E-3</v>
      </c>
      <c r="K1104">
        <v>8.2066038900833506E-3</v>
      </c>
      <c r="L1104">
        <v>0.74472188508475001</v>
      </c>
      <c r="M1104" t="s">
        <v>25361</v>
      </c>
      <c r="N1104">
        <v>-0.80946110019399498</v>
      </c>
      <c r="O1104" t="str">
        <f>VLOOKUP(E1104,usvi_genera_relabel!A$2:B$12642,2)</f>
        <v>ASV_00491: Alphaproteobacteria; OM75 clade</v>
      </c>
    </row>
    <row r="1105" spans="1:15" x14ac:dyDescent="0.2">
      <c r="A1105" t="s">
        <v>12</v>
      </c>
      <c r="B1105" t="s">
        <v>911</v>
      </c>
      <c r="C1105" t="s">
        <v>648</v>
      </c>
      <c r="D1105" t="s">
        <v>907</v>
      </c>
      <c r="E1105" t="s">
        <v>726</v>
      </c>
      <c r="F1105" t="s">
        <v>117</v>
      </c>
      <c r="G1105">
        <v>0.76185272882597199</v>
      </c>
      <c r="H1105" t="s">
        <v>956</v>
      </c>
      <c r="I1105">
        <v>3.9797339670206598E-3</v>
      </c>
      <c r="J1105">
        <v>3.9797339670206598E-3</v>
      </c>
      <c r="K1105">
        <v>3.9797339670206598E-3</v>
      </c>
      <c r="L1105">
        <v>0.74472188508475001</v>
      </c>
      <c r="M1105" t="s">
        <v>25361</v>
      </c>
      <c r="N1105">
        <v>0.76185272882597199</v>
      </c>
      <c r="O1105" t="str">
        <f>VLOOKUP(E1105,usvi_genera_relabel!A$2:B$12642,2)</f>
        <v>ASV_00503: Gammaproteobacteria; Vibrio</v>
      </c>
    </row>
    <row r="1106" spans="1:15" x14ac:dyDescent="0.2">
      <c r="A1106" t="s">
        <v>12</v>
      </c>
      <c r="B1106" t="s">
        <v>911</v>
      </c>
      <c r="C1106" t="s">
        <v>648</v>
      </c>
      <c r="D1106" t="s">
        <v>907</v>
      </c>
      <c r="E1106" t="s">
        <v>727</v>
      </c>
      <c r="F1106" t="s">
        <v>132</v>
      </c>
      <c r="G1106">
        <v>0.78506899909073802</v>
      </c>
      <c r="H1106" t="s">
        <v>956</v>
      </c>
      <c r="I1106">
        <v>1.21946126420881E-2</v>
      </c>
      <c r="J1106">
        <v>1.21946126420881E-2</v>
      </c>
      <c r="K1106">
        <v>1.21946126420881E-2</v>
      </c>
      <c r="L1106">
        <v>0.74472188508475001</v>
      </c>
      <c r="M1106" t="s">
        <v>25361</v>
      </c>
      <c r="N1106">
        <v>0.78506899909073802</v>
      </c>
      <c r="O1106" t="str">
        <f>VLOOKUP(E1106,usvi_genera_relabel!A$2:B$12642,2)</f>
        <v>ASV_00510: Alphaproteobacteria; OCS116 clade</v>
      </c>
    </row>
    <row r="1107" spans="1:15" x14ac:dyDescent="0.2">
      <c r="A1107" t="s">
        <v>12</v>
      </c>
      <c r="B1107" t="s">
        <v>911</v>
      </c>
      <c r="C1107" t="s">
        <v>648</v>
      </c>
      <c r="D1107" t="s">
        <v>907</v>
      </c>
      <c r="E1107" t="s">
        <v>343</v>
      </c>
      <c r="F1107" t="s">
        <v>15</v>
      </c>
      <c r="G1107">
        <v>-0.79762516219324098</v>
      </c>
      <c r="H1107" t="s">
        <v>956</v>
      </c>
      <c r="I1107">
        <v>1.8820943187612699E-3</v>
      </c>
      <c r="J1107">
        <v>1.8820943187612699E-3</v>
      </c>
      <c r="K1107">
        <v>1.8820943187612699E-3</v>
      </c>
      <c r="L1107">
        <v>0.74472188508475001</v>
      </c>
      <c r="M1107" t="s">
        <v>25361</v>
      </c>
      <c r="N1107">
        <v>-0.79762516219324098</v>
      </c>
      <c r="O1107" t="str">
        <f>VLOOKUP(E1107,usvi_genera_relabel!A$2:B$12642,2)</f>
        <v>ASV_00531: Verrucomicrobiae; SCGC AAA164-E04</v>
      </c>
    </row>
    <row r="1108" spans="1:15" x14ac:dyDescent="0.2">
      <c r="A1108" t="s">
        <v>12</v>
      </c>
      <c r="B1108" t="s">
        <v>911</v>
      </c>
      <c r="C1108" t="s">
        <v>648</v>
      </c>
      <c r="D1108" t="s">
        <v>907</v>
      </c>
      <c r="E1108" t="s">
        <v>730</v>
      </c>
      <c r="F1108" t="s">
        <v>132</v>
      </c>
      <c r="G1108">
        <v>-0.78221655895157205</v>
      </c>
      <c r="H1108" t="s">
        <v>956</v>
      </c>
      <c r="I1108">
        <v>1.2732203687083599E-2</v>
      </c>
      <c r="J1108">
        <v>1.2732203687083599E-2</v>
      </c>
      <c r="K1108">
        <v>1.2732203687083599E-2</v>
      </c>
      <c r="L1108">
        <v>0.74472188508475001</v>
      </c>
      <c r="M1108" t="s">
        <v>25361</v>
      </c>
      <c r="N1108">
        <v>-0.78221655895157205</v>
      </c>
      <c r="O1108" t="str">
        <f>VLOOKUP(E1108,usvi_genera_relabel!A$2:B$12642,2)</f>
        <v>ASV_00566: Alphaproteobacteria; S25-593</v>
      </c>
    </row>
    <row r="1109" spans="1:15" x14ac:dyDescent="0.2">
      <c r="A1109" t="s">
        <v>12</v>
      </c>
      <c r="B1109" t="s">
        <v>911</v>
      </c>
      <c r="C1109" t="s">
        <v>648</v>
      </c>
      <c r="D1109" t="s">
        <v>907</v>
      </c>
      <c r="E1109" t="s">
        <v>844</v>
      </c>
      <c r="F1109" t="s">
        <v>50</v>
      </c>
      <c r="G1109">
        <v>-0.713286713286713</v>
      </c>
      <c r="H1109" t="s">
        <v>956</v>
      </c>
      <c r="I1109">
        <v>9.2017797776347693E-3</v>
      </c>
      <c r="J1109">
        <v>9.2017797776347693E-3</v>
      </c>
      <c r="K1109">
        <v>9.2017797776347693E-3</v>
      </c>
      <c r="L1109">
        <v>0.74472188508475001</v>
      </c>
      <c r="M1109" t="s">
        <v>25361</v>
      </c>
      <c r="N1109">
        <v>-0.713286713286713</v>
      </c>
      <c r="O1109" t="str">
        <f>VLOOKUP(E1109,usvi_genera_relabel!A$2:B$12642,2)</f>
        <v>ASV_00575: Bacteroidia; Bacteroidales</v>
      </c>
    </row>
    <row r="1110" spans="1:15" x14ac:dyDescent="0.2">
      <c r="A1110" t="s">
        <v>12</v>
      </c>
      <c r="B1110" t="s">
        <v>911</v>
      </c>
      <c r="C1110" t="s">
        <v>648</v>
      </c>
      <c r="D1110" t="s">
        <v>907</v>
      </c>
      <c r="E1110" t="s">
        <v>176</v>
      </c>
      <c r="F1110" t="s">
        <v>117</v>
      </c>
      <c r="G1110">
        <v>0.75267378028590004</v>
      </c>
      <c r="H1110" t="s">
        <v>956</v>
      </c>
      <c r="I1110">
        <v>4.7278775058209096E-3</v>
      </c>
      <c r="J1110">
        <v>4.7278775058209096E-3</v>
      </c>
      <c r="K1110">
        <v>4.7278775058209096E-3</v>
      </c>
      <c r="L1110">
        <v>0.74472188508475001</v>
      </c>
      <c r="M1110" t="s">
        <v>25361</v>
      </c>
      <c r="N1110">
        <v>0.75267378028590004</v>
      </c>
      <c r="O1110" t="str">
        <f>VLOOKUP(E1110,usvi_genera_relabel!A$2:B$12642,2)</f>
        <v>ASV_00576: Bacteroidia; Algitalea</v>
      </c>
    </row>
    <row r="1111" spans="1:15" x14ac:dyDescent="0.2">
      <c r="A1111" t="s">
        <v>12</v>
      </c>
      <c r="B1111" t="s">
        <v>911</v>
      </c>
      <c r="C1111" t="s">
        <v>648</v>
      </c>
      <c r="D1111" t="s">
        <v>907</v>
      </c>
      <c r="E1111" t="s">
        <v>847</v>
      </c>
      <c r="F1111" t="s">
        <v>17</v>
      </c>
      <c r="G1111">
        <v>-0.94112394811431999</v>
      </c>
      <c r="H1111" t="s">
        <v>956</v>
      </c>
      <c r="I1111">
        <v>5.0975405648614096E-3</v>
      </c>
      <c r="J1111">
        <v>5.0975405648614096E-3</v>
      </c>
      <c r="K1111">
        <v>5.0975405648614096E-3</v>
      </c>
      <c r="L1111">
        <v>0.74472188508475001</v>
      </c>
      <c r="M1111" t="s">
        <v>25361</v>
      </c>
      <c r="N1111">
        <v>-0.94112394811431999</v>
      </c>
      <c r="O1111" t="str">
        <f>VLOOKUP(E1111,usvi_genera_relabel!A$2:B$12642,2)</f>
        <v>ASV_00605: Gammaproteobacteria; mle1-7</v>
      </c>
    </row>
    <row r="1112" spans="1:15" x14ac:dyDescent="0.2">
      <c r="A1112" t="s">
        <v>12</v>
      </c>
      <c r="B1112" t="s">
        <v>911</v>
      </c>
      <c r="C1112" t="s">
        <v>648</v>
      </c>
      <c r="D1112" t="s">
        <v>907</v>
      </c>
      <c r="E1112" t="s">
        <v>981</v>
      </c>
      <c r="F1112" t="s">
        <v>117</v>
      </c>
      <c r="G1112">
        <v>0.70541051142994904</v>
      </c>
      <c r="H1112" t="s">
        <v>956</v>
      </c>
      <c r="I1112">
        <v>1.03829741052914E-2</v>
      </c>
      <c r="J1112">
        <v>1.03829741052914E-2</v>
      </c>
      <c r="K1112">
        <v>1.03829741052914E-2</v>
      </c>
      <c r="L1112">
        <v>0.74472188508475001</v>
      </c>
      <c r="M1112" t="s">
        <v>25361</v>
      </c>
      <c r="N1112">
        <v>0.70541051142994904</v>
      </c>
      <c r="O1112" t="str">
        <f>VLOOKUP(E1112,usvi_genera_relabel!A$2:B$12642,2)</f>
        <v>ASV_00642: Proteobacteria; Gammaproteobacteria</v>
      </c>
    </row>
    <row r="1113" spans="1:15" x14ac:dyDescent="0.2">
      <c r="A1113" t="s">
        <v>12</v>
      </c>
      <c r="B1113" t="s">
        <v>911</v>
      </c>
      <c r="C1113" t="s">
        <v>648</v>
      </c>
      <c r="D1113" t="s">
        <v>907</v>
      </c>
      <c r="E1113" t="s">
        <v>734</v>
      </c>
      <c r="F1113" t="s">
        <v>63</v>
      </c>
      <c r="G1113">
        <v>-0.75312341925216797</v>
      </c>
      <c r="H1113" t="s">
        <v>956</v>
      </c>
      <c r="I1113">
        <v>1.19148590988134E-2</v>
      </c>
      <c r="J1113">
        <v>1.19148590988134E-2</v>
      </c>
      <c r="K1113">
        <v>1.19148590988134E-2</v>
      </c>
      <c r="L1113">
        <v>0.74472188508475001</v>
      </c>
      <c r="M1113" t="s">
        <v>25361</v>
      </c>
      <c r="N1113">
        <v>-0.75312341925216797</v>
      </c>
      <c r="O1113" t="str">
        <f>VLOOKUP(E1113,usvi_genera_relabel!A$2:B$12642,2)</f>
        <v>ASV_00645: Alphaproteobacteria; Ascidiaceihabitans</v>
      </c>
    </row>
    <row r="1114" spans="1:15" x14ac:dyDescent="0.2">
      <c r="A1114" t="s">
        <v>12</v>
      </c>
      <c r="B1114" t="s">
        <v>911</v>
      </c>
      <c r="C1114" t="s">
        <v>648</v>
      </c>
      <c r="D1114" t="s">
        <v>907</v>
      </c>
      <c r="E1114" t="s">
        <v>735</v>
      </c>
      <c r="F1114" t="s">
        <v>45</v>
      </c>
      <c r="G1114">
        <v>0.74744929592902598</v>
      </c>
      <c r="H1114" t="s">
        <v>956</v>
      </c>
      <c r="I1114">
        <v>5.1985841683648603E-3</v>
      </c>
      <c r="J1114">
        <v>5.1985841683648603E-3</v>
      </c>
      <c r="K1114">
        <v>5.1985841683648603E-3</v>
      </c>
      <c r="L1114">
        <v>0.74472188508475001</v>
      </c>
      <c r="M1114" t="s">
        <v>25361</v>
      </c>
      <c r="N1114">
        <v>0.74744929592902598</v>
      </c>
      <c r="O1114" t="str">
        <f>VLOOKUP(E1114,usvi_genera_relabel!A$2:B$12642,2)</f>
        <v>ASV_00647: Gammaproteobacteria; Halomonas</v>
      </c>
    </row>
    <row r="1115" spans="1:15" x14ac:dyDescent="0.2">
      <c r="A1115" t="s">
        <v>12</v>
      </c>
      <c r="B1115" t="s">
        <v>911</v>
      </c>
      <c r="C1115" t="s">
        <v>648</v>
      </c>
      <c r="D1115" t="s">
        <v>907</v>
      </c>
      <c r="E1115" t="s">
        <v>197</v>
      </c>
      <c r="F1115" t="s">
        <v>63</v>
      </c>
      <c r="G1115">
        <v>-0.76472339103878895</v>
      </c>
      <c r="H1115" t="s">
        <v>956</v>
      </c>
      <c r="I1115">
        <v>9.9794907722027294E-3</v>
      </c>
      <c r="J1115">
        <v>9.9794907722027294E-3</v>
      </c>
      <c r="K1115">
        <v>9.9794907722027294E-3</v>
      </c>
      <c r="L1115">
        <v>0.74472188508475001</v>
      </c>
      <c r="M1115" t="s">
        <v>25361</v>
      </c>
      <c r="N1115">
        <v>-0.76472339103878895</v>
      </c>
      <c r="O1115" t="str">
        <f>VLOOKUP(E1115,usvi_genera_relabel!A$2:B$12642,2)</f>
        <v>ASV_00718: Bacteroidia; NS5 marine group</v>
      </c>
    </row>
    <row r="1116" spans="1:15" x14ac:dyDescent="0.2">
      <c r="A1116" t="s">
        <v>12</v>
      </c>
      <c r="B1116" t="s">
        <v>911</v>
      </c>
      <c r="C1116" t="s">
        <v>648</v>
      </c>
      <c r="D1116" t="s">
        <v>907</v>
      </c>
      <c r="E1116" t="s">
        <v>197</v>
      </c>
      <c r="F1116" t="s">
        <v>22</v>
      </c>
      <c r="G1116">
        <v>-0.79886282813873499</v>
      </c>
      <c r="H1116" t="s">
        <v>956</v>
      </c>
      <c r="I1116">
        <v>5.5729421744162098E-3</v>
      </c>
      <c r="J1116">
        <v>5.5729421744162098E-3</v>
      </c>
      <c r="K1116">
        <v>5.5729421744162098E-3</v>
      </c>
      <c r="L1116">
        <v>0.74472188508475001</v>
      </c>
      <c r="M1116" t="s">
        <v>25361</v>
      </c>
      <c r="N1116">
        <v>-0.79886282813873499</v>
      </c>
      <c r="O1116" t="str">
        <f>VLOOKUP(E1116,usvi_genera_relabel!A$2:B$12642,2)</f>
        <v>ASV_00718: Bacteroidia; NS5 marine group</v>
      </c>
    </row>
    <row r="1117" spans="1:15" x14ac:dyDescent="0.2">
      <c r="A1117" t="s">
        <v>12</v>
      </c>
      <c r="B1117" t="s">
        <v>911</v>
      </c>
      <c r="C1117" t="s">
        <v>648</v>
      </c>
      <c r="D1117" t="s">
        <v>907</v>
      </c>
      <c r="E1117" t="s">
        <v>203</v>
      </c>
      <c r="F1117" t="s">
        <v>63</v>
      </c>
      <c r="G1117">
        <v>-0.83300226523868104</v>
      </c>
      <c r="H1117" t="s">
        <v>956</v>
      </c>
      <c r="I1117">
        <v>2.7671029650312199E-3</v>
      </c>
      <c r="J1117">
        <v>2.7671029650312199E-3</v>
      </c>
      <c r="K1117">
        <v>2.7671029650312199E-3</v>
      </c>
      <c r="L1117">
        <v>0.74472188508475001</v>
      </c>
      <c r="M1117" t="s">
        <v>25361</v>
      </c>
      <c r="N1117">
        <v>-0.83300226523868104</v>
      </c>
      <c r="O1117" t="str">
        <f>VLOOKUP(E1117,usvi_genera_relabel!A$2:B$12642,2)</f>
        <v>ASV_00797: Alphaproteobacteria; AEGEAN-169 marine group</v>
      </c>
    </row>
    <row r="1118" spans="1:15" x14ac:dyDescent="0.2">
      <c r="A1118" t="s">
        <v>12</v>
      </c>
      <c r="B1118" t="s">
        <v>911</v>
      </c>
      <c r="C1118" t="s">
        <v>648</v>
      </c>
      <c r="D1118" t="s">
        <v>907</v>
      </c>
      <c r="E1118" t="s">
        <v>221</v>
      </c>
      <c r="F1118" t="s">
        <v>15</v>
      </c>
      <c r="G1118">
        <v>-0.85777966470257205</v>
      </c>
      <c r="H1118" t="s">
        <v>956</v>
      </c>
      <c r="I1118" s="1">
        <v>3.5911879017018797E-4</v>
      </c>
      <c r="J1118" s="1">
        <v>3.5911879017018797E-4</v>
      </c>
      <c r="K1118" s="1">
        <v>3.5911879017018797E-4</v>
      </c>
      <c r="L1118">
        <v>0.267444396194154</v>
      </c>
      <c r="M1118" t="s">
        <v>25361</v>
      </c>
      <c r="N1118">
        <v>-0.85777966470257205</v>
      </c>
      <c r="O1118" t="str">
        <f>VLOOKUP(E1118,usvi_genera_relabel!A$2:B$12642,2)</f>
        <v>ASV_00938: Bdellovibrionia; OM27 clade</v>
      </c>
    </row>
    <row r="1119" spans="1:15" x14ac:dyDescent="0.2">
      <c r="A1119" t="s">
        <v>12</v>
      </c>
      <c r="B1119" t="s">
        <v>911</v>
      </c>
      <c r="C1119" t="s">
        <v>648</v>
      </c>
      <c r="D1119" t="s">
        <v>907</v>
      </c>
      <c r="E1119" t="s">
        <v>378</v>
      </c>
      <c r="F1119" t="s">
        <v>22</v>
      </c>
      <c r="G1119">
        <v>-0.76803675428686402</v>
      </c>
      <c r="H1119" t="s">
        <v>956</v>
      </c>
      <c r="I1119">
        <v>9.4701448991961305E-3</v>
      </c>
      <c r="J1119">
        <v>9.4701448991961305E-3</v>
      </c>
      <c r="K1119">
        <v>9.4701448991961305E-3</v>
      </c>
      <c r="L1119">
        <v>0.74472188508475001</v>
      </c>
      <c r="M1119" t="s">
        <v>25361</v>
      </c>
      <c r="N1119">
        <v>-0.76803675428686402</v>
      </c>
      <c r="O1119" t="str">
        <f>VLOOKUP(E1119,usvi_genera_relabel!A$2:B$12642,2)</f>
        <v>ASV_01060: Alphaproteobacteria; Rickettsiales</v>
      </c>
    </row>
    <row r="1120" spans="1:15" x14ac:dyDescent="0.2">
      <c r="A1120" t="s">
        <v>12</v>
      </c>
      <c r="B1120" t="s">
        <v>911</v>
      </c>
      <c r="C1120" t="s">
        <v>648</v>
      </c>
      <c r="D1120" t="s">
        <v>907</v>
      </c>
      <c r="E1120" t="s">
        <v>241</v>
      </c>
      <c r="F1120" t="s">
        <v>34</v>
      </c>
      <c r="G1120">
        <v>0.697600089045468</v>
      </c>
      <c r="H1120" t="s">
        <v>956</v>
      </c>
      <c r="I1120">
        <v>1.1662174288655401E-2</v>
      </c>
      <c r="J1120">
        <v>1.1662174288655401E-2</v>
      </c>
      <c r="K1120">
        <v>1.1662174288655401E-2</v>
      </c>
      <c r="L1120">
        <v>0.74472188508475001</v>
      </c>
      <c r="M1120" t="s">
        <v>25361</v>
      </c>
      <c r="N1120">
        <v>0.697600089045468</v>
      </c>
      <c r="O1120" t="str">
        <f>VLOOKUP(E1120,usvi_genera_relabel!A$2:B$12642,2)</f>
        <v>ASV_01297: Oligoflexia; Oligoflexaceae</v>
      </c>
    </row>
    <row r="1121" spans="1:15" x14ac:dyDescent="0.2">
      <c r="A1121" t="s">
        <v>12</v>
      </c>
      <c r="B1121" t="s">
        <v>911</v>
      </c>
      <c r="C1121" t="s">
        <v>648</v>
      </c>
      <c r="D1121" t="s">
        <v>907</v>
      </c>
      <c r="E1121" t="s">
        <v>241</v>
      </c>
      <c r="F1121" t="s">
        <v>96</v>
      </c>
      <c r="G1121">
        <v>0.697600089045468</v>
      </c>
      <c r="H1121" t="s">
        <v>956</v>
      </c>
      <c r="I1121">
        <v>1.1662174288655401E-2</v>
      </c>
      <c r="J1121">
        <v>1.1662174288655401E-2</v>
      </c>
      <c r="K1121">
        <v>1.1662174288655401E-2</v>
      </c>
      <c r="L1121">
        <v>0.74472188508475001</v>
      </c>
      <c r="M1121" t="s">
        <v>25361</v>
      </c>
      <c r="N1121">
        <v>0.697600089045468</v>
      </c>
      <c r="O1121" t="str">
        <f>VLOOKUP(E1121,usvi_genera_relabel!A$2:B$12642,2)</f>
        <v>ASV_01297: Oligoflexia; Oligoflexaceae</v>
      </c>
    </row>
    <row r="1122" spans="1:15" x14ac:dyDescent="0.2">
      <c r="A1122" t="s">
        <v>12</v>
      </c>
      <c r="B1122" t="s">
        <v>911</v>
      </c>
      <c r="C1122" t="s">
        <v>648</v>
      </c>
      <c r="D1122" t="s">
        <v>907</v>
      </c>
      <c r="E1122" t="s">
        <v>241</v>
      </c>
      <c r="F1122" t="s">
        <v>19</v>
      </c>
      <c r="G1122">
        <v>0.697600089045468</v>
      </c>
      <c r="H1122" t="s">
        <v>956</v>
      </c>
      <c r="I1122">
        <v>1.1662174288655401E-2</v>
      </c>
      <c r="J1122">
        <v>1.1662174288655401E-2</v>
      </c>
      <c r="K1122">
        <v>1.1662174288655401E-2</v>
      </c>
      <c r="L1122">
        <v>0.74472188508475001</v>
      </c>
      <c r="M1122" t="s">
        <v>25361</v>
      </c>
      <c r="N1122">
        <v>0.697600089045468</v>
      </c>
      <c r="O1122" t="str">
        <f>VLOOKUP(E1122,usvi_genera_relabel!A$2:B$12642,2)</f>
        <v>ASV_01297: Oligoflexia; Oligoflexaceae</v>
      </c>
    </row>
    <row r="1123" spans="1:15" x14ac:dyDescent="0.2">
      <c r="A1123" t="s">
        <v>12</v>
      </c>
      <c r="B1123" t="s">
        <v>911</v>
      </c>
      <c r="C1123" t="s">
        <v>648</v>
      </c>
      <c r="D1123" t="s">
        <v>907</v>
      </c>
      <c r="E1123" t="s">
        <v>241</v>
      </c>
      <c r="F1123" t="s">
        <v>24</v>
      </c>
      <c r="G1123">
        <v>0.697600089045468</v>
      </c>
      <c r="H1123" t="s">
        <v>956</v>
      </c>
      <c r="I1123">
        <v>1.1662174288655401E-2</v>
      </c>
      <c r="J1123">
        <v>1.1662174288655401E-2</v>
      </c>
      <c r="K1123">
        <v>1.1662174288655401E-2</v>
      </c>
      <c r="L1123">
        <v>0.74472188508475001</v>
      </c>
      <c r="M1123" t="s">
        <v>25361</v>
      </c>
      <c r="N1123">
        <v>0.697600089045468</v>
      </c>
      <c r="O1123" t="str">
        <f>VLOOKUP(E1123,usvi_genera_relabel!A$2:B$12642,2)</f>
        <v>ASV_01297: Oligoflexia; Oligoflexaceae</v>
      </c>
    </row>
    <row r="1124" spans="1:15" x14ac:dyDescent="0.2">
      <c r="A1124" t="s">
        <v>12</v>
      </c>
      <c r="B1124" t="s">
        <v>911</v>
      </c>
      <c r="C1124" t="s">
        <v>648</v>
      </c>
      <c r="D1124" t="s">
        <v>907</v>
      </c>
      <c r="E1124" t="s">
        <v>756</v>
      </c>
      <c r="F1124" t="s">
        <v>23</v>
      </c>
      <c r="G1124">
        <v>-0.77837916587876699</v>
      </c>
      <c r="H1124" t="s">
        <v>956</v>
      </c>
      <c r="I1124">
        <v>7.9982556292114201E-3</v>
      </c>
      <c r="J1124">
        <v>7.9982556292114201E-3</v>
      </c>
      <c r="K1124">
        <v>7.9982556292114201E-3</v>
      </c>
      <c r="L1124">
        <v>0.74472188508475001</v>
      </c>
      <c r="M1124" t="s">
        <v>25361</v>
      </c>
      <c r="N1124">
        <v>-0.77837916587876699</v>
      </c>
      <c r="O1124" t="str">
        <f>VLOOKUP(E1124,usvi_genera_relabel!A$2:B$12642,2)</f>
        <v>ASV_01511: Bacteroidia; Labilibacter</v>
      </c>
    </row>
    <row r="1125" spans="1:15" x14ac:dyDescent="0.2">
      <c r="A1125" t="s">
        <v>12</v>
      </c>
      <c r="B1125" t="s">
        <v>911</v>
      </c>
      <c r="C1125" t="s">
        <v>648</v>
      </c>
      <c r="D1125" t="s">
        <v>907</v>
      </c>
      <c r="E1125" t="s">
        <v>1300</v>
      </c>
      <c r="F1125" t="s">
        <v>117</v>
      </c>
      <c r="G1125">
        <v>0.765524547975168</v>
      </c>
      <c r="H1125" t="s">
        <v>956</v>
      </c>
      <c r="I1125">
        <v>3.7070606887326602E-3</v>
      </c>
      <c r="J1125">
        <v>3.7070606887326602E-3</v>
      </c>
      <c r="K1125">
        <v>3.7070606887326602E-3</v>
      </c>
      <c r="L1125">
        <v>0.74472188508475001</v>
      </c>
      <c r="M1125" t="s">
        <v>25361</v>
      </c>
      <c r="N1125">
        <v>0.765524547975168</v>
      </c>
      <c r="O1125" t="str">
        <f>VLOOKUP(E1125,usvi_genera_relabel!A$2:B$12642,2)</f>
        <v>ASV_01886: Bacteria; Margulisbacteria</v>
      </c>
    </row>
    <row r="1126" spans="1:15" x14ac:dyDescent="0.2">
      <c r="A1126" t="s">
        <v>12</v>
      </c>
      <c r="B1126" t="s">
        <v>913</v>
      </c>
      <c r="C1126" t="s">
        <v>648</v>
      </c>
      <c r="D1126" t="s">
        <v>910</v>
      </c>
      <c r="E1126" t="s">
        <v>649</v>
      </c>
      <c r="F1126" t="s">
        <v>15</v>
      </c>
      <c r="G1126">
        <v>0.69930069930069905</v>
      </c>
      <c r="H1126" t="s">
        <v>956</v>
      </c>
      <c r="I1126">
        <v>1.1374198642690901E-2</v>
      </c>
      <c r="J1126">
        <v>1.1374198642690901E-2</v>
      </c>
      <c r="K1126">
        <v>1.1374198642690901E-2</v>
      </c>
      <c r="L1126">
        <v>0.74472188508475001</v>
      </c>
      <c r="M1126" t="s">
        <v>25361</v>
      </c>
      <c r="N1126">
        <v>0.69930069930069905</v>
      </c>
      <c r="O1126" t="str">
        <f>VLOOKUP(E1126,usvi_genera_relabel!A$2:B$12642,2)</f>
        <v>ASV_00002: Alphaproteobacteria; SAR11 Clade Ia</v>
      </c>
    </row>
    <row r="1127" spans="1:15" x14ac:dyDescent="0.2">
      <c r="A1127" t="s">
        <v>12</v>
      </c>
      <c r="B1127" t="s">
        <v>913</v>
      </c>
      <c r="C1127" t="s">
        <v>648</v>
      </c>
      <c r="D1127" t="s">
        <v>910</v>
      </c>
      <c r="E1127" t="s">
        <v>1156</v>
      </c>
      <c r="F1127" t="s">
        <v>37</v>
      </c>
      <c r="G1127">
        <v>0.713286713286713</v>
      </c>
      <c r="H1127" t="s">
        <v>956</v>
      </c>
      <c r="I1127">
        <v>9.2017797776347398E-3</v>
      </c>
      <c r="J1127">
        <v>9.2017797776347398E-3</v>
      </c>
      <c r="K1127">
        <v>9.2017797776347398E-3</v>
      </c>
      <c r="L1127">
        <v>0.74472188508475001</v>
      </c>
      <c r="M1127" t="s">
        <v>25361</v>
      </c>
      <c r="N1127">
        <v>0.713286713286713</v>
      </c>
      <c r="O1127" t="str">
        <f>VLOOKUP(E1127,usvi_genera_relabel!A$2:B$12642,2)</f>
        <v>ASV_00004: Bacteroidia; NS4 marine group</v>
      </c>
    </row>
    <row r="1128" spans="1:15" x14ac:dyDescent="0.2">
      <c r="A1128" t="s">
        <v>12</v>
      </c>
      <c r="B1128" t="s">
        <v>913</v>
      </c>
      <c r="C1128" t="s">
        <v>648</v>
      </c>
      <c r="D1128" t="s">
        <v>910</v>
      </c>
      <c r="E1128" t="s">
        <v>291</v>
      </c>
      <c r="F1128" t="s">
        <v>115</v>
      </c>
      <c r="G1128">
        <v>0.72727272727272696</v>
      </c>
      <c r="H1128" t="s">
        <v>956</v>
      </c>
      <c r="I1128">
        <v>1.1204967253592E-2</v>
      </c>
      <c r="J1128">
        <v>1.1204967253592E-2</v>
      </c>
      <c r="K1128">
        <v>1.1204967253592E-2</v>
      </c>
      <c r="L1128">
        <v>0.74472188508475001</v>
      </c>
      <c r="M1128" t="s">
        <v>25361</v>
      </c>
      <c r="N1128">
        <v>0.72727272727272696</v>
      </c>
      <c r="O1128" t="str">
        <f>VLOOKUP(E1128,usvi_genera_relabel!A$2:B$12642,2)</f>
        <v>ASV_00007: Cyanobacteria; Prochlorococcus MIT9313</v>
      </c>
    </row>
    <row r="1129" spans="1:15" x14ac:dyDescent="0.2">
      <c r="A1129" t="s">
        <v>12</v>
      </c>
      <c r="B1129" t="s">
        <v>913</v>
      </c>
      <c r="C1129" t="s">
        <v>648</v>
      </c>
      <c r="D1129" t="s">
        <v>910</v>
      </c>
      <c r="E1129" t="s">
        <v>784</v>
      </c>
      <c r="F1129" t="s">
        <v>28</v>
      </c>
      <c r="G1129">
        <v>0.79020979020978999</v>
      </c>
      <c r="H1129" t="s">
        <v>956</v>
      </c>
      <c r="I1129">
        <v>2.2231354099909199E-3</v>
      </c>
      <c r="J1129">
        <v>2.2231354099909199E-3</v>
      </c>
      <c r="K1129">
        <v>2.2231354099909199E-3</v>
      </c>
      <c r="L1129">
        <v>0.74472188508475001</v>
      </c>
      <c r="M1129" t="s">
        <v>25361</v>
      </c>
      <c r="N1129">
        <v>0.79020979020978999</v>
      </c>
      <c r="O1129" t="str">
        <f>VLOOKUP(E1129,usvi_genera_relabel!A$2:B$12642,2)</f>
        <v>ASV_00008: Gammaproteobacteria; SAR86 clade</v>
      </c>
    </row>
    <row r="1130" spans="1:15" x14ac:dyDescent="0.2">
      <c r="A1130" t="s">
        <v>12</v>
      </c>
      <c r="B1130" t="s">
        <v>913</v>
      </c>
      <c r="C1130" t="s">
        <v>648</v>
      </c>
      <c r="D1130" t="s">
        <v>910</v>
      </c>
      <c r="E1130" t="s">
        <v>784</v>
      </c>
      <c r="F1130" t="s">
        <v>91</v>
      </c>
      <c r="G1130">
        <v>0.72027972027971998</v>
      </c>
      <c r="H1130" t="s">
        <v>956</v>
      </c>
      <c r="I1130">
        <v>8.2397687123384397E-3</v>
      </c>
      <c r="J1130">
        <v>8.2397687123384397E-3</v>
      </c>
      <c r="K1130">
        <v>8.2397687123384397E-3</v>
      </c>
      <c r="L1130">
        <v>0.74472188508475001</v>
      </c>
      <c r="M1130" t="s">
        <v>25361</v>
      </c>
      <c r="N1130">
        <v>0.72027972027971998</v>
      </c>
      <c r="O1130" t="str">
        <f>VLOOKUP(E1130,usvi_genera_relabel!A$2:B$12642,2)</f>
        <v>ASV_00008: Gammaproteobacteria; SAR86 clade</v>
      </c>
    </row>
    <row r="1131" spans="1:15" x14ac:dyDescent="0.2">
      <c r="A1131" t="s">
        <v>12</v>
      </c>
      <c r="B1131" t="s">
        <v>913</v>
      </c>
      <c r="C1131" t="s">
        <v>648</v>
      </c>
      <c r="D1131" t="s">
        <v>910</v>
      </c>
      <c r="E1131" t="s">
        <v>784</v>
      </c>
      <c r="F1131" t="s">
        <v>22</v>
      </c>
      <c r="G1131">
        <v>0.74825174825174801</v>
      </c>
      <c r="H1131" t="s">
        <v>956</v>
      </c>
      <c r="I1131">
        <v>5.1240816987530597E-3</v>
      </c>
      <c r="J1131">
        <v>5.1240816987530597E-3</v>
      </c>
      <c r="K1131">
        <v>5.1240816987530597E-3</v>
      </c>
      <c r="L1131">
        <v>0.74472188508475001</v>
      </c>
      <c r="M1131" t="s">
        <v>25361</v>
      </c>
      <c r="N1131">
        <v>0.74825174825174801</v>
      </c>
      <c r="O1131" t="str">
        <f>VLOOKUP(E1131,usvi_genera_relabel!A$2:B$12642,2)</f>
        <v>ASV_00008: Gammaproteobacteria; SAR86 clade</v>
      </c>
    </row>
    <row r="1132" spans="1:15" x14ac:dyDescent="0.2">
      <c r="A1132" t="s">
        <v>12</v>
      </c>
      <c r="B1132" t="s">
        <v>913</v>
      </c>
      <c r="C1132" t="s">
        <v>648</v>
      </c>
      <c r="D1132" t="s">
        <v>910</v>
      </c>
      <c r="E1132" t="s">
        <v>784</v>
      </c>
      <c r="F1132" t="s">
        <v>185</v>
      </c>
      <c r="G1132">
        <v>0.69230769230769196</v>
      </c>
      <c r="H1132" t="s">
        <v>956</v>
      </c>
      <c r="I1132">
        <v>1.25930304960941E-2</v>
      </c>
      <c r="J1132">
        <v>1.25930304960941E-2</v>
      </c>
      <c r="K1132">
        <v>1.25930304960941E-2</v>
      </c>
      <c r="L1132">
        <v>0.74472188508475001</v>
      </c>
      <c r="M1132" t="s">
        <v>25361</v>
      </c>
      <c r="N1132">
        <v>0.69230769230769196</v>
      </c>
      <c r="O1132" t="str">
        <f>VLOOKUP(E1132,usvi_genera_relabel!A$2:B$12642,2)</f>
        <v>ASV_00008: Gammaproteobacteria; SAR86 clade</v>
      </c>
    </row>
    <row r="1133" spans="1:15" x14ac:dyDescent="0.2">
      <c r="A1133" t="s">
        <v>12</v>
      </c>
      <c r="B1133" t="s">
        <v>913</v>
      </c>
      <c r="C1133" t="s">
        <v>648</v>
      </c>
      <c r="D1133" t="s">
        <v>910</v>
      </c>
      <c r="E1133" t="s">
        <v>785</v>
      </c>
      <c r="F1133" t="s">
        <v>37</v>
      </c>
      <c r="G1133">
        <v>0.79020979020978999</v>
      </c>
      <c r="H1133" t="s">
        <v>956</v>
      </c>
      <c r="I1133">
        <v>2.2231354099909199E-3</v>
      </c>
      <c r="J1133">
        <v>2.2231354099909199E-3</v>
      </c>
      <c r="K1133">
        <v>2.2231354099909199E-3</v>
      </c>
      <c r="L1133">
        <v>0.74472188508475001</v>
      </c>
      <c r="M1133" t="s">
        <v>25361</v>
      </c>
      <c r="N1133">
        <v>0.79020979020978999</v>
      </c>
      <c r="O1133" t="str">
        <f>VLOOKUP(E1133,usvi_genera_relabel!A$2:B$12642,2)</f>
        <v>ASV_00009: Bacteroidia; Flavobacteriaceae</v>
      </c>
    </row>
    <row r="1134" spans="1:15" x14ac:dyDescent="0.2">
      <c r="A1134" t="s">
        <v>12</v>
      </c>
      <c r="B1134" t="s">
        <v>913</v>
      </c>
      <c r="C1134" t="s">
        <v>648</v>
      </c>
      <c r="D1134" t="s">
        <v>910</v>
      </c>
      <c r="E1134" t="s">
        <v>651</v>
      </c>
      <c r="F1134" t="s">
        <v>50</v>
      </c>
      <c r="G1134">
        <v>0.75524475524475498</v>
      </c>
      <c r="H1134" t="s">
        <v>956</v>
      </c>
      <c r="I1134">
        <v>4.5084354842942296E-3</v>
      </c>
      <c r="J1134">
        <v>4.5084354842942296E-3</v>
      </c>
      <c r="K1134">
        <v>4.5084354842942296E-3</v>
      </c>
      <c r="L1134">
        <v>0.74472188508475001</v>
      </c>
      <c r="M1134" t="s">
        <v>25361</v>
      </c>
      <c r="N1134">
        <v>0.75524475524475498</v>
      </c>
      <c r="O1134" t="str">
        <f>VLOOKUP(E1134,usvi_genera_relabel!A$2:B$12642,2)</f>
        <v>ASV_00011: Gammaproteobacteria; SAR86 clade</v>
      </c>
    </row>
    <row r="1135" spans="1:15" x14ac:dyDescent="0.2">
      <c r="A1135" t="s">
        <v>12</v>
      </c>
      <c r="B1135" t="s">
        <v>913</v>
      </c>
      <c r="C1135" t="s">
        <v>648</v>
      </c>
      <c r="D1135" t="s">
        <v>910</v>
      </c>
      <c r="E1135" t="s">
        <v>20</v>
      </c>
      <c r="F1135" t="s">
        <v>15</v>
      </c>
      <c r="G1135">
        <v>0.82517482517482499</v>
      </c>
      <c r="H1135" t="s">
        <v>956</v>
      </c>
      <c r="I1135" s="1">
        <v>9.5136285555550695E-4</v>
      </c>
      <c r="J1135" s="1">
        <v>9.5136285555550695E-4</v>
      </c>
      <c r="K1135" s="1">
        <v>9.5136285555550695E-4</v>
      </c>
      <c r="L1135">
        <v>0.58944078196495298</v>
      </c>
      <c r="M1135" t="s">
        <v>25361</v>
      </c>
      <c r="N1135">
        <v>0.82517482517482499</v>
      </c>
      <c r="O1135" t="str">
        <f>VLOOKUP(E1135,usvi_genera_relabel!A$2:B$12642,2)</f>
        <v>ASV_00012: Alphaproteobacteria; SAR11 Clade II</v>
      </c>
    </row>
    <row r="1136" spans="1:15" x14ac:dyDescent="0.2">
      <c r="A1136" t="s">
        <v>12</v>
      </c>
      <c r="B1136" t="s">
        <v>913</v>
      </c>
      <c r="C1136" t="s">
        <v>648</v>
      </c>
      <c r="D1136" t="s">
        <v>910</v>
      </c>
      <c r="E1136" t="s">
        <v>20</v>
      </c>
      <c r="F1136" t="s">
        <v>115</v>
      </c>
      <c r="G1136">
        <v>0.79090909090909001</v>
      </c>
      <c r="H1136" t="s">
        <v>956</v>
      </c>
      <c r="I1136">
        <v>3.74608295339741E-3</v>
      </c>
      <c r="J1136">
        <v>3.74608295339741E-3</v>
      </c>
      <c r="K1136">
        <v>3.74608295339741E-3</v>
      </c>
      <c r="L1136">
        <v>0.74472188508475001</v>
      </c>
      <c r="M1136" t="s">
        <v>25361</v>
      </c>
      <c r="N1136">
        <v>0.79090909090909001</v>
      </c>
      <c r="O1136" t="str">
        <f>VLOOKUP(E1136,usvi_genera_relabel!A$2:B$12642,2)</f>
        <v>ASV_00012: Alphaproteobacteria; SAR11 Clade II</v>
      </c>
    </row>
    <row r="1137" spans="1:15" x14ac:dyDescent="0.2">
      <c r="A1137" t="s">
        <v>12</v>
      </c>
      <c r="B1137" t="s">
        <v>913</v>
      </c>
      <c r="C1137" t="s">
        <v>648</v>
      </c>
      <c r="D1137" t="s">
        <v>910</v>
      </c>
      <c r="E1137" t="s">
        <v>916</v>
      </c>
      <c r="F1137" t="s">
        <v>37</v>
      </c>
      <c r="G1137">
        <v>0.85314685314685301</v>
      </c>
      <c r="H1137" t="s">
        <v>956</v>
      </c>
      <c r="I1137" s="1">
        <v>4.18117940414994E-4</v>
      </c>
      <c r="J1137" s="1">
        <v>4.18117940414994E-4</v>
      </c>
      <c r="K1137" s="1">
        <v>4.18117940414994E-4</v>
      </c>
      <c r="L1137">
        <v>0.30487727666129</v>
      </c>
      <c r="M1137" t="s">
        <v>25361</v>
      </c>
      <c r="N1137">
        <v>0.85314685314685301</v>
      </c>
      <c r="O1137" t="str">
        <f>VLOOKUP(E1137,usvi_genera_relabel!A$2:B$12642,2)</f>
        <v>ASV_00014: Bacteroidia; NS5 marine group</v>
      </c>
    </row>
    <row r="1138" spans="1:15" x14ac:dyDescent="0.2">
      <c r="A1138" t="s">
        <v>12</v>
      </c>
      <c r="B1138" t="s">
        <v>913</v>
      </c>
      <c r="C1138" t="s">
        <v>648</v>
      </c>
      <c r="D1138" t="s">
        <v>910</v>
      </c>
      <c r="E1138" t="s">
        <v>27</v>
      </c>
      <c r="F1138" t="s">
        <v>115</v>
      </c>
      <c r="G1138">
        <v>-0.78181818181818097</v>
      </c>
      <c r="H1138" t="s">
        <v>956</v>
      </c>
      <c r="I1138">
        <v>4.4731622527830498E-3</v>
      </c>
      <c r="J1138">
        <v>4.4731622527830498E-3</v>
      </c>
      <c r="K1138">
        <v>4.4731622527830498E-3</v>
      </c>
      <c r="L1138">
        <v>0.74472188508475001</v>
      </c>
      <c r="M1138" t="s">
        <v>25361</v>
      </c>
      <c r="N1138">
        <v>-0.78181818181818097</v>
      </c>
      <c r="O1138" t="str">
        <f>VLOOKUP(E1138,usvi_genera_relabel!A$2:B$12642,2)</f>
        <v>ASV_00021: Alphaproteobacteria; Rhodobacteraceae</v>
      </c>
    </row>
    <row r="1139" spans="1:15" x14ac:dyDescent="0.2">
      <c r="A1139" t="s">
        <v>12</v>
      </c>
      <c r="B1139" t="s">
        <v>913</v>
      </c>
      <c r="C1139" t="s">
        <v>648</v>
      </c>
      <c r="D1139" t="s">
        <v>910</v>
      </c>
      <c r="E1139" t="s">
        <v>29</v>
      </c>
      <c r="F1139" t="s">
        <v>15</v>
      </c>
      <c r="G1139">
        <v>-0.82517482517482499</v>
      </c>
      <c r="H1139" t="s">
        <v>956</v>
      </c>
      <c r="I1139" s="1">
        <v>9.5136285555550695E-4</v>
      </c>
      <c r="J1139" s="1">
        <v>9.5136285555550695E-4</v>
      </c>
      <c r="K1139" s="1">
        <v>9.5136285555550695E-4</v>
      </c>
      <c r="L1139">
        <v>0.58944078196495298</v>
      </c>
      <c r="M1139" t="s">
        <v>25361</v>
      </c>
      <c r="N1139">
        <v>-0.82517482517482499</v>
      </c>
      <c r="O1139" t="str">
        <f>VLOOKUP(E1139,usvi_genera_relabel!A$2:B$12642,2)</f>
        <v>ASV_00022: Cyanobacteria; Synechococcus CC9902</v>
      </c>
    </row>
    <row r="1140" spans="1:15" x14ac:dyDescent="0.2">
      <c r="A1140" t="s">
        <v>12</v>
      </c>
      <c r="B1140" t="s">
        <v>913</v>
      </c>
      <c r="C1140" t="s">
        <v>648</v>
      </c>
      <c r="D1140" t="s">
        <v>910</v>
      </c>
      <c r="E1140" t="s">
        <v>29</v>
      </c>
      <c r="F1140" t="s">
        <v>115</v>
      </c>
      <c r="G1140">
        <v>-0.77272727272727204</v>
      </c>
      <c r="H1140" t="s">
        <v>956</v>
      </c>
      <c r="I1140">
        <v>5.29948717864385E-3</v>
      </c>
      <c r="J1140">
        <v>5.29948717864385E-3</v>
      </c>
      <c r="K1140">
        <v>5.29948717864385E-3</v>
      </c>
      <c r="L1140">
        <v>0.74472188508475001</v>
      </c>
      <c r="M1140" t="s">
        <v>25361</v>
      </c>
      <c r="N1140">
        <v>-0.77272727272727204</v>
      </c>
      <c r="O1140" t="str">
        <f>VLOOKUP(E1140,usvi_genera_relabel!A$2:B$12642,2)</f>
        <v>ASV_00022: Cyanobacteria; Synechococcus CC9902</v>
      </c>
    </row>
    <row r="1141" spans="1:15" x14ac:dyDescent="0.2">
      <c r="A1141" t="s">
        <v>12</v>
      </c>
      <c r="B1141" t="s">
        <v>913</v>
      </c>
      <c r="C1141" t="s">
        <v>648</v>
      </c>
      <c r="D1141" t="s">
        <v>910</v>
      </c>
      <c r="E1141" t="s">
        <v>29</v>
      </c>
      <c r="F1141" t="s">
        <v>37</v>
      </c>
      <c r="G1141">
        <v>0.69930069930069905</v>
      </c>
      <c r="H1141" t="s">
        <v>956</v>
      </c>
      <c r="I1141">
        <v>1.1374198642690901E-2</v>
      </c>
      <c r="J1141">
        <v>1.1374198642690901E-2</v>
      </c>
      <c r="K1141">
        <v>1.1374198642690901E-2</v>
      </c>
      <c r="L1141">
        <v>0.74472188508475001</v>
      </c>
      <c r="M1141" t="s">
        <v>25361</v>
      </c>
      <c r="N1141">
        <v>0.69930069930069905</v>
      </c>
      <c r="O1141" t="str">
        <f>VLOOKUP(E1141,usvi_genera_relabel!A$2:B$12642,2)</f>
        <v>ASV_00022: Cyanobacteria; Synechococcus CC9902</v>
      </c>
    </row>
    <row r="1142" spans="1:15" x14ac:dyDescent="0.2">
      <c r="A1142" t="s">
        <v>12</v>
      </c>
      <c r="B1142" t="s">
        <v>913</v>
      </c>
      <c r="C1142" t="s">
        <v>648</v>
      </c>
      <c r="D1142" t="s">
        <v>910</v>
      </c>
      <c r="E1142" t="s">
        <v>32</v>
      </c>
      <c r="F1142" t="s">
        <v>15</v>
      </c>
      <c r="G1142">
        <v>0.76223776223776196</v>
      </c>
      <c r="H1142" t="s">
        <v>956</v>
      </c>
      <c r="I1142">
        <v>3.9504489725426502E-3</v>
      </c>
      <c r="J1142">
        <v>3.9504489725426502E-3</v>
      </c>
      <c r="K1142">
        <v>3.9504489725426502E-3</v>
      </c>
      <c r="L1142">
        <v>0.74472188508475001</v>
      </c>
      <c r="M1142" t="s">
        <v>25361</v>
      </c>
      <c r="N1142">
        <v>0.76223776223776196</v>
      </c>
      <c r="O1142" t="str">
        <f>VLOOKUP(E1142,usvi_genera_relabel!A$2:B$12642,2)</f>
        <v>ASV_00023: Alphaproteobacteria; SAR11 Clade Ib</v>
      </c>
    </row>
    <row r="1143" spans="1:15" x14ac:dyDescent="0.2">
      <c r="A1143" t="s">
        <v>12</v>
      </c>
      <c r="B1143" t="s">
        <v>913</v>
      </c>
      <c r="C1143" t="s">
        <v>648</v>
      </c>
      <c r="D1143" t="s">
        <v>910</v>
      </c>
      <c r="E1143" t="s">
        <v>35</v>
      </c>
      <c r="F1143" t="s">
        <v>115</v>
      </c>
      <c r="G1143">
        <v>0.75454545454545396</v>
      </c>
      <c r="H1143" t="s">
        <v>956</v>
      </c>
      <c r="I1143">
        <v>7.2820410084291198E-3</v>
      </c>
      <c r="J1143">
        <v>7.2820410084291198E-3</v>
      </c>
      <c r="K1143">
        <v>7.2820410084291198E-3</v>
      </c>
      <c r="L1143">
        <v>0.74472188508475001</v>
      </c>
      <c r="M1143" t="s">
        <v>25361</v>
      </c>
      <c r="N1143">
        <v>0.75454545454545396</v>
      </c>
      <c r="O1143" t="str">
        <f>VLOOKUP(E1143,usvi_genera_relabel!A$2:B$12642,2)</f>
        <v>ASV_00026: Alphaproteobacteria; AEGEAN-169 marine group</v>
      </c>
    </row>
    <row r="1144" spans="1:15" x14ac:dyDescent="0.2">
      <c r="A1144" t="s">
        <v>12</v>
      </c>
      <c r="B1144" t="s">
        <v>913</v>
      </c>
      <c r="C1144" t="s">
        <v>648</v>
      </c>
      <c r="D1144" t="s">
        <v>910</v>
      </c>
      <c r="E1144" t="s">
        <v>36</v>
      </c>
      <c r="F1144" t="s">
        <v>15</v>
      </c>
      <c r="G1144">
        <v>-0.79720279720279696</v>
      </c>
      <c r="H1144" t="s">
        <v>956</v>
      </c>
      <c r="I1144">
        <v>1.9003677255282701E-3</v>
      </c>
      <c r="J1144">
        <v>1.9003677255282701E-3</v>
      </c>
      <c r="K1144">
        <v>1.9003677255282701E-3</v>
      </c>
      <c r="L1144">
        <v>0.74472188508475001</v>
      </c>
      <c r="M1144" t="s">
        <v>25361</v>
      </c>
      <c r="N1144">
        <v>-0.79720279720279696</v>
      </c>
      <c r="O1144" t="str">
        <f>VLOOKUP(E1144,usvi_genera_relabel!A$2:B$12642,2)</f>
        <v>ASV_00030: Cyanobacteria; Synechococcus CC9902</v>
      </c>
    </row>
    <row r="1145" spans="1:15" x14ac:dyDescent="0.2">
      <c r="A1145" t="s">
        <v>12</v>
      </c>
      <c r="B1145" t="s">
        <v>913</v>
      </c>
      <c r="C1145" t="s">
        <v>648</v>
      </c>
      <c r="D1145" t="s">
        <v>910</v>
      </c>
      <c r="E1145" t="s">
        <v>36</v>
      </c>
      <c r="F1145" t="s">
        <v>115</v>
      </c>
      <c r="G1145">
        <v>-0.74545454545454504</v>
      </c>
      <c r="H1145" t="s">
        <v>956</v>
      </c>
      <c r="I1145">
        <v>8.4547288850615899E-3</v>
      </c>
      <c r="J1145">
        <v>8.4547288850615899E-3</v>
      </c>
      <c r="K1145">
        <v>8.4547288850615899E-3</v>
      </c>
      <c r="L1145">
        <v>0.74472188508475001</v>
      </c>
      <c r="M1145" t="s">
        <v>25361</v>
      </c>
      <c r="N1145">
        <v>-0.74545454545454504</v>
      </c>
      <c r="O1145" t="str">
        <f>VLOOKUP(E1145,usvi_genera_relabel!A$2:B$12642,2)</f>
        <v>ASV_00030: Cyanobacteria; Synechococcus CC9902</v>
      </c>
    </row>
    <row r="1146" spans="1:15" x14ac:dyDescent="0.2">
      <c r="A1146" t="s">
        <v>12</v>
      </c>
      <c r="B1146" t="s">
        <v>913</v>
      </c>
      <c r="C1146" t="s">
        <v>648</v>
      </c>
      <c r="D1146" t="s">
        <v>910</v>
      </c>
      <c r="E1146" t="s">
        <v>41</v>
      </c>
      <c r="F1146" t="s">
        <v>115</v>
      </c>
      <c r="G1146">
        <v>0.81818181818181801</v>
      </c>
      <c r="H1146" t="s">
        <v>956</v>
      </c>
      <c r="I1146">
        <v>2.08314484047869E-3</v>
      </c>
      <c r="J1146">
        <v>2.08314484047869E-3</v>
      </c>
      <c r="K1146">
        <v>2.08314484047869E-3</v>
      </c>
      <c r="L1146">
        <v>0.74472188508475001</v>
      </c>
      <c r="M1146" t="s">
        <v>25361</v>
      </c>
      <c r="N1146">
        <v>0.81818181818181801</v>
      </c>
      <c r="O1146" t="str">
        <f>VLOOKUP(E1146,usvi_genera_relabel!A$2:B$12642,2)</f>
        <v>ASV_00035: Alphaproteobacteria; SAR11 Clade Ib</v>
      </c>
    </row>
    <row r="1147" spans="1:15" x14ac:dyDescent="0.2">
      <c r="A1147" t="s">
        <v>12</v>
      </c>
      <c r="B1147" t="s">
        <v>913</v>
      </c>
      <c r="C1147" t="s">
        <v>648</v>
      </c>
      <c r="D1147" t="s">
        <v>910</v>
      </c>
      <c r="E1147" t="s">
        <v>42</v>
      </c>
      <c r="F1147" t="s">
        <v>37</v>
      </c>
      <c r="G1147">
        <v>-0.83916083916083895</v>
      </c>
      <c r="H1147" t="s">
        <v>956</v>
      </c>
      <c r="I1147" s="1">
        <v>6.4282598862782205E-4</v>
      </c>
      <c r="J1147" s="1">
        <v>6.4282598862782205E-4</v>
      </c>
      <c r="K1147" s="1">
        <v>6.4282598862782205E-4</v>
      </c>
      <c r="L1147">
        <v>0.43481364458940402</v>
      </c>
      <c r="M1147" t="s">
        <v>25361</v>
      </c>
      <c r="N1147">
        <v>-0.83916083916083895</v>
      </c>
      <c r="O1147" t="str">
        <f>VLOOKUP(E1147,usvi_genera_relabel!A$2:B$12642,2)</f>
        <v>ASV_00037: Alphaproteobacteria; SAR11 Clade II</v>
      </c>
    </row>
    <row r="1148" spans="1:15" x14ac:dyDescent="0.2">
      <c r="A1148" t="s">
        <v>12</v>
      </c>
      <c r="B1148" t="s">
        <v>913</v>
      </c>
      <c r="C1148" t="s">
        <v>648</v>
      </c>
      <c r="D1148" t="s">
        <v>910</v>
      </c>
      <c r="E1148" t="s">
        <v>918</v>
      </c>
      <c r="F1148" t="s">
        <v>37</v>
      </c>
      <c r="G1148">
        <v>0.77622377622377603</v>
      </c>
      <c r="H1148" t="s">
        <v>956</v>
      </c>
      <c r="I1148">
        <v>2.9928636801859702E-3</v>
      </c>
      <c r="J1148">
        <v>2.9928636801859702E-3</v>
      </c>
      <c r="K1148">
        <v>2.9928636801859702E-3</v>
      </c>
      <c r="L1148">
        <v>0.74472188508475001</v>
      </c>
      <c r="M1148" t="s">
        <v>25361</v>
      </c>
      <c r="N1148">
        <v>0.77622377622377603</v>
      </c>
      <c r="O1148" t="str">
        <f>VLOOKUP(E1148,usvi_genera_relabel!A$2:B$12642,2)</f>
        <v>ASV_00038: Bacteroidia; Formosa</v>
      </c>
    </row>
    <row r="1149" spans="1:15" x14ac:dyDescent="0.2">
      <c r="A1149" t="s">
        <v>12</v>
      </c>
      <c r="B1149" t="s">
        <v>913</v>
      </c>
      <c r="C1149" t="s">
        <v>648</v>
      </c>
      <c r="D1149" t="s">
        <v>910</v>
      </c>
      <c r="E1149" t="s">
        <v>789</v>
      </c>
      <c r="F1149" t="s">
        <v>15</v>
      </c>
      <c r="G1149">
        <v>-0.72027972027971998</v>
      </c>
      <c r="H1149" t="s">
        <v>956</v>
      </c>
      <c r="I1149">
        <v>8.2397687123384206E-3</v>
      </c>
      <c r="J1149">
        <v>8.2397687123384206E-3</v>
      </c>
      <c r="K1149">
        <v>8.2397687123384206E-3</v>
      </c>
      <c r="L1149">
        <v>0.74472188508475001</v>
      </c>
      <c r="M1149" t="s">
        <v>25361</v>
      </c>
      <c r="N1149">
        <v>-0.72027972027971998</v>
      </c>
      <c r="O1149" t="str">
        <f>VLOOKUP(E1149,usvi_genera_relabel!A$2:B$12642,2)</f>
        <v>ASV_00040: Gammaproteobacteria; OM60(NOR5) clade</v>
      </c>
    </row>
    <row r="1150" spans="1:15" x14ac:dyDescent="0.2">
      <c r="A1150" t="s">
        <v>12</v>
      </c>
      <c r="B1150" t="s">
        <v>913</v>
      </c>
      <c r="C1150" t="s">
        <v>648</v>
      </c>
      <c r="D1150" t="s">
        <v>910</v>
      </c>
      <c r="E1150" t="s">
        <v>665</v>
      </c>
      <c r="F1150" t="s">
        <v>115</v>
      </c>
      <c r="G1150">
        <v>0.75454545454545396</v>
      </c>
      <c r="H1150" t="s">
        <v>956</v>
      </c>
      <c r="I1150">
        <v>7.2820410084291198E-3</v>
      </c>
      <c r="J1150">
        <v>7.2820410084291198E-3</v>
      </c>
      <c r="K1150">
        <v>7.2820410084291198E-3</v>
      </c>
      <c r="L1150">
        <v>0.74472188508475001</v>
      </c>
      <c r="M1150" t="s">
        <v>25361</v>
      </c>
      <c r="N1150">
        <v>0.75454545454545396</v>
      </c>
      <c r="O1150" t="str">
        <f>VLOOKUP(E1150,usvi_genera_relabel!A$2:B$12642,2)</f>
        <v>ASV_00055: Gammaproteobacteria; SAR86 clade</v>
      </c>
    </row>
    <row r="1151" spans="1:15" x14ac:dyDescent="0.2">
      <c r="A1151" t="s">
        <v>12</v>
      </c>
      <c r="B1151" t="s">
        <v>913</v>
      </c>
      <c r="C1151" t="s">
        <v>648</v>
      </c>
      <c r="D1151" t="s">
        <v>910</v>
      </c>
      <c r="E1151" t="s">
        <v>793</v>
      </c>
      <c r="F1151" t="s">
        <v>15</v>
      </c>
      <c r="G1151">
        <v>-0.86713286713286697</v>
      </c>
      <c r="H1151" t="s">
        <v>956</v>
      </c>
      <c r="I1151" s="1">
        <v>2.5981184986147903E-4</v>
      </c>
      <c r="J1151" s="1">
        <v>2.5981184986147903E-4</v>
      </c>
      <c r="K1151" s="1">
        <v>2.5981184986147903E-4</v>
      </c>
      <c r="L1151">
        <v>0.199153961476324</v>
      </c>
      <c r="M1151" t="s">
        <v>25361</v>
      </c>
      <c r="N1151">
        <v>-0.86713286713286697</v>
      </c>
      <c r="O1151" t="str">
        <f>VLOOKUP(E1151,usvi_genera_relabel!A$2:B$12642,2)</f>
        <v>ASV_00059: Alphaproteobacteria; Ascidiaceihabitans</v>
      </c>
    </row>
    <row r="1152" spans="1:15" x14ac:dyDescent="0.2">
      <c r="A1152" t="s">
        <v>12</v>
      </c>
      <c r="B1152" t="s">
        <v>913</v>
      </c>
      <c r="C1152" t="s">
        <v>648</v>
      </c>
      <c r="D1152" t="s">
        <v>910</v>
      </c>
      <c r="E1152" t="s">
        <v>294</v>
      </c>
      <c r="F1152" t="s">
        <v>15</v>
      </c>
      <c r="G1152">
        <v>0.74125874125874103</v>
      </c>
      <c r="H1152" t="s">
        <v>956</v>
      </c>
      <c r="I1152">
        <v>5.8011504744782403E-3</v>
      </c>
      <c r="J1152">
        <v>5.8011504744782403E-3</v>
      </c>
      <c r="K1152">
        <v>5.8011504744782403E-3</v>
      </c>
      <c r="L1152">
        <v>0.74472188508475001</v>
      </c>
      <c r="M1152" t="s">
        <v>25361</v>
      </c>
      <c r="N1152">
        <v>0.74125874125874103</v>
      </c>
      <c r="O1152" t="str">
        <f>VLOOKUP(E1152,usvi_genera_relabel!A$2:B$12642,2)</f>
        <v>ASV_00064: Alphaproteobacteria; Stappiaceae</v>
      </c>
    </row>
    <row r="1153" spans="1:15" x14ac:dyDescent="0.2">
      <c r="A1153" t="s">
        <v>12</v>
      </c>
      <c r="B1153" t="s">
        <v>913</v>
      </c>
      <c r="C1153" t="s">
        <v>648</v>
      </c>
      <c r="D1153" t="s">
        <v>910</v>
      </c>
      <c r="E1153" t="s">
        <v>294</v>
      </c>
      <c r="F1153" t="s">
        <v>115</v>
      </c>
      <c r="G1153">
        <v>0.78181818181818097</v>
      </c>
      <c r="H1153" t="s">
        <v>956</v>
      </c>
      <c r="I1153">
        <v>4.4731622527830498E-3</v>
      </c>
      <c r="J1153">
        <v>4.4731622527830498E-3</v>
      </c>
      <c r="K1153">
        <v>4.4731622527830498E-3</v>
      </c>
      <c r="L1153">
        <v>0.74472188508475001</v>
      </c>
      <c r="M1153" t="s">
        <v>25361</v>
      </c>
      <c r="N1153">
        <v>0.78181818181818097</v>
      </c>
      <c r="O1153" t="str">
        <f>VLOOKUP(E1153,usvi_genera_relabel!A$2:B$12642,2)</f>
        <v>ASV_00064: Alphaproteobacteria; Stappiaceae</v>
      </c>
    </row>
    <row r="1154" spans="1:15" x14ac:dyDescent="0.2">
      <c r="A1154" t="s">
        <v>12</v>
      </c>
      <c r="B1154" t="s">
        <v>913</v>
      </c>
      <c r="C1154" t="s">
        <v>648</v>
      </c>
      <c r="D1154" t="s">
        <v>910</v>
      </c>
      <c r="E1154" t="s">
        <v>53</v>
      </c>
      <c r="F1154" t="s">
        <v>15</v>
      </c>
      <c r="G1154">
        <v>-0.713286713286713</v>
      </c>
      <c r="H1154" t="s">
        <v>956</v>
      </c>
      <c r="I1154">
        <v>9.2017797776347693E-3</v>
      </c>
      <c r="J1154">
        <v>9.2017797776347693E-3</v>
      </c>
      <c r="K1154">
        <v>9.2017797776347693E-3</v>
      </c>
      <c r="L1154">
        <v>0.74472188508475001</v>
      </c>
      <c r="M1154" t="s">
        <v>25361</v>
      </c>
      <c r="N1154">
        <v>-0.713286713286713</v>
      </c>
      <c r="O1154" t="str">
        <f>VLOOKUP(E1154,usvi_genera_relabel!A$2:B$12642,2)</f>
        <v>ASV_00066: Cyanobacteria; Cyanobium PCC-6307</v>
      </c>
    </row>
    <row r="1155" spans="1:15" x14ac:dyDescent="0.2">
      <c r="A1155" t="s">
        <v>12</v>
      </c>
      <c r="B1155" t="s">
        <v>913</v>
      </c>
      <c r="C1155" t="s">
        <v>648</v>
      </c>
      <c r="D1155" t="s">
        <v>910</v>
      </c>
      <c r="E1155" t="s">
        <v>56</v>
      </c>
      <c r="F1155" t="s">
        <v>28</v>
      </c>
      <c r="G1155">
        <v>0.69230769230769196</v>
      </c>
      <c r="H1155" t="s">
        <v>956</v>
      </c>
      <c r="I1155">
        <v>1.25930304960941E-2</v>
      </c>
      <c r="J1155">
        <v>1.25930304960941E-2</v>
      </c>
      <c r="K1155">
        <v>1.25930304960941E-2</v>
      </c>
      <c r="L1155">
        <v>0.74472188508475001</v>
      </c>
      <c r="M1155" t="s">
        <v>25361</v>
      </c>
      <c r="N1155">
        <v>0.69230769230769196</v>
      </c>
      <c r="O1155" t="str">
        <f>VLOOKUP(E1155,usvi_genera_relabel!A$2:B$12642,2)</f>
        <v>ASV_00070: Bacteria; Marinimicrobia (SAR406 clade)</v>
      </c>
    </row>
    <row r="1156" spans="1:15" x14ac:dyDescent="0.2">
      <c r="A1156" t="s">
        <v>12</v>
      </c>
      <c r="B1156" t="s">
        <v>913</v>
      </c>
      <c r="C1156" t="s">
        <v>648</v>
      </c>
      <c r="D1156" t="s">
        <v>910</v>
      </c>
      <c r="E1156" t="s">
        <v>56</v>
      </c>
      <c r="F1156" t="s">
        <v>91</v>
      </c>
      <c r="G1156">
        <v>0.69930069930069905</v>
      </c>
      <c r="H1156" t="s">
        <v>956</v>
      </c>
      <c r="I1156">
        <v>1.1374198642690901E-2</v>
      </c>
      <c r="J1156">
        <v>1.1374198642690901E-2</v>
      </c>
      <c r="K1156">
        <v>1.1374198642690901E-2</v>
      </c>
      <c r="L1156">
        <v>0.74472188508475001</v>
      </c>
      <c r="M1156" t="s">
        <v>25361</v>
      </c>
      <c r="N1156">
        <v>0.69930069930069905</v>
      </c>
      <c r="O1156" t="str">
        <f>VLOOKUP(E1156,usvi_genera_relabel!A$2:B$12642,2)</f>
        <v>ASV_00070: Bacteria; Marinimicrobia (SAR406 clade)</v>
      </c>
    </row>
    <row r="1157" spans="1:15" x14ac:dyDescent="0.2">
      <c r="A1157" t="s">
        <v>12</v>
      </c>
      <c r="B1157" t="s">
        <v>913</v>
      </c>
      <c r="C1157" t="s">
        <v>648</v>
      </c>
      <c r="D1157" t="s">
        <v>910</v>
      </c>
      <c r="E1157" t="s">
        <v>56</v>
      </c>
      <c r="F1157" t="s">
        <v>19</v>
      </c>
      <c r="G1157">
        <v>0.70629370629370603</v>
      </c>
      <c r="H1157" t="s">
        <v>956</v>
      </c>
      <c r="I1157">
        <v>1.02451939411278E-2</v>
      </c>
      <c r="J1157">
        <v>1.02451939411278E-2</v>
      </c>
      <c r="K1157">
        <v>1.02451939411278E-2</v>
      </c>
      <c r="L1157">
        <v>0.74472188508475001</v>
      </c>
      <c r="M1157" t="s">
        <v>25361</v>
      </c>
      <c r="N1157">
        <v>0.70629370629370603</v>
      </c>
      <c r="O1157" t="str">
        <f>VLOOKUP(E1157,usvi_genera_relabel!A$2:B$12642,2)</f>
        <v>ASV_00070: Bacteria; Marinimicrobia (SAR406 clade)</v>
      </c>
    </row>
    <row r="1158" spans="1:15" x14ac:dyDescent="0.2">
      <c r="A1158" t="s">
        <v>12</v>
      </c>
      <c r="B1158" t="s">
        <v>913</v>
      </c>
      <c r="C1158" t="s">
        <v>648</v>
      </c>
      <c r="D1158" t="s">
        <v>910</v>
      </c>
      <c r="E1158" t="s">
        <v>56</v>
      </c>
      <c r="F1158" t="s">
        <v>39</v>
      </c>
      <c r="G1158">
        <v>0.69230769230769196</v>
      </c>
      <c r="H1158" t="s">
        <v>956</v>
      </c>
      <c r="I1158">
        <v>1.25930304960941E-2</v>
      </c>
      <c r="J1158">
        <v>1.25930304960941E-2</v>
      </c>
      <c r="K1158">
        <v>1.25930304960941E-2</v>
      </c>
      <c r="L1158">
        <v>0.74472188508475001</v>
      </c>
      <c r="M1158" t="s">
        <v>25361</v>
      </c>
      <c r="N1158">
        <v>0.69230769230769196</v>
      </c>
      <c r="O1158" t="str">
        <f>VLOOKUP(E1158,usvi_genera_relabel!A$2:B$12642,2)</f>
        <v>ASV_00070: Bacteria; Marinimicrobia (SAR406 clade)</v>
      </c>
    </row>
    <row r="1159" spans="1:15" x14ac:dyDescent="0.2">
      <c r="A1159" t="s">
        <v>12</v>
      </c>
      <c r="B1159" t="s">
        <v>913</v>
      </c>
      <c r="C1159" t="s">
        <v>648</v>
      </c>
      <c r="D1159" t="s">
        <v>910</v>
      </c>
      <c r="E1159" t="s">
        <v>56</v>
      </c>
      <c r="F1159" t="s">
        <v>66</v>
      </c>
      <c r="G1159">
        <v>0.81818181818181801</v>
      </c>
      <c r="H1159" t="s">
        <v>956</v>
      </c>
      <c r="I1159">
        <v>1.14310508680406E-3</v>
      </c>
      <c r="J1159">
        <v>1.14310508680406E-3</v>
      </c>
      <c r="K1159">
        <v>1.14310508680406E-3</v>
      </c>
      <c r="L1159">
        <v>0.67737677447706302</v>
      </c>
      <c r="M1159" t="s">
        <v>25361</v>
      </c>
      <c r="N1159">
        <v>0.81818181818181801</v>
      </c>
      <c r="O1159" t="str">
        <f>VLOOKUP(E1159,usvi_genera_relabel!A$2:B$12642,2)</f>
        <v>ASV_00070: Bacteria; Marinimicrobia (SAR406 clade)</v>
      </c>
    </row>
    <row r="1160" spans="1:15" x14ac:dyDescent="0.2">
      <c r="A1160" t="s">
        <v>12</v>
      </c>
      <c r="B1160" t="s">
        <v>913</v>
      </c>
      <c r="C1160" t="s">
        <v>648</v>
      </c>
      <c r="D1160" t="s">
        <v>910</v>
      </c>
      <c r="E1160" t="s">
        <v>673</v>
      </c>
      <c r="F1160" t="s">
        <v>15</v>
      </c>
      <c r="G1160">
        <v>0.84615384615384603</v>
      </c>
      <c r="H1160" t="s">
        <v>956</v>
      </c>
      <c r="I1160" s="1">
        <v>5.2113370048100405E-4</v>
      </c>
      <c r="J1160" s="1">
        <v>5.2113370048100405E-4</v>
      </c>
      <c r="K1160" s="1">
        <v>5.2113370048100405E-4</v>
      </c>
      <c r="L1160">
        <v>0.36671351973592098</v>
      </c>
      <c r="M1160" t="s">
        <v>25361</v>
      </c>
      <c r="N1160">
        <v>0.84615384615384603</v>
      </c>
      <c r="O1160" t="str">
        <f>VLOOKUP(E1160,usvi_genera_relabel!A$2:B$12642,2)</f>
        <v>ASV_00085: Alphaproteobacteria; SAR11 Clade Ib</v>
      </c>
    </row>
    <row r="1161" spans="1:15" x14ac:dyDescent="0.2">
      <c r="A1161" t="s">
        <v>12</v>
      </c>
      <c r="B1161" t="s">
        <v>913</v>
      </c>
      <c r="C1161" t="s">
        <v>648</v>
      </c>
      <c r="D1161" t="s">
        <v>910</v>
      </c>
      <c r="E1161" t="s">
        <v>673</v>
      </c>
      <c r="F1161" t="s">
        <v>115</v>
      </c>
      <c r="G1161">
        <v>0.81818181818181801</v>
      </c>
      <c r="H1161" t="s">
        <v>956</v>
      </c>
      <c r="I1161">
        <v>2.08314484047869E-3</v>
      </c>
      <c r="J1161">
        <v>2.08314484047869E-3</v>
      </c>
      <c r="K1161">
        <v>2.08314484047869E-3</v>
      </c>
      <c r="L1161">
        <v>0.74472188508475001</v>
      </c>
      <c r="M1161" t="s">
        <v>25361</v>
      </c>
      <c r="N1161">
        <v>0.81818181818181801</v>
      </c>
      <c r="O1161" t="str">
        <f>VLOOKUP(E1161,usvi_genera_relabel!A$2:B$12642,2)</f>
        <v>ASV_00085: Alphaproteobacteria; SAR11 Clade Ib</v>
      </c>
    </row>
    <row r="1162" spans="1:15" x14ac:dyDescent="0.2">
      <c r="A1162" t="s">
        <v>12</v>
      </c>
      <c r="B1162" t="s">
        <v>913</v>
      </c>
      <c r="C1162" t="s">
        <v>648</v>
      </c>
      <c r="D1162" t="s">
        <v>910</v>
      </c>
      <c r="E1162" t="s">
        <v>295</v>
      </c>
      <c r="F1162" t="s">
        <v>157</v>
      </c>
      <c r="G1162">
        <v>-0.75524475524475498</v>
      </c>
      <c r="H1162" t="s">
        <v>956</v>
      </c>
      <c r="I1162">
        <v>4.5084354842942096E-3</v>
      </c>
      <c r="J1162">
        <v>4.5084354842942096E-3</v>
      </c>
      <c r="K1162">
        <v>4.5084354842942096E-3</v>
      </c>
      <c r="L1162">
        <v>0.74472188508475001</v>
      </c>
      <c r="M1162" t="s">
        <v>25361</v>
      </c>
      <c r="N1162">
        <v>-0.75524475524475498</v>
      </c>
      <c r="O1162" t="str">
        <f>VLOOKUP(E1162,usvi_genera_relabel!A$2:B$12642,2)</f>
        <v>ASV_00087: Alphaproteobacteria; Stappiaceae</v>
      </c>
    </row>
    <row r="1163" spans="1:15" x14ac:dyDescent="0.2">
      <c r="A1163" t="s">
        <v>12</v>
      </c>
      <c r="B1163" t="s">
        <v>913</v>
      </c>
      <c r="C1163" t="s">
        <v>648</v>
      </c>
      <c r="D1163" t="s">
        <v>910</v>
      </c>
      <c r="E1163" t="s">
        <v>295</v>
      </c>
      <c r="F1163" t="s">
        <v>115</v>
      </c>
      <c r="G1163">
        <v>-0.79090909090909001</v>
      </c>
      <c r="H1163" t="s">
        <v>956</v>
      </c>
      <c r="I1163">
        <v>3.7460829533974001E-3</v>
      </c>
      <c r="J1163">
        <v>3.7460829533974001E-3</v>
      </c>
      <c r="K1163">
        <v>3.7460829533974001E-3</v>
      </c>
      <c r="L1163">
        <v>0.74472188508475001</v>
      </c>
      <c r="M1163" t="s">
        <v>25361</v>
      </c>
      <c r="N1163">
        <v>-0.79090909090909001</v>
      </c>
      <c r="O1163" t="str">
        <f>VLOOKUP(E1163,usvi_genera_relabel!A$2:B$12642,2)</f>
        <v>ASV_00087: Alphaproteobacteria; Stappiaceae</v>
      </c>
    </row>
    <row r="1164" spans="1:15" x14ac:dyDescent="0.2">
      <c r="A1164" t="s">
        <v>12</v>
      </c>
      <c r="B1164" t="s">
        <v>913</v>
      </c>
      <c r="C1164" t="s">
        <v>648</v>
      </c>
      <c r="D1164" t="s">
        <v>910</v>
      </c>
      <c r="E1164" t="s">
        <v>67</v>
      </c>
      <c r="F1164" t="s">
        <v>48</v>
      </c>
      <c r="G1164">
        <v>0.70629370629370603</v>
      </c>
      <c r="H1164" t="s">
        <v>956</v>
      </c>
      <c r="I1164">
        <v>1.02451939411278E-2</v>
      </c>
      <c r="J1164">
        <v>1.02451939411278E-2</v>
      </c>
      <c r="K1164">
        <v>1.02451939411278E-2</v>
      </c>
      <c r="L1164">
        <v>0.74472188508475001</v>
      </c>
      <c r="M1164" t="s">
        <v>25361</v>
      </c>
      <c r="N1164">
        <v>0.70629370629370603</v>
      </c>
      <c r="O1164" t="str">
        <f>VLOOKUP(E1164,usvi_genera_relabel!A$2:B$12642,2)</f>
        <v>ASV_00088: Alphaproteobacteria; SAR116 clade</v>
      </c>
    </row>
    <row r="1165" spans="1:15" x14ac:dyDescent="0.2">
      <c r="A1165" t="s">
        <v>12</v>
      </c>
      <c r="B1165" t="s">
        <v>913</v>
      </c>
      <c r="C1165" t="s">
        <v>648</v>
      </c>
      <c r="D1165" t="s">
        <v>910</v>
      </c>
      <c r="E1165" t="s">
        <v>296</v>
      </c>
      <c r="F1165" t="s">
        <v>15</v>
      </c>
      <c r="G1165">
        <v>0.74825174825174801</v>
      </c>
      <c r="H1165" t="s">
        <v>956</v>
      </c>
      <c r="I1165">
        <v>5.1240816987530597E-3</v>
      </c>
      <c r="J1165">
        <v>5.1240816987530597E-3</v>
      </c>
      <c r="K1165">
        <v>5.1240816987530597E-3</v>
      </c>
      <c r="L1165">
        <v>0.74472188508475001</v>
      </c>
      <c r="M1165" t="s">
        <v>25361</v>
      </c>
      <c r="N1165">
        <v>0.74825174825174801</v>
      </c>
      <c r="O1165" t="str">
        <f>VLOOKUP(E1165,usvi_genera_relabel!A$2:B$12642,2)</f>
        <v>ASV_00091: Cyanobacteria; Prochlorococcus MIT9313</v>
      </c>
    </row>
    <row r="1166" spans="1:15" x14ac:dyDescent="0.2">
      <c r="A1166" t="s">
        <v>12</v>
      </c>
      <c r="B1166" t="s">
        <v>913</v>
      </c>
      <c r="C1166" t="s">
        <v>648</v>
      </c>
      <c r="D1166" t="s">
        <v>910</v>
      </c>
      <c r="E1166" t="s">
        <v>296</v>
      </c>
      <c r="F1166" t="s">
        <v>115</v>
      </c>
      <c r="G1166">
        <v>0.79090909090909001</v>
      </c>
      <c r="H1166" t="s">
        <v>956</v>
      </c>
      <c r="I1166">
        <v>3.74608295339741E-3</v>
      </c>
      <c r="J1166">
        <v>3.74608295339741E-3</v>
      </c>
      <c r="K1166">
        <v>3.74608295339741E-3</v>
      </c>
      <c r="L1166">
        <v>0.74472188508475001</v>
      </c>
      <c r="M1166" t="s">
        <v>25361</v>
      </c>
      <c r="N1166">
        <v>0.79090909090909001</v>
      </c>
      <c r="O1166" t="str">
        <f>VLOOKUP(E1166,usvi_genera_relabel!A$2:B$12642,2)</f>
        <v>ASV_00091: Cyanobacteria; Prochlorococcus MIT9313</v>
      </c>
    </row>
    <row r="1167" spans="1:15" x14ac:dyDescent="0.2">
      <c r="A1167" t="s">
        <v>12</v>
      </c>
      <c r="B1167" t="s">
        <v>913</v>
      </c>
      <c r="C1167" t="s">
        <v>648</v>
      </c>
      <c r="D1167" t="s">
        <v>910</v>
      </c>
      <c r="E1167" t="s">
        <v>678</v>
      </c>
      <c r="F1167" t="s">
        <v>159</v>
      </c>
      <c r="G1167">
        <v>0.69230769230769196</v>
      </c>
      <c r="H1167" t="s">
        <v>956</v>
      </c>
      <c r="I1167">
        <v>1.25930304960941E-2</v>
      </c>
      <c r="J1167">
        <v>1.25930304960941E-2</v>
      </c>
      <c r="K1167">
        <v>1.25930304960941E-2</v>
      </c>
      <c r="L1167">
        <v>0.74472188508475001</v>
      </c>
      <c r="M1167" t="s">
        <v>25361</v>
      </c>
      <c r="N1167">
        <v>0.69230769230769196</v>
      </c>
      <c r="O1167" t="str">
        <f>VLOOKUP(E1167,usvi_genera_relabel!A$2:B$12642,2)</f>
        <v>ASV_00100: Acidimicrobia; Candidatus Actinomarina</v>
      </c>
    </row>
    <row r="1168" spans="1:15" x14ac:dyDescent="0.2">
      <c r="A1168" t="s">
        <v>12</v>
      </c>
      <c r="B1168" t="s">
        <v>913</v>
      </c>
      <c r="C1168" t="s">
        <v>648</v>
      </c>
      <c r="D1168" t="s">
        <v>910</v>
      </c>
      <c r="E1168" t="s">
        <v>923</v>
      </c>
      <c r="F1168" t="s">
        <v>15</v>
      </c>
      <c r="G1168">
        <v>-0.83916083916083895</v>
      </c>
      <c r="H1168" t="s">
        <v>956</v>
      </c>
      <c r="I1168" s="1">
        <v>6.4282598862782205E-4</v>
      </c>
      <c r="J1168" s="1">
        <v>6.4282598862782205E-4</v>
      </c>
      <c r="K1168" s="1">
        <v>6.4282598862782205E-4</v>
      </c>
      <c r="L1168">
        <v>0.43481364458940402</v>
      </c>
      <c r="M1168" t="s">
        <v>25361</v>
      </c>
      <c r="N1168">
        <v>-0.83916083916083895</v>
      </c>
      <c r="O1168" t="str">
        <f>VLOOKUP(E1168,usvi_genera_relabel!A$2:B$12642,2)</f>
        <v>ASV_00101: Bacteroidia; NS5 marine group</v>
      </c>
    </row>
    <row r="1169" spans="1:15" x14ac:dyDescent="0.2">
      <c r="A1169" t="s">
        <v>12</v>
      </c>
      <c r="B1169" t="s">
        <v>913</v>
      </c>
      <c r="C1169" t="s">
        <v>648</v>
      </c>
      <c r="D1169" t="s">
        <v>910</v>
      </c>
      <c r="E1169" t="s">
        <v>923</v>
      </c>
      <c r="F1169" t="s">
        <v>115</v>
      </c>
      <c r="G1169">
        <v>-0.8</v>
      </c>
      <c r="H1169" t="s">
        <v>956</v>
      </c>
      <c r="I1169">
        <v>3.11042831038585E-3</v>
      </c>
      <c r="J1169">
        <v>3.11042831038585E-3</v>
      </c>
      <c r="K1169">
        <v>3.11042831038585E-3</v>
      </c>
      <c r="L1169">
        <v>0.74472188508475001</v>
      </c>
      <c r="M1169" t="s">
        <v>25361</v>
      </c>
      <c r="N1169">
        <v>-0.8</v>
      </c>
      <c r="O1169" t="str">
        <f>VLOOKUP(E1169,usvi_genera_relabel!A$2:B$12642,2)</f>
        <v>ASV_00101: Bacteroidia; NS5 marine group</v>
      </c>
    </row>
    <row r="1170" spans="1:15" x14ac:dyDescent="0.2">
      <c r="A1170" t="s">
        <v>12</v>
      </c>
      <c r="B1170" t="s">
        <v>913</v>
      </c>
      <c r="C1170" t="s">
        <v>648</v>
      </c>
      <c r="D1170" t="s">
        <v>910</v>
      </c>
      <c r="E1170" t="s">
        <v>923</v>
      </c>
      <c r="F1170" t="s">
        <v>37</v>
      </c>
      <c r="G1170">
        <v>0.72727272727272696</v>
      </c>
      <c r="H1170" t="s">
        <v>956</v>
      </c>
      <c r="I1170">
        <v>7.3550288578051199E-3</v>
      </c>
      <c r="J1170">
        <v>7.3550288578051199E-3</v>
      </c>
      <c r="K1170">
        <v>7.3550288578051199E-3</v>
      </c>
      <c r="L1170">
        <v>0.74472188508475001</v>
      </c>
      <c r="M1170" t="s">
        <v>25361</v>
      </c>
      <c r="N1170">
        <v>0.72727272727272696</v>
      </c>
      <c r="O1170" t="str">
        <f>VLOOKUP(E1170,usvi_genera_relabel!A$2:B$12642,2)</f>
        <v>ASV_00101: Bacteroidia; NS5 marine group</v>
      </c>
    </row>
    <row r="1171" spans="1:15" x14ac:dyDescent="0.2">
      <c r="A1171" t="s">
        <v>12</v>
      </c>
      <c r="B1171" t="s">
        <v>913</v>
      </c>
      <c r="C1171" t="s">
        <v>648</v>
      </c>
      <c r="D1171" t="s">
        <v>910</v>
      </c>
      <c r="E1171" t="s">
        <v>795</v>
      </c>
      <c r="F1171" t="s">
        <v>15</v>
      </c>
      <c r="G1171">
        <v>-0.86713286713286697</v>
      </c>
      <c r="H1171" t="s">
        <v>956</v>
      </c>
      <c r="I1171" s="1">
        <v>2.5981184986147903E-4</v>
      </c>
      <c r="J1171" s="1">
        <v>2.5981184986147903E-4</v>
      </c>
      <c r="K1171" s="1">
        <v>2.5981184986147903E-4</v>
      </c>
      <c r="L1171">
        <v>0.199153961476324</v>
      </c>
      <c r="M1171" t="s">
        <v>25361</v>
      </c>
      <c r="N1171">
        <v>-0.86713286713286697</v>
      </c>
      <c r="O1171" t="str">
        <f>VLOOKUP(E1171,usvi_genera_relabel!A$2:B$12642,2)</f>
        <v>ASV_00104: Bacteroidia; NS9 marine group</v>
      </c>
    </row>
    <row r="1172" spans="1:15" x14ac:dyDescent="0.2">
      <c r="A1172" t="s">
        <v>12</v>
      </c>
      <c r="B1172" t="s">
        <v>913</v>
      </c>
      <c r="C1172" t="s">
        <v>648</v>
      </c>
      <c r="D1172" t="s">
        <v>910</v>
      </c>
      <c r="E1172" t="s">
        <v>795</v>
      </c>
      <c r="F1172" t="s">
        <v>115</v>
      </c>
      <c r="G1172">
        <v>-0.75454545454545396</v>
      </c>
      <c r="H1172" t="s">
        <v>956</v>
      </c>
      <c r="I1172">
        <v>7.2820410084291198E-3</v>
      </c>
      <c r="J1172">
        <v>7.2820410084291198E-3</v>
      </c>
      <c r="K1172">
        <v>7.2820410084291198E-3</v>
      </c>
      <c r="L1172">
        <v>0.74472188508475001</v>
      </c>
      <c r="M1172" t="s">
        <v>25361</v>
      </c>
      <c r="N1172">
        <v>-0.75454545454545396</v>
      </c>
      <c r="O1172" t="str">
        <f>VLOOKUP(E1172,usvi_genera_relabel!A$2:B$12642,2)</f>
        <v>ASV_00104: Bacteroidia; NS9 marine group</v>
      </c>
    </row>
    <row r="1173" spans="1:15" x14ac:dyDescent="0.2">
      <c r="A1173" t="s">
        <v>12</v>
      </c>
      <c r="B1173" t="s">
        <v>913</v>
      </c>
      <c r="C1173" t="s">
        <v>648</v>
      </c>
      <c r="D1173" t="s">
        <v>910</v>
      </c>
      <c r="E1173" t="s">
        <v>796</v>
      </c>
      <c r="F1173" t="s">
        <v>132</v>
      </c>
      <c r="G1173">
        <v>-0.85</v>
      </c>
      <c r="H1173" t="s">
        <v>956</v>
      </c>
      <c r="I1173">
        <v>3.7047773275857899E-3</v>
      </c>
      <c r="J1173">
        <v>3.7047773275857899E-3</v>
      </c>
      <c r="K1173">
        <v>3.7047773275857899E-3</v>
      </c>
      <c r="L1173">
        <v>0.74472188508475001</v>
      </c>
      <c r="M1173" t="s">
        <v>25361</v>
      </c>
      <c r="N1173">
        <v>-0.85</v>
      </c>
      <c r="O1173" t="str">
        <f>VLOOKUP(E1173,usvi_genera_relabel!A$2:B$12642,2)</f>
        <v>ASV_00109: Bacteroidia; NS4 marine group</v>
      </c>
    </row>
    <row r="1174" spans="1:15" x14ac:dyDescent="0.2">
      <c r="A1174" t="s">
        <v>12</v>
      </c>
      <c r="B1174" t="s">
        <v>913</v>
      </c>
      <c r="C1174" t="s">
        <v>648</v>
      </c>
      <c r="D1174" t="s">
        <v>910</v>
      </c>
      <c r="E1174" t="s">
        <v>924</v>
      </c>
      <c r="F1174" t="s">
        <v>15</v>
      </c>
      <c r="G1174">
        <v>0.73426573426573405</v>
      </c>
      <c r="H1174" t="s">
        <v>956</v>
      </c>
      <c r="I1174">
        <v>6.5434901468378699E-3</v>
      </c>
      <c r="J1174">
        <v>6.5434901468378699E-3</v>
      </c>
      <c r="K1174">
        <v>6.5434901468378699E-3</v>
      </c>
      <c r="L1174">
        <v>0.74472188508475001</v>
      </c>
      <c r="M1174" t="s">
        <v>25361</v>
      </c>
      <c r="N1174">
        <v>0.73426573426573405</v>
      </c>
      <c r="O1174" t="str">
        <f>VLOOKUP(E1174,usvi_genera_relabel!A$2:B$12642,2)</f>
        <v>ASV_00110: Alphaproteobacteria; SAR11 Clade II</v>
      </c>
    </row>
    <row r="1175" spans="1:15" x14ac:dyDescent="0.2">
      <c r="A1175" t="s">
        <v>12</v>
      </c>
      <c r="B1175" t="s">
        <v>913</v>
      </c>
      <c r="C1175" t="s">
        <v>648</v>
      </c>
      <c r="D1175" t="s">
        <v>910</v>
      </c>
      <c r="E1175" t="s">
        <v>924</v>
      </c>
      <c r="F1175" t="s">
        <v>37</v>
      </c>
      <c r="G1175">
        <v>-0.72027972027971998</v>
      </c>
      <c r="H1175" t="s">
        <v>956</v>
      </c>
      <c r="I1175">
        <v>8.2397687123384206E-3</v>
      </c>
      <c r="J1175">
        <v>8.2397687123384206E-3</v>
      </c>
      <c r="K1175">
        <v>8.2397687123384206E-3</v>
      </c>
      <c r="L1175">
        <v>0.74472188508475001</v>
      </c>
      <c r="M1175" t="s">
        <v>25361</v>
      </c>
      <c r="N1175">
        <v>-0.72027972027971998</v>
      </c>
      <c r="O1175" t="str">
        <f>VLOOKUP(E1175,usvi_genera_relabel!A$2:B$12642,2)</f>
        <v>ASV_00110: Alphaproteobacteria; SAR11 Clade II</v>
      </c>
    </row>
    <row r="1176" spans="1:15" x14ac:dyDescent="0.2">
      <c r="A1176" t="s">
        <v>12</v>
      </c>
      <c r="B1176" t="s">
        <v>913</v>
      </c>
      <c r="C1176" t="s">
        <v>648</v>
      </c>
      <c r="D1176" t="s">
        <v>910</v>
      </c>
      <c r="E1176" t="s">
        <v>681</v>
      </c>
      <c r="F1176" t="s">
        <v>115</v>
      </c>
      <c r="G1176">
        <v>0.75454545454545396</v>
      </c>
      <c r="H1176" t="s">
        <v>956</v>
      </c>
      <c r="I1176">
        <v>7.2820410084291198E-3</v>
      </c>
      <c r="J1176">
        <v>7.2820410084291198E-3</v>
      </c>
      <c r="K1176">
        <v>7.2820410084291198E-3</v>
      </c>
      <c r="L1176">
        <v>0.74472188508475001</v>
      </c>
      <c r="M1176" t="s">
        <v>25361</v>
      </c>
      <c r="N1176">
        <v>0.75454545454545396</v>
      </c>
      <c r="O1176" t="str">
        <f>VLOOKUP(E1176,usvi_genera_relabel!A$2:B$12642,2)</f>
        <v>ASV_00113: Alphaproteobacteria; AEGEAN-169 marine group</v>
      </c>
    </row>
    <row r="1177" spans="1:15" x14ac:dyDescent="0.2">
      <c r="A1177" t="s">
        <v>12</v>
      </c>
      <c r="B1177" t="s">
        <v>913</v>
      </c>
      <c r="C1177" t="s">
        <v>648</v>
      </c>
      <c r="D1177" t="s">
        <v>910</v>
      </c>
      <c r="E1177" t="s">
        <v>799</v>
      </c>
      <c r="F1177" t="s">
        <v>68</v>
      </c>
      <c r="G1177">
        <v>-0.74125874125874103</v>
      </c>
      <c r="H1177" t="s">
        <v>956</v>
      </c>
      <c r="I1177">
        <v>5.8011504744782403E-3</v>
      </c>
      <c r="J1177">
        <v>5.8011504744782403E-3</v>
      </c>
      <c r="K1177">
        <v>5.8011504744782403E-3</v>
      </c>
      <c r="L1177">
        <v>0.74472188508475001</v>
      </c>
      <c r="M1177" t="s">
        <v>25361</v>
      </c>
      <c r="N1177">
        <v>-0.74125874125874103</v>
      </c>
      <c r="O1177" t="str">
        <f>VLOOKUP(E1177,usvi_genera_relabel!A$2:B$12642,2)</f>
        <v>ASV_00117: Alphaproteobacteria; PS1 clade</v>
      </c>
    </row>
    <row r="1178" spans="1:15" x14ac:dyDescent="0.2">
      <c r="A1178" t="s">
        <v>12</v>
      </c>
      <c r="B1178" t="s">
        <v>913</v>
      </c>
      <c r="C1178" t="s">
        <v>648</v>
      </c>
      <c r="D1178" t="s">
        <v>910</v>
      </c>
      <c r="E1178" t="s">
        <v>1157</v>
      </c>
      <c r="F1178" t="s">
        <v>15</v>
      </c>
      <c r="G1178">
        <v>-0.96672652630691702</v>
      </c>
      <c r="H1178" t="s">
        <v>25363</v>
      </c>
      <c r="I1178" s="1">
        <v>3.0374096329091801E-7</v>
      </c>
      <c r="J1178" s="1">
        <v>3.0374096329091801E-7</v>
      </c>
      <c r="K1178" s="1">
        <v>3.0374096329091801E-7</v>
      </c>
      <c r="L1178" s="1">
        <v>2.6681350278907803E-4</v>
      </c>
      <c r="M1178" s="1">
        <v>2.6681350278907803E-4</v>
      </c>
      <c r="N1178">
        <v>-0.96672652630691702</v>
      </c>
      <c r="O1178" t="str">
        <f>VLOOKUP(E1178,usvi_genera_relabel!A$2:B$12642,2)</f>
        <v>ASV_00118: Bacteroidia; NS2b marine group</v>
      </c>
    </row>
    <row r="1179" spans="1:15" x14ac:dyDescent="0.2">
      <c r="A1179" t="s">
        <v>12</v>
      </c>
      <c r="B1179" t="s">
        <v>913</v>
      </c>
      <c r="C1179" t="s">
        <v>648</v>
      </c>
      <c r="D1179" t="s">
        <v>910</v>
      </c>
      <c r="E1179" t="s">
        <v>301</v>
      </c>
      <c r="F1179" t="s">
        <v>157</v>
      </c>
      <c r="G1179">
        <v>-0.72027972027971998</v>
      </c>
      <c r="H1179" t="s">
        <v>956</v>
      </c>
      <c r="I1179">
        <v>8.2397687123384206E-3</v>
      </c>
      <c r="J1179">
        <v>8.2397687123384206E-3</v>
      </c>
      <c r="K1179">
        <v>8.2397687123384206E-3</v>
      </c>
      <c r="L1179">
        <v>0.74472188508475001</v>
      </c>
      <c r="M1179" t="s">
        <v>25361</v>
      </c>
      <c r="N1179">
        <v>-0.72027972027971998</v>
      </c>
      <c r="O1179" t="str">
        <f>VLOOKUP(E1179,usvi_genera_relabel!A$2:B$12642,2)</f>
        <v>ASV_00120: Alphaproteobacteria; PS1 clade</v>
      </c>
    </row>
    <row r="1180" spans="1:15" x14ac:dyDescent="0.2">
      <c r="A1180" t="s">
        <v>12</v>
      </c>
      <c r="B1180" t="s">
        <v>913</v>
      </c>
      <c r="C1180" t="s">
        <v>648</v>
      </c>
      <c r="D1180" t="s">
        <v>910</v>
      </c>
      <c r="E1180" t="s">
        <v>682</v>
      </c>
      <c r="F1180" t="s">
        <v>15</v>
      </c>
      <c r="G1180">
        <v>-0.72727272727272696</v>
      </c>
      <c r="H1180" t="s">
        <v>956</v>
      </c>
      <c r="I1180">
        <v>7.3550288578051104E-3</v>
      </c>
      <c r="J1180">
        <v>7.3550288578051104E-3</v>
      </c>
      <c r="K1180">
        <v>7.3550288578051104E-3</v>
      </c>
      <c r="L1180">
        <v>0.74472188508475001</v>
      </c>
      <c r="M1180" t="s">
        <v>25361</v>
      </c>
      <c r="N1180">
        <v>-0.72727272727272696</v>
      </c>
      <c r="O1180" t="str">
        <f>VLOOKUP(E1180,usvi_genera_relabel!A$2:B$12642,2)</f>
        <v>ASV_00121: Cyanobacteria; Synechococcus CC9902</v>
      </c>
    </row>
    <row r="1181" spans="1:15" x14ac:dyDescent="0.2">
      <c r="A1181" t="s">
        <v>12</v>
      </c>
      <c r="B1181" t="s">
        <v>913</v>
      </c>
      <c r="C1181" t="s">
        <v>648</v>
      </c>
      <c r="D1181" t="s">
        <v>910</v>
      </c>
      <c r="E1181" t="s">
        <v>75</v>
      </c>
      <c r="F1181" t="s">
        <v>115</v>
      </c>
      <c r="G1181">
        <v>0.79090909090909001</v>
      </c>
      <c r="H1181" t="s">
        <v>956</v>
      </c>
      <c r="I1181">
        <v>3.74608295339741E-3</v>
      </c>
      <c r="J1181">
        <v>3.74608295339741E-3</v>
      </c>
      <c r="K1181">
        <v>3.74608295339741E-3</v>
      </c>
      <c r="L1181">
        <v>0.74472188508475001</v>
      </c>
      <c r="M1181" t="s">
        <v>25361</v>
      </c>
      <c r="N1181">
        <v>0.79090909090909001</v>
      </c>
      <c r="O1181" t="str">
        <f>VLOOKUP(E1181,usvi_genera_relabel!A$2:B$12642,2)</f>
        <v>ASV_00123: Gammaproteobacteria; SAR86 clade</v>
      </c>
    </row>
    <row r="1182" spans="1:15" x14ac:dyDescent="0.2">
      <c r="A1182" t="s">
        <v>12</v>
      </c>
      <c r="B1182" t="s">
        <v>913</v>
      </c>
      <c r="C1182" t="s">
        <v>648</v>
      </c>
      <c r="D1182" t="s">
        <v>910</v>
      </c>
      <c r="E1182" t="s">
        <v>685</v>
      </c>
      <c r="F1182" t="s">
        <v>115</v>
      </c>
      <c r="G1182">
        <v>0.87272727272727202</v>
      </c>
      <c r="H1182" t="s">
        <v>956</v>
      </c>
      <c r="I1182" s="1">
        <v>4.5461505140964299E-4</v>
      </c>
      <c r="J1182" s="1">
        <v>4.5461505140964299E-4</v>
      </c>
      <c r="K1182" s="1">
        <v>4.5461505140964299E-4</v>
      </c>
      <c r="L1182">
        <v>0.32604057346582999</v>
      </c>
      <c r="M1182" t="s">
        <v>25361</v>
      </c>
      <c r="N1182">
        <v>0.87272727272727202</v>
      </c>
      <c r="O1182" t="str">
        <f>VLOOKUP(E1182,usvi_genera_relabel!A$2:B$12642,2)</f>
        <v>ASV_00128: Alphaproteobacteria; AEGEAN-169 marine group</v>
      </c>
    </row>
    <row r="1183" spans="1:15" x14ac:dyDescent="0.2">
      <c r="A1183" t="s">
        <v>12</v>
      </c>
      <c r="B1183" t="s">
        <v>913</v>
      </c>
      <c r="C1183" t="s">
        <v>648</v>
      </c>
      <c r="D1183" t="s">
        <v>910</v>
      </c>
      <c r="E1183" t="s">
        <v>686</v>
      </c>
      <c r="F1183" t="s">
        <v>115</v>
      </c>
      <c r="G1183">
        <v>-0.870161710874372</v>
      </c>
      <c r="H1183" t="s">
        <v>956</v>
      </c>
      <c r="I1183" s="1">
        <v>4.9541808975346504E-4</v>
      </c>
      <c r="J1183" s="1">
        <v>4.9541808975346504E-4</v>
      </c>
      <c r="K1183" s="1">
        <v>4.9541808975346504E-4</v>
      </c>
      <c r="L1183">
        <v>0.35288664235050199</v>
      </c>
      <c r="M1183" t="s">
        <v>25361</v>
      </c>
      <c r="N1183">
        <v>-0.870161710874372</v>
      </c>
      <c r="O1183" t="str">
        <f>VLOOKUP(E1183,usvi_genera_relabel!A$2:B$12642,2)</f>
        <v>ASV_00131: Alphaproteobacteria; Thalassobius</v>
      </c>
    </row>
    <row r="1184" spans="1:15" x14ac:dyDescent="0.2">
      <c r="A1184" t="s">
        <v>12</v>
      </c>
      <c r="B1184" t="s">
        <v>913</v>
      </c>
      <c r="C1184" t="s">
        <v>648</v>
      </c>
      <c r="D1184" t="s">
        <v>910</v>
      </c>
      <c r="E1184" t="s">
        <v>303</v>
      </c>
      <c r="F1184" t="s">
        <v>15</v>
      </c>
      <c r="G1184">
        <v>0.88111888111888104</v>
      </c>
      <c r="H1184" t="s">
        <v>956</v>
      </c>
      <c r="I1184" s="1">
        <v>1.5267406467669799E-4</v>
      </c>
      <c r="J1184" s="1">
        <v>1.5267406467669799E-4</v>
      </c>
      <c r="K1184" s="1">
        <v>1.5267406467669799E-4</v>
      </c>
      <c r="L1184">
        <v>0.123636709195519</v>
      </c>
      <c r="M1184" t="s">
        <v>25361</v>
      </c>
      <c r="N1184">
        <v>0.88111888111888104</v>
      </c>
      <c r="O1184" t="str">
        <f>VLOOKUP(E1184,usvi_genera_relabel!A$2:B$12642,2)</f>
        <v>ASV_00133: Alphaproteobacteria; S25-593</v>
      </c>
    </row>
    <row r="1185" spans="1:15" x14ac:dyDescent="0.2">
      <c r="A1185" t="s">
        <v>12</v>
      </c>
      <c r="B1185" t="s">
        <v>913</v>
      </c>
      <c r="C1185" t="s">
        <v>648</v>
      </c>
      <c r="D1185" t="s">
        <v>910</v>
      </c>
      <c r="E1185" t="s">
        <v>79</v>
      </c>
      <c r="F1185" t="s">
        <v>115</v>
      </c>
      <c r="G1185">
        <v>-0.82347852620264606</v>
      </c>
      <c r="H1185" t="s">
        <v>956</v>
      </c>
      <c r="I1185">
        <v>1.83852044183917E-3</v>
      </c>
      <c r="J1185">
        <v>1.83852044183917E-3</v>
      </c>
      <c r="K1185">
        <v>1.83852044183917E-3</v>
      </c>
      <c r="L1185">
        <v>0.74472188508475001</v>
      </c>
      <c r="M1185" t="s">
        <v>25361</v>
      </c>
      <c r="N1185">
        <v>-0.82347852620264606</v>
      </c>
      <c r="O1185" t="str">
        <f>VLOOKUP(E1185,usvi_genera_relabel!A$2:B$12642,2)</f>
        <v>ASV_00147: Gammaproteobacteria; Vibrio</v>
      </c>
    </row>
    <row r="1186" spans="1:15" x14ac:dyDescent="0.2">
      <c r="A1186" t="s">
        <v>12</v>
      </c>
      <c r="B1186" t="s">
        <v>913</v>
      </c>
      <c r="C1186" t="s">
        <v>648</v>
      </c>
      <c r="D1186" t="s">
        <v>910</v>
      </c>
      <c r="E1186" t="s">
        <v>81</v>
      </c>
      <c r="F1186" t="s">
        <v>98</v>
      </c>
      <c r="G1186">
        <v>0.73426573426573405</v>
      </c>
      <c r="H1186" t="s">
        <v>956</v>
      </c>
      <c r="I1186">
        <v>6.5434901468378699E-3</v>
      </c>
      <c r="J1186">
        <v>6.5434901468378699E-3</v>
      </c>
      <c r="K1186">
        <v>6.5434901468378699E-3</v>
      </c>
      <c r="L1186">
        <v>0.74472188508475001</v>
      </c>
      <c r="M1186" t="s">
        <v>25361</v>
      </c>
      <c r="N1186">
        <v>0.73426573426573405</v>
      </c>
      <c r="O1186" t="str">
        <f>VLOOKUP(E1186,usvi_genera_relabel!A$2:B$12642,2)</f>
        <v>ASV_00153: Gammaproteobacteria; Pseudohongiella</v>
      </c>
    </row>
    <row r="1187" spans="1:15" x14ac:dyDescent="0.2">
      <c r="A1187" t="s">
        <v>12</v>
      </c>
      <c r="B1187" t="s">
        <v>913</v>
      </c>
      <c r="C1187" t="s">
        <v>648</v>
      </c>
      <c r="D1187" t="s">
        <v>910</v>
      </c>
      <c r="E1187" t="s">
        <v>929</v>
      </c>
      <c r="F1187" t="s">
        <v>15</v>
      </c>
      <c r="G1187">
        <v>0.69930069930069905</v>
      </c>
      <c r="H1187" t="s">
        <v>956</v>
      </c>
      <c r="I1187">
        <v>1.1374198642690901E-2</v>
      </c>
      <c r="J1187">
        <v>1.1374198642690901E-2</v>
      </c>
      <c r="K1187">
        <v>1.1374198642690901E-2</v>
      </c>
      <c r="L1187">
        <v>0.74472188508475001</v>
      </c>
      <c r="M1187" t="s">
        <v>25361</v>
      </c>
      <c r="N1187">
        <v>0.69930069930069905</v>
      </c>
      <c r="O1187" t="str">
        <f>VLOOKUP(E1187,usvi_genera_relabel!A$2:B$12642,2)</f>
        <v>ASV_00167: Alphaproteobacteria; S25-593</v>
      </c>
    </row>
    <row r="1188" spans="1:15" x14ac:dyDescent="0.2">
      <c r="A1188" t="s">
        <v>12</v>
      </c>
      <c r="B1188" t="s">
        <v>913</v>
      </c>
      <c r="C1188" t="s">
        <v>648</v>
      </c>
      <c r="D1188" t="s">
        <v>910</v>
      </c>
      <c r="E1188" t="s">
        <v>929</v>
      </c>
      <c r="F1188" t="s">
        <v>37</v>
      </c>
      <c r="G1188">
        <v>-0.77622377622377603</v>
      </c>
      <c r="H1188" t="s">
        <v>956</v>
      </c>
      <c r="I1188">
        <v>2.9928636801859702E-3</v>
      </c>
      <c r="J1188">
        <v>2.9928636801859702E-3</v>
      </c>
      <c r="K1188">
        <v>2.9928636801859702E-3</v>
      </c>
      <c r="L1188">
        <v>0.74472188508475001</v>
      </c>
      <c r="M1188" t="s">
        <v>25361</v>
      </c>
      <c r="N1188">
        <v>-0.77622377622377603</v>
      </c>
      <c r="O1188" t="str">
        <f>VLOOKUP(E1188,usvi_genera_relabel!A$2:B$12642,2)</f>
        <v>ASV_00167: Alphaproteobacteria; S25-593</v>
      </c>
    </row>
    <row r="1189" spans="1:15" x14ac:dyDescent="0.2">
      <c r="A1189" t="s">
        <v>12</v>
      </c>
      <c r="B1189" t="s">
        <v>913</v>
      </c>
      <c r="C1189" t="s">
        <v>648</v>
      </c>
      <c r="D1189" t="s">
        <v>910</v>
      </c>
      <c r="E1189" t="s">
        <v>1158</v>
      </c>
      <c r="F1189" t="s">
        <v>15</v>
      </c>
      <c r="G1189">
        <v>0.79020979020978999</v>
      </c>
      <c r="H1189" t="s">
        <v>956</v>
      </c>
      <c r="I1189">
        <v>2.2231354099909199E-3</v>
      </c>
      <c r="J1189">
        <v>2.2231354099909199E-3</v>
      </c>
      <c r="K1189">
        <v>2.2231354099909199E-3</v>
      </c>
      <c r="L1189">
        <v>0.74472188508475001</v>
      </c>
      <c r="M1189" t="s">
        <v>25361</v>
      </c>
      <c r="N1189">
        <v>0.79020979020978999</v>
      </c>
      <c r="O1189" t="str">
        <f>VLOOKUP(E1189,usvi_genera_relabel!A$2:B$12642,2)</f>
        <v>ASV_00172: Alphaproteobacteria; AEGEAN-169 marine group</v>
      </c>
    </row>
    <row r="1190" spans="1:15" x14ac:dyDescent="0.2">
      <c r="A1190" t="s">
        <v>12</v>
      </c>
      <c r="B1190" t="s">
        <v>913</v>
      </c>
      <c r="C1190" t="s">
        <v>648</v>
      </c>
      <c r="D1190" t="s">
        <v>910</v>
      </c>
      <c r="E1190" t="s">
        <v>1158</v>
      </c>
      <c r="F1190" t="s">
        <v>115</v>
      </c>
      <c r="G1190">
        <v>0.80909090909090897</v>
      </c>
      <c r="H1190" t="s">
        <v>956</v>
      </c>
      <c r="I1190">
        <v>2.5585801997139099E-3</v>
      </c>
      <c r="J1190">
        <v>2.5585801997139099E-3</v>
      </c>
      <c r="K1190">
        <v>2.5585801997139099E-3</v>
      </c>
      <c r="L1190">
        <v>0.74472188508475001</v>
      </c>
      <c r="M1190" t="s">
        <v>25361</v>
      </c>
      <c r="N1190">
        <v>0.80909090909090897</v>
      </c>
      <c r="O1190" t="str">
        <f>VLOOKUP(E1190,usvi_genera_relabel!A$2:B$12642,2)</f>
        <v>ASV_00172: Alphaproteobacteria; AEGEAN-169 marine group</v>
      </c>
    </row>
    <row r="1191" spans="1:15" x14ac:dyDescent="0.2">
      <c r="A1191" t="s">
        <v>12</v>
      </c>
      <c r="B1191" t="s">
        <v>913</v>
      </c>
      <c r="C1191" t="s">
        <v>648</v>
      </c>
      <c r="D1191" t="s">
        <v>910</v>
      </c>
      <c r="E1191" t="s">
        <v>85</v>
      </c>
      <c r="F1191" t="s">
        <v>15</v>
      </c>
      <c r="G1191">
        <v>0.84413439434770698</v>
      </c>
      <c r="H1191" t="s">
        <v>956</v>
      </c>
      <c r="I1191" s="1">
        <v>5.5426168193471205E-4</v>
      </c>
      <c r="J1191" s="1">
        <v>5.5426168193471205E-4</v>
      </c>
      <c r="K1191" s="1">
        <v>5.5426168193471205E-4</v>
      </c>
      <c r="L1191">
        <v>0.38613268825253599</v>
      </c>
      <c r="M1191" t="s">
        <v>25361</v>
      </c>
      <c r="N1191">
        <v>0.84413439434770698</v>
      </c>
      <c r="O1191" t="str">
        <f>VLOOKUP(E1191,usvi_genera_relabel!A$2:B$12642,2)</f>
        <v>ASV_00175: Alphaproteobacteria; SAR116 clade</v>
      </c>
    </row>
    <row r="1192" spans="1:15" x14ac:dyDescent="0.2">
      <c r="A1192" t="s">
        <v>12</v>
      </c>
      <c r="B1192" t="s">
        <v>913</v>
      </c>
      <c r="C1192" t="s">
        <v>648</v>
      </c>
      <c r="D1192" t="s">
        <v>910</v>
      </c>
      <c r="E1192" t="s">
        <v>88</v>
      </c>
      <c r="F1192" t="s">
        <v>45</v>
      </c>
      <c r="G1192">
        <v>0.707531733021729</v>
      </c>
      <c r="H1192" t="s">
        <v>956</v>
      </c>
      <c r="I1192">
        <v>1.0054355455185401E-2</v>
      </c>
      <c r="J1192">
        <v>1.0054355455185401E-2</v>
      </c>
      <c r="K1192">
        <v>1.0054355455185401E-2</v>
      </c>
      <c r="L1192">
        <v>0.74472188508475001</v>
      </c>
      <c r="M1192" t="s">
        <v>25361</v>
      </c>
      <c r="N1192">
        <v>0.707531733021729</v>
      </c>
      <c r="O1192" t="str">
        <f>VLOOKUP(E1192,usvi_genera_relabel!A$2:B$12642,2)</f>
        <v>ASV_00181: Gammaproteobacteria; Pseudomonas</v>
      </c>
    </row>
    <row r="1193" spans="1:15" x14ac:dyDescent="0.2">
      <c r="A1193" t="s">
        <v>12</v>
      </c>
      <c r="B1193" t="s">
        <v>913</v>
      </c>
      <c r="C1193" t="s">
        <v>648</v>
      </c>
      <c r="D1193" t="s">
        <v>910</v>
      </c>
      <c r="E1193" t="s">
        <v>89</v>
      </c>
      <c r="F1193" t="s">
        <v>34</v>
      </c>
      <c r="G1193">
        <v>0.74825174825174801</v>
      </c>
      <c r="H1193" t="s">
        <v>956</v>
      </c>
      <c r="I1193">
        <v>5.1240816987530597E-3</v>
      </c>
      <c r="J1193">
        <v>5.1240816987530597E-3</v>
      </c>
      <c r="K1193">
        <v>5.1240816987530597E-3</v>
      </c>
      <c r="L1193">
        <v>0.74472188508475001</v>
      </c>
      <c r="M1193" t="s">
        <v>25361</v>
      </c>
      <c r="N1193">
        <v>0.74825174825174801</v>
      </c>
      <c r="O1193" t="str">
        <f>VLOOKUP(E1193,usvi_genera_relabel!A$2:B$12642,2)</f>
        <v>ASV_00187: Bacteroidia; Cryomorphaceae</v>
      </c>
    </row>
    <row r="1194" spans="1:15" x14ac:dyDescent="0.2">
      <c r="A1194" t="s">
        <v>12</v>
      </c>
      <c r="B1194" t="s">
        <v>913</v>
      </c>
      <c r="C1194" t="s">
        <v>648</v>
      </c>
      <c r="D1194" t="s">
        <v>910</v>
      </c>
      <c r="E1194" t="s">
        <v>309</v>
      </c>
      <c r="F1194" t="s">
        <v>23</v>
      </c>
      <c r="G1194">
        <v>0.74545454545454504</v>
      </c>
      <c r="H1194" t="s">
        <v>956</v>
      </c>
      <c r="I1194">
        <v>8.4547288850615899E-3</v>
      </c>
      <c r="J1194">
        <v>8.4547288850615899E-3</v>
      </c>
      <c r="K1194">
        <v>8.4547288850615899E-3</v>
      </c>
      <c r="L1194">
        <v>0.74472188508475001</v>
      </c>
      <c r="M1194" t="s">
        <v>25361</v>
      </c>
      <c r="N1194">
        <v>0.74545454545454504</v>
      </c>
      <c r="O1194" t="str">
        <f>VLOOKUP(E1194,usvi_genera_relabel!A$2:B$12642,2)</f>
        <v>ASV_00192: Bacteroidia; NS9 marine group</v>
      </c>
    </row>
    <row r="1195" spans="1:15" x14ac:dyDescent="0.2">
      <c r="A1195" t="s">
        <v>12</v>
      </c>
      <c r="B1195" t="s">
        <v>913</v>
      </c>
      <c r="C1195" t="s">
        <v>648</v>
      </c>
      <c r="D1195" t="s">
        <v>910</v>
      </c>
      <c r="E1195" t="s">
        <v>309</v>
      </c>
      <c r="F1195" t="s">
        <v>24</v>
      </c>
      <c r="G1195">
        <v>0.713286713286713</v>
      </c>
      <c r="H1195" t="s">
        <v>956</v>
      </c>
      <c r="I1195">
        <v>9.2017797776347398E-3</v>
      </c>
      <c r="J1195">
        <v>9.2017797776347398E-3</v>
      </c>
      <c r="K1195">
        <v>9.2017797776347398E-3</v>
      </c>
      <c r="L1195">
        <v>0.74472188508475001</v>
      </c>
      <c r="M1195" t="s">
        <v>25361</v>
      </c>
      <c r="N1195">
        <v>0.713286713286713</v>
      </c>
      <c r="O1195" t="str">
        <f>VLOOKUP(E1195,usvi_genera_relabel!A$2:B$12642,2)</f>
        <v>ASV_00192: Bacteroidia; NS9 marine group</v>
      </c>
    </row>
    <row r="1196" spans="1:15" x14ac:dyDescent="0.2">
      <c r="A1196" t="s">
        <v>12</v>
      </c>
      <c r="B1196" t="s">
        <v>913</v>
      </c>
      <c r="C1196" t="s">
        <v>648</v>
      </c>
      <c r="D1196" t="s">
        <v>910</v>
      </c>
      <c r="E1196" t="s">
        <v>1207</v>
      </c>
      <c r="F1196" t="s">
        <v>15</v>
      </c>
      <c r="G1196">
        <v>0.77622377622377603</v>
      </c>
      <c r="H1196" t="s">
        <v>956</v>
      </c>
      <c r="I1196">
        <v>2.9928636801859702E-3</v>
      </c>
      <c r="J1196">
        <v>2.9928636801859702E-3</v>
      </c>
      <c r="K1196">
        <v>2.9928636801859702E-3</v>
      </c>
      <c r="L1196">
        <v>0.74472188508475001</v>
      </c>
      <c r="M1196" t="s">
        <v>25361</v>
      </c>
      <c r="N1196">
        <v>0.77622377622377603</v>
      </c>
      <c r="O1196" t="str">
        <f>VLOOKUP(E1196,usvi_genera_relabel!A$2:B$12642,2)</f>
        <v>ASV_00196: Gammaproteobacteria; SAR86 clade</v>
      </c>
    </row>
    <row r="1197" spans="1:15" x14ac:dyDescent="0.2">
      <c r="A1197" t="s">
        <v>12</v>
      </c>
      <c r="B1197" t="s">
        <v>913</v>
      </c>
      <c r="C1197" t="s">
        <v>648</v>
      </c>
      <c r="D1197" t="s">
        <v>910</v>
      </c>
      <c r="E1197" t="s">
        <v>1207</v>
      </c>
      <c r="F1197" t="s">
        <v>37</v>
      </c>
      <c r="G1197">
        <v>-0.76223776223776196</v>
      </c>
      <c r="H1197" t="s">
        <v>956</v>
      </c>
      <c r="I1197">
        <v>3.9504489725426502E-3</v>
      </c>
      <c r="J1197">
        <v>3.9504489725426502E-3</v>
      </c>
      <c r="K1197">
        <v>3.9504489725426502E-3</v>
      </c>
      <c r="L1197">
        <v>0.74472188508475001</v>
      </c>
      <c r="M1197" t="s">
        <v>25361</v>
      </c>
      <c r="N1197">
        <v>-0.76223776223776196</v>
      </c>
      <c r="O1197" t="str">
        <f>VLOOKUP(E1197,usvi_genera_relabel!A$2:B$12642,2)</f>
        <v>ASV_00196: Gammaproteobacteria; SAR86 clade</v>
      </c>
    </row>
    <row r="1198" spans="1:15" x14ac:dyDescent="0.2">
      <c r="A1198" t="s">
        <v>12</v>
      </c>
      <c r="B1198" t="s">
        <v>913</v>
      </c>
      <c r="C1198" t="s">
        <v>648</v>
      </c>
      <c r="D1198" t="s">
        <v>910</v>
      </c>
      <c r="E1198" t="s">
        <v>310</v>
      </c>
      <c r="F1198" t="s">
        <v>15</v>
      </c>
      <c r="G1198">
        <v>0.80910807093078996</v>
      </c>
      <c r="H1198" t="s">
        <v>956</v>
      </c>
      <c r="I1198">
        <v>1.43474036993647E-3</v>
      </c>
      <c r="J1198">
        <v>1.43474036993647E-3</v>
      </c>
      <c r="K1198">
        <v>1.43474036993647E-3</v>
      </c>
      <c r="L1198">
        <v>0.74472188508475001</v>
      </c>
      <c r="M1198" t="s">
        <v>25361</v>
      </c>
      <c r="N1198">
        <v>0.80910807093078996</v>
      </c>
      <c r="O1198" t="str">
        <f>VLOOKUP(E1198,usvi_genera_relabel!A$2:B$12642,2)</f>
        <v>ASV_00197: Gammaproteobacteria; SAR86 clade</v>
      </c>
    </row>
    <row r="1199" spans="1:15" x14ac:dyDescent="0.2">
      <c r="A1199" t="s">
        <v>12</v>
      </c>
      <c r="B1199" t="s">
        <v>913</v>
      </c>
      <c r="C1199" t="s">
        <v>648</v>
      </c>
      <c r="D1199" t="s">
        <v>910</v>
      </c>
      <c r="E1199" t="s">
        <v>310</v>
      </c>
      <c r="F1199" t="s">
        <v>115</v>
      </c>
      <c r="G1199">
        <v>0.79090909090909001</v>
      </c>
      <c r="H1199" t="s">
        <v>956</v>
      </c>
      <c r="I1199">
        <v>3.74608295339741E-3</v>
      </c>
      <c r="J1199">
        <v>3.74608295339741E-3</v>
      </c>
      <c r="K1199">
        <v>3.74608295339741E-3</v>
      </c>
      <c r="L1199">
        <v>0.74472188508475001</v>
      </c>
      <c r="M1199" t="s">
        <v>25361</v>
      </c>
      <c r="N1199">
        <v>0.79090909090909001</v>
      </c>
      <c r="O1199" t="str">
        <f>VLOOKUP(E1199,usvi_genera_relabel!A$2:B$12642,2)</f>
        <v>ASV_00197: Gammaproteobacteria; SAR86 clade</v>
      </c>
    </row>
    <row r="1200" spans="1:15" x14ac:dyDescent="0.2">
      <c r="A1200" t="s">
        <v>12</v>
      </c>
      <c r="B1200" t="s">
        <v>913</v>
      </c>
      <c r="C1200" t="s">
        <v>648</v>
      </c>
      <c r="D1200" t="s">
        <v>910</v>
      </c>
      <c r="E1200" t="s">
        <v>809</v>
      </c>
      <c r="F1200" t="s">
        <v>115</v>
      </c>
      <c r="G1200">
        <v>-0.89625483389085603</v>
      </c>
      <c r="H1200" t="s">
        <v>956</v>
      </c>
      <c r="I1200" s="1">
        <v>1.8770558256252099E-4</v>
      </c>
      <c r="J1200" s="1">
        <v>1.8770558256252099E-4</v>
      </c>
      <c r="K1200" s="1">
        <v>1.8770558256252099E-4</v>
      </c>
      <c r="L1200">
        <v>0.14900920151685401</v>
      </c>
      <c r="M1200" t="s">
        <v>25361</v>
      </c>
      <c r="N1200">
        <v>-0.89625483389085603</v>
      </c>
      <c r="O1200" t="str">
        <f>VLOOKUP(E1200,usvi_genera_relabel!A$2:B$12642,2)</f>
        <v>ASV_00199: Bacteroidia; NS9 marine group</v>
      </c>
    </row>
    <row r="1201" spans="1:15" x14ac:dyDescent="0.2">
      <c r="A1201" t="s">
        <v>12</v>
      </c>
      <c r="B1201" t="s">
        <v>913</v>
      </c>
      <c r="C1201" t="s">
        <v>648</v>
      </c>
      <c r="D1201" t="s">
        <v>910</v>
      </c>
      <c r="E1201" t="s">
        <v>697</v>
      </c>
      <c r="F1201" t="s">
        <v>15</v>
      </c>
      <c r="G1201">
        <v>0.86713286713286697</v>
      </c>
      <c r="H1201" t="s">
        <v>956</v>
      </c>
      <c r="I1201" s="1">
        <v>2.5981184986148098E-4</v>
      </c>
      <c r="J1201" s="1">
        <v>2.5981184986148098E-4</v>
      </c>
      <c r="K1201" s="1">
        <v>2.5981184986148098E-4</v>
      </c>
      <c r="L1201">
        <v>0.199153961476324</v>
      </c>
      <c r="M1201" t="s">
        <v>25361</v>
      </c>
      <c r="N1201">
        <v>0.86713286713286697</v>
      </c>
      <c r="O1201" t="str">
        <f>VLOOKUP(E1201,usvi_genera_relabel!A$2:B$12642,2)</f>
        <v>ASV_00206: Gammaproteobacteria; SAR86 clade</v>
      </c>
    </row>
    <row r="1202" spans="1:15" x14ac:dyDescent="0.2">
      <c r="A1202" t="s">
        <v>12</v>
      </c>
      <c r="B1202" t="s">
        <v>913</v>
      </c>
      <c r="C1202" t="s">
        <v>648</v>
      </c>
      <c r="D1202" t="s">
        <v>910</v>
      </c>
      <c r="E1202" t="s">
        <v>697</v>
      </c>
      <c r="F1202" t="s">
        <v>115</v>
      </c>
      <c r="G1202">
        <v>0.88181818181818095</v>
      </c>
      <c r="H1202" t="s">
        <v>956</v>
      </c>
      <c r="I1202" s="1">
        <v>3.30168802183903E-4</v>
      </c>
      <c r="J1202" s="1">
        <v>3.30168802183903E-4</v>
      </c>
      <c r="K1202" s="1">
        <v>3.30168802183903E-4</v>
      </c>
      <c r="L1202">
        <v>0.248770736296343</v>
      </c>
      <c r="M1202" t="s">
        <v>25361</v>
      </c>
      <c r="N1202">
        <v>0.88181818181818095</v>
      </c>
      <c r="O1202" t="str">
        <f>VLOOKUP(E1202,usvi_genera_relabel!A$2:B$12642,2)</f>
        <v>ASV_00206: Gammaproteobacteria; SAR86 clade</v>
      </c>
    </row>
    <row r="1203" spans="1:15" x14ac:dyDescent="0.2">
      <c r="A1203" t="s">
        <v>12</v>
      </c>
      <c r="B1203" t="s">
        <v>913</v>
      </c>
      <c r="C1203" t="s">
        <v>648</v>
      </c>
      <c r="D1203" t="s">
        <v>910</v>
      </c>
      <c r="E1203" t="s">
        <v>312</v>
      </c>
      <c r="F1203" t="s">
        <v>115</v>
      </c>
      <c r="G1203">
        <v>0.78181818181818097</v>
      </c>
      <c r="H1203" t="s">
        <v>956</v>
      </c>
      <c r="I1203">
        <v>4.4731622527830498E-3</v>
      </c>
      <c r="J1203">
        <v>4.4731622527830498E-3</v>
      </c>
      <c r="K1203">
        <v>4.4731622527830498E-3</v>
      </c>
      <c r="L1203">
        <v>0.74472188508475001</v>
      </c>
      <c r="M1203" t="s">
        <v>25361</v>
      </c>
      <c r="N1203">
        <v>0.78181818181818097</v>
      </c>
      <c r="O1203" t="str">
        <f>VLOOKUP(E1203,usvi_genera_relabel!A$2:B$12642,2)</f>
        <v>ASV_00210: Alphaproteobacteria; SAR116 clade</v>
      </c>
    </row>
    <row r="1204" spans="1:15" x14ac:dyDescent="0.2">
      <c r="A1204" t="s">
        <v>12</v>
      </c>
      <c r="B1204" t="s">
        <v>913</v>
      </c>
      <c r="C1204" t="s">
        <v>648</v>
      </c>
      <c r="D1204" t="s">
        <v>910</v>
      </c>
      <c r="E1204" t="s">
        <v>935</v>
      </c>
      <c r="F1204" t="s">
        <v>115</v>
      </c>
      <c r="G1204">
        <v>0.85454545454545405</v>
      </c>
      <c r="H1204" t="s">
        <v>956</v>
      </c>
      <c r="I1204" s="1">
        <v>8.0667415216489804E-4</v>
      </c>
      <c r="J1204" s="1">
        <v>8.0667415216489804E-4</v>
      </c>
      <c r="K1204" s="1">
        <v>8.0667415216489804E-4</v>
      </c>
      <c r="L1204">
        <v>0.52397889863345404</v>
      </c>
      <c r="M1204" t="s">
        <v>25361</v>
      </c>
      <c r="N1204">
        <v>0.85454545454545405</v>
      </c>
      <c r="O1204" t="str">
        <f>VLOOKUP(E1204,usvi_genera_relabel!A$2:B$12642,2)</f>
        <v>ASV_00216: Gammaproteobacteria; SAR86 clade</v>
      </c>
    </row>
    <row r="1205" spans="1:15" x14ac:dyDescent="0.2">
      <c r="A1205" t="s">
        <v>12</v>
      </c>
      <c r="B1205" t="s">
        <v>913</v>
      </c>
      <c r="C1205" t="s">
        <v>648</v>
      </c>
      <c r="D1205" t="s">
        <v>910</v>
      </c>
      <c r="E1205" t="s">
        <v>811</v>
      </c>
      <c r="F1205" t="s">
        <v>37</v>
      </c>
      <c r="G1205">
        <v>0.69230769230769196</v>
      </c>
      <c r="H1205" t="s">
        <v>956</v>
      </c>
      <c r="I1205">
        <v>1.25930304960941E-2</v>
      </c>
      <c r="J1205">
        <v>1.25930304960941E-2</v>
      </c>
      <c r="K1205">
        <v>1.25930304960941E-2</v>
      </c>
      <c r="L1205">
        <v>0.74472188508475001</v>
      </c>
      <c r="M1205" t="s">
        <v>25361</v>
      </c>
      <c r="N1205">
        <v>0.69230769230769196</v>
      </c>
      <c r="O1205" t="str">
        <f>VLOOKUP(E1205,usvi_genera_relabel!A$2:B$12642,2)</f>
        <v>ASV_00217: Gammaproteobacteria; Coxiella</v>
      </c>
    </row>
    <row r="1206" spans="1:15" x14ac:dyDescent="0.2">
      <c r="A1206" t="s">
        <v>12</v>
      </c>
      <c r="B1206" t="s">
        <v>913</v>
      </c>
      <c r="C1206" t="s">
        <v>648</v>
      </c>
      <c r="D1206" t="s">
        <v>910</v>
      </c>
      <c r="E1206" t="s">
        <v>97</v>
      </c>
      <c r="F1206" t="s">
        <v>115</v>
      </c>
      <c r="G1206">
        <v>-0.72480114537485396</v>
      </c>
      <c r="H1206" t="s">
        <v>956</v>
      </c>
      <c r="I1206">
        <v>1.16233770901129E-2</v>
      </c>
      <c r="J1206">
        <v>1.16233770901129E-2</v>
      </c>
      <c r="K1206">
        <v>1.16233770901129E-2</v>
      </c>
      <c r="L1206">
        <v>0.74472188508475001</v>
      </c>
      <c r="M1206" t="s">
        <v>25361</v>
      </c>
      <c r="N1206">
        <v>-0.72480114537485396</v>
      </c>
      <c r="O1206" t="str">
        <f>VLOOKUP(E1206,usvi_genera_relabel!A$2:B$12642,2)</f>
        <v>ASV_00227: Gammaproteobacteria; Photobacterium</v>
      </c>
    </row>
    <row r="1207" spans="1:15" x14ac:dyDescent="0.2">
      <c r="A1207" t="s">
        <v>12</v>
      </c>
      <c r="B1207" t="s">
        <v>913</v>
      </c>
      <c r="C1207" t="s">
        <v>648</v>
      </c>
      <c r="D1207" t="s">
        <v>910</v>
      </c>
      <c r="E1207" t="s">
        <v>812</v>
      </c>
      <c r="F1207" t="s">
        <v>50</v>
      </c>
      <c r="G1207">
        <v>-0.77622377622377603</v>
      </c>
      <c r="H1207" t="s">
        <v>956</v>
      </c>
      <c r="I1207">
        <v>2.9928636801859702E-3</v>
      </c>
      <c r="J1207">
        <v>2.9928636801859702E-3</v>
      </c>
      <c r="K1207">
        <v>2.9928636801859702E-3</v>
      </c>
      <c r="L1207">
        <v>0.74472188508475001</v>
      </c>
      <c r="M1207" t="s">
        <v>25361</v>
      </c>
      <c r="N1207">
        <v>-0.77622377622377603</v>
      </c>
      <c r="O1207" t="str">
        <f>VLOOKUP(E1207,usvi_genera_relabel!A$2:B$12642,2)</f>
        <v>ASV_00228: Bacteroidia; NS2b marine group</v>
      </c>
    </row>
    <row r="1208" spans="1:15" x14ac:dyDescent="0.2">
      <c r="A1208" t="s">
        <v>12</v>
      </c>
      <c r="B1208" t="s">
        <v>913</v>
      </c>
      <c r="C1208" t="s">
        <v>648</v>
      </c>
      <c r="D1208" t="s">
        <v>910</v>
      </c>
      <c r="E1208" t="s">
        <v>100</v>
      </c>
      <c r="F1208" t="s">
        <v>115</v>
      </c>
      <c r="G1208">
        <v>0.71818181818181803</v>
      </c>
      <c r="H1208" t="s">
        <v>956</v>
      </c>
      <c r="I1208">
        <v>1.27995980688584E-2</v>
      </c>
      <c r="J1208">
        <v>1.27995980688584E-2</v>
      </c>
      <c r="K1208">
        <v>1.27995980688584E-2</v>
      </c>
      <c r="L1208">
        <v>0.74472188508475001</v>
      </c>
      <c r="M1208" t="s">
        <v>25361</v>
      </c>
      <c r="N1208">
        <v>0.71818181818181803</v>
      </c>
      <c r="O1208" t="str">
        <f>VLOOKUP(E1208,usvi_genera_relabel!A$2:B$12642,2)</f>
        <v>ASV_00233: Alphaproteobacteria; SAR116 clade</v>
      </c>
    </row>
    <row r="1209" spans="1:15" x14ac:dyDescent="0.2">
      <c r="A1209" t="s">
        <v>12</v>
      </c>
      <c r="B1209" t="s">
        <v>913</v>
      </c>
      <c r="C1209" t="s">
        <v>648</v>
      </c>
      <c r="D1209" t="s">
        <v>910</v>
      </c>
      <c r="E1209" t="s">
        <v>102</v>
      </c>
      <c r="F1209" t="s">
        <v>50</v>
      </c>
      <c r="G1209">
        <v>-0.69930069930069905</v>
      </c>
      <c r="H1209" t="s">
        <v>956</v>
      </c>
      <c r="I1209">
        <v>1.13741986426908E-2</v>
      </c>
      <c r="J1209">
        <v>1.13741986426908E-2</v>
      </c>
      <c r="K1209">
        <v>1.13741986426908E-2</v>
      </c>
      <c r="L1209">
        <v>0.74472188508475001</v>
      </c>
      <c r="M1209" t="s">
        <v>25361</v>
      </c>
      <c r="N1209">
        <v>-0.69930069930069905</v>
      </c>
      <c r="O1209" t="str">
        <f>VLOOKUP(E1209,usvi_genera_relabel!A$2:B$12642,2)</f>
        <v>ASV_00240: Bdellovibrionia; OM27 clade</v>
      </c>
    </row>
    <row r="1210" spans="1:15" x14ac:dyDescent="0.2">
      <c r="A1210" t="s">
        <v>12</v>
      </c>
      <c r="B1210" t="s">
        <v>913</v>
      </c>
      <c r="C1210" t="s">
        <v>648</v>
      </c>
      <c r="D1210" t="s">
        <v>910</v>
      </c>
      <c r="E1210" t="s">
        <v>943</v>
      </c>
      <c r="F1210" t="s">
        <v>262</v>
      </c>
      <c r="G1210">
        <v>-0.94285714285714195</v>
      </c>
      <c r="H1210" t="s">
        <v>956</v>
      </c>
      <c r="I1210">
        <v>4.8046647230320597E-3</v>
      </c>
      <c r="J1210">
        <v>4.8046647230320597E-3</v>
      </c>
      <c r="K1210">
        <v>4.8046647230320597E-3</v>
      </c>
      <c r="L1210">
        <v>0.74472188508475001</v>
      </c>
      <c r="M1210" t="s">
        <v>25361</v>
      </c>
      <c r="N1210">
        <v>-0.94285714285714195</v>
      </c>
      <c r="O1210" t="str">
        <f>VLOOKUP(E1210,usvi_genera_relabel!A$2:B$12642,2)</f>
        <v>ASV_00264: Alphaproteobacteria; Erythrobacter</v>
      </c>
    </row>
    <row r="1211" spans="1:15" x14ac:dyDescent="0.2">
      <c r="A1211" t="s">
        <v>12</v>
      </c>
      <c r="B1211" t="s">
        <v>913</v>
      </c>
      <c r="C1211" t="s">
        <v>648</v>
      </c>
      <c r="D1211" t="s">
        <v>910</v>
      </c>
      <c r="E1211" t="s">
        <v>816</v>
      </c>
      <c r="F1211" t="s">
        <v>157</v>
      </c>
      <c r="G1211">
        <v>0.694021728713899</v>
      </c>
      <c r="H1211" t="s">
        <v>956</v>
      </c>
      <c r="I1211">
        <v>1.2285744753363E-2</v>
      </c>
      <c r="J1211">
        <v>1.2285744753363E-2</v>
      </c>
      <c r="K1211">
        <v>1.2285744753363E-2</v>
      </c>
      <c r="L1211">
        <v>0.74472188508475001</v>
      </c>
      <c r="M1211" t="s">
        <v>25361</v>
      </c>
      <c r="N1211">
        <v>0.694021728713899</v>
      </c>
      <c r="O1211" t="str">
        <f>VLOOKUP(E1211,usvi_genera_relabel!A$2:B$12642,2)</f>
        <v>ASV_00272: Alphaproteobacteria; S25-593</v>
      </c>
    </row>
    <row r="1212" spans="1:15" x14ac:dyDescent="0.2">
      <c r="A1212" t="s">
        <v>12</v>
      </c>
      <c r="B1212" t="s">
        <v>913</v>
      </c>
      <c r="C1212" t="s">
        <v>648</v>
      </c>
      <c r="D1212" t="s">
        <v>910</v>
      </c>
      <c r="E1212" t="s">
        <v>816</v>
      </c>
      <c r="F1212" t="s">
        <v>115</v>
      </c>
      <c r="G1212">
        <v>0.758392843557812</v>
      </c>
      <c r="H1212" t="s">
        <v>956</v>
      </c>
      <c r="I1212">
        <v>6.8234834269773103E-3</v>
      </c>
      <c r="J1212">
        <v>6.8234834269773103E-3</v>
      </c>
      <c r="K1212">
        <v>6.8234834269773103E-3</v>
      </c>
      <c r="L1212">
        <v>0.74472188508475001</v>
      </c>
      <c r="M1212" t="s">
        <v>25361</v>
      </c>
      <c r="N1212">
        <v>0.758392843557812</v>
      </c>
      <c r="O1212" t="str">
        <f>VLOOKUP(E1212,usvi_genera_relabel!A$2:B$12642,2)</f>
        <v>ASV_00272: Alphaproteobacteria; S25-593</v>
      </c>
    </row>
    <row r="1213" spans="1:15" x14ac:dyDescent="0.2">
      <c r="A1213" t="s">
        <v>12</v>
      </c>
      <c r="B1213" t="s">
        <v>913</v>
      </c>
      <c r="C1213" t="s">
        <v>648</v>
      </c>
      <c r="D1213" t="s">
        <v>910</v>
      </c>
      <c r="E1213" t="s">
        <v>108</v>
      </c>
      <c r="F1213" t="s">
        <v>34</v>
      </c>
      <c r="G1213">
        <v>0.70629370629370603</v>
      </c>
      <c r="H1213" t="s">
        <v>956</v>
      </c>
      <c r="I1213">
        <v>1.02451939411278E-2</v>
      </c>
      <c r="J1213">
        <v>1.02451939411278E-2</v>
      </c>
      <c r="K1213">
        <v>1.02451939411278E-2</v>
      </c>
      <c r="L1213">
        <v>0.74472188508475001</v>
      </c>
      <c r="M1213" t="s">
        <v>25361</v>
      </c>
      <c r="N1213">
        <v>0.70629370629370603</v>
      </c>
      <c r="O1213" t="str">
        <f>VLOOKUP(E1213,usvi_genera_relabel!A$2:B$12642,2)</f>
        <v>ASV_00279: Bacteroidia; NS5 marine group</v>
      </c>
    </row>
    <row r="1214" spans="1:15" x14ac:dyDescent="0.2">
      <c r="A1214" t="s">
        <v>12</v>
      </c>
      <c r="B1214" t="s">
        <v>913</v>
      </c>
      <c r="C1214" t="s">
        <v>648</v>
      </c>
      <c r="D1214" t="s">
        <v>910</v>
      </c>
      <c r="E1214" t="s">
        <v>108</v>
      </c>
      <c r="F1214" t="s">
        <v>177</v>
      </c>
      <c r="G1214">
        <v>0.72727272727272696</v>
      </c>
      <c r="H1214" t="s">
        <v>956</v>
      </c>
      <c r="I1214">
        <v>7.3550288578051199E-3</v>
      </c>
      <c r="J1214">
        <v>7.3550288578051199E-3</v>
      </c>
      <c r="K1214">
        <v>7.3550288578051199E-3</v>
      </c>
      <c r="L1214">
        <v>0.74472188508475001</v>
      </c>
      <c r="M1214" t="s">
        <v>25361</v>
      </c>
      <c r="N1214">
        <v>0.72727272727272696</v>
      </c>
      <c r="O1214" t="str">
        <f>VLOOKUP(E1214,usvi_genera_relabel!A$2:B$12642,2)</f>
        <v>ASV_00279: Bacteroidia; NS5 marine group</v>
      </c>
    </row>
    <row r="1215" spans="1:15" x14ac:dyDescent="0.2">
      <c r="A1215" t="s">
        <v>12</v>
      </c>
      <c r="B1215" t="s">
        <v>913</v>
      </c>
      <c r="C1215" t="s">
        <v>648</v>
      </c>
      <c r="D1215" t="s">
        <v>910</v>
      </c>
      <c r="E1215" t="s">
        <v>109</v>
      </c>
      <c r="F1215" t="s">
        <v>15</v>
      </c>
      <c r="G1215">
        <v>0.79509754156402301</v>
      </c>
      <c r="H1215" t="s">
        <v>956</v>
      </c>
      <c r="I1215">
        <v>1.9934857741352799E-3</v>
      </c>
      <c r="J1215">
        <v>1.9934857741352799E-3</v>
      </c>
      <c r="K1215">
        <v>1.9934857741352799E-3</v>
      </c>
      <c r="L1215">
        <v>0.74472188508475001</v>
      </c>
      <c r="M1215" t="s">
        <v>25361</v>
      </c>
      <c r="N1215">
        <v>0.79509754156402301</v>
      </c>
      <c r="O1215" t="str">
        <f>VLOOKUP(E1215,usvi_genera_relabel!A$2:B$12642,2)</f>
        <v>ASV_00280: Gammaproteobacteria; SAR86 clade</v>
      </c>
    </row>
    <row r="1216" spans="1:15" x14ac:dyDescent="0.2">
      <c r="A1216" t="s">
        <v>12</v>
      </c>
      <c r="B1216" t="s">
        <v>913</v>
      </c>
      <c r="C1216" t="s">
        <v>648</v>
      </c>
      <c r="D1216" t="s">
        <v>910</v>
      </c>
      <c r="E1216" t="s">
        <v>109</v>
      </c>
      <c r="F1216" t="s">
        <v>115</v>
      </c>
      <c r="G1216">
        <v>0.82727272727272705</v>
      </c>
      <c r="H1216" t="s">
        <v>956</v>
      </c>
      <c r="I1216">
        <v>1.67697389645237E-3</v>
      </c>
      <c r="J1216">
        <v>1.67697389645237E-3</v>
      </c>
      <c r="K1216">
        <v>1.67697389645237E-3</v>
      </c>
      <c r="L1216">
        <v>0.74472188508475001</v>
      </c>
      <c r="M1216" t="s">
        <v>25361</v>
      </c>
      <c r="N1216">
        <v>0.82727272727272705</v>
      </c>
      <c r="O1216" t="str">
        <f>VLOOKUP(E1216,usvi_genera_relabel!A$2:B$12642,2)</f>
        <v>ASV_00280: Gammaproteobacteria; SAR86 clade</v>
      </c>
    </row>
    <row r="1217" spans="1:15" x14ac:dyDescent="0.2">
      <c r="A1217" t="s">
        <v>12</v>
      </c>
      <c r="B1217" t="s">
        <v>913</v>
      </c>
      <c r="C1217" t="s">
        <v>648</v>
      </c>
      <c r="D1217" t="s">
        <v>910</v>
      </c>
      <c r="E1217" t="s">
        <v>319</v>
      </c>
      <c r="F1217" t="s">
        <v>66</v>
      </c>
      <c r="G1217">
        <v>-0.735552791755263</v>
      </c>
      <c r="H1217" t="s">
        <v>956</v>
      </c>
      <c r="I1217">
        <v>6.4017845654579303E-3</v>
      </c>
      <c r="J1217">
        <v>6.4017845654579303E-3</v>
      </c>
      <c r="K1217">
        <v>6.4017845654579303E-3</v>
      </c>
      <c r="L1217">
        <v>0.74472188508475001</v>
      </c>
      <c r="M1217" t="s">
        <v>25361</v>
      </c>
      <c r="N1217">
        <v>-0.735552791755263</v>
      </c>
      <c r="O1217" t="str">
        <f>VLOOKUP(E1217,usvi_genera_relabel!A$2:B$12642,2)</f>
        <v>ASV_00281: Alphaproteobacteria; SAR11 Clade Ia</v>
      </c>
    </row>
    <row r="1218" spans="1:15" x14ac:dyDescent="0.2">
      <c r="A1218" t="s">
        <v>12</v>
      </c>
      <c r="B1218" t="s">
        <v>913</v>
      </c>
      <c r="C1218" t="s">
        <v>648</v>
      </c>
      <c r="D1218" t="s">
        <v>910</v>
      </c>
      <c r="E1218" t="s">
        <v>322</v>
      </c>
      <c r="F1218" t="s">
        <v>115</v>
      </c>
      <c r="G1218">
        <v>-0.74370081961156198</v>
      </c>
      <c r="H1218" t="s">
        <v>956</v>
      </c>
      <c r="I1218">
        <v>8.6958917038572892E-3</v>
      </c>
      <c r="J1218">
        <v>8.6958917038572892E-3</v>
      </c>
      <c r="K1218">
        <v>8.6958917038572892E-3</v>
      </c>
      <c r="L1218">
        <v>0.74472188508475001</v>
      </c>
      <c r="M1218" t="s">
        <v>25361</v>
      </c>
      <c r="N1218">
        <v>-0.74370081961156198</v>
      </c>
      <c r="O1218" t="str">
        <f>VLOOKUP(E1218,usvi_genera_relabel!A$2:B$12642,2)</f>
        <v>ASV_00294: Rhodothermia; Balneola</v>
      </c>
    </row>
    <row r="1219" spans="1:15" x14ac:dyDescent="0.2">
      <c r="A1219" t="s">
        <v>12</v>
      </c>
      <c r="B1219" t="s">
        <v>913</v>
      </c>
      <c r="C1219" t="s">
        <v>648</v>
      </c>
      <c r="D1219" t="s">
        <v>910</v>
      </c>
      <c r="E1219" t="s">
        <v>114</v>
      </c>
      <c r="F1219" t="s">
        <v>262</v>
      </c>
      <c r="G1219">
        <v>-0.98561076060916197</v>
      </c>
      <c r="H1219" t="s">
        <v>956</v>
      </c>
      <c r="I1219" s="1">
        <v>3.0908566784967499E-4</v>
      </c>
      <c r="J1219" s="1">
        <v>3.0908566784967499E-4</v>
      </c>
      <c r="K1219" s="1">
        <v>3.0908566784967499E-4</v>
      </c>
      <c r="L1219">
        <v>0.233673674558392</v>
      </c>
      <c r="M1219" t="s">
        <v>25361</v>
      </c>
      <c r="N1219">
        <v>-0.98561076060916197</v>
      </c>
      <c r="O1219" t="str">
        <f>VLOOKUP(E1219,usvi_genera_relabel!A$2:B$12642,2)</f>
        <v>ASV_00302: Alphaproteobacteria; SAR11 Clade III</v>
      </c>
    </row>
    <row r="1220" spans="1:15" x14ac:dyDescent="0.2">
      <c r="A1220" t="s">
        <v>12</v>
      </c>
      <c r="B1220" t="s">
        <v>913</v>
      </c>
      <c r="C1220" t="s">
        <v>648</v>
      </c>
      <c r="D1220" t="s">
        <v>910</v>
      </c>
      <c r="E1220" t="s">
        <v>947</v>
      </c>
      <c r="F1220" t="s">
        <v>58</v>
      </c>
      <c r="G1220">
        <v>-0.71061150813579599</v>
      </c>
      <c r="H1220" t="s">
        <v>956</v>
      </c>
      <c r="I1220">
        <v>9.5911016616097092E-3</v>
      </c>
      <c r="J1220">
        <v>9.5911016616097092E-3</v>
      </c>
      <c r="K1220">
        <v>9.5911016616097092E-3</v>
      </c>
      <c r="L1220">
        <v>0.74472188508475001</v>
      </c>
      <c r="M1220" t="s">
        <v>25361</v>
      </c>
      <c r="N1220">
        <v>-0.71061150813579599</v>
      </c>
      <c r="O1220" t="str">
        <f>VLOOKUP(E1220,usvi_genera_relabel!A$2:B$12642,2)</f>
        <v>ASV_00317: Verrucomicrobiae; DEV007</v>
      </c>
    </row>
    <row r="1221" spans="1:15" x14ac:dyDescent="0.2">
      <c r="A1221" t="s">
        <v>12</v>
      </c>
      <c r="B1221" t="s">
        <v>913</v>
      </c>
      <c r="C1221" t="s">
        <v>648</v>
      </c>
      <c r="D1221" t="s">
        <v>910</v>
      </c>
      <c r="E1221" t="s">
        <v>119</v>
      </c>
      <c r="F1221" t="s">
        <v>37</v>
      </c>
      <c r="G1221">
        <v>-0.69230769230769196</v>
      </c>
      <c r="H1221" t="s">
        <v>956</v>
      </c>
      <c r="I1221">
        <v>1.2593030496094001E-2</v>
      </c>
      <c r="J1221">
        <v>1.2593030496094001E-2</v>
      </c>
      <c r="K1221">
        <v>1.2593030496094001E-2</v>
      </c>
      <c r="L1221">
        <v>0.74472188508475001</v>
      </c>
      <c r="M1221" t="s">
        <v>25361</v>
      </c>
      <c r="N1221">
        <v>-0.69230769230769196</v>
      </c>
      <c r="O1221" t="str">
        <f>VLOOKUP(E1221,usvi_genera_relabel!A$2:B$12642,2)</f>
        <v>ASV_00319: Planctomycetota; OM190</v>
      </c>
    </row>
    <row r="1222" spans="1:15" x14ac:dyDescent="0.2">
      <c r="A1222" t="s">
        <v>12</v>
      </c>
      <c r="B1222" t="s">
        <v>913</v>
      </c>
      <c r="C1222" t="s">
        <v>648</v>
      </c>
      <c r="D1222" t="s">
        <v>910</v>
      </c>
      <c r="E1222" t="s">
        <v>949</v>
      </c>
      <c r="F1222" t="s">
        <v>15</v>
      </c>
      <c r="G1222">
        <v>0.765524547975168</v>
      </c>
      <c r="H1222" t="s">
        <v>956</v>
      </c>
      <c r="I1222">
        <v>3.7070606887326602E-3</v>
      </c>
      <c r="J1222">
        <v>3.7070606887326602E-3</v>
      </c>
      <c r="K1222">
        <v>3.7070606887326602E-3</v>
      </c>
      <c r="L1222">
        <v>0.74472188508475001</v>
      </c>
      <c r="M1222" t="s">
        <v>25361</v>
      </c>
      <c r="N1222">
        <v>0.765524547975168</v>
      </c>
      <c r="O1222" t="str">
        <f>VLOOKUP(E1222,usvi_genera_relabel!A$2:B$12642,2)</f>
        <v>ASV_00333: Gammaproteobacteria; OM60(NOR5) clade</v>
      </c>
    </row>
    <row r="1223" spans="1:15" x14ac:dyDescent="0.2">
      <c r="A1223" t="s">
        <v>12</v>
      </c>
      <c r="B1223" t="s">
        <v>913</v>
      </c>
      <c r="C1223" t="s">
        <v>648</v>
      </c>
      <c r="D1223" t="s">
        <v>910</v>
      </c>
      <c r="E1223" t="s">
        <v>127</v>
      </c>
      <c r="F1223" t="s">
        <v>157</v>
      </c>
      <c r="G1223">
        <v>-0.74125874125874103</v>
      </c>
      <c r="H1223" t="s">
        <v>956</v>
      </c>
      <c r="I1223">
        <v>5.8011504744782403E-3</v>
      </c>
      <c r="J1223">
        <v>5.8011504744782403E-3</v>
      </c>
      <c r="K1223">
        <v>5.8011504744782403E-3</v>
      </c>
      <c r="L1223">
        <v>0.74472188508475001</v>
      </c>
      <c r="M1223" t="s">
        <v>25361</v>
      </c>
      <c r="N1223">
        <v>-0.74125874125874103</v>
      </c>
      <c r="O1223" t="str">
        <f>VLOOKUP(E1223,usvi_genera_relabel!A$2:B$12642,2)</f>
        <v>ASV_00336: Alphaproteobacteria; S25-593</v>
      </c>
    </row>
    <row r="1224" spans="1:15" x14ac:dyDescent="0.2">
      <c r="A1224" t="s">
        <v>12</v>
      </c>
      <c r="B1224" t="s">
        <v>913</v>
      </c>
      <c r="C1224" t="s">
        <v>648</v>
      </c>
      <c r="D1224" t="s">
        <v>910</v>
      </c>
      <c r="E1224" t="s">
        <v>329</v>
      </c>
      <c r="F1224" t="s">
        <v>37</v>
      </c>
      <c r="G1224">
        <v>-0.71103436536342102</v>
      </c>
      <c r="H1224" t="s">
        <v>956</v>
      </c>
      <c r="I1224">
        <v>9.5287611676986295E-3</v>
      </c>
      <c r="J1224">
        <v>9.5287611676986295E-3</v>
      </c>
      <c r="K1224">
        <v>9.5287611676986295E-3</v>
      </c>
      <c r="L1224">
        <v>0.74472188508475001</v>
      </c>
      <c r="M1224" t="s">
        <v>25361</v>
      </c>
      <c r="N1224">
        <v>-0.71103436536342102</v>
      </c>
      <c r="O1224" t="str">
        <f>VLOOKUP(E1224,usvi_genera_relabel!A$2:B$12642,2)</f>
        <v>ASV_00344: Alphaproteobacteria; SAR11 Clade II</v>
      </c>
    </row>
    <row r="1225" spans="1:15" x14ac:dyDescent="0.2">
      <c r="A1225" t="s">
        <v>12</v>
      </c>
      <c r="B1225" t="s">
        <v>913</v>
      </c>
      <c r="C1225" t="s">
        <v>648</v>
      </c>
      <c r="D1225" t="s">
        <v>910</v>
      </c>
      <c r="E1225" t="s">
        <v>133</v>
      </c>
      <c r="F1225" t="s">
        <v>115</v>
      </c>
      <c r="G1225">
        <v>0.78181818181818097</v>
      </c>
      <c r="H1225" t="s">
        <v>956</v>
      </c>
      <c r="I1225">
        <v>4.4731622527830498E-3</v>
      </c>
      <c r="J1225">
        <v>4.4731622527830498E-3</v>
      </c>
      <c r="K1225">
        <v>4.4731622527830498E-3</v>
      </c>
      <c r="L1225">
        <v>0.74472188508475001</v>
      </c>
      <c r="M1225" t="s">
        <v>25361</v>
      </c>
      <c r="N1225">
        <v>0.78181818181818097</v>
      </c>
      <c r="O1225" t="str">
        <f>VLOOKUP(E1225,usvi_genera_relabel!A$2:B$12642,2)</f>
        <v>ASV_00353: Gammaproteobacteria; SAR86 clade</v>
      </c>
    </row>
    <row r="1226" spans="1:15" x14ac:dyDescent="0.2">
      <c r="A1226" t="s">
        <v>12</v>
      </c>
      <c r="B1226" t="s">
        <v>913</v>
      </c>
      <c r="C1226" t="s">
        <v>648</v>
      </c>
      <c r="D1226" t="s">
        <v>910</v>
      </c>
      <c r="E1226" t="s">
        <v>135</v>
      </c>
      <c r="F1226" t="s">
        <v>115</v>
      </c>
      <c r="G1226">
        <v>-0.71873831579008396</v>
      </c>
      <c r="H1226" t="s">
        <v>956</v>
      </c>
      <c r="I1226">
        <v>1.2697536140823199E-2</v>
      </c>
      <c r="J1226">
        <v>1.2697536140823199E-2</v>
      </c>
      <c r="K1226">
        <v>1.2697536140823199E-2</v>
      </c>
      <c r="L1226">
        <v>0.74472188508475001</v>
      </c>
      <c r="M1226" t="s">
        <v>25361</v>
      </c>
      <c r="N1226">
        <v>-0.71873831579008396</v>
      </c>
      <c r="O1226" t="str">
        <f>VLOOKUP(E1226,usvi_genera_relabel!A$2:B$12642,2)</f>
        <v>ASV_00355: Gammaproteobacteria; Vibrionaceae</v>
      </c>
    </row>
    <row r="1227" spans="1:15" x14ac:dyDescent="0.2">
      <c r="A1227" t="s">
        <v>12</v>
      </c>
      <c r="B1227" t="s">
        <v>913</v>
      </c>
      <c r="C1227" t="s">
        <v>648</v>
      </c>
      <c r="D1227" t="s">
        <v>910</v>
      </c>
      <c r="E1227" t="s">
        <v>823</v>
      </c>
      <c r="F1227" t="s">
        <v>15</v>
      </c>
      <c r="G1227">
        <v>0.76185272882597199</v>
      </c>
      <c r="H1227" t="s">
        <v>956</v>
      </c>
      <c r="I1227">
        <v>3.9797339670206598E-3</v>
      </c>
      <c r="J1227">
        <v>3.9797339670206598E-3</v>
      </c>
      <c r="K1227">
        <v>3.9797339670206598E-3</v>
      </c>
      <c r="L1227">
        <v>0.74472188508475001</v>
      </c>
      <c r="M1227" t="s">
        <v>25361</v>
      </c>
      <c r="N1227">
        <v>0.76185272882597199</v>
      </c>
      <c r="O1227" t="str">
        <f>VLOOKUP(E1227,usvi_genera_relabel!A$2:B$12642,2)</f>
        <v>ASV_00356: Alphaproteobacteria; SAR11 Clade III</v>
      </c>
    </row>
    <row r="1228" spans="1:15" x14ac:dyDescent="0.2">
      <c r="A1228" t="s">
        <v>12</v>
      </c>
      <c r="B1228" t="s">
        <v>913</v>
      </c>
      <c r="C1228" t="s">
        <v>648</v>
      </c>
      <c r="D1228" t="s">
        <v>910</v>
      </c>
      <c r="E1228" t="s">
        <v>712</v>
      </c>
      <c r="F1228" t="s">
        <v>115</v>
      </c>
      <c r="G1228">
        <v>0.77272727272727204</v>
      </c>
      <c r="H1228" t="s">
        <v>956</v>
      </c>
      <c r="I1228">
        <v>5.29948717864385E-3</v>
      </c>
      <c r="J1228">
        <v>5.29948717864385E-3</v>
      </c>
      <c r="K1228">
        <v>5.29948717864385E-3</v>
      </c>
      <c r="L1228">
        <v>0.74472188508475001</v>
      </c>
      <c r="M1228" t="s">
        <v>25361</v>
      </c>
      <c r="N1228">
        <v>0.77272727272727204</v>
      </c>
      <c r="O1228" t="str">
        <f>VLOOKUP(E1228,usvi_genera_relabel!A$2:B$12642,2)</f>
        <v>ASV_00359: Myxococcia; P3OB-42</v>
      </c>
    </row>
    <row r="1229" spans="1:15" x14ac:dyDescent="0.2">
      <c r="A1229" t="s">
        <v>12</v>
      </c>
      <c r="B1229" t="s">
        <v>913</v>
      </c>
      <c r="C1229" t="s">
        <v>648</v>
      </c>
      <c r="D1229" t="s">
        <v>910</v>
      </c>
      <c r="E1229" t="s">
        <v>713</v>
      </c>
      <c r="F1229" t="s">
        <v>15</v>
      </c>
      <c r="G1229">
        <v>0.83012386498094004</v>
      </c>
      <c r="H1229" t="s">
        <v>956</v>
      </c>
      <c r="I1229" s="1">
        <v>8.3141834490227905E-4</v>
      </c>
      <c r="J1229" s="1">
        <v>8.3141834490227905E-4</v>
      </c>
      <c r="K1229" s="1">
        <v>8.3141834490227905E-4</v>
      </c>
      <c r="L1229">
        <v>0.53606107353261601</v>
      </c>
      <c r="M1229" t="s">
        <v>25361</v>
      </c>
      <c r="N1229">
        <v>0.83012386498094004</v>
      </c>
      <c r="O1229" t="str">
        <f>VLOOKUP(E1229,usvi_genera_relabel!A$2:B$12642,2)</f>
        <v>ASV_00366: Alphaproteobacteria; SAR11 Clade II</v>
      </c>
    </row>
    <row r="1230" spans="1:15" x14ac:dyDescent="0.2">
      <c r="A1230" t="s">
        <v>12</v>
      </c>
      <c r="B1230" t="s">
        <v>913</v>
      </c>
      <c r="C1230" t="s">
        <v>648</v>
      </c>
      <c r="D1230" t="s">
        <v>910</v>
      </c>
      <c r="E1230" t="s">
        <v>713</v>
      </c>
      <c r="F1230" t="s">
        <v>115</v>
      </c>
      <c r="G1230">
        <v>0.72727272727272696</v>
      </c>
      <c r="H1230" t="s">
        <v>956</v>
      </c>
      <c r="I1230">
        <v>1.1204967253592E-2</v>
      </c>
      <c r="J1230">
        <v>1.1204967253592E-2</v>
      </c>
      <c r="K1230">
        <v>1.1204967253592E-2</v>
      </c>
      <c r="L1230">
        <v>0.74472188508475001</v>
      </c>
      <c r="M1230" t="s">
        <v>25361</v>
      </c>
      <c r="N1230">
        <v>0.72727272727272696</v>
      </c>
      <c r="O1230" t="str">
        <f>VLOOKUP(E1230,usvi_genera_relabel!A$2:B$12642,2)</f>
        <v>ASV_00366: Alphaproteobacteria; SAR11 Clade II</v>
      </c>
    </row>
    <row r="1231" spans="1:15" x14ac:dyDescent="0.2">
      <c r="A1231" t="s">
        <v>12</v>
      </c>
      <c r="B1231" t="s">
        <v>913</v>
      </c>
      <c r="C1231" t="s">
        <v>648</v>
      </c>
      <c r="D1231" t="s">
        <v>910</v>
      </c>
      <c r="E1231" t="s">
        <v>138</v>
      </c>
      <c r="F1231" t="s">
        <v>98</v>
      </c>
      <c r="G1231">
        <v>0.71061150813579599</v>
      </c>
      <c r="H1231" t="s">
        <v>956</v>
      </c>
      <c r="I1231">
        <v>9.59110166160973E-3</v>
      </c>
      <c r="J1231">
        <v>9.59110166160973E-3</v>
      </c>
      <c r="K1231">
        <v>9.59110166160973E-3</v>
      </c>
      <c r="L1231">
        <v>0.74472188508475001</v>
      </c>
      <c r="M1231" t="s">
        <v>25361</v>
      </c>
      <c r="N1231">
        <v>0.71061150813579599</v>
      </c>
      <c r="O1231" t="str">
        <f>VLOOKUP(E1231,usvi_genera_relabel!A$2:B$12642,2)</f>
        <v>ASV_00374: Gammaproteobacteria; Alcanivorax</v>
      </c>
    </row>
    <row r="1232" spans="1:15" x14ac:dyDescent="0.2">
      <c r="A1232" t="s">
        <v>12</v>
      </c>
      <c r="B1232" t="s">
        <v>913</v>
      </c>
      <c r="C1232" t="s">
        <v>648</v>
      </c>
      <c r="D1232" t="s">
        <v>910</v>
      </c>
      <c r="E1232" t="s">
        <v>141</v>
      </c>
      <c r="F1232" t="s">
        <v>15</v>
      </c>
      <c r="G1232">
        <v>0.85843607211051998</v>
      </c>
      <c r="H1232" t="s">
        <v>956</v>
      </c>
      <c r="I1232" s="1">
        <v>3.5131339801905702E-4</v>
      </c>
      <c r="J1232" s="1">
        <v>3.5131339801905702E-4</v>
      </c>
      <c r="K1232" s="1">
        <v>3.5131339801905702E-4</v>
      </c>
      <c r="L1232">
        <v>0.262377985324244</v>
      </c>
      <c r="M1232" t="s">
        <v>25361</v>
      </c>
      <c r="N1232">
        <v>0.85843607211051998</v>
      </c>
      <c r="O1232" t="str">
        <f>VLOOKUP(E1232,usvi_genera_relabel!A$2:B$12642,2)</f>
        <v>ASV_00381: Alphaproteobacteria; SAR11 Clade II</v>
      </c>
    </row>
    <row r="1233" spans="1:15" x14ac:dyDescent="0.2">
      <c r="A1233" t="s">
        <v>12</v>
      </c>
      <c r="B1233" t="s">
        <v>913</v>
      </c>
      <c r="C1233" t="s">
        <v>648</v>
      </c>
      <c r="D1233" t="s">
        <v>910</v>
      </c>
      <c r="E1233" t="s">
        <v>141</v>
      </c>
      <c r="F1233" t="s">
        <v>115</v>
      </c>
      <c r="G1233">
        <v>0.90578945978331205</v>
      </c>
      <c r="H1233" t="s">
        <v>956</v>
      </c>
      <c r="I1233" s="1">
        <v>1.2337445562307699E-4</v>
      </c>
      <c r="J1233" s="1">
        <v>1.2337445562307699E-4</v>
      </c>
      <c r="K1233" s="1">
        <v>1.2337445562307699E-4</v>
      </c>
      <c r="L1233">
        <v>0.10037542481952</v>
      </c>
      <c r="M1233" t="s">
        <v>25361</v>
      </c>
      <c r="N1233">
        <v>0.90578945978331205</v>
      </c>
      <c r="O1233" t="str">
        <f>VLOOKUP(E1233,usvi_genera_relabel!A$2:B$12642,2)</f>
        <v>ASV_00381: Alphaproteobacteria; SAR11 Clade II</v>
      </c>
    </row>
    <row r="1234" spans="1:15" x14ac:dyDescent="0.2">
      <c r="A1234" t="s">
        <v>12</v>
      </c>
      <c r="B1234" t="s">
        <v>913</v>
      </c>
      <c r="C1234" t="s">
        <v>648</v>
      </c>
      <c r="D1234" t="s">
        <v>910</v>
      </c>
      <c r="E1234" t="s">
        <v>826</v>
      </c>
      <c r="F1234" t="s">
        <v>157</v>
      </c>
      <c r="G1234">
        <v>0.70336037029767595</v>
      </c>
      <c r="H1234" t="s">
        <v>956</v>
      </c>
      <c r="I1234">
        <v>1.0708109920351601E-2</v>
      </c>
      <c r="J1234">
        <v>1.0708109920351601E-2</v>
      </c>
      <c r="K1234">
        <v>1.0708109920351601E-2</v>
      </c>
      <c r="L1234">
        <v>0.74472188508475001</v>
      </c>
      <c r="M1234" t="s">
        <v>25361</v>
      </c>
      <c r="N1234">
        <v>0.70336037029767595</v>
      </c>
      <c r="O1234" t="str">
        <f>VLOOKUP(E1234,usvi_genera_relabel!A$2:B$12642,2)</f>
        <v>ASV_00386: Bdellovibrionia; OM27 clade</v>
      </c>
    </row>
    <row r="1235" spans="1:15" x14ac:dyDescent="0.2">
      <c r="A1235" t="s">
        <v>12</v>
      </c>
      <c r="B1235" t="s">
        <v>913</v>
      </c>
      <c r="C1235" t="s">
        <v>648</v>
      </c>
      <c r="D1235" t="s">
        <v>910</v>
      </c>
      <c r="E1235" t="s">
        <v>144</v>
      </c>
      <c r="F1235" t="s">
        <v>15</v>
      </c>
      <c r="G1235">
        <v>0.81118881118881103</v>
      </c>
      <c r="H1235" t="s">
        <v>956</v>
      </c>
      <c r="I1235">
        <v>1.36331525272719E-3</v>
      </c>
      <c r="J1235">
        <v>1.36331525272719E-3</v>
      </c>
      <c r="K1235">
        <v>1.36331525272719E-3</v>
      </c>
      <c r="L1235">
        <v>0.74472188508475001</v>
      </c>
      <c r="M1235" t="s">
        <v>25361</v>
      </c>
      <c r="N1235">
        <v>0.81118881118881103</v>
      </c>
      <c r="O1235" t="str">
        <f>VLOOKUP(E1235,usvi_genera_relabel!A$2:B$12642,2)</f>
        <v>ASV_00394: Alphaproteobacteria; SAR116 clade</v>
      </c>
    </row>
    <row r="1236" spans="1:15" x14ac:dyDescent="0.2">
      <c r="A1236" t="s">
        <v>12</v>
      </c>
      <c r="B1236" t="s">
        <v>913</v>
      </c>
      <c r="C1236" t="s">
        <v>648</v>
      </c>
      <c r="D1236" t="s">
        <v>910</v>
      </c>
      <c r="E1236" t="s">
        <v>144</v>
      </c>
      <c r="F1236" t="s">
        <v>115</v>
      </c>
      <c r="G1236">
        <v>0.82727272727272705</v>
      </c>
      <c r="H1236" t="s">
        <v>956</v>
      </c>
      <c r="I1236">
        <v>1.67697389645237E-3</v>
      </c>
      <c r="J1236">
        <v>1.67697389645237E-3</v>
      </c>
      <c r="K1236">
        <v>1.67697389645237E-3</v>
      </c>
      <c r="L1236">
        <v>0.74472188508475001</v>
      </c>
      <c r="M1236" t="s">
        <v>25361</v>
      </c>
      <c r="N1236">
        <v>0.82727272727272705</v>
      </c>
      <c r="O1236" t="str">
        <f>VLOOKUP(E1236,usvi_genera_relabel!A$2:B$12642,2)</f>
        <v>ASV_00394: Alphaproteobacteria; SAR116 clade</v>
      </c>
    </row>
    <row r="1237" spans="1:15" x14ac:dyDescent="0.2">
      <c r="A1237" t="s">
        <v>12</v>
      </c>
      <c r="B1237" t="s">
        <v>913</v>
      </c>
      <c r="C1237" t="s">
        <v>648</v>
      </c>
      <c r="D1237" t="s">
        <v>910</v>
      </c>
      <c r="E1237" t="s">
        <v>719</v>
      </c>
      <c r="F1237" t="s">
        <v>15</v>
      </c>
      <c r="G1237">
        <v>0.873365395103746</v>
      </c>
      <c r="H1237" t="s">
        <v>956</v>
      </c>
      <c r="I1237" s="1">
        <v>2.0657475824528899E-4</v>
      </c>
      <c r="J1237" s="1">
        <v>2.0657475824528899E-4</v>
      </c>
      <c r="K1237" s="1">
        <v>2.0657475824528899E-4</v>
      </c>
      <c r="L1237">
        <v>0.16287704142544701</v>
      </c>
      <c r="M1237" t="s">
        <v>25361</v>
      </c>
      <c r="N1237">
        <v>0.873365395103746</v>
      </c>
      <c r="O1237" t="str">
        <f>VLOOKUP(E1237,usvi_genera_relabel!A$2:B$12642,2)</f>
        <v>ASV_00413: Alphaproteobacteria; SAR11 Clade II</v>
      </c>
    </row>
    <row r="1238" spans="1:15" x14ac:dyDescent="0.2">
      <c r="A1238" t="s">
        <v>12</v>
      </c>
      <c r="B1238" t="s">
        <v>913</v>
      </c>
      <c r="C1238" t="s">
        <v>648</v>
      </c>
      <c r="D1238" t="s">
        <v>910</v>
      </c>
      <c r="E1238" t="s">
        <v>719</v>
      </c>
      <c r="F1238" t="s">
        <v>115</v>
      </c>
      <c r="G1238">
        <v>0.89625483389085603</v>
      </c>
      <c r="H1238" t="s">
        <v>956</v>
      </c>
      <c r="I1238" s="1">
        <v>1.8770558256252001E-4</v>
      </c>
      <c r="J1238" s="1">
        <v>1.8770558256252001E-4</v>
      </c>
      <c r="K1238" s="1">
        <v>1.8770558256252001E-4</v>
      </c>
      <c r="L1238">
        <v>0.14900920151685401</v>
      </c>
      <c r="M1238" t="s">
        <v>25361</v>
      </c>
      <c r="N1238">
        <v>0.89625483389085603</v>
      </c>
      <c r="O1238" t="str">
        <f>VLOOKUP(E1238,usvi_genera_relabel!A$2:B$12642,2)</f>
        <v>ASV_00413: Alphaproteobacteria; SAR11 Clade II</v>
      </c>
    </row>
    <row r="1239" spans="1:15" x14ac:dyDescent="0.2">
      <c r="A1239" t="s">
        <v>12</v>
      </c>
      <c r="B1239" t="s">
        <v>913</v>
      </c>
      <c r="C1239" t="s">
        <v>648</v>
      </c>
      <c r="D1239" t="s">
        <v>910</v>
      </c>
      <c r="E1239" t="s">
        <v>147</v>
      </c>
      <c r="F1239" t="s">
        <v>15</v>
      </c>
      <c r="G1239">
        <v>0.83712912966432296</v>
      </c>
      <c r="H1239" t="s">
        <v>956</v>
      </c>
      <c r="I1239" s="1">
        <v>6.8200128968133004E-4</v>
      </c>
      <c r="J1239" s="1">
        <v>6.8200128968133004E-4</v>
      </c>
      <c r="K1239" s="1">
        <v>6.8200128968133004E-4</v>
      </c>
      <c r="L1239">
        <v>0.45835126726707698</v>
      </c>
      <c r="M1239" t="s">
        <v>25361</v>
      </c>
      <c r="N1239">
        <v>0.83712912966432296</v>
      </c>
      <c r="O1239" t="str">
        <f>VLOOKUP(E1239,usvi_genera_relabel!A$2:B$12642,2)</f>
        <v>ASV_00421: Bacteria; Marinimicrobia (SAR406 clade)</v>
      </c>
    </row>
    <row r="1240" spans="1:15" x14ac:dyDescent="0.2">
      <c r="A1240" t="s">
        <v>12</v>
      </c>
      <c r="B1240" t="s">
        <v>913</v>
      </c>
      <c r="C1240" t="s">
        <v>648</v>
      </c>
      <c r="D1240" t="s">
        <v>910</v>
      </c>
      <c r="E1240" t="s">
        <v>147</v>
      </c>
      <c r="F1240" t="s">
        <v>98</v>
      </c>
      <c r="G1240">
        <v>0.70402910068003799</v>
      </c>
      <c r="H1240" t="s">
        <v>956</v>
      </c>
      <c r="I1240">
        <v>1.0601234739609699E-2</v>
      </c>
      <c r="J1240">
        <v>1.0601234739609699E-2</v>
      </c>
      <c r="K1240">
        <v>1.0601234739609699E-2</v>
      </c>
      <c r="L1240">
        <v>0.74472188508475001</v>
      </c>
      <c r="M1240" t="s">
        <v>25361</v>
      </c>
      <c r="N1240">
        <v>0.70402910068003799</v>
      </c>
      <c r="O1240" t="str">
        <f>VLOOKUP(E1240,usvi_genera_relabel!A$2:B$12642,2)</f>
        <v>ASV_00421: Bacteria; Marinimicrobia (SAR406 clade)</v>
      </c>
    </row>
    <row r="1241" spans="1:15" x14ac:dyDescent="0.2">
      <c r="A1241" t="s">
        <v>12</v>
      </c>
      <c r="B1241" t="s">
        <v>913</v>
      </c>
      <c r="C1241" t="s">
        <v>648</v>
      </c>
      <c r="D1241" t="s">
        <v>910</v>
      </c>
      <c r="E1241" t="s">
        <v>147</v>
      </c>
      <c r="F1241" t="s">
        <v>115</v>
      </c>
      <c r="G1241">
        <v>0.82004768564076902</v>
      </c>
      <c r="H1241" t="s">
        <v>956</v>
      </c>
      <c r="I1241">
        <v>1.9943604695931401E-3</v>
      </c>
      <c r="J1241">
        <v>1.9943604695931401E-3</v>
      </c>
      <c r="K1241">
        <v>1.9943604695931401E-3</v>
      </c>
      <c r="L1241">
        <v>0.74472188508475001</v>
      </c>
      <c r="M1241" t="s">
        <v>25361</v>
      </c>
      <c r="N1241">
        <v>0.82004768564076902</v>
      </c>
      <c r="O1241" t="str">
        <f>VLOOKUP(E1241,usvi_genera_relabel!A$2:B$12642,2)</f>
        <v>ASV_00421: Bacteria; Marinimicrobia (SAR406 clade)</v>
      </c>
    </row>
    <row r="1242" spans="1:15" x14ac:dyDescent="0.2">
      <c r="A1242" t="s">
        <v>12</v>
      </c>
      <c r="B1242" t="s">
        <v>913</v>
      </c>
      <c r="C1242" t="s">
        <v>648</v>
      </c>
      <c r="D1242" t="s">
        <v>910</v>
      </c>
      <c r="E1242" t="s">
        <v>720</v>
      </c>
      <c r="F1242" t="s">
        <v>68</v>
      </c>
      <c r="G1242">
        <v>0.788751953028478</v>
      </c>
      <c r="H1242" t="s">
        <v>956</v>
      </c>
      <c r="I1242">
        <v>2.2953943176097502E-3</v>
      </c>
      <c r="J1242">
        <v>2.2953943176097502E-3</v>
      </c>
      <c r="K1242">
        <v>2.2953943176097502E-3</v>
      </c>
      <c r="L1242">
        <v>0.74472188508475001</v>
      </c>
      <c r="M1242" t="s">
        <v>25361</v>
      </c>
      <c r="N1242">
        <v>0.788751953028478</v>
      </c>
      <c r="O1242" t="str">
        <f>VLOOKUP(E1242,usvi_genera_relabel!A$2:B$12642,2)</f>
        <v>ASV_00430: Planctomycetota; OM190</v>
      </c>
    </row>
    <row r="1243" spans="1:15" x14ac:dyDescent="0.2">
      <c r="A1243" t="s">
        <v>12</v>
      </c>
      <c r="B1243" t="s">
        <v>913</v>
      </c>
      <c r="C1243" t="s">
        <v>648</v>
      </c>
      <c r="D1243" t="s">
        <v>910</v>
      </c>
      <c r="E1243" t="s">
        <v>150</v>
      </c>
      <c r="F1243" t="s">
        <v>115</v>
      </c>
      <c r="G1243">
        <v>0.80952126304666905</v>
      </c>
      <c r="H1243" t="s">
        <v>956</v>
      </c>
      <c r="I1243">
        <v>2.5344078152440101E-3</v>
      </c>
      <c r="J1243">
        <v>2.5344078152440101E-3</v>
      </c>
      <c r="K1243">
        <v>2.5344078152440101E-3</v>
      </c>
      <c r="L1243">
        <v>0.74472188508475001</v>
      </c>
      <c r="M1243" t="s">
        <v>25361</v>
      </c>
      <c r="N1243">
        <v>0.80952126304666905</v>
      </c>
      <c r="O1243" t="str">
        <f>VLOOKUP(E1243,usvi_genera_relabel!A$2:B$12642,2)</f>
        <v>ASV_00431: Bacteria; Marinimicrobia (SAR406 clade)</v>
      </c>
    </row>
    <row r="1244" spans="1:15" x14ac:dyDescent="0.2">
      <c r="A1244" t="s">
        <v>12</v>
      </c>
      <c r="B1244" t="s">
        <v>913</v>
      </c>
      <c r="C1244" t="s">
        <v>648</v>
      </c>
      <c r="D1244" t="s">
        <v>910</v>
      </c>
      <c r="E1244" t="s">
        <v>151</v>
      </c>
      <c r="F1244" t="s">
        <v>48</v>
      </c>
      <c r="G1244">
        <v>0.74686719732639795</v>
      </c>
      <c r="H1244" t="s">
        <v>956</v>
      </c>
      <c r="I1244">
        <v>5.2531375924879499E-3</v>
      </c>
      <c r="J1244">
        <v>5.2531375924879499E-3</v>
      </c>
      <c r="K1244">
        <v>5.2531375924879499E-3</v>
      </c>
      <c r="L1244">
        <v>0.74472188508475001</v>
      </c>
      <c r="M1244" t="s">
        <v>25361</v>
      </c>
      <c r="N1244">
        <v>0.74686719732639795</v>
      </c>
      <c r="O1244" t="str">
        <f>VLOOKUP(E1244,usvi_genera_relabel!A$2:B$12642,2)</f>
        <v>ASV_00435: Gammaproteobacteria; Ectothiorhodospiraceae</v>
      </c>
    </row>
    <row r="1245" spans="1:15" x14ac:dyDescent="0.2">
      <c r="A1245" t="s">
        <v>12</v>
      </c>
      <c r="B1245" t="s">
        <v>913</v>
      </c>
      <c r="C1245" t="s">
        <v>648</v>
      </c>
      <c r="D1245" t="s">
        <v>910</v>
      </c>
      <c r="E1245" t="s">
        <v>151</v>
      </c>
      <c r="F1245" t="s">
        <v>30</v>
      </c>
      <c r="G1245">
        <v>0.70336037029767595</v>
      </c>
      <c r="H1245" t="s">
        <v>956</v>
      </c>
      <c r="I1245">
        <v>1.0708109920351601E-2</v>
      </c>
      <c r="J1245">
        <v>1.0708109920351601E-2</v>
      </c>
      <c r="K1245">
        <v>1.0708109920351601E-2</v>
      </c>
      <c r="L1245">
        <v>0.74472188508475001</v>
      </c>
      <c r="M1245" t="s">
        <v>25361</v>
      </c>
      <c r="N1245">
        <v>0.70336037029767595</v>
      </c>
      <c r="O1245" t="str">
        <f>VLOOKUP(E1245,usvi_genera_relabel!A$2:B$12642,2)</f>
        <v>ASV_00435: Gammaproteobacteria; Ectothiorhodospiraceae</v>
      </c>
    </row>
    <row r="1246" spans="1:15" x14ac:dyDescent="0.2">
      <c r="A1246" t="s">
        <v>12</v>
      </c>
      <c r="B1246" t="s">
        <v>913</v>
      </c>
      <c r="C1246" t="s">
        <v>648</v>
      </c>
      <c r="D1246" t="s">
        <v>910</v>
      </c>
      <c r="E1246" t="s">
        <v>153</v>
      </c>
      <c r="F1246" t="s">
        <v>157</v>
      </c>
      <c r="G1246">
        <v>0.71741571956942396</v>
      </c>
      <c r="H1246" t="s">
        <v>956</v>
      </c>
      <c r="I1246">
        <v>8.6241861340024002E-3</v>
      </c>
      <c r="J1246">
        <v>8.6241861340024002E-3</v>
      </c>
      <c r="K1246">
        <v>8.6241861340024002E-3</v>
      </c>
      <c r="L1246">
        <v>0.74472188508475001</v>
      </c>
      <c r="M1246" t="s">
        <v>25361</v>
      </c>
      <c r="N1246">
        <v>0.71741571956942396</v>
      </c>
      <c r="O1246" t="str">
        <f>VLOOKUP(E1246,usvi_genera_relabel!A$2:B$12642,2)</f>
        <v>ASV_00441: Verrucomicrobiae; Rubritalea</v>
      </c>
    </row>
    <row r="1247" spans="1:15" x14ac:dyDescent="0.2">
      <c r="A1247" t="s">
        <v>12</v>
      </c>
      <c r="B1247" t="s">
        <v>913</v>
      </c>
      <c r="C1247" t="s">
        <v>648</v>
      </c>
      <c r="D1247" t="s">
        <v>910</v>
      </c>
      <c r="E1247" t="s">
        <v>153</v>
      </c>
      <c r="F1247" t="s">
        <v>115</v>
      </c>
      <c r="G1247">
        <v>0.72865194773201603</v>
      </c>
      <c r="H1247" t="s">
        <v>956</v>
      </c>
      <c r="I1247">
        <v>1.09762864603784E-2</v>
      </c>
      <c r="J1247">
        <v>1.09762864603784E-2</v>
      </c>
      <c r="K1247">
        <v>1.09762864603784E-2</v>
      </c>
      <c r="L1247">
        <v>0.74472188508475001</v>
      </c>
      <c r="M1247" t="s">
        <v>25361</v>
      </c>
      <c r="N1247">
        <v>0.72865194773201603</v>
      </c>
      <c r="O1247" t="str">
        <f>VLOOKUP(E1247,usvi_genera_relabel!A$2:B$12642,2)</f>
        <v>ASV_00441: Verrucomicrobiae; Rubritalea</v>
      </c>
    </row>
    <row r="1248" spans="1:15" x14ac:dyDescent="0.2">
      <c r="A1248" t="s">
        <v>12</v>
      </c>
      <c r="B1248" t="s">
        <v>913</v>
      </c>
      <c r="C1248" t="s">
        <v>648</v>
      </c>
      <c r="D1248" t="s">
        <v>910</v>
      </c>
      <c r="E1248" t="s">
        <v>962</v>
      </c>
      <c r="F1248" t="s">
        <v>58</v>
      </c>
      <c r="G1248">
        <v>-0.75267378028590004</v>
      </c>
      <c r="H1248" t="s">
        <v>956</v>
      </c>
      <c r="I1248">
        <v>4.7278775058209096E-3</v>
      </c>
      <c r="J1248">
        <v>4.7278775058209096E-3</v>
      </c>
      <c r="K1248">
        <v>4.7278775058209096E-3</v>
      </c>
      <c r="L1248">
        <v>0.74472188508475001</v>
      </c>
      <c r="M1248" t="s">
        <v>25361</v>
      </c>
      <c r="N1248">
        <v>-0.75267378028590004</v>
      </c>
      <c r="O1248" t="str">
        <f>VLOOKUP(E1248,usvi_genera_relabel!A$2:B$12642,2)</f>
        <v>ASV_00442: Bacteroidia; Saprospiraceae</v>
      </c>
    </row>
    <row r="1249" spans="1:15" x14ac:dyDescent="0.2">
      <c r="A1249" t="s">
        <v>12</v>
      </c>
      <c r="B1249" t="s">
        <v>913</v>
      </c>
      <c r="C1249" t="s">
        <v>648</v>
      </c>
      <c r="D1249" t="s">
        <v>910</v>
      </c>
      <c r="E1249" t="s">
        <v>336</v>
      </c>
      <c r="F1249" t="s">
        <v>15</v>
      </c>
      <c r="G1249">
        <v>-0.74472225047584295</v>
      </c>
      <c r="H1249" t="s">
        <v>956</v>
      </c>
      <c r="I1249">
        <v>5.45789416526931E-3</v>
      </c>
      <c r="J1249">
        <v>5.45789416526931E-3</v>
      </c>
      <c r="K1249">
        <v>5.45789416526931E-3</v>
      </c>
      <c r="L1249">
        <v>0.74472188508475001</v>
      </c>
      <c r="M1249" t="s">
        <v>25361</v>
      </c>
      <c r="N1249">
        <v>-0.74472225047584295</v>
      </c>
      <c r="O1249" t="str">
        <f>VLOOKUP(E1249,usvi_genera_relabel!A$2:B$12642,2)</f>
        <v>ASV_00448: Gammaproteobacteria; Coxiella</v>
      </c>
    </row>
    <row r="1250" spans="1:15" x14ac:dyDescent="0.2">
      <c r="A1250" t="s">
        <v>12</v>
      </c>
      <c r="B1250" t="s">
        <v>913</v>
      </c>
      <c r="C1250" t="s">
        <v>648</v>
      </c>
      <c r="D1250" t="s">
        <v>910</v>
      </c>
      <c r="E1250" t="s">
        <v>965</v>
      </c>
      <c r="F1250" t="s">
        <v>15</v>
      </c>
      <c r="G1250">
        <v>0.80712914297381899</v>
      </c>
      <c r="H1250" t="s">
        <v>956</v>
      </c>
      <c r="I1250">
        <v>1.5053049077189001E-3</v>
      </c>
      <c r="J1250">
        <v>1.5053049077189001E-3</v>
      </c>
      <c r="K1250">
        <v>1.5053049077189001E-3</v>
      </c>
      <c r="L1250">
        <v>0.74472188508475001</v>
      </c>
      <c r="M1250" t="s">
        <v>25361</v>
      </c>
      <c r="N1250">
        <v>0.80712914297381899</v>
      </c>
      <c r="O1250" t="str">
        <f>VLOOKUP(E1250,usvi_genera_relabel!A$2:B$12642,2)</f>
        <v>ASV_00457: Alphaproteobacteria; AEGEAN-169 marine group</v>
      </c>
    </row>
    <row r="1251" spans="1:15" x14ac:dyDescent="0.2">
      <c r="A1251" t="s">
        <v>12</v>
      </c>
      <c r="B1251" t="s">
        <v>913</v>
      </c>
      <c r="C1251" t="s">
        <v>648</v>
      </c>
      <c r="D1251" t="s">
        <v>910</v>
      </c>
      <c r="E1251" t="s">
        <v>830</v>
      </c>
      <c r="F1251" t="s">
        <v>15</v>
      </c>
      <c r="G1251">
        <v>0.75524475524475498</v>
      </c>
      <c r="H1251" t="s">
        <v>956</v>
      </c>
      <c r="I1251">
        <v>4.5084354842942296E-3</v>
      </c>
      <c r="J1251">
        <v>4.5084354842942296E-3</v>
      </c>
      <c r="K1251">
        <v>4.5084354842942296E-3</v>
      </c>
      <c r="L1251">
        <v>0.74472188508475001</v>
      </c>
      <c r="M1251" t="s">
        <v>25361</v>
      </c>
      <c r="N1251">
        <v>0.75524475524475498</v>
      </c>
      <c r="O1251" t="str">
        <f>VLOOKUP(E1251,usvi_genera_relabel!A$2:B$12642,2)</f>
        <v>ASV_00460: Verrucomicrobiae; Lentimonas</v>
      </c>
    </row>
    <row r="1252" spans="1:15" x14ac:dyDescent="0.2">
      <c r="A1252" t="s">
        <v>12</v>
      </c>
      <c r="B1252" t="s">
        <v>913</v>
      </c>
      <c r="C1252" t="s">
        <v>648</v>
      </c>
      <c r="D1252" t="s">
        <v>910</v>
      </c>
      <c r="E1252" t="s">
        <v>830</v>
      </c>
      <c r="F1252" t="s">
        <v>115</v>
      </c>
      <c r="G1252">
        <v>0.81818181818181801</v>
      </c>
      <c r="H1252" t="s">
        <v>956</v>
      </c>
      <c r="I1252">
        <v>2.08314484047869E-3</v>
      </c>
      <c r="J1252">
        <v>2.08314484047869E-3</v>
      </c>
      <c r="K1252">
        <v>2.08314484047869E-3</v>
      </c>
      <c r="L1252">
        <v>0.74472188508475001</v>
      </c>
      <c r="M1252" t="s">
        <v>25361</v>
      </c>
      <c r="N1252">
        <v>0.81818181818181801</v>
      </c>
      <c r="O1252" t="str">
        <f>VLOOKUP(E1252,usvi_genera_relabel!A$2:B$12642,2)</f>
        <v>ASV_00460: Verrucomicrobiae; Lentimonas</v>
      </c>
    </row>
    <row r="1253" spans="1:15" x14ac:dyDescent="0.2">
      <c r="A1253" t="s">
        <v>12</v>
      </c>
      <c r="B1253" t="s">
        <v>913</v>
      </c>
      <c r="C1253" t="s">
        <v>648</v>
      </c>
      <c r="D1253" t="s">
        <v>910</v>
      </c>
      <c r="E1253" t="s">
        <v>162</v>
      </c>
      <c r="F1253" t="s">
        <v>37</v>
      </c>
      <c r="G1253">
        <v>0.70424281520399801</v>
      </c>
      <c r="H1253" t="s">
        <v>956</v>
      </c>
      <c r="I1253">
        <v>1.0567247147911799E-2</v>
      </c>
      <c r="J1253">
        <v>1.0567247147911799E-2</v>
      </c>
      <c r="K1253">
        <v>1.0567247147911799E-2</v>
      </c>
      <c r="L1253">
        <v>0.74472188508475001</v>
      </c>
      <c r="M1253" t="s">
        <v>25361</v>
      </c>
      <c r="N1253">
        <v>0.70424281520399801</v>
      </c>
      <c r="O1253" t="str">
        <f>VLOOKUP(E1253,usvi_genera_relabel!A$2:B$12642,2)</f>
        <v>ASV_00470: Gammaproteobacteria; Coxiella</v>
      </c>
    </row>
    <row r="1254" spans="1:15" x14ac:dyDescent="0.2">
      <c r="A1254" t="s">
        <v>12</v>
      </c>
      <c r="B1254" t="s">
        <v>913</v>
      </c>
      <c r="C1254" t="s">
        <v>648</v>
      </c>
      <c r="D1254" t="s">
        <v>910</v>
      </c>
      <c r="E1254" t="s">
        <v>835</v>
      </c>
      <c r="F1254" t="s">
        <v>115</v>
      </c>
      <c r="G1254">
        <v>0.74352239564491396</v>
      </c>
      <c r="H1254" t="s">
        <v>956</v>
      </c>
      <c r="I1254">
        <v>8.7207055264508903E-3</v>
      </c>
      <c r="J1254">
        <v>8.7207055264508903E-3</v>
      </c>
      <c r="K1254">
        <v>8.7207055264508903E-3</v>
      </c>
      <c r="L1254">
        <v>0.74472188508475001</v>
      </c>
      <c r="M1254" t="s">
        <v>25361</v>
      </c>
      <c r="N1254">
        <v>0.74352239564491396</v>
      </c>
      <c r="O1254" t="str">
        <f>VLOOKUP(E1254,usvi_genera_relabel!A$2:B$12642,2)</f>
        <v>ASV_00491: Alphaproteobacteria; OM75 clade</v>
      </c>
    </row>
    <row r="1255" spans="1:15" x14ac:dyDescent="0.2">
      <c r="A1255" t="s">
        <v>12</v>
      </c>
      <c r="B1255" t="s">
        <v>913</v>
      </c>
      <c r="C1255" t="s">
        <v>648</v>
      </c>
      <c r="D1255" t="s">
        <v>910</v>
      </c>
      <c r="E1255" t="s">
        <v>836</v>
      </c>
      <c r="F1255" t="s">
        <v>157</v>
      </c>
      <c r="G1255">
        <v>0.79579438118051804</v>
      </c>
      <c r="H1255" t="s">
        <v>956</v>
      </c>
      <c r="I1255">
        <v>1.9622856162422602E-3</v>
      </c>
      <c r="J1255">
        <v>1.9622856162422602E-3</v>
      </c>
      <c r="K1255">
        <v>1.9622856162422602E-3</v>
      </c>
      <c r="L1255">
        <v>0.74472188508475001</v>
      </c>
      <c r="M1255" t="s">
        <v>25361</v>
      </c>
      <c r="N1255">
        <v>0.79579438118051804</v>
      </c>
      <c r="O1255" t="str">
        <f>VLOOKUP(E1255,usvi_genera_relabel!A$2:B$12642,2)</f>
        <v>ASV_00501: Proteobacteria; Alphaproteobacteria</v>
      </c>
    </row>
    <row r="1256" spans="1:15" x14ac:dyDescent="0.2">
      <c r="A1256" t="s">
        <v>12</v>
      </c>
      <c r="B1256" t="s">
        <v>913</v>
      </c>
      <c r="C1256" t="s">
        <v>648</v>
      </c>
      <c r="D1256" t="s">
        <v>910</v>
      </c>
      <c r="E1256" t="s">
        <v>837</v>
      </c>
      <c r="F1256" t="s">
        <v>15</v>
      </c>
      <c r="G1256">
        <v>0.735552791755263</v>
      </c>
      <c r="H1256" t="s">
        <v>956</v>
      </c>
      <c r="I1256">
        <v>6.4017845654579597E-3</v>
      </c>
      <c r="J1256">
        <v>6.4017845654579597E-3</v>
      </c>
      <c r="K1256">
        <v>6.4017845654579597E-3</v>
      </c>
      <c r="L1256">
        <v>0.74472188508475001</v>
      </c>
      <c r="M1256" t="s">
        <v>25361</v>
      </c>
      <c r="N1256">
        <v>0.735552791755263</v>
      </c>
      <c r="O1256" t="str">
        <f>VLOOKUP(E1256,usvi_genera_relabel!A$2:B$12642,2)</f>
        <v>ASV_00507: Dadabacteria; Dadabacteriales</v>
      </c>
    </row>
    <row r="1257" spans="1:15" x14ac:dyDescent="0.2">
      <c r="A1257" t="s">
        <v>12</v>
      </c>
      <c r="B1257" t="s">
        <v>913</v>
      </c>
      <c r="C1257" t="s">
        <v>648</v>
      </c>
      <c r="D1257" t="s">
        <v>910</v>
      </c>
      <c r="E1257" t="s">
        <v>837</v>
      </c>
      <c r="F1257" t="s">
        <v>37</v>
      </c>
      <c r="G1257">
        <v>-0.78458964453894697</v>
      </c>
      <c r="H1257" t="s">
        <v>956</v>
      </c>
      <c r="I1257">
        <v>2.5116023149757E-3</v>
      </c>
      <c r="J1257">
        <v>2.5116023149757E-3</v>
      </c>
      <c r="K1257">
        <v>2.5116023149757E-3</v>
      </c>
      <c r="L1257">
        <v>0.74472188508475001</v>
      </c>
      <c r="M1257" t="s">
        <v>25361</v>
      </c>
      <c r="N1257">
        <v>-0.78458964453894697</v>
      </c>
      <c r="O1257" t="str">
        <f>VLOOKUP(E1257,usvi_genera_relabel!A$2:B$12642,2)</f>
        <v>ASV_00507: Dadabacteria; Dadabacteriales</v>
      </c>
    </row>
    <row r="1258" spans="1:15" x14ac:dyDescent="0.2">
      <c r="A1258" t="s">
        <v>12</v>
      </c>
      <c r="B1258" t="s">
        <v>913</v>
      </c>
      <c r="C1258" t="s">
        <v>648</v>
      </c>
      <c r="D1258" t="s">
        <v>910</v>
      </c>
      <c r="E1258" t="s">
        <v>1288</v>
      </c>
      <c r="F1258" t="s">
        <v>30</v>
      </c>
      <c r="G1258">
        <v>0.79464776447422303</v>
      </c>
      <c r="H1258" t="s">
        <v>956</v>
      </c>
      <c r="I1258">
        <v>2.0138246744914501E-3</v>
      </c>
      <c r="J1258">
        <v>2.0138246744914501E-3</v>
      </c>
      <c r="K1258">
        <v>2.0138246744914501E-3</v>
      </c>
      <c r="L1258">
        <v>0.74472188508475001</v>
      </c>
      <c r="M1258" t="s">
        <v>25361</v>
      </c>
      <c r="N1258">
        <v>0.79464776447422303</v>
      </c>
      <c r="O1258" t="str">
        <f>VLOOKUP(E1258,usvi_genera_relabel!A$2:B$12642,2)</f>
        <v>ASV_00551: Alphaproteobacteria; Candidatus Puniceispirillum</v>
      </c>
    </row>
    <row r="1259" spans="1:15" x14ac:dyDescent="0.2">
      <c r="A1259" t="s">
        <v>12</v>
      </c>
      <c r="B1259" t="s">
        <v>913</v>
      </c>
      <c r="C1259" t="s">
        <v>648</v>
      </c>
      <c r="D1259" t="s">
        <v>910</v>
      </c>
      <c r="E1259" t="s">
        <v>842</v>
      </c>
      <c r="F1259" t="s">
        <v>115</v>
      </c>
      <c r="G1259">
        <v>0.76334965952877898</v>
      </c>
      <c r="H1259" t="s">
        <v>956</v>
      </c>
      <c r="I1259">
        <v>6.2643362471057496E-3</v>
      </c>
      <c r="J1259">
        <v>6.2643362471057496E-3</v>
      </c>
      <c r="K1259">
        <v>6.2643362471057496E-3</v>
      </c>
      <c r="L1259">
        <v>0.74472188508475001</v>
      </c>
      <c r="M1259" t="s">
        <v>25361</v>
      </c>
      <c r="N1259">
        <v>0.76334965952877898</v>
      </c>
      <c r="O1259" t="str">
        <f>VLOOKUP(E1259,usvi_genera_relabel!A$2:B$12642,2)</f>
        <v>ASV_00553: Gammaproteobacteria; SAR86 clade</v>
      </c>
    </row>
    <row r="1260" spans="1:15" x14ac:dyDescent="0.2">
      <c r="A1260" t="s">
        <v>12</v>
      </c>
      <c r="B1260" t="s">
        <v>913</v>
      </c>
      <c r="C1260" t="s">
        <v>648</v>
      </c>
      <c r="D1260" t="s">
        <v>910</v>
      </c>
      <c r="E1260" t="s">
        <v>350</v>
      </c>
      <c r="F1260" t="s">
        <v>115</v>
      </c>
      <c r="G1260">
        <v>-0.73416619371910596</v>
      </c>
      <c r="H1260" t="s">
        <v>956</v>
      </c>
      <c r="I1260">
        <v>1.0095711882822499E-2</v>
      </c>
      <c r="J1260">
        <v>1.0095711882822499E-2</v>
      </c>
      <c r="K1260">
        <v>1.0095711882822499E-2</v>
      </c>
      <c r="L1260">
        <v>0.74472188508475001</v>
      </c>
      <c r="M1260" t="s">
        <v>25361</v>
      </c>
      <c r="N1260">
        <v>-0.73416619371910596</v>
      </c>
      <c r="O1260" t="str">
        <f>VLOOKUP(E1260,usvi_genera_relabel!A$2:B$12642,2)</f>
        <v>ASV_00592: Gammaproteobacteria; Coxiella</v>
      </c>
    </row>
    <row r="1261" spans="1:15" x14ac:dyDescent="0.2">
      <c r="A1261" t="s">
        <v>12</v>
      </c>
      <c r="B1261" t="s">
        <v>913</v>
      </c>
      <c r="C1261" t="s">
        <v>648</v>
      </c>
      <c r="D1261" t="s">
        <v>910</v>
      </c>
      <c r="E1261" t="s">
        <v>845</v>
      </c>
      <c r="F1261" t="s">
        <v>28</v>
      </c>
      <c r="G1261">
        <v>0.712875172926562</v>
      </c>
      <c r="H1261" t="s">
        <v>956</v>
      </c>
      <c r="I1261">
        <v>9.2608899725213495E-3</v>
      </c>
      <c r="J1261">
        <v>9.2608899725213495E-3</v>
      </c>
      <c r="K1261">
        <v>9.2608899725213495E-3</v>
      </c>
      <c r="L1261">
        <v>0.74472188508475001</v>
      </c>
      <c r="M1261" t="s">
        <v>25361</v>
      </c>
      <c r="N1261">
        <v>0.712875172926562</v>
      </c>
      <c r="O1261" t="str">
        <f>VLOOKUP(E1261,usvi_genera_relabel!A$2:B$12642,2)</f>
        <v>ASV_00599: Gammaproteobacteria; Coxiella</v>
      </c>
    </row>
    <row r="1262" spans="1:15" x14ac:dyDescent="0.2">
      <c r="A1262" t="s">
        <v>12</v>
      </c>
      <c r="B1262" t="s">
        <v>913</v>
      </c>
      <c r="C1262" t="s">
        <v>648</v>
      </c>
      <c r="D1262" t="s">
        <v>910</v>
      </c>
      <c r="E1262" t="s">
        <v>845</v>
      </c>
      <c r="F1262" t="s">
        <v>58</v>
      </c>
      <c r="G1262">
        <v>0.74273381891301504</v>
      </c>
      <c r="H1262" t="s">
        <v>956</v>
      </c>
      <c r="I1262">
        <v>5.6530308227498299E-3</v>
      </c>
      <c r="J1262">
        <v>5.6530308227498299E-3</v>
      </c>
      <c r="K1262">
        <v>5.6530308227498299E-3</v>
      </c>
      <c r="L1262">
        <v>0.74472188508475001</v>
      </c>
      <c r="M1262" t="s">
        <v>25361</v>
      </c>
      <c r="N1262">
        <v>0.74273381891301504</v>
      </c>
      <c r="O1262" t="str">
        <f>VLOOKUP(E1262,usvi_genera_relabel!A$2:B$12642,2)</f>
        <v>ASV_00599: Gammaproteobacteria; Coxiella</v>
      </c>
    </row>
    <row r="1263" spans="1:15" x14ac:dyDescent="0.2">
      <c r="A1263" t="s">
        <v>12</v>
      </c>
      <c r="B1263" t="s">
        <v>913</v>
      </c>
      <c r="C1263" t="s">
        <v>648</v>
      </c>
      <c r="D1263" t="s">
        <v>910</v>
      </c>
      <c r="E1263" t="s">
        <v>845</v>
      </c>
      <c r="F1263" t="s">
        <v>34</v>
      </c>
      <c r="G1263">
        <v>0.79871878013761399</v>
      </c>
      <c r="H1263" t="s">
        <v>956</v>
      </c>
      <c r="I1263">
        <v>1.8354045665037099E-3</v>
      </c>
      <c r="J1263">
        <v>1.8354045665037099E-3</v>
      </c>
      <c r="K1263">
        <v>1.8354045665037099E-3</v>
      </c>
      <c r="L1263">
        <v>0.74472188508475001</v>
      </c>
      <c r="M1263" t="s">
        <v>25361</v>
      </c>
      <c r="N1263">
        <v>0.79871878013761399</v>
      </c>
      <c r="O1263" t="str">
        <f>VLOOKUP(E1263,usvi_genera_relabel!A$2:B$12642,2)</f>
        <v>ASV_00599: Gammaproteobacteria; Coxiella</v>
      </c>
    </row>
    <row r="1264" spans="1:15" x14ac:dyDescent="0.2">
      <c r="A1264" t="s">
        <v>12</v>
      </c>
      <c r="B1264" t="s">
        <v>913</v>
      </c>
      <c r="C1264" t="s">
        <v>648</v>
      </c>
      <c r="D1264" t="s">
        <v>910</v>
      </c>
      <c r="E1264" t="s">
        <v>845</v>
      </c>
      <c r="F1264" t="s">
        <v>159</v>
      </c>
      <c r="G1264">
        <v>0.86590073360713304</v>
      </c>
      <c r="H1264" t="s">
        <v>956</v>
      </c>
      <c r="I1264" s="1">
        <v>2.7149627829973903E-4</v>
      </c>
      <c r="J1264" s="1">
        <v>2.7149627829973903E-4</v>
      </c>
      <c r="K1264" s="1">
        <v>2.7149627829973903E-4</v>
      </c>
      <c r="L1264">
        <v>0.20674826623610701</v>
      </c>
      <c r="M1264" t="s">
        <v>25361</v>
      </c>
      <c r="N1264">
        <v>0.86590073360713304</v>
      </c>
      <c r="O1264" t="str">
        <f>VLOOKUP(E1264,usvi_genera_relabel!A$2:B$12642,2)</f>
        <v>ASV_00599: Gammaproteobacteria; Coxiella</v>
      </c>
    </row>
    <row r="1265" spans="1:15" x14ac:dyDescent="0.2">
      <c r="A1265" t="s">
        <v>12</v>
      </c>
      <c r="B1265" t="s">
        <v>913</v>
      </c>
      <c r="C1265" t="s">
        <v>648</v>
      </c>
      <c r="D1265" t="s">
        <v>910</v>
      </c>
      <c r="E1265" t="s">
        <v>845</v>
      </c>
      <c r="F1265" t="s">
        <v>101</v>
      </c>
      <c r="G1265">
        <v>0.72407216517148199</v>
      </c>
      <c r="H1265" t="s">
        <v>956</v>
      </c>
      <c r="I1265">
        <v>7.7506284170833998E-3</v>
      </c>
      <c r="J1265">
        <v>7.7506284170833998E-3</v>
      </c>
      <c r="K1265">
        <v>7.7506284170833998E-3</v>
      </c>
      <c r="L1265">
        <v>0.74472188508475001</v>
      </c>
      <c r="M1265" t="s">
        <v>25361</v>
      </c>
      <c r="N1265">
        <v>0.72407216517148199</v>
      </c>
      <c r="O1265" t="str">
        <f>VLOOKUP(E1265,usvi_genera_relabel!A$2:B$12642,2)</f>
        <v>ASV_00599: Gammaproteobacteria; Coxiella</v>
      </c>
    </row>
    <row r="1266" spans="1:15" x14ac:dyDescent="0.2">
      <c r="A1266" t="s">
        <v>12</v>
      </c>
      <c r="B1266" t="s">
        <v>913</v>
      </c>
      <c r="C1266" t="s">
        <v>648</v>
      </c>
      <c r="D1266" t="s">
        <v>910</v>
      </c>
      <c r="E1266" t="s">
        <v>845</v>
      </c>
      <c r="F1266" t="s">
        <v>96</v>
      </c>
      <c r="G1266">
        <v>0.712875172926562</v>
      </c>
      <c r="H1266" t="s">
        <v>956</v>
      </c>
      <c r="I1266">
        <v>9.2608899725213495E-3</v>
      </c>
      <c r="J1266">
        <v>9.2608899725213495E-3</v>
      </c>
      <c r="K1266">
        <v>9.2608899725213495E-3</v>
      </c>
      <c r="L1266">
        <v>0.74472188508475001</v>
      </c>
      <c r="M1266" t="s">
        <v>25361</v>
      </c>
      <c r="N1266">
        <v>0.712875172926562</v>
      </c>
      <c r="O1266" t="str">
        <f>VLOOKUP(E1266,usvi_genera_relabel!A$2:B$12642,2)</f>
        <v>ASV_00599: Gammaproteobacteria; Coxiella</v>
      </c>
    </row>
    <row r="1267" spans="1:15" x14ac:dyDescent="0.2">
      <c r="A1267" t="s">
        <v>12</v>
      </c>
      <c r="B1267" t="s">
        <v>913</v>
      </c>
      <c r="C1267" t="s">
        <v>648</v>
      </c>
      <c r="D1267" t="s">
        <v>910</v>
      </c>
      <c r="E1267" t="s">
        <v>845</v>
      </c>
      <c r="F1267" t="s">
        <v>63</v>
      </c>
      <c r="G1267">
        <v>0.89649992817184299</v>
      </c>
      <c r="H1267" t="s">
        <v>956</v>
      </c>
      <c r="I1267">
        <v>1.05998349453106E-3</v>
      </c>
      <c r="J1267">
        <v>1.05998349453106E-3</v>
      </c>
      <c r="K1267">
        <v>1.05998349453106E-3</v>
      </c>
      <c r="L1267">
        <v>0.64044410699398202</v>
      </c>
      <c r="M1267" t="s">
        <v>25361</v>
      </c>
      <c r="N1267">
        <v>0.89649992817184299</v>
      </c>
      <c r="O1267" t="str">
        <f>VLOOKUP(E1267,usvi_genera_relabel!A$2:B$12642,2)</f>
        <v>ASV_00599: Gammaproteobacteria; Coxiella</v>
      </c>
    </row>
    <row r="1268" spans="1:15" x14ac:dyDescent="0.2">
      <c r="A1268" t="s">
        <v>12</v>
      </c>
      <c r="B1268" t="s">
        <v>913</v>
      </c>
      <c r="C1268" t="s">
        <v>648</v>
      </c>
      <c r="D1268" t="s">
        <v>910</v>
      </c>
      <c r="E1268" t="s">
        <v>845</v>
      </c>
      <c r="F1268" t="s">
        <v>19</v>
      </c>
      <c r="G1268">
        <v>0.78005712639608105</v>
      </c>
      <c r="H1268" t="s">
        <v>956</v>
      </c>
      <c r="I1268">
        <v>2.7643563740911998E-3</v>
      </c>
      <c r="J1268">
        <v>2.7643563740911998E-3</v>
      </c>
      <c r="K1268">
        <v>2.7643563740911998E-3</v>
      </c>
      <c r="L1268">
        <v>0.74472188508475001</v>
      </c>
      <c r="M1268" t="s">
        <v>25361</v>
      </c>
      <c r="N1268">
        <v>0.78005712639608105</v>
      </c>
      <c r="O1268" t="str">
        <f>VLOOKUP(E1268,usvi_genera_relabel!A$2:B$12642,2)</f>
        <v>ASV_00599: Gammaproteobacteria; Coxiella</v>
      </c>
    </row>
    <row r="1269" spans="1:15" x14ac:dyDescent="0.2">
      <c r="A1269" t="s">
        <v>12</v>
      </c>
      <c r="B1269" t="s">
        <v>913</v>
      </c>
      <c r="C1269" t="s">
        <v>648</v>
      </c>
      <c r="D1269" t="s">
        <v>910</v>
      </c>
      <c r="E1269" t="s">
        <v>845</v>
      </c>
      <c r="F1269" t="s">
        <v>117</v>
      </c>
      <c r="G1269">
        <v>0.73900148816470801</v>
      </c>
      <c r="H1269" t="s">
        <v>956</v>
      </c>
      <c r="I1269">
        <v>6.0334464982867101E-3</v>
      </c>
      <c r="J1269">
        <v>6.0334464982867101E-3</v>
      </c>
      <c r="K1269">
        <v>6.0334464982867101E-3</v>
      </c>
      <c r="L1269">
        <v>0.74472188508475001</v>
      </c>
      <c r="M1269" t="s">
        <v>25361</v>
      </c>
      <c r="N1269">
        <v>0.73900148816470801</v>
      </c>
      <c r="O1269" t="str">
        <f>VLOOKUP(E1269,usvi_genera_relabel!A$2:B$12642,2)</f>
        <v>ASV_00599: Gammaproteobacteria; Coxiella</v>
      </c>
    </row>
    <row r="1270" spans="1:15" x14ac:dyDescent="0.2">
      <c r="A1270" t="s">
        <v>12</v>
      </c>
      <c r="B1270" t="s">
        <v>913</v>
      </c>
      <c r="C1270" t="s">
        <v>648</v>
      </c>
      <c r="D1270" t="s">
        <v>910</v>
      </c>
      <c r="E1270" t="s">
        <v>845</v>
      </c>
      <c r="F1270" t="s">
        <v>30</v>
      </c>
      <c r="G1270">
        <v>0.750198480409628</v>
      </c>
      <c r="H1270" t="s">
        <v>956</v>
      </c>
      <c r="I1270">
        <v>4.94668966222323E-3</v>
      </c>
      <c r="J1270">
        <v>4.94668966222323E-3</v>
      </c>
      <c r="K1270">
        <v>4.94668966222323E-3</v>
      </c>
      <c r="L1270">
        <v>0.74472188508475001</v>
      </c>
      <c r="M1270" t="s">
        <v>25361</v>
      </c>
      <c r="N1270">
        <v>0.750198480409628</v>
      </c>
      <c r="O1270" t="str">
        <f>VLOOKUP(E1270,usvi_genera_relabel!A$2:B$12642,2)</f>
        <v>ASV_00599: Gammaproteobacteria; Coxiella</v>
      </c>
    </row>
    <row r="1271" spans="1:15" x14ac:dyDescent="0.2">
      <c r="A1271" t="s">
        <v>12</v>
      </c>
      <c r="B1271" t="s">
        <v>913</v>
      </c>
      <c r="C1271" t="s">
        <v>648</v>
      </c>
      <c r="D1271" t="s">
        <v>910</v>
      </c>
      <c r="E1271" t="s">
        <v>847</v>
      </c>
      <c r="F1271" t="s">
        <v>130</v>
      </c>
      <c r="G1271">
        <v>0.94112394811431999</v>
      </c>
      <c r="H1271" t="s">
        <v>956</v>
      </c>
      <c r="I1271">
        <v>5.0975405648614504E-3</v>
      </c>
      <c r="J1271">
        <v>5.0975405648614504E-3</v>
      </c>
      <c r="K1271">
        <v>5.0975405648614504E-3</v>
      </c>
      <c r="L1271">
        <v>0.74472188508475001</v>
      </c>
      <c r="M1271" t="s">
        <v>25361</v>
      </c>
      <c r="N1271">
        <v>0.94112394811431999</v>
      </c>
      <c r="O1271" t="str">
        <f>VLOOKUP(E1271,usvi_genera_relabel!A$2:B$12642,2)</f>
        <v>ASV_00605: Gammaproteobacteria; mle1-7</v>
      </c>
    </row>
    <row r="1272" spans="1:15" x14ac:dyDescent="0.2">
      <c r="A1272" t="s">
        <v>12</v>
      </c>
      <c r="B1272" t="s">
        <v>913</v>
      </c>
      <c r="C1272" t="s">
        <v>648</v>
      </c>
      <c r="D1272" t="s">
        <v>910</v>
      </c>
      <c r="E1272" t="s">
        <v>1287</v>
      </c>
      <c r="F1272" t="s">
        <v>115</v>
      </c>
      <c r="G1272">
        <v>0.76863400013535599</v>
      </c>
      <c r="H1272" t="s">
        <v>956</v>
      </c>
      <c r="I1272">
        <v>5.70607942721968E-3</v>
      </c>
      <c r="J1272">
        <v>5.70607942721968E-3</v>
      </c>
      <c r="K1272">
        <v>5.70607942721968E-3</v>
      </c>
      <c r="L1272">
        <v>0.74472188508475001</v>
      </c>
      <c r="M1272" t="s">
        <v>25361</v>
      </c>
      <c r="N1272">
        <v>0.76863400013535599</v>
      </c>
      <c r="O1272" t="str">
        <f>VLOOKUP(E1272,usvi_genera_relabel!A$2:B$12642,2)</f>
        <v>ASV_00632: Bacteria; Marinimicrobia (SAR406 clade)</v>
      </c>
    </row>
    <row r="1273" spans="1:15" x14ac:dyDescent="0.2">
      <c r="A1273" t="s">
        <v>12</v>
      </c>
      <c r="B1273" t="s">
        <v>913</v>
      </c>
      <c r="C1273" t="s">
        <v>648</v>
      </c>
      <c r="D1273" t="s">
        <v>910</v>
      </c>
      <c r="E1273" t="s">
        <v>980</v>
      </c>
      <c r="F1273" t="s">
        <v>96</v>
      </c>
      <c r="G1273">
        <v>-0.697600089045468</v>
      </c>
      <c r="H1273" t="s">
        <v>956</v>
      </c>
      <c r="I1273">
        <v>1.1662174288655401E-2</v>
      </c>
      <c r="J1273">
        <v>1.1662174288655401E-2</v>
      </c>
      <c r="K1273">
        <v>1.1662174288655401E-2</v>
      </c>
      <c r="L1273">
        <v>0.74472188508475001</v>
      </c>
      <c r="M1273" t="s">
        <v>25361</v>
      </c>
      <c r="N1273">
        <v>-0.697600089045468</v>
      </c>
      <c r="O1273" t="str">
        <f>VLOOKUP(E1273,usvi_genera_relabel!A$2:B$12642,2)</f>
        <v>ASV_00640: Phycisphaerae; Phycisphaera</v>
      </c>
    </row>
    <row r="1274" spans="1:15" x14ac:dyDescent="0.2">
      <c r="A1274" t="s">
        <v>12</v>
      </c>
      <c r="B1274" t="s">
        <v>913</v>
      </c>
      <c r="C1274" t="s">
        <v>648</v>
      </c>
      <c r="D1274" t="s">
        <v>910</v>
      </c>
      <c r="E1274" t="s">
        <v>980</v>
      </c>
      <c r="F1274" t="s">
        <v>71</v>
      </c>
      <c r="G1274">
        <v>-0.73431588320575603</v>
      </c>
      <c r="H1274" t="s">
        <v>956</v>
      </c>
      <c r="I1274">
        <v>6.5379250036000699E-3</v>
      </c>
      <c r="J1274">
        <v>6.5379250036000699E-3</v>
      </c>
      <c r="K1274">
        <v>6.5379250036000699E-3</v>
      </c>
      <c r="L1274">
        <v>0.74472188508475001</v>
      </c>
      <c r="M1274" t="s">
        <v>25361</v>
      </c>
      <c r="N1274">
        <v>-0.73431588320575603</v>
      </c>
      <c r="O1274" t="str">
        <f>VLOOKUP(E1274,usvi_genera_relabel!A$2:B$12642,2)</f>
        <v>ASV_00640: Phycisphaerae; Phycisphaera</v>
      </c>
    </row>
    <row r="1275" spans="1:15" x14ac:dyDescent="0.2">
      <c r="A1275" t="s">
        <v>12</v>
      </c>
      <c r="B1275" t="s">
        <v>913</v>
      </c>
      <c r="C1275" t="s">
        <v>648</v>
      </c>
      <c r="D1275" t="s">
        <v>910</v>
      </c>
      <c r="E1275" t="s">
        <v>980</v>
      </c>
      <c r="F1275" t="s">
        <v>39</v>
      </c>
      <c r="G1275">
        <v>-0.75267378028590004</v>
      </c>
      <c r="H1275" t="s">
        <v>956</v>
      </c>
      <c r="I1275">
        <v>4.7278775058209096E-3</v>
      </c>
      <c r="J1275">
        <v>4.7278775058209096E-3</v>
      </c>
      <c r="K1275">
        <v>4.7278775058209096E-3</v>
      </c>
      <c r="L1275">
        <v>0.74472188508475001</v>
      </c>
      <c r="M1275" t="s">
        <v>25361</v>
      </c>
      <c r="N1275">
        <v>-0.75267378028590004</v>
      </c>
      <c r="O1275" t="str">
        <f>VLOOKUP(E1275,usvi_genera_relabel!A$2:B$12642,2)</f>
        <v>ASV_00640: Phycisphaerae; Phycisphaera</v>
      </c>
    </row>
    <row r="1276" spans="1:15" x14ac:dyDescent="0.2">
      <c r="A1276" t="s">
        <v>12</v>
      </c>
      <c r="B1276" t="s">
        <v>913</v>
      </c>
      <c r="C1276" t="s">
        <v>648</v>
      </c>
      <c r="D1276" t="s">
        <v>910</v>
      </c>
      <c r="E1276" t="s">
        <v>980</v>
      </c>
      <c r="F1276" t="s">
        <v>24</v>
      </c>
      <c r="G1276">
        <v>-0.73431588320575603</v>
      </c>
      <c r="H1276" t="s">
        <v>956</v>
      </c>
      <c r="I1276">
        <v>6.5379250036000699E-3</v>
      </c>
      <c r="J1276">
        <v>6.5379250036000699E-3</v>
      </c>
      <c r="K1276">
        <v>6.5379250036000699E-3</v>
      </c>
      <c r="L1276">
        <v>0.74472188508475001</v>
      </c>
      <c r="M1276" t="s">
        <v>25361</v>
      </c>
      <c r="N1276">
        <v>-0.73431588320575603</v>
      </c>
      <c r="O1276" t="str">
        <f>VLOOKUP(E1276,usvi_genera_relabel!A$2:B$12642,2)</f>
        <v>ASV_00640: Phycisphaerae; Phycisphaera</v>
      </c>
    </row>
    <row r="1277" spans="1:15" x14ac:dyDescent="0.2">
      <c r="A1277" t="s">
        <v>12</v>
      </c>
      <c r="B1277" t="s">
        <v>913</v>
      </c>
      <c r="C1277" t="s">
        <v>648</v>
      </c>
      <c r="D1277" t="s">
        <v>910</v>
      </c>
      <c r="E1277" t="s">
        <v>980</v>
      </c>
      <c r="F1277" t="s">
        <v>225</v>
      </c>
      <c r="G1277">
        <v>-0.75267378028590004</v>
      </c>
      <c r="H1277" t="s">
        <v>956</v>
      </c>
      <c r="I1277">
        <v>4.7278775058209096E-3</v>
      </c>
      <c r="J1277">
        <v>4.7278775058209096E-3</v>
      </c>
      <c r="K1277">
        <v>4.7278775058209096E-3</v>
      </c>
      <c r="L1277">
        <v>0.74472188508475001</v>
      </c>
      <c r="M1277" t="s">
        <v>25361</v>
      </c>
      <c r="N1277">
        <v>-0.75267378028590004</v>
      </c>
      <c r="O1277" t="str">
        <f>VLOOKUP(E1277,usvi_genera_relabel!A$2:B$12642,2)</f>
        <v>ASV_00640: Phycisphaerae; Phycisphaera</v>
      </c>
    </row>
    <row r="1278" spans="1:15" x14ac:dyDescent="0.2">
      <c r="A1278" t="s">
        <v>12</v>
      </c>
      <c r="B1278" t="s">
        <v>913</v>
      </c>
      <c r="C1278" t="s">
        <v>648</v>
      </c>
      <c r="D1278" t="s">
        <v>910</v>
      </c>
      <c r="E1278" t="s">
        <v>980</v>
      </c>
      <c r="F1278" t="s">
        <v>92</v>
      </c>
      <c r="G1278">
        <v>-0.73431588320575603</v>
      </c>
      <c r="H1278" t="s">
        <v>956</v>
      </c>
      <c r="I1278">
        <v>6.5379250036000699E-3</v>
      </c>
      <c r="J1278">
        <v>6.5379250036000699E-3</v>
      </c>
      <c r="K1278">
        <v>6.5379250036000699E-3</v>
      </c>
      <c r="L1278">
        <v>0.74472188508475001</v>
      </c>
      <c r="M1278" t="s">
        <v>25361</v>
      </c>
      <c r="N1278">
        <v>-0.73431588320575603</v>
      </c>
      <c r="O1278" t="str">
        <f>VLOOKUP(E1278,usvi_genera_relabel!A$2:B$12642,2)</f>
        <v>ASV_00640: Phycisphaerae; Phycisphaera</v>
      </c>
    </row>
    <row r="1279" spans="1:15" x14ac:dyDescent="0.2">
      <c r="A1279" t="s">
        <v>12</v>
      </c>
      <c r="B1279" t="s">
        <v>913</v>
      </c>
      <c r="C1279" t="s">
        <v>648</v>
      </c>
      <c r="D1279" t="s">
        <v>910</v>
      </c>
      <c r="E1279" t="s">
        <v>980</v>
      </c>
      <c r="F1279" t="s">
        <v>22</v>
      </c>
      <c r="G1279">
        <v>-0.71595798612561201</v>
      </c>
      <c r="H1279" t="s">
        <v>956</v>
      </c>
      <c r="I1279">
        <v>8.8249166104328002E-3</v>
      </c>
      <c r="J1279">
        <v>8.8249166104328002E-3</v>
      </c>
      <c r="K1279">
        <v>8.8249166104328002E-3</v>
      </c>
      <c r="L1279">
        <v>0.74472188508475001</v>
      </c>
      <c r="M1279" t="s">
        <v>25361</v>
      </c>
      <c r="N1279">
        <v>-0.71595798612561201</v>
      </c>
      <c r="O1279" t="str">
        <f>VLOOKUP(E1279,usvi_genera_relabel!A$2:B$12642,2)</f>
        <v>ASV_00640: Phycisphaerae; Phycisphaera</v>
      </c>
    </row>
    <row r="1280" spans="1:15" x14ac:dyDescent="0.2">
      <c r="A1280" t="s">
        <v>12</v>
      </c>
      <c r="B1280" t="s">
        <v>913</v>
      </c>
      <c r="C1280" t="s">
        <v>648</v>
      </c>
      <c r="D1280" t="s">
        <v>910</v>
      </c>
      <c r="E1280" t="s">
        <v>981</v>
      </c>
      <c r="F1280" t="s">
        <v>37</v>
      </c>
      <c r="G1280">
        <v>-0.73431588320575603</v>
      </c>
      <c r="H1280" t="s">
        <v>956</v>
      </c>
      <c r="I1280">
        <v>6.5379250036000699E-3</v>
      </c>
      <c r="J1280">
        <v>6.5379250036000699E-3</v>
      </c>
      <c r="K1280">
        <v>6.5379250036000699E-3</v>
      </c>
      <c r="L1280">
        <v>0.74472188508475001</v>
      </c>
      <c r="M1280" t="s">
        <v>25361</v>
      </c>
      <c r="N1280">
        <v>-0.73431588320575603</v>
      </c>
      <c r="O1280" t="str">
        <f>VLOOKUP(E1280,usvi_genera_relabel!A$2:B$12642,2)</f>
        <v>ASV_00642: Proteobacteria; Gammaproteobacteria</v>
      </c>
    </row>
    <row r="1281" spans="1:15" x14ac:dyDescent="0.2">
      <c r="A1281" t="s">
        <v>12</v>
      </c>
      <c r="B1281" t="s">
        <v>913</v>
      </c>
      <c r="C1281" t="s">
        <v>648</v>
      </c>
      <c r="D1281" t="s">
        <v>910</v>
      </c>
      <c r="E1281" t="s">
        <v>186</v>
      </c>
      <c r="F1281" t="s">
        <v>185</v>
      </c>
      <c r="G1281">
        <v>-0.69610923245955503</v>
      </c>
      <c r="H1281" t="s">
        <v>956</v>
      </c>
      <c r="I1281">
        <v>1.1919049108400101E-2</v>
      </c>
      <c r="J1281">
        <v>1.1919049108400101E-2</v>
      </c>
      <c r="K1281">
        <v>1.1919049108400101E-2</v>
      </c>
      <c r="L1281">
        <v>0.74472188508475001</v>
      </c>
      <c r="M1281" t="s">
        <v>25361</v>
      </c>
      <c r="N1281">
        <v>-0.69610923245955503</v>
      </c>
      <c r="O1281" t="str">
        <f>VLOOKUP(E1281,usvi_genera_relabel!A$2:B$12642,2)</f>
        <v>ASV_00649: Gammaproteobacteria; SAR86 clade</v>
      </c>
    </row>
    <row r="1282" spans="1:15" x14ac:dyDescent="0.2">
      <c r="A1282" t="s">
        <v>12</v>
      </c>
      <c r="B1282" t="s">
        <v>913</v>
      </c>
      <c r="C1282" t="s">
        <v>648</v>
      </c>
      <c r="D1282" t="s">
        <v>910</v>
      </c>
      <c r="E1282" t="s">
        <v>189</v>
      </c>
      <c r="F1282" t="s">
        <v>50</v>
      </c>
      <c r="G1282">
        <v>0.73900148816470801</v>
      </c>
      <c r="H1282" t="s">
        <v>956</v>
      </c>
      <c r="I1282">
        <v>6.0334464982867101E-3</v>
      </c>
      <c r="J1282">
        <v>6.0334464982867101E-3</v>
      </c>
      <c r="K1282">
        <v>6.0334464982867101E-3</v>
      </c>
      <c r="L1282">
        <v>0.74472188508475001</v>
      </c>
      <c r="M1282" t="s">
        <v>25361</v>
      </c>
      <c r="N1282">
        <v>0.73900148816470801</v>
      </c>
      <c r="O1282" t="str">
        <f>VLOOKUP(E1282,usvi_genera_relabel!A$2:B$12642,2)</f>
        <v>ASV_00664: Bdellovibrionia; OM27 clade</v>
      </c>
    </row>
    <row r="1283" spans="1:15" x14ac:dyDescent="0.2">
      <c r="A1283" t="s">
        <v>12</v>
      </c>
      <c r="B1283" t="s">
        <v>913</v>
      </c>
      <c r="C1283" t="s">
        <v>648</v>
      </c>
      <c r="D1283" t="s">
        <v>910</v>
      </c>
      <c r="E1283" t="s">
        <v>736</v>
      </c>
      <c r="F1283" t="s">
        <v>37</v>
      </c>
      <c r="G1283">
        <v>-0.77587174867887898</v>
      </c>
      <c r="H1283" t="s">
        <v>956</v>
      </c>
      <c r="I1283">
        <v>3.0145466009521798E-3</v>
      </c>
      <c r="J1283">
        <v>3.0145466009521798E-3</v>
      </c>
      <c r="K1283">
        <v>3.0145466009521798E-3</v>
      </c>
      <c r="L1283">
        <v>0.74472188508475001</v>
      </c>
      <c r="M1283" t="s">
        <v>25361</v>
      </c>
      <c r="N1283">
        <v>-0.77587174867887898</v>
      </c>
      <c r="O1283" t="str">
        <f>VLOOKUP(E1283,usvi_genera_relabel!A$2:B$12642,2)</f>
        <v>ASV_00677: Gammaproteobacteria; Ga0077536</v>
      </c>
    </row>
    <row r="1284" spans="1:15" x14ac:dyDescent="0.2">
      <c r="A1284" t="s">
        <v>12</v>
      </c>
      <c r="B1284" t="s">
        <v>913</v>
      </c>
      <c r="C1284" t="s">
        <v>648</v>
      </c>
      <c r="D1284" t="s">
        <v>910</v>
      </c>
      <c r="E1284" t="s">
        <v>195</v>
      </c>
      <c r="F1284" t="s">
        <v>37</v>
      </c>
      <c r="G1284">
        <v>-0.78216638597462795</v>
      </c>
      <c r="H1284" t="s">
        <v>956</v>
      </c>
      <c r="I1284">
        <v>2.6444343632051198E-3</v>
      </c>
      <c r="J1284">
        <v>2.6444343632051198E-3</v>
      </c>
      <c r="K1284">
        <v>2.6444343632051198E-3</v>
      </c>
      <c r="L1284">
        <v>0.74472188508475001</v>
      </c>
      <c r="M1284" t="s">
        <v>25361</v>
      </c>
      <c r="N1284">
        <v>-0.78216638597462795</v>
      </c>
      <c r="O1284" t="str">
        <f>VLOOKUP(E1284,usvi_genera_relabel!A$2:B$12642,2)</f>
        <v>ASV_00694: Alphaproteobacteria; SAR11 Clade II</v>
      </c>
    </row>
    <row r="1285" spans="1:15" x14ac:dyDescent="0.2">
      <c r="A1285" t="s">
        <v>12</v>
      </c>
      <c r="B1285" t="s">
        <v>913</v>
      </c>
      <c r="C1285" t="s">
        <v>648</v>
      </c>
      <c r="D1285" t="s">
        <v>910</v>
      </c>
      <c r="E1285" t="s">
        <v>197</v>
      </c>
      <c r="F1285" t="s">
        <v>52</v>
      </c>
      <c r="G1285">
        <v>0.78788480334570998</v>
      </c>
      <c r="H1285" t="s">
        <v>956</v>
      </c>
      <c r="I1285">
        <v>6.7954323151990896E-3</v>
      </c>
      <c r="J1285">
        <v>6.7954323151990896E-3</v>
      </c>
      <c r="K1285">
        <v>6.7954323151990896E-3</v>
      </c>
      <c r="L1285">
        <v>0.74472188508475001</v>
      </c>
      <c r="M1285" t="s">
        <v>25361</v>
      </c>
      <c r="N1285">
        <v>0.78788480334570998</v>
      </c>
      <c r="O1285" t="str">
        <f>VLOOKUP(E1285,usvi_genera_relabel!A$2:B$12642,2)</f>
        <v>ASV_00718: Bacteroidia; NS5 marine group</v>
      </c>
    </row>
    <row r="1286" spans="1:15" x14ac:dyDescent="0.2">
      <c r="A1286" t="s">
        <v>12</v>
      </c>
      <c r="B1286" t="s">
        <v>913</v>
      </c>
      <c r="C1286" t="s">
        <v>648</v>
      </c>
      <c r="D1286" t="s">
        <v>910</v>
      </c>
      <c r="E1286" t="s">
        <v>197</v>
      </c>
      <c r="F1286" t="s">
        <v>98</v>
      </c>
      <c r="G1286">
        <v>0.80487630003136101</v>
      </c>
      <c r="H1286" t="s">
        <v>956</v>
      </c>
      <c r="I1286">
        <v>1.5888476802689399E-3</v>
      </c>
      <c r="J1286">
        <v>1.5888476802689399E-3</v>
      </c>
      <c r="K1286">
        <v>1.5888476802689399E-3</v>
      </c>
      <c r="L1286">
        <v>0.74472188508475001</v>
      </c>
      <c r="M1286" t="s">
        <v>25361</v>
      </c>
      <c r="N1286">
        <v>0.80487630003136101</v>
      </c>
      <c r="O1286" t="str">
        <f>VLOOKUP(E1286,usvi_genera_relabel!A$2:B$12642,2)</f>
        <v>ASV_00718: Bacteroidia; NS5 marine group</v>
      </c>
    </row>
    <row r="1287" spans="1:15" x14ac:dyDescent="0.2">
      <c r="A1287" t="s">
        <v>12</v>
      </c>
      <c r="B1287" t="s">
        <v>913</v>
      </c>
      <c r="C1287" t="s">
        <v>648</v>
      </c>
      <c r="D1287" t="s">
        <v>910</v>
      </c>
      <c r="E1287" t="s">
        <v>1200</v>
      </c>
      <c r="F1287" t="s">
        <v>15</v>
      </c>
      <c r="G1287">
        <v>0.73153682666809505</v>
      </c>
      <c r="H1287" t="s">
        <v>956</v>
      </c>
      <c r="I1287">
        <v>6.8517278909818102E-3</v>
      </c>
      <c r="J1287">
        <v>6.8517278909818102E-3</v>
      </c>
      <c r="K1287">
        <v>6.8517278909818102E-3</v>
      </c>
      <c r="L1287">
        <v>0.74472188508475001</v>
      </c>
      <c r="M1287" t="s">
        <v>25361</v>
      </c>
      <c r="N1287">
        <v>0.73153682666809505</v>
      </c>
      <c r="O1287" t="str">
        <f>VLOOKUP(E1287,usvi_genera_relabel!A$2:B$12642,2)</f>
        <v>ASV_00736: Bacteria; Proteobacteria</v>
      </c>
    </row>
    <row r="1288" spans="1:15" x14ac:dyDescent="0.2">
      <c r="A1288" t="s">
        <v>12</v>
      </c>
      <c r="B1288" t="s">
        <v>913</v>
      </c>
      <c r="C1288" t="s">
        <v>648</v>
      </c>
      <c r="D1288" t="s">
        <v>910</v>
      </c>
      <c r="E1288" t="s">
        <v>1200</v>
      </c>
      <c r="F1288" t="s">
        <v>115</v>
      </c>
      <c r="G1288">
        <v>0.72463156782664995</v>
      </c>
      <c r="H1288" t="s">
        <v>956</v>
      </c>
      <c r="I1288">
        <v>1.16524932267405E-2</v>
      </c>
      <c r="J1288">
        <v>1.16524932267405E-2</v>
      </c>
      <c r="K1288">
        <v>1.16524932267405E-2</v>
      </c>
      <c r="L1288">
        <v>0.74472188508475001</v>
      </c>
      <c r="M1288" t="s">
        <v>25361</v>
      </c>
      <c r="N1288">
        <v>0.72463156782664995</v>
      </c>
      <c r="O1288" t="str">
        <f>VLOOKUP(E1288,usvi_genera_relabel!A$2:B$12642,2)</f>
        <v>ASV_00736: Bacteria; Proteobacteria</v>
      </c>
    </row>
    <row r="1289" spans="1:15" x14ac:dyDescent="0.2">
      <c r="A1289" t="s">
        <v>12</v>
      </c>
      <c r="B1289" t="s">
        <v>913</v>
      </c>
      <c r="C1289" t="s">
        <v>648</v>
      </c>
      <c r="D1289" t="s">
        <v>910</v>
      </c>
      <c r="E1289" t="s">
        <v>1199</v>
      </c>
      <c r="F1289" t="s">
        <v>157</v>
      </c>
      <c r="G1289">
        <v>0.75267378028590004</v>
      </c>
      <c r="H1289" t="s">
        <v>956</v>
      </c>
      <c r="I1289">
        <v>4.7278775058209096E-3</v>
      </c>
      <c r="J1289">
        <v>4.7278775058209096E-3</v>
      </c>
      <c r="K1289">
        <v>4.7278775058209096E-3</v>
      </c>
      <c r="L1289">
        <v>0.74472188508475001</v>
      </c>
      <c r="M1289" t="s">
        <v>25361</v>
      </c>
      <c r="N1289">
        <v>0.75267378028590004</v>
      </c>
      <c r="O1289" t="str">
        <f>VLOOKUP(E1289,usvi_genera_relabel!A$2:B$12642,2)</f>
        <v>ASV_00756: Gammaproteobacteria; Coxiella</v>
      </c>
    </row>
    <row r="1290" spans="1:15" x14ac:dyDescent="0.2">
      <c r="A1290" t="s">
        <v>12</v>
      </c>
      <c r="B1290" t="s">
        <v>913</v>
      </c>
      <c r="C1290" t="s">
        <v>648</v>
      </c>
      <c r="D1290" t="s">
        <v>910</v>
      </c>
      <c r="E1290" t="s">
        <v>1199</v>
      </c>
      <c r="F1290" t="s">
        <v>115</v>
      </c>
      <c r="G1290">
        <v>0.77468296085532395</v>
      </c>
      <c r="H1290" t="s">
        <v>956</v>
      </c>
      <c r="I1290">
        <v>5.1129454585912499E-3</v>
      </c>
      <c r="J1290">
        <v>5.1129454585912499E-3</v>
      </c>
      <c r="K1290">
        <v>5.1129454585912499E-3</v>
      </c>
      <c r="L1290">
        <v>0.74472188508475001</v>
      </c>
      <c r="M1290" t="s">
        <v>25361</v>
      </c>
      <c r="N1290">
        <v>0.77468296085532395</v>
      </c>
      <c r="O1290" t="str">
        <f>VLOOKUP(E1290,usvi_genera_relabel!A$2:B$12642,2)</f>
        <v>ASV_00756: Gammaproteobacteria; Coxiella</v>
      </c>
    </row>
    <row r="1291" spans="1:15" x14ac:dyDescent="0.2">
      <c r="A1291" t="s">
        <v>12</v>
      </c>
      <c r="B1291" t="s">
        <v>913</v>
      </c>
      <c r="C1291" t="s">
        <v>648</v>
      </c>
      <c r="D1291" t="s">
        <v>910</v>
      </c>
      <c r="E1291" t="s">
        <v>201</v>
      </c>
      <c r="F1291" t="s">
        <v>15</v>
      </c>
      <c r="G1291">
        <v>0.75267378028590004</v>
      </c>
      <c r="H1291" t="s">
        <v>956</v>
      </c>
      <c r="I1291">
        <v>4.7278775058209096E-3</v>
      </c>
      <c r="J1291">
        <v>4.7278775058209096E-3</v>
      </c>
      <c r="K1291">
        <v>4.7278775058209096E-3</v>
      </c>
      <c r="L1291">
        <v>0.74472188508475001</v>
      </c>
      <c r="M1291" t="s">
        <v>25361</v>
      </c>
      <c r="N1291">
        <v>0.75267378028590004</v>
      </c>
      <c r="O1291" t="str">
        <f>VLOOKUP(E1291,usvi_genera_relabel!A$2:B$12642,2)</f>
        <v>ASV_00763: Alphaproteobacteria; SAR116 clade</v>
      </c>
    </row>
    <row r="1292" spans="1:15" x14ac:dyDescent="0.2">
      <c r="A1292" t="s">
        <v>12</v>
      </c>
      <c r="B1292" t="s">
        <v>913</v>
      </c>
      <c r="C1292" t="s">
        <v>648</v>
      </c>
      <c r="D1292" t="s">
        <v>910</v>
      </c>
      <c r="E1292" t="s">
        <v>853</v>
      </c>
      <c r="F1292" t="s">
        <v>130</v>
      </c>
      <c r="G1292">
        <v>-0.92763365704391698</v>
      </c>
      <c r="H1292" t="s">
        <v>956</v>
      </c>
      <c r="I1292">
        <v>7.6658441874731201E-3</v>
      </c>
      <c r="J1292">
        <v>7.6658441874731201E-3</v>
      </c>
      <c r="K1292">
        <v>7.6658441874731201E-3</v>
      </c>
      <c r="L1292">
        <v>0.74472188508475001</v>
      </c>
      <c r="M1292" t="s">
        <v>25361</v>
      </c>
      <c r="N1292">
        <v>-0.92763365704391698</v>
      </c>
      <c r="O1292" t="str">
        <f>VLOOKUP(E1292,usvi_genera_relabel!A$2:B$12642,2)</f>
        <v>ASV_00770: Bacteria; Margulisbacteria</v>
      </c>
    </row>
    <row r="1293" spans="1:15" x14ac:dyDescent="0.2">
      <c r="A1293" t="s">
        <v>12</v>
      </c>
      <c r="B1293" t="s">
        <v>913</v>
      </c>
      <c r="C1293" t="s">
        <v>648</v>
      </c>
      <c r="D1293" t="s">
        <v>910</v>
      </c>
      <c r="E1293" t="s">
        <v>853</v>
      </c>
      <c r="F1293" t="s">
        <v>66</v>
      </c>
      <c r="G1293">
        <v>-0.79125411864100104</v>
      </c>
      <c r="H1293" t="s">
        <v>956</v>
      </c>
      <c r="I1293">
        <v>2.1724508723772401E-3</v>
      </c>
      <c r="J1293">
        <v>2.1724508723772401E-3</v>
      </c>
      <c r="K1293">
        <v>2.1724508723772401E-3</v>
      </c>
      <c r="L1293">
        <v>0.74472188508475001</v>
      </c>
      <c r="M1293" t="s">
        <v>25361</v>
      </c>
      <c r="N1293">
        <v>-0.79125411864100104</v>
      </c>
      <c r="O1293" t="str">
        <f>VLOOKUP(E1293,usvi_genera_relabel!A$2:B$12642,2)</f>
        <v>ASV_00770: Bacteria; Margulisbacteria</v>
      </c>
    </row>
    <row r="1294" spans="1:15" x14ac:dyDescent="0.2">
      <c r="A1294" t="s">
        <v>12</v>
      </c>
      <c r="B1294" t="s">
        <v>913</v>
      </c>
      <c r="C1294" t="s">
        <v>648</v>
      </c>
      <c r="D1294" t="s">
        <v>910</v>
      </c>
      <c r="E1294" t="s">
        <v>854</v>
      </c>
      <c r="F1294" t="s">
        <v>31</v>
      </c>
      <c r="G1294">
        <v>0.80712914297381899</v>
      </c>
      <c r="H1294" t="s">
        <v>956</v>
      </c>
      <c r="I1294">
        <v>1.5053049077189001E-3</v>
      </c>
      <c r="J1294">
        <v>1.5053049077189001E-3</v>
      </c>
      <c r="K1294">
        <v>1.5053049077189001E-3</v>
      </c>
      <c r="L1294">
        <v>0.74472188508475001</v>
      </c>
      <c r="M1294" t="s">
        <v>25361</v>
      </c>
      <c r="N1294">
        <v>0.80712914297381899</v>
      </c>
      <c r="O1294" t="str">
        <f>VLOOKUP(E1294,usvi_genera_relabel!A$2:B$12642,2)</f>
        <v>ASV_00776: Phycisphaerae; SM1A02</v>
      </c>
    </row>
    <row r="1295" spans="1:15" x14ac:dyDescent="0.2">
      <c r="A1295" t="s">
        <v>12</v>
      </c>
      <c r="B1295" t="s">
        <v>913</v>
      </c>
      <c r="C1295" t="s">
        <v>648</v>
      </c>
      <c r="D1295" t="s">
        <v>910</v>
      </c>
      <c r="E1295" t="s">
        <v>854</v>
      </c>
      <c r="F1295" t="s">
        <v>58</v>
      </c>
      <c r="G1295">
        <v>0.728080412476383</v>
      </c>
      <c r="H1295" t="s">
        <v>956</v>
      </c>
      <c r="I1295">
        <v>7.2576345276929499E-3</v>
      </c>
      <c r="J1295">
        <v>7.2576345276929499E-3</v>
      </c>
      <c r="K1295">
        <v>7.2576345276929499E-3</v>
      </c>
      <c r="L1295">
        <v>0.74472188508475001</v>
      </c>
      <c r="M1295" t="s">
        <v>25361</v>
      </c>
      <c r="N1295">
        <v>0.728080412476383</v>
      </c>
      <c r="O1295" t="str">
        <f>VLOOKUP(E1295,usvi_genera_relabel!A$2:B$12642,2)</f>
        <v>ASV_00776: Phycisphaerae; SM1A02</v>
      </c>
    </row>
    <row r="1296" spans="1:15" x14ac:dyDescent="0.2">
      <c r="A1296" t="s">
        <v>12</v>
      </c>
      <c r="B1296" t="s">
        <v>913</v>
      </c>
      <c r="C1296" t="s">
        <v>648</v>
      </c>
      <c r="D1296" t="s">
        <v>910</v>
      </c>
      <c r="E1296" t="s">
        <v>854</v>
      </c>
      <c r="F1296" t="s">
        <v>30</v>
      </c>
      <c r="G1296">
        <v>0.69895719597732697</v>
      </c>
      <c r="H1296" t="s">
        <v>956</v>
      </c>
      <c r="I1296">
        <v>1.1431936233931701E-2</v>
      </c>
      <c r="J1296">
        <v>1.1431936233931701E-2</v>
      </c>
      <c r="K1296">
        <v>1.1431936233931701E-2</v>
      </c>
      <c r="L1296">
        <v>0.74472188508475001</v>
      </c>
      <c r="M1296" t="s">
        <v>25361</v>
      </c>
      <c r="N1296">
        <v>0.69895719597732697</v>
      </c>
      <c r="O1296" t="str">
        <f>VLOOKUP(E1296,usvi_genera_relabel!A$2:B$12642,2)</f>
        <v>ASV_00776: Phycisphaerae; SM1A02</v>
      </c>
    </row>
    <row r="1297" spans="1:15" x14ac:dyDescent="0.2">
      <c r="A1297" t="s">
        <v>12</v>
      </c>
      <c r="B1297" t="s">
        <v>913</v>
      </c>
      <c r="C1297" t="s">
        <v>648</v>
      </c>
      <c r="D1297" t="s">
        <v>910</v>
      </c>
      <c r="E1297" t="s">
        <v>1172</v>
      </c>
      <c r="F1297" t="s">
        <v>132</v>
      </c>
      <c r="G1297">
        <v>0.78221655895157205</v>
      </c>
      <c r="H1297" t="s">
        <v>956</v>
      </c>
      <c r="I1297">
        <v>1.27322036870835E-2</v>
      </c>
      <c r="J1297">
        <v>1.27322036870835E-2</v>
      </c>
      <c r="K1297">
        <v>1.27322036870835E-2</v>
      </c>
      <c r="L1297">
        <v>0.74472188508475001</v>
      </c>
      <c r="M1297" t="s">
        <v>25361</v>
      </c>
      <c r="N1297">
        <v>0.78221655895157205</v>
      </c>
      <c r="O1297" t="str">
        <f>VLOOKUP(E1297,usvi_genera_relabel!A$2:B$12642,2)</f>
        <v>ASV_00912: Bacteria; Margulisbacteria</v>
      </c>
    </row>
    <row r="1298" spans="1:15" x14ac:dyDescent="0.2">
      <c r="A1298" t="s">
        <v>12</v>
      </c>
      <c r="B1298" t="s">
        <v>913</v>
      </c>
      <c r="C1298" t="s">
        <v>648</v>
      </c>
      <c r="D1298" t="s">
        <v>910</v>
      </c>
      <c r="E1298" t="s">
        <v>220</v>
      </c>
      <c r="F1298" t="s">
        <v>37</v>
      </c>
      <c r="G1298">
        <v>-0.73431588320575603</v>
      </c>
      <c r="H1298" t="s">
        <v>956</v>
      </c>
      <c r="I1298">
        <v>6.5379250036000699E-3</v>
      </c>
      <c r="J1298">
        <v>6.5379250036000699E-3</v>
      </c>
      <c r="K1298">
        <v>6.5379250036000699E-3</v>
      </c>
      <c r="L1298">
        <v>0.74472188508475001</v>
      </c>
      <c r="M1298" t="s">
        <v>25361</v>
      </c>
      <c r="N1298">
        <v>-0.73431588320575603</v>
      </c>
      <c r="O1298" t="str">
        <f>VLOOKUP(E1298,usvi_genera_relabel!A$2:B$12642,2)</f>
        <v>ASV_00932: Bacteria; NB1-j</v>
      </c>
    </row>
    <row r="1299" spans="1:15" x14ac:dyDescent="0.2">
      <c r="A1299" t="s">
        <v>12</v>
      </c>
      <c r="B1299" t="s">
        <v>913</v>
      </c>
      <c r="C1299" t="s">
        <v>648</v>
      </c>
      <c r="D1299" t="s">
        <v>910</v>
      </c>
      <c r="E1299" t="s">
        <v>1284</v>
      </c>
      <c r="F1299" t="s">
        <v>15</v>
      </c>
      <c r="G1299">
        <v>0.72513693466568396</v>
      </c>
      <c r="H1299" t="s">
        <v>956</v>
      </c>
      <c r="I1299">
        <v>7.6172936875837103E-3</v>
      </c>
      <c r="J1299">
        <v>7.6172936875837103E-3</v>
      </c>
      <c r="K1299">
        <v>7.6172936875837103E-3</v>
      </c>
      <c r="L1299">
        <v>0.74472188508475001</v>
      </c>
      <c r="M1299" t="s">
        <v>25361</v>
      </c>
      <c r="N1299">
        <v>0.72513693466568396</v>
      </c>
      <c r="O1299" t="str">
        <f>VLOOKUP(E1299,usvi_genera_relabel!A$2:B$12642,2)</f>
        <v>ASV_01033: Alphaproteobacteria; S25-593</v>
      </c>
    </row>
    <row r="1300" spans="1:15" x14ac:dyDescent="0.2">
      <c r="A1300" t="s">
        <v>12</v>
      </c>
      <c r="B1300" t="s">
        <v>913</v>
      </c>
      <c r="C1300" t="s">
        <v>648</v>
      </c>
      <c r="D1300" t="s">
        <v>910</v>
      </c>
      <c r="E1300" t="s">
        <v>384</v>
      </c>
      <c r="F1300" t="s">
        <v>122</v>
      </c>
      <c r="G1300">
        <v>0.75312341925216797</v>
      </c>
      <c r="H1300" t="s">
        <v>956</v>
      </c>
      <c r="I1300">
        <v>1.19148590988134E-2</v>
      </c>
      <c r="J1300">
        <v>1.19148590988134E-2</v>
      </c>
      <c r="K1300">
        <v>1.19148590988134E-2</v>
      </c>
      <c r="L1300">
        <v>0.74472188508475001</v>
      </c>
      <c r="M1300" t="s">
        <v>25361</v>
      </c>
      <c r="N1300">
        <v>0.75312341925216797</v>
      </c>
      <c r="O1300" t="str">
        <f>VLOOKUP(E1300,usvi_genera_relabel!A$2:B$12642,2)</f>
        <v>ASV_01165: Gammaproteobacteria; Coxiella</v>
      </c>
    </row>
    <row r="1301" spans="1:15" x14ac:dyDescent="0.2">
      <c r="A1301" t="s">
        <v>12</v>
      </c>
      <c r="B1301" t="s">
        <v>913</v>
      </c>
      <c r="C1301" t="s">
        <v>648</v>
      </c>
      <c r="D1301" t="s">
        <v>910</v>
      </c>
      <c r="E1301" t="s">
        <v>384</v>
      </c>
      <c r="F1301" t="s">
        <v>117</v>
      </c>
      <c r="G1301">
        <v>0.70677903758553995</v>
      </c>
      <c r="H1301" t="s">
        <v>956</v>
      </c>
      <c r="I1301">
        <v>1.01700630496473E-2</v>
      </c>
      <c r="J1301">
        <v>1.01700630496473E-2</v>
      </c>
      <c r="K1301">
        <v>1.01700630496473E-2</v>
      </c>
      <c r="L1301">
        <v>0.74472188508475001</v>
      </c>
      <c r="M1301" t="s">
        <v>25361</v>
      </c>
      <c r="N1301">
        <v>0.70677903758553995</v>
      </c>
      <c r="O1301" t="str">
        <f>VLOOKUP(E1301,usvi_genera_relabel!A$2:B$12642,2)</f>
        <v>ASV_01165: Gammaproteobacteria; Coxiella</v>
      </c>
    </row>
    <row r="1302" spans="1:15" x14ac:dyDescent="0.2">
      <c r="A1302" t="s">
        <v>12</v>
      </c>
      <c r="B1302" t="s">
        <v>913</v>
      </c>
      <c r="C1302" t="s">
        <v>648</v>
      </c>
      <c r="D1302" t="s">
        <v>910</v>
      </c>
      <c r="E1302" t="s">
        <v>384</v>
      </c>
      <c r="F1302" t="s">
        <v>45</v>
      </c>
      <c r="G1302">
        <v>0.76185272882597199</v>
      </c>
      <c r="H1302" t="s">
        <v>956</v>
      </c>
      <c r="I1302">
        <v>3.9797339670206598E-3</v>
      </c>
      <c r="J1302">
        <v>3.9797339670206598E-3</v>
      </c>
      <c r="K1302">
        <v>3.9797339670206598E-3</v>
      </c>
      <c r="L1302">
        <v>0.74472188508475001</v>
      </c>
      <c r="M1302" t="s">
        <v>25361</v>
      </c>
      <c r="N1302">
        <v>0.76185272882597199</v>
      </c>
      <c r="O1302" t="str">
        <f>VLOOKUP(E1302,usvi_genera_relabel!A$2:B$12642,2)</f>
        <v>ASV_01165: Gammaproteobacteria; Coxiella</v>
      </c>
    </row>
    <row r="1303" spans="1:15" x14ac:dyDescent="0.2">
      <c r="A1303" t="s">
        <v>12</v>
      </c>
      <c r="B1303" t="s">
        <v>913</v>
      </c>
      <c r="C1303" t="s">
        <v>648</v>
      </c>
      <c r="D1303" t="s">
        <v>910</v>
      </c>
      <c r="E1303" t="s">
        <v>1023</v>
      </c>
      <c r="F1303" t="s">
        <v>46</v>
      </c>
      <c r="G1303">
        <v>0.76185272882597199</v>
      </c>
      <c r="H1303" t="s">
        <v>956</v>
      </c>
      <c r="I1303">
        <v>3.9797339670206598E-3</v>
      </c>
      <c r="J1303">
        <v>3.9797339670206598E-3</v>
      </c>
      <c r="K1303">
        <v>3.9797339670206598E-3</v>
      </c>
      <c r="L1303">
        <v>0.74472188508475001</v>
      </c>
      <c r="M1303" t="s">
        <v>25361</v>
      </c>
      <c r="N1303">
        <v>0.76185272882597199</v>
      </c>
      <c r="O1303" t="str">
        <f>VLOOKUP(E1303,usvi_genera_relabel!A$2:B$12642,2)</f>
        <v>ASV_01207: Bacteria; Bdellovibrionota</v>
      </c>
    </row>
    <row r="1304" spans="1:15" x14ac:dyDescent="0.2">
      <c r="A1304" t="s">
        <v>12</v>
      </c>
      <c r="B1304" t="s">
        <v>913</v>
      </c>
      <c r="C1304" t="s">
        <v>648</v>
      </c>
      <c r="D1304" t="s">
        <v>910</v>
      </c>
      <c r="E1304" t="s">
        <v>1023</v>
      </c>
      <c r="F1304" t="s">
        <v>98</v>
      </c>
      <c r="G1304">
        <v>0.76185272882597199</v>
      </c>
      <c r="H1304" t="s">
        <v>956</v>
      </c>
      <c r="I1304">
        <v>3.9797339670206598E-3</v>
      </c>
      <c r="J1304">
        <v>3.9797339670206598E-3</v>
      </c>
      <c r="K1304">
        <v>3.9797339670206598E-3</v>
      </c>
      <c r="L1304">
        <v>0.74472188508475001</v>
      </c>
      <c r="M1304" t="s">
        <v>25361</v>
      </c>
      <c r="N1304">
        <v>0.76185272882597199</v>
      </c>
      <c r="O1304" t="str">
        <f>VLOOKUP(E1304,usvi_genera_relabel!A$2:B$12642,2)</f>
        <v>ASV_01207: Bacteria; Bdellovibrionota</v>
      </c>
    </row>
    <row r="1305" spans="1:15" x14ac:dyDescent="0.2">
      <c r="A1305" t="s">
        <v>12</v>
      </c>
      <c r="B1305" t="s">
        <v>913</v>
      </c>
      <c r="C1305" t="s">
        <v>648</v>
      </c>
      <c r="D1305" t="s">
        <v>910</v>
      </c>
      <c r="E1305" t="s">
        <v>1023</v>
      </c>
      <c r="F1305" t="s">
        <v>122</v>
      </c>
      <c r="G1305">
        <v>0.81277675939095395</v>
      </c>
      <c r="H1305" t="s">
        <v>956</v>
      </c>
      <c r="I1305">
        <v>4.2594729865243399E-3</v>
      </c>
      <c r="J1305">
        <v>4.2594729865243399E-3</v>
      </c>
      <c r="K1305">
        <v>4.2594729865243399E-3</v>
      </c>
      <c r="L1305">
        <v>0.74472188508475001</v>
      </c>
      <c r="M1305" t="s">
        <v>25361</v>
      </c>
      <c r="N1305">
        <v>0.81277675939095395</v>
      </c>
      <c r="O1305" t="str">
        <f>VLOOKUP(E1305,usvi_genera_relabel!A$2:B$12642,2)</f>
        <v>ASV_01207: Bacteria; Bdellovibrionota</v>
      </c>
    </row>
    <row r="1306" spans="1:15" x14ac:dyDescent="0.2">
      <c r="A1306" t="s">
        <v>12</v>
      </c>
      <c r="B1306" t="s">
        <v>913</v>
      </c>
      <c r="C1306" t="s">
        <v>648</v>
      </c>
      <c r="D1306" t="s">
        <v>910</v>
      </c>
      <c r="E1306" t="s">
        <v>877</v>
      </c>
      <c r="F1306" t="s">
        <v>117</v>
      </c>
      <c r="G1306">
        <v>-0.72513693466568396</v>
      </c>
      <c r="H1306" t="s">
        <v>956</v>
      </c>
      <c r="I1306">
        <v>7.6172936875837103E-3</v>
      </c>
      <c r="J1306">
        <v>7.6172936875837103E-3</v>
      </c>
      <c r="K1306">
        <v>7.6172936875837103E-3</v>
      </c>
      <c r="L1306">
        <v>0.74472188508475001</v>
      </c>
      <c r="M1306" t="s">
        <v>25361</v>
      </c>
      <c r="N1306">
        <v>-0.72513693466568396</v>
      </c>
      <c r="O1306" t="str">
        <f>VLOOKUP(E1306,usvi_genera_relabel!A$2:B$12642,2)</f>
        <v>ASV_01323: Verrucomicrobiae; A714019</v>
      </c>
    </row>
    <row r="1307" spans="1:15" x14ac:dyDescent="0.2">
      <c r="A1307" t="s">
        <v>12</v>
      </c>
      <c r="B1307" t="s">
        <v>913</v>
      </c>
      <c r="C1307" t="s">
        <v>648</v>
      </c>
      <c r="D1307" t="s">
        <v>910</v>
      </c>
      <c r="E1307" t="s">
        <v>877</v>
      </c>
      <c r="F1307" t="s">
        <v>30</v>
      </c>
      <c r="G1307">
        <v>-0.75267378028590004</v>
      </c>
      <c r="H1307" t="s">
        <v>956</v>
      </c>
      <c r="I1307">
        <v>4.7278775058209096E-3</v>
      </c>
      <c r="J1307">
        <v>4.7278775058209096E-3</v>
      </c>
      <c r="K1307">
        <v>4.7278775058209096E-3</v>
      </c>
      <c r="L1307">
        <v>0.74472188508475001</v>
      </c>
      <c r="M1307" t="s">
        <v>25361</v>
      </c>
      <c r="N1307">
        <v>-0.75267378028590004</v>
      </c>
      <c r="O1307" t="str">
        <f>VLOOKUP(E1307,usvi_genera_relabel!A$2:B$12642,2)</f>
        <v>ASV_01323: Verrucomicrobiae; A714019</v>
      </c>
    </row>
    <row r="1308" spans="1:15" x14ac:dyDescent="0.2">
      <c r="A1308" t="s">
        <v>12</v>
      </c>
      <c r="B1308" t="s">
        <v>913</v>
      </c>
      <c r="C1308" t="s">
        <v>648</v>
      </c>
      <c r="D1308" t="s">
        <v>910</v>
      </c>
      <c r="E1308" t="s">
        <v>882</v>
      </c>
      <c r="F1308" t="s">
        <v>157</v>
      </c>
      <c r="G1308">
        <v>0.70677903758553995</v>
      </c>
      <c r="H1308" t="s">
        <v>956</v>
      </c>
      <c r="I1308">
        <v>1.01700630496473E-2</v>
      </c>
      <c r="J1308">
        <v>1.01700630496473E-2</v>
      </c>
      <c r="K1308">
        <v>1.01700630496473E-2</v>
      </c>
      <c r="L1308">
        <v>0.74472188508475001</v>
      </c>
      <c r="M1308" t="s">
        <v>25361</v>
      </c>
      <c r="N1308">
        <v>0.70677903758553995</v>
      </c>
      <c r="O1308" t="str">
        <f>VLOOKUP(E1308,usvi_genera_relabel!A$2:B$12642,2)</f>
        <v>ASV_01584: Alphaproteobacteria; SM2D12</v>
      </c>
    </row>
    <row r="1309" spans="1:15" x14ac:dyDescent="0.2">
      <c r="A1309" t="s">
        <v>12</v>
      </c>
      <c r="B1309" t="s">
        <v>906</v>
      </c>
      <c r="C1309" t="s">
        <v>652</v>
      </c>
      <c r="D1309" t="s">
        <v>907</v>
      </c>
      <c r="E1309" t="s">
        <v>655</v>
      </c>
      <c r="F1309" t="s">
        <v>98</v>
      </c>
      <c r="G1309">
        <v>0.69230769230769196</v>
      </c>
      <c r="H1309" t="s">
        <v>956</v>
      </c>
      <c r="I1309">
        <v>1.25930304960941E-2</v>
      </c>
      <c r="J1309">
        <v>1.25930304960941E-2</v>
      </c>
      <c r="K1309">
        <v>1.25930304960941E-2</v>
      </c>
      <c r="L1309">
        <v>0.74472188508475001</v>
      </c>
      <c r="M1309" t="s">
        <v>25361</v>
      </c>
      <c r="N1309">
        <v>0.69230769230769196</v>
      </c>
      <c r="O1309" t="str">
        <f>VLOOKUP(E1309,usvi_genera_relabel!A$2:B$12642,2)</f>
        <v>ASV_00025: Bacteroidia; NS5 marine group</v>
      </c>
    </row>
    <row r="1310" spans="1:15" x14ac:dyDescent="0.2">
      <c r="A1310" t="s">
        <v>12</v>
      </c>
      <c r="B1310" t="s">
        <v>906</v>
      </c>
      <c r="C1310" t="s">
        <v>652</v>
      </c>
      <c r="D1310" t="s">
        <v>907</v>
      </c>
      <c r="E1310" t="s">
        <v>35</v>
      </c>
      <c r="F1310" t="s">
        <v>98</v>
      </c>
      <c r="G1310">
        <v>-0.75524475524475498</v>
      </c>
      <c r="H1310" t="s">
        <v>956</v>
      </c>
      <c r="I1310">
        <v>4.5084354842942096E-3</v>
      </c>
      <c r="J1310">
        <v>4.5084354842942096E-3</v>
      </c>
      <c r="K1310">
        <v>4.5084354842942096E-3</v>
      </c>
      <c r="L1310">
        <v>0.74472188508475001</v>
      </c>
      <c r="M1310" t="s">
        <v>25361</v>
      </c>
      <c r="N1310">
        <v>-0.75524475524475498</v>
      </c>
      <c r="O1310" t="str">
        <f>VLOOKUP(E1310,usvi_genera_relabel!A$2:B$12642,2)</f>
        <v>ASV_00026: Alphaproteobacteria; AEGEAN-169 marine group</v>
      </c>
    </row>
    <row r="1311" spans="1:15" x14ac:dyDescent="0.2">
      <c r="A1311" t="s">
        <v>12</v>
      </c>
      <c r="B1311" t="s">
        <v>906</v>
      </c>
      <c r="C1311" t="s">
        <v>652</v>
      </c>
      <c r="D1311" t="s">
        <v>907</v>
      </c>
      <c r="E1311" t="s">
        <v>917</v>
      </c>
      <c r="F1311" t="s">
        <v>98</v>
      </c>
      <c r="G1311">
        <v>0.713286713286713</v>
      </c>
      <c r="H1311" t="s">
        <v>956</v>
      </c>
      <c r="I1311">
        <v>9.2017797776347398E-3</v>
      </c>
      <c r="J1311">
        <v>9.2017797776347398E-3</v>
      </c>
      <c r="K1311">
        <v>9.2017797776347398E-3</v>
      </c>
      <c r="L1311">
        <v>0.74472188508475001</v>
      </c>
      <c r="M1311" t="s">
        <v>25361</v>
      </c>
      <c r="N1311">
        <v>0.713286713286713</v>
      </c>
      <c r="O1311" t="str">
        <f>VLOOKUP(E1311,usvi_genera_relabel!A$2:B$12642,2)</f>
        <v>ASV_00027: Bacteroidia; NS5 marine group</v>
      </c>
    </row>
    <row r="1312" spans="1:15" x14ac:dyDescent="0.2">
      <c r="A1312" t="s">
        <v>12</v>
      </c>
      <c r="B1312" t="s">
        <v>906</v>
      </c>
      <c r="C1312" t="s">
        <v>652</v>
      </c>
      <c r="D1312" t="s">
        <v>907</v>
      </c>
      <c r="E1312" t="s">
        <v>657</v>
      </c>
      <c r="F1312" t="s">
        <v>19</v>
      </c>
      <c r="G1312">
        <v>0.69230769230769196</v>
      </c>
      <c r="H1312" t="s">
        <v>956</v>
      </c>
      <c r="I1312">
        <v>1.25930304960941E-2</v>
      </c>
      <c r="J1312">
        <v>1.25930304960941E-2</v>
      </c>
      <c r="K1312">
        <v>1.25930304960941E-2</v>
      </c>
      <c r="L1312">
        <v>0.74472188508475001</v>
      </c>
      <c r="M1312" t="s">
        <v>25361</v>
      </c>
      <c r="N1312">
        <v>0.69230769230769196</v>
      </c>
      <c r="O1312" t="str">
        <f>VLOOKUP(E1312,usvi_genera_relabel!A$2:B$12642,2)</f>
        <v>ASV_00029: Alphaproteobacteria; SAR116 clade</v>
      </c>
    </row>
    <row r="1313" spans="1:15" x14ac:dyDescent="0.2">
      <c r="A1313" t="s">
        <v>12</v>
      </c>
      <c r="B1313" t="s">
        <v>906</v>
      </c>
      <c r="C1313" t="s">
        <v>652</v>
      </c>
      <c r="D1313" t="s">
        <v>907</v>
      </c>
      <c r="E1313" t="s">
        <v>659</v>
      </c>
      <c r="F1313" t="s">
        <v>101</v>
      </c>
      <c r="G1313">
        <v>0.78321678321678301</v>
      </c>
      <c r="H1313" t="s">
        <v>956</v>
      </c>
      <c r="I1313">
        <v>2.5862148333625802E-3</v>
      </c>
      <c r="J1313">
        <v>2.5862148333625802E-3</v>
      </c>
      <c r="K1313">
        <v>2.5862148333625802E-3</v>
      </c>
      <c r="L1313">
        <v>0.74472188508475001</v>
      </c>
      <c r="M1313" t="s">
        <v>25361</v>
      </c>
      <c r="N1313">
        <v>0.78321678321678301</v>
      </c>
      <c r="O1313" t="str">
        <f>VLOOKUP(E1313,usvi_genera_relabel!A$2:B$12642,2)</f>
        <v>ASV_00039: Alphaproteobacteria; Rhodobacteraceae</v>
      </c>
    </row>
    <row r="1314" spans="1:15" x14ac:dyDescent="0.2">
      <c r="A1314" t="s">
        <v>12</v>
      </c>
      <c r="B1314" t="s">
        <v>906</v>
      </c>
      <c r="C1314" t="s">
        <v>652</v>
      </c>
      <c r="D1314" t="s">
        <v>907</v>
      </c>
      <c r="E1314" t="s">
        <v>659</v>
      </c>
      <c r="F1314" t="s">
        <v>19</v>
      </c>
      <c r="G1314">
        <v>0.72027972027971998</v>
      </c>
      <c r="H1314" t="s">
        <v>956</v>
      </c>
      <c r="I1314">
        <v>8.2397687123384397E-3</v>
      </c>
      <c r="J1314">
        <v>8.2397687123384397E-3</v>
      </c>
      <c r="K1314">
        <v>8.2397687123384397E-3</v>
      </c>
      <c r="L1314">
        <v>0.74472188508475001</v>
      </c>
      <c r="M1314" t="s">
        <v>25361</v>
      </c>
      <c r="N1314">
        <v>0.72027972027971998</v>
      </c>
      <c r="O1314" t="str">
        <f>VLOOKUP(E1314,usvi_genera_relabel!A$2:B$12642,2)</f>
        <v>ASV_00039: Alphaproteobacteria; Rhodobacteraceae</v>
      </c>
    </row>
    <row r="1315" spans="1:15" x14ac:dyDescent="0.2">
      <c r="A1315" t="s">
        <v>12</v>
      </c>
      <c r="B1315" t="s">
        <v>906</v>
      </c>
      <c r="C1315" t="s">
        <v>652</v>
      </c>
      <c r="D1315" t="s">
        <v>907</v>
      </c>
      <c r="E1315" t="s">
        <v>659</v>
      </c>
      <c r="F1315" t="s">
        <v>39</v>
      </c>
      <c r="G1315">
        <v>0.79720279720279696</v>
      </c>
      <c r="H1315" t="s">
        <v>956</v>
      </c>
      <c r="I1315">
        <v>1.9003677255282701E-3</v>
      </c>
      <c r="J1315">
        <v>1.9003677255282701E-3</v>
      </c>
      <c r="K1315">
        <v>1.9003677255282701E-3</v>
      </c>
      <c r="L1315">
        <v>0.74472188508475001</v>
      </c>
      <c r="M1315" t="s">
        <v>25361</v>
      </c>
      <c r="N1315">
        <v>0.79720279720279696</v>
      </c>
      <c r="O1315" t="str">
        <f>VLOOKUP(E1315,usvi_genera_relabel!A$2:B$12642,2)</f>
        <v>ASV_00039: Alphaproteobacteria; Rhodobacteraceae</v>
      </c>
    </row>
    <row r="1316" spans="1:15" x14ac:dyDescent="0.2">
      <c r="A1316" t="s">
        <v>12</v>
      </c>
      <c r="B1316" t="s">
        <v>906</v>
      </c>
      <c r="C1316" t="s">
        <v>652</v>
      </c>
      <c r="D1316" t="s">
        <v>907</v>
      </c>
      <c r="E1316" t="s">
        <v>659</v>
      </c>
      <c r="F1316" t="s">
        <v>24</v>
      </c>
      <c r="G1316">
        <v>0.72027972027971998</v>
      </c>
      <c r="H1316" t="s">
        <v>956</v>
      </c>
      <c r="I1316">
        <v>8.2397687123384397E-3</v>
      </c>
      <c r="J1316">
        <v>8.2397687123384397E-3</v>
      </c>
      <c r="K1316">
        <v>8.2397687123384397E-3</v>
      </c>
      <c r="L1316">
        <v>0.74472188508475001</v>
      </c>
      <c r="M1316" t="s">
        <v>25361</v>
      </c>
      <c r="N1316">
        <v>0.72027972027971998</v>
      </c>
      <c r="O1316" t="str">
        <f>VLOOKUP(E1316,usvi_genera_relabel!A$2:B$12642,2)</f>
        <v>ASV_00039: Alphaproteobacteria; Rhodobacteraceae</v>
      </c>
    </row>
    <row r="1317" spans="1:15" x14ac:dyDescent="0.2">
      <c r="A1317" t="s">
        <v>12</v>
      </c>
      <c r="B1317" t="s">
        <v>906</v>
      </c>
      <c r="C1317" t="s">
        <v>652</v>
      </c>
      <c r="D1317" t="s">
        <v>907</v>
      </c>
      <c r="E1317" t="s">
        <v>47</v>
      </c>
      <c r="F1317" t="s">
        <v>101</v>
      </c>
      <c r="G1317">
        <v>0.713286713286713</v>
      </c>
      <c r="H1317" t="s">
        <v>956</v>
      </c>
      <c r="I1317">
        <v>9.2017797776347398E-3</v>
      </c>
      <c r="J1317">
        <v>9.2017797776347398E-3</v>
      </c>
      <c r="K1317">
        <v>9.2017797776347398E-3</v>
      </c>
      <c r="L1317">
        <v>0.74472188508475001</v>
      </c>
      <c r="M1317" t="s">
        <v>25361</v>
      </c>
      <c r="N1317">
        <v>0.713286713286713</v>
      </c>
      <c r="O1317" t="str">
        <f>VLOOKUP(E1317,usvi_genera_relabel!A$2:B$12642,2)</f>
        <v>ASV_00052: Alphaproteobacteria; SAR116 clade</v>
      </c>
    </row>
    <row r="1318" spans="1:15" x14ac:dyDescent="0.2">
      <c r="A1318" t="s">
        <v>12</v>
      </c>
      <c r="B1318" t="s">
        <v>906</v>
      </c>
      <c r="C1318" t="s">
        <v>652</v>
      </c>
      <c r="D1318" t="s">
        <v>907</v>
      </c>
      <c r="E1318" t="s">
        <v>51</v>
      </c>
      <c r="F1318" t="s">
        <v>98</v>
      </c>
      <c r="G1318">
        <v>0.69930069930069905</v>
      </c>
      <c r="H1318" t="s">
        <v>956</v>
      </c>
      <c r="I1318">
        <v>1.1374198642690901E-2</v>
      </c>
      <c r="J1318">
        <v>1.1374198642690901E-2</v>
      </c>
      <c r="K1318">
        <v>1.1374198642690901E-2</v>
      </c>
      <c r="L1318">
        <v>0.74472188508475001</v>
      </c>
      <c r="M1318" t="s">
        <v>25361</v>
      </c>
      <c r="N1318">
        <v>0.69930069930069905</v>
      </c>
      <c r="O1318" t="str">
        <f>VLOOKUP(E1318,usvi_genera_relabel!A$2:B$12642,2)</f>
        <v>ASV_00058: Acidimicrobia; Sva0996 marine group</v>
      </c>
    </row>
    <row r="1319" spans="1:15" x14ac:dyDescent="0.2">
      <c r="A1319" t="s">
        <v>12</v>
      </c>
      <c r="B1319" t="s">
        <v>906</v>
      </c>
      <c r="C1319" t="s">
        <v>652</v>
      </c>
      <c r="D1319" t="s">
        <v>907</v>
      </c>
      <c r="E1319" t="s">
        <v>294</v>
      </c>
      <c r="F1319" t="s">
        <v>101</v>
      </c>
      <c r="G1319">
        <v>0.77622377622377603</v>
      </c>
      <c r="H1319" t="s">
        <v>956</v>
      </c>
      <c r="I1319">
        <v>2.9928636801859702E-3</v>
      </c>
      <c r="J1319">
        <v>2.9928636801859702E-3</v>
      </c>
      <c r="K1319">
        <v>2.9928636801859702E-3</v>
      </c>
      <c r="L1319">
        <v>0.74472188508475001</v>
      </c>
      <c r="M1319" t="s">
        <v>25361</v>
      </c>
      <c r="N1319">
        <v>0.77622377622377603</v>
      </c>
      <c r="O1319" t="str">
        <f>VLOOKUP(E1319,usvi_genera_relabel!A$2:B$12642,2)</f>
        <v>ASV_00064: Alphaproteobacteria; Stappiaceae</v>
      </c>
    </row>
    <row r="1320" spans="1:15" x14ac:dyDescent="0.2">
      <c r="A1320" t="s">
        <v>12</v>
      </c>
      <c r="B1320" t="s">
        <v>906</v>
      </c>
      <c r="C1320" t="s">
        <v>652</v>
      </c>
      <c r="D1320" t="s">
        <v>907</v>
      </c>
      <c r="E1320" t="s">
        <v>54</v>
      </c>
      <c r="F1320" t="s">
        <v>45</v>
      </c>
      <c r="G1320">
        <v>-0.79720279720279696</v>
      </c>
      <c r="H1320" t="s">
        <v>956</v>
      </c>
      <c r="I1320">
        <v>1.9003677255282701E-3</v>
      </c>
      <c r="J1320">
        <v>1.9003677255282701E-3</v>
      </c>
      <c r="K1320">
        <v>1.9003677255282701E-3</v>
      </c>
      <c r="L1320">
        <v>0.74472188508475001</v>
      </c>
      <c r="M1320" t="s">
        <v>25361</v>
      </c>
      <c r="N1320">
        <v>-0.79720279720279696</v>
      </c>
      <c r="O1320" t="str">
        <f>VLOOKUP(E1320,usvi_genera_relabel!A$2:B$12642,2)</f>
        <v>ASV_00067: Alphaproteobacteria; SAR11 Clade Ia</v>
      </c>
    </row>
    <row r="1321" spans="1:15" x14ac:dyDescent="0.2">
      <c r="A1321" t="s">
        <v>12</v>
      </c>
      <c r="B1321" t="s">
        <v>906</v>
      </c>
      <c r="C1321" t="s">
        <v>652</v>
      </c>
      <c r="D1321" t="s">
        <v>907</v>
      </c>
      <c r="E1321" t="s">
        <v>55</v>
      </c>
      <c r="F1321" t="s">
        <v>161</v>
      </c>
      <c r="G1321">
        <v>0.94285714285714195</v>
      </c>
      <c r="H1321" t="s">
        <v>956</v>
      </c>
      <c r="I1321">
        <v>4.8046647230320597E-3</v>
      </c>
      <c r="J1321">
        <v>4.8046647230320597E-3</v>
      </c>
      <c r="K1321">
        <v>4.8046647230320597E-3</v>
      </c>
      <c r="L1321">
        <v>0.74472188508475001</v>
      </c>
      <c r="M1321" t="s">
        <v>25361</v>
      </c>
      <c r="N1321">
        <v>0.94285714285714195</v>
      </c>
      <c r="O1321" t="str">
        <f>VLOOKUP(E1321,usvi_genera_relabel!A$2:B$12642,2)</f>
        <v>ASV_00069: Bacteroidia; Cryomorphaceae</v>
      </c>
    </row>
    <row r="1322" spans="1:15" x14ac:dyDescent="0.2">
      <c r="A1322" t="s">
        <v>12</v>
      </c>
      <c r="B1322" t="s">
        <v>906</v>
      </c>
      <c r="C1322" t="s">
        <v>652</v>
      </c>
      <c r="D1322" t="s">
        <v>907</v>
      </c>
      <c r="E1322" t="s">
        <v>64</v>
      </c>
      <c r="F1322" t="s">
        <v>50</v>
      </c>
      <c r="G1322">
        <v>0.69230769230769196</v>
      </c>
      <c r="H1322" t="s">
        <v>956</v>
      </c>
      <c r="I1322">
        <v>1.25930304960941E-2</v>
      </c>
      <c r="J1322">
        <v>1.25930304960941E-2</v>
      </c>
      <c r="K1322">
        <v>1.25930304960941E-2</v>
      </c>
      <c r="L1322">
        <v>0.74472188508475001</v>
      </c>
      <c r="M1322" t="s">
        <v>25361</v>
      </c>
      <c r="N1322">
        <v>0.69230769230769196</v>
      </c>
      <c r="O1322" t="str">
        <f>VLOOKUP(E1322,usvi_genera_relabel!A$2:B$12642,2)</f>
        <v>ASV_00083: Alphaproteobacteria; SAR11 Clade Ib</v>
      </c>
    </row>
    <row r="1323" spans="1:15" x14ac:dyDescent="0.2">
      <c r="A1323" t="s">
        <v>12</v>
      </c>
      <c r="B1323" t="s">
        <v>906</v>
      </c>
      <c r="C1323" t="s">
        <v>652</v>
      </c>
      <c r="D1323" t="s">
        <v>907</v>
      </c>
      <c r="E1323" t="s">
        <v>64</v>
      </c>
      <c r="F1323" t="s">
        <v>37</v>
      </c>
      <c r="G1323">
        <v>-0.79020979020978999</v>
      </c>
      <c r="H1323" t="s">
        <v>956</v>
      </c>
      <c r="I1323">
        <v>2.2231354099909E-3</v>
      </c>
      <c r="J1323">
        <v>2.2231354099909E-3</v>
      </c>
      <c r="K1323">
        <v>2.2231354099909E-3</v>
      </c>
      <c r="L1323">
        <v>0.74472188508475001</v>
      </c>
      <c r="M1323" t="s">
        <v>25361</v>
      </c>
      <c r="N1323">
        <v>-0.79020979020978999</v>
      </c>
      <c r="O1323" t="str">
        <f>VLOOKUP(E1323,usvi_genera_relabel!A$2:B$12642,2)</f>
        <v>ASV_00083: Alphaproteobacteria; SAR11 Clade Ib</v>
      </c>
    </row>
    <row r="1324" spans="1:15" x14ac:dyDescent="0.2">
      <c r="A1324" t="s">
        <v>12</v>
      </c>
      <c r="B1324" t="s">
        <v>906</v>
      </c>
      <c r="C1324" t="s">
        <v>652</v>
      </c>
      <c r="D1324" t="s">
        <v>907</v>
      </c>
      <c r="E1324" t="s">
        <v>295</v>
      </c>
      <c r="F1324" t="s">
        <v>31</v>
      </c>
      <c r="G1324">
        <v>0.74825174825174801</v>
      </c>
      <c r="H1324" t="s">
        <v>956</v>
      </c>
      <c r="I1324">
        <v>5.1240816987530597E-3</v>
      </c>
      <c r="J1324">
        <v>5.1240816987530597E-3</v>
      </c>
      <c r="K1324">
        <v>5.1240816987530597E-3</v>
      </c>
      <c r="L1324">
        <v>0.74472188508475001</v>
      </c>
      <c r="M1324" t="s">
        <v>25361</v>
      </c>
      <c r="N1324">
        <v>0.74825174825174801</v>
      </c>
      <c r="O1324" t="str">
        <f>VLOOKUP(E1324,usvi_genera_relabel!A$2:B$12642,2)</f>
        <v>ASV_00087: Alphaproteobacteria; Stappiaceae</v>
      </c>
    </row>
    <row r="1325" spans="1:15" x14ac:dyDescent="0.2">
      <c r="A1325" t="s">
        <v>12</v>
      </c>
      <c r="B1325" t="s">
        <v>906</v>
      </c>
      <c r="C1325" t="s">
        <v>652</v>
      </c>
      <c r="D1325" t="s">
        <v>907</v>
      </c>
      <c r="E1325" t="s">
        <v>922</v>
      </c>
      <c r="F1325" t="s">
        <v>19</v>
      </c>
      <c r="G1325">
        <v>0.82517482517482499</v>
      </c>
      <c r="H1325" t="s">
        <v>956</v>
      </c>
      <c r="I1325" s="1">
        <v>9.5136285555550695E-4</v>
      </c>
      <c r="J1325" s="1">
        <v>9.5136285555550695E-4</v>
      </c>
      <c r="K1325" s="1">
        <v>9.5136285555550695E-4</v>
      </c>
      <c r="L1325">
        <v>0.58944078196495298</v>
      </c>
      <c r="M1325" t="s">
        <v>25361</v>
      </c>
      <c r="N1325">
        <v>0.82517482517482499</v>
      </c>
      <c r="O1325" t="str">
        <f>VLOOKUP(E1325,usvi_genera_relabel!A$2:B$12642,2)</f>
        <v>ASV_00096: Gammaproteobacteria; KI89A clade</v>
      </c>
    </row>
    <row r="1326" spans="1:15" x14ac:dyDescent="0.2">
      <c r="A1326" t="s">
        <v>12</v>
      </c>
      <c r="B1326" t="s">
        <v>906</v>
      </c>
      <c r="C1326" t="s">
        <v>652</v>
      </c>
      <c r="D1326" t="s">
        <v>907</v>
      </c>
      <c r="E1326" t="s">
        <v>922</v>
      </c>
      <c r="F1326" t="s">
        <v>39</v>
      </c>
      <c r="G1326">
        <v>0.76923076923076905</v>
      </c>
      <c r="H1326" t="s">
        <v>956</v>
      </c>
      <c r="I1326">
        <v>3.4464502618274401E-3</v>
      </c>
      <c r="J1326">
        <v>3.4464502618274401E-3</v>
      </c>
      <c r="K1326">
        <v>3.4464502618274401E-3</v>
      </c>
      <c r="L1326">
        <v>0.74472188508475001</v>
      </c>
      <c r="M1326" t="s">
        <v>25361</v>
      </c>
      <c r="N1326">
        <v>0.76923076923076905</v>
      </c>
      <c r="O1326" t="str">
        <f>VLOOKUP(E1326,usvi_genera_relabel!A$2:B$12642,2)</f>
        <v>ASV_00096: Gammaproteobacteria; KI89A clade</v>
      </c>
    </row>
    <row r="1327" spans="1:15" x14ac:dyDescent="0.2">
      <c r="A1327" t="s">
        <v>12</v>
      </c>
      <c r="B1327" t="s">
        <v>906</v>
      </c>
      <c r="C1327" t="s">
        <v>652</v>
      </c>
      <c r="D1327" t="s">
        <v>907</v>
      </c>
      <c r="E1327" t="s">
        <v>922</v>
      </c>
      <c r="F1327" t="s">
        <v>24</v>
      </c>
      <c r="G1327">
        <v>0.72027972027971998</v>
      </c>
      <c r="H1327" t="s">
        <v>956</v>
      </c>
      <c r="I1327">
        <v>8.2397687123384397E-3</v>
      </c>
      <c r="J1327">
        <v>8.2397687123384397E-3</v>
      </c>
      <c r="K1327">
        <v>8.2397687123384397E-3</v>
      </c>
      <c r="L1327">
        <v>0.74472188508475001</v>
      </c>
      <c r="M1327" t="s">
        <v>25361</v>
      </c>
      <c r="N1327">
        <v>0.72027972027971998</v>
      </c>
      <c r="O1327" t="str">
        <f>VLOOKUP(E1327,usvi_genera_relabel!A$2:B$12642,2)</f>
        <v>ASV_00096: Gammaproteobacteria; KI89A clade</v>
      </c>
    </row>
    <row r="1328" spans="1:15" x14ac:dyDescent="0.2">
      <c r="A1328" t="s">
        <v>12</v>
      </c>
      <c r="B1328" t="s">
        <v>906</v>
      </c>
      <c r="C1328" t="s">
        <v>652</v>
      </c>
      <c r="D1328" t="s">
        <v>907</v>
      </c>
      <c r="E1328" t="s">
        <v>798</v>
      </c>
      <c r="F1328" t="s">
        <v>44</v>
      </c>
      <c r="G1328">
        <v>-0.76923076923076905</v>
      </c>
      <c r="H1328" t="s">
        <v>956</v>
      </c>
      <c r="I1328">
        <v>3.4464502618274401E-3</v>
      </c>
      <c r="J1328">
        <v>3.4464502618274401E-3</v>
      </c>
      <c r="K1328">
        <v>3.4464502618274401E-3</v>
      </c>
      <c r="L1328">
        <v>0.74472188508475001</v>
      </c>
      <c r="M1328" t="s">
        <v>25361</v>
      </c>
      <c r="N1328">
        <v>-0.76923076923076905</v>
      </c>
      <c r="O1328" t="str">
        <f>VLOOKUP(E1328,usvi_genera_relabel!A$2:B$12642,2)</f>
        <v>ASV_00115: Cyanobacteria; Synechococcus CC9902</v>
      </c>
    </row>
    <row r="1329" spans="1:15" x14ac:dyDescent="0.2">
      <c r="A1329" t="s">
        <v>12</v>
      </c>
      <c r="B1329" t="s">
        <v>906</v>
      </c>
      <c r="C1329" t="s">
        <v>652</v>
      </c>
      <c r="D1329" t="s">
        <v>907</v>
      </c>
      <c r="E1329" t="s">
        <v>301</v>
      </c>
      <c r="F1329" t="s">
        <v>34</v>
      </c>
      <c r="G1329">
        <v>0.69230769230769196</v>
      </c>
      <c r="H1329" t="s">
        <v>956</v>
      </c>
      <c r="I1329">
        <v>1.25930304960941E-2</v>
      </c>
      <c r="J1329">
        <v>1.25930304960941E-2</v>
      </c>
      <c r="K1329">
        <v>1.25930304960941E-2</v>
      </c>
      <c r="L1329">
        <v>0.74472188508475001</v>
      </c>
      <c r="M1329" t="s">
        <v>25361</v>
      </c>
      <c r="N1329">
        <v>0.69230769230769196</v>
      </c>
      <c r="O1329" t="str">
        <f>VLOOKUP(E1329,usvi_genera_relabel!A$2:B$12642,2)</f>
        <v>ASV_00120: Alphaproteobacteria; PS1 clade</v>
      </c>
    </row>
    <row r="1330" spans="1:15" x14ac:dyDescent="0.2">
      <c r="A1330" t="s">
        <v>12</v>
      </c>
      <c r="B1330" t="s">
        <v>906</v>
      </c>
      <c r="C1330" t="s">
        <v>652</v>
      </c>
      <c r="D1330" t="s">
        <v>907</v>
      </c>
      <c r="E1330" t="s">
        <v>301</v>
      </c>
      <c r="F1330" t="s">
        <v>19</v>
      </c>
      <c r="G1330">
        <v>0.75524475524475498</v>
      </c>
      <c r="H1330" t="s">
        <v>956</v>
      </c>
      <c r="I1330">
        <v>4.5084354842942296E-3</v>
      </c>
      <c r="J1330">
        <v>4.5084354842942296E-3</v>
      </c>
      <c r="K1330">
        <v>4.5084354842942296E-3</v>
      </c>
      <c r="L1330">
        <v>0.74472188508475001</v>
      </c>
      <c r="M1330" t="s">
        <v>25361</v>
      </c>
      <c r="N1330">
        <v>0.75524475524475498</v>
      </c>
      <c r="O1330" t="str">
        <f>VLOOKUP(E1330,usvi_genera_relabel!A$2:B$12642,2)</f>
        <v>ASV_00120: Alphaproteobacteria; PS1 clade</v>
      </c>
    </row>
    <row r="1331" spans="1:15" x14ac:dyDescent="0.2">
      <c r="A1331" t="s">
        <v>12</v>
      </c>
      <c r="B1331" t="s">
        <v>906</v>
      </c>
      <c r="C1331" t="s">
        <v>652</v>
      </c>
      <c r="D1331" t="s">
        <v>907</v>
      </c>
      <c r="E1331" t="s">
        <v>75</v>
      </c>
      <c r="F1331" t="s">
        <v>122</v>
      </c>
      <c r="G1331">
        <v>-0.763636363636363</v>
      </c>
      <c r="H1331" t="s">
        <v>956</v>
      </c>
      <c r="I1331">
        <v>6.2330597479047503E-3</v>
      </c>
      <c r="J1331">
        <v>6.2330597479047503E-3</v>
      </c>
      <c r="K1331">
        <v>6.2330597479047503E-3</v>
      </c>
      <c r="L1331">
        <v>0.74472188508475001</v>
      </c>
      <c r="M1331" t="s">
        <v>25361</v>
      </c>
      <c r="N1331">
        <v>-0.763636363636363</v>
      </c>
      <c r="O1331" t="str">
        <f>VLOOKUP(E1331,usvi_genera_relabel!A$2:B$12642,2)</f>
        <v>ASV_00123: Gammaproteobacteria; SAR86 clade</v>
      </c>
    </row>
    <row r="1332" spans="1:15" x14ac:dyDescent="0.2">
      <c r="A1332" t="s">
        <v>12</v>
      </c>
      <c r="B1332" t="s">
        <v>906</v>
      </c>
      <c r="C1332" t="s">
        <v>652</v>
      </c>
      <c r="D1332" t="s">
        <v>907</v>
      </c>
      <c r="E1332" t="s">
        <v>683</v>
      </c>
      <c r="F1332" t="s">
        <v>68</v>
      </c>
      <c r="G1332">
        <v>-0.80419580419580405</v>
      </c>
      <c r="H1332" t="s">
        <v>956</v>
      </c>
      <c r="I1332">
        <v>1.6147689860699099E-3</v>
      </c>
      <c r="J1332">
        <v>1.6147689860699099E-3</v>
      </c>
      <c r="K1332">
        <v>1.6147689860699099E-3</v>
      </c>
      <c r="L1332">
        <v>0.74472188508475001</v>
      </c>
      <c r="M1332" t="s">
        <v>25361</v>
      </c>
      <c r="N1332">
        <v>-0.80419580419580405</v>
      </c>
      <c r="O1332" t="str">
        <f>VLOOKUP(E1332,usvi_genera_relabel!A$2:B$12642,2)</f>
        <v>ASV_00125: Alphaproteobacteria; SAR11 Clade III</v>
      </c>
    </row>
    <row r="1333" spans="1:15" x14ac:dyDescent="0.2">
      <c r="A1333" t="s">
        <v>12</v>
      </c>
      <c r="B1333" t="s">
        <v>906</v>
      </c>
      <c r="C1333" t="s">
        <v>652</v>
      </c>
      <c r="D1333" t="s">
        <v>907</v>
      </c>
      <c r="E1333" t="s">
        <v>683</v>
      </c>
      <c r="F1333" t="s">
        <v>98</v>
      </c>
      <c r="G1333">
        <v>-0.83216783216783197</v>
      </c>
      <c r="H1333" t="s">
        <v>956</v>
      </c>
      <c r="I1333" s="1">
        <v>7.8544167785361504E-4</v>
      </c>
      <c r="J1333" s="1">
        <v>7.8544167785361504E-4</v>
      </c>
      <c r="K1333" s="1">
        <v>7.8544167785361504E-4</v>
      </c>
      <c r="L1333">
        <v>0.51920570892065598</v>
      </c>
      <c r="M1333" t="s">
        <v>25361</v>
      </c>
      <c r="N1333">
        <v>-0.83216783216783197</v>
      </c>
      <c r="O1333" t="str">
        <f>VLOOKUP(E1333,usvi_genera_relabel!A$2:B$12642,2)</f>
        <v>ASV_00125: Alphaproteobacteria; SAR11 Clade III</v>
      </c>
    </row>
    <row r="1334" spans="1:15" x14ac:dyDescent="0.2">
      <c r="A1334" t="s">
        <v>12</v>
      </c>
      <c r="B1334" t="s">
        <v>906</v>
      </c>
      <c r="C1334" t="s">
        <v>652</v>
      </c>
      <c r="D1334" t="s">
        <v>907</v>
      </c>
      <c r="E1334" t="s">
        <v>684</v>
      </c>
      <c r="F1334" t="s">
        <v>122</v>
      </c>
      <c r="G1334">
        <v>-0.736363636363636</v>
      </c>
      <c r="H1334" t="s">
        <v>956</v>
      </c>
      <c r="I1334">
        <v>9.7595359599169096E-3</v>
      </c>
      <c r="J1334">
        <v>9.7595359599169096E-3</v>
      </c>
      <c r="K1334">
        <v>9.7595359599169096E-3</v>
      </c>
      <c r="L1334">
        <v>0.74472188508475001</v>
      </c>
      <c r="M1334" t="s">
        <v>25361</v>
      </c>
      <c r="N1334">
        <v>-0.736363636363636</v>
      </c>
      <c r="O1334" t="str">
        <f>VLOOKUP(E1334,usvi_genera_relabel!A$2:B$12642,2)</f>
        <v>ASV_00126: Gammaproteobacteria; SAR86 clade</v>
      </c>
    </row>
    <row r="1335" spans="1:15" x14ac:dyDescent="0.2">
      <c r="A1335" t="s">
        <v>12</v>
      </c>
      <c r="B1335" t="s">
        <v>906</v>
      </c>
      <c r="C1335" t="s">
        <v>652</v>
      </c>
      <c r="D1335" t="s">
        <v>907</v>
      </c>
      <c r="E1335" t="s">
        <v>78</v>
      </c>
      <c r="F1335" t="s">
        <v>101</v>
      </c>
      <c r="G1335">
        <v>0.83216783216783197</v>
      </c>
      <c r="H1335" t="s">
        <v>956</v>
      </c>
      <c r="I1335" s="1">
        <v>7.8544167785361005E-4</v>
      </c>
      <c r="J1335" s="1">
        <v>7.8544167785361005E-4</v>
      </c>
      <c r="K1335" s="1">
        <v>7.8544167785361005E-4</v>
      </c>
      <c r="L1335">
        <v>0.51920570892065598</v>
      </c>
      <c r="M1335" t="s">
        <v>25361</v>
      </c>
      <c r="N1335">
        <v>0.83216783216783197</v>
      </c>
      <c r="O1335" t="str">
        <f>VLOOKUP(E1335,usvi_genera_relabel!A$2:B$12642,2)</f>
        <v>ASV_00140: Bacteroidia; NS9 marine group</v>
      </c>
    </row>
    <row r="1336" spans="1:15" x14ac:dyDescent="0.2">
      <c r="A1336" t="s">
        <v>12</v>
      </c>
      <c r="B1336" t="s">
        <v>906</v>
      </c>
      <c r="C1336" t="s">
        <v>652</v>
      </c>
      <c r="D1336" t="s">
        <v>907</v>
      </c>
      <c r="E1336" t="s">
        <v>802</v>
      </c>
      <c r="F1336" t="s">
        <v>98</v>
      </c>
      <c r="G1336">
        <v>-0.69230769230769196</v>
      </c>
      <c r="H1336" t="s">
        <v>956</v>
      </c>
      <c r="I1336">
        <v>1.2593030496094001E-2</v>
      </c>
      <c r="J1336">
        <v>1.2593030496094001E-2</v>
      </c>
      <c r="K1336">
        <v>1.2593030496094001E-2</v>
      </c>
      <c r="L1336">
        <v>0.74472188508475001</v>
      </c>
      <c r="M1336" t="s">
        <v>25361</v>
      </c>
      <c r="N1336">
        <v>-0.69230769230769196</v>
      </c>
      <c r="O1336" t="str">
        <f>VLOOKUP(E1336,usvi_genera_relabel!A$2:B$12642,2)</f>
        <v>ASV_00146: Gammaproteobacteria; MWH-UniP1 aquatic group</v>
      </c>
    </row>
    <row r="1337" spans="1:15" x14ac:dyDescent="0.2">
      <c r="A1337" t="s">
        <v>12</v>
      </c>
      <c r="B1337" t="s">
        <v>906</v>
      </c>
      <c r="C1337" t="s">
        <v>652</v>
      </c>
      <c r="D1337" t="s">
        <v>907</v>
      </c>
      <c r="E1337" t="s">
        <v>79</v>
      </c>
      <c r="F1337" t="s">
        <v>48</v>
      </c>
      <c r="G1337">
        <v>0.69050077814395805</v>
      </c>
      <c r="H1337" t="s">
        <v>956</v>
      </c>
      <c r="I1337">
        <v>1.29230895704287E-2</v>
      </c>
      <c r="J1337">
        <v>1.29230895704287E-2</v>
      </c>
      <c r="K1337">
        <v>1.29230895704287E-2</v>
      </c>
      <c r="L1337">
        <v>0.74472188508475001</v>
      </c>
      <c r="M1337" t="s">
        <v>25361</v>
      </c>
      <c r="N1337">
        <v>0.69050077814395805</v>
      </c>
      <c r="O1337" t="str">
        <f>VLOOKUP(E1337,usvi_genera_relabel!A$2:B$12642,2)</f>
        <v>ASV_00147: Gammaproteobacteria; Vibrio</v>
      </c>
    </row>
    <row r="1338" spans="1:15" x14ac:dyDescent="0.2">
      <c r="A1338" t="s">
        <v>12</v>
      </c>
      <c r="B1338" t="s">
        <v>906</v>
      </c>
      <c r="C1338" t="s">
        <v>652</v>
      </c>
      <c r="D1338" t="s">
        <v>907</v>
      </c>
      <c r="E1338" t="s">
        <v>79</v>
      </c>
      <c r="F1338" t="s">
        <v>117</v>
      </c>
      <c r="G1338">
        <v>0.77236427245999395</v>
      </c>
      <c r="H1338" t="s">
        <v>956</v>
      </c>
      <c r="I1338">
        <v>3.2371783934975898E-3</v>
      </c>
      <c r="J1338">
        <v>3.2371783934975898E-3</v>
      </c>
      <c r="K1338">
        <v>3.2371783934975898E-3</v>
      </c>
      <c r="L1338">
        <v>0.74472188508475001</v>
      </c>
      <c r="M1338" t="s">
        <v>25361</v>
      </c>
      <c r="N1338">
        <v>0.77236427245999395</v>
      </c>
      <c r="O1338" t="str">
        <f>VLOOKUP(E1338,usvi_genera_relabel!A$2:B$12642,2)</f>
        <v>ASV_00147: Gammaproteobacteria; Vibrio</v>
      </c>
    </row>
    <row r="1339" spans="1:15" x14ac:dyDescent="0.2">
      <c r="A1339" t="s">
        <v>12</v>
      </c>
      <c r="B1339" t="s">
        <v>906</v>
      </c>
      <c r="C1339" t="s">
        <v>652</v>
      </c>
      <c r="D1339" t="s">
        <v>907</v>
      </c>
      <c r="E1339" t="s">
        <v>305</v>
      </c>
      <c r="F1339" t="s">
        <v>98</v>
      </c>
      <c r="G1339">
        <v>-0.77622377622377603</v>
      </c>
      <c r="H1339" t="s">
        <v>956</v>
      </c>
      <c r="I1339">
        <v>2.9928636801859702E-3</v>
      </c>
      <c r="J1339">
        <v>2.9928636801859702E-3</v>
      </c>
      <c r="K1339">
        <v>2.9928636801859702E-3</v>
      </c>
      <c r="L1339">
        <v>0.74472188508475001</v>
      </c>
      <c r="M1339" t="s">
        <v>25361</v>
      </c>
      <c r="N1339">
        <v>-0.77622377622377603</v>
      </c>
      <c r="O1339" t="str">
        <f>VLOOKUP(E1339,usvi_genera_relabel!A$2:B$12642,2)</f>
        <v>ASV_00150: Verrucomicrobiae; MB11C04 marine group</v>
      </c>
    </row>
    <row r="1340" spans="1:15" x14ac:dyDescent="0.2">
      <c r="A1340" t="s">
        <v>12</v>
      </c>
      <c r="B1340" t="s">
        <v>906</v>
      </c>
      <c r="C1340" t="s">
        <v>652</v>
      </c>
      <c r="D1340" t="s">
        <v>907</v>
      </c>
      <c r="E1340" t="s">
        <v>82</v>
      </c>
      <c r="F1340" t="s">
        <v>30</v>
      </c>
      <c r="G1340">
        <v>0.80419580419580405</v>
      </c>
      <c r="H1340" t="s">
        <v>956</v>
      </c>
      <c r="I1340">
        <v>1.6147689860699201E-3</v>
      </c>
      <c r="J1340">
        <v>1.6147689860699201E-3</v>
      </c>
      <c r="K1340">
        <v>1.6147689860699201E-3</v>
      </c>
      <c r="L1340">
        <v>0.74472188508475001</v>
      </c>
      <c r="M1340" t="s">
        <v>25361</v>
      </c>
      <c r="N1340">
        <v>0.80419580419580405</v>
      </c>
      <c r="O1340" t="str">
        <f>VLOOKUP(E1340,usvi_genera_relabel!A$2:B$12642,2)</f>
        <v>ASV_00158: Bacteroidia; NS9 marine group</v>
      </c>
    </row>
    <row r="1341" spans="1:15" x14ac:dyDescent="0.2">
      <c r="A1341" t="s">
        <v>12</v>
      </c>
      <c r="B1341" t="s">
        <v>906</v>
      </c>
      <c r="C1341" t="s">
        <v>652</v>
      </c>
      <c r="D1341" t="s">
        <v>907</v>
      </c>
      <c r="E1341" t="s">
        <v>930</v>
      </c>
      <c r="F1341" t="s">
        <v>19</v>
      </c>
      <c r="G1341">
        <v>0.70629370629370603</v>
      </c>
      <c r="H1341" t="s">
        <v>956</v>
      </c>
      <c r="I1341">
        <v>1.02451939411278E-2</v>
      </c>
      <c r="J1341">
        <v>1.02451939411278E-2</v>
      </c>
      <c r="K1341">
        <v>1.02451939411278E-2</v>
      </c>
      <c r="L1341">
        <v>0.74472188508475001</v>
      </c>
      <c r="M1341" t="s">
        <v>25361</v>
      </c>
      <c r="N1341">
        <v>0.70629370629370603</v>
      </c>
      <c r="O1341" t="str">
        <f>VLOOKUP(E1341,usvi_genera_relabel!A$2:B$12642,2)</f>
        <v>ASV_00168: Gammaproteobacteria; Litoricola</v>
      </c>
    </row>
    <row r="1342" spans="1:15" x14ac:dyDescent="0.2">
      <c r="A1342" t="s">
        <v>12</v>
      </c>
      <c r="B1342" t="s">
        <v>906</v>
      </c>
      <c r="C1342" t="s">
        <v>652</v>
      </c>
      <c r="D1342" t="s">
        <v>907</v>
      </c>
      <c r="E1342" t="s">
        <v>1158</v>
      </c>
      <c r="F1342" t="s">
        <v>98</v>
      </c>
      <c r="G1342">
        <v>-0.788751953028478</v>
      </c>
      <c r="H1342" t="s">
        <v>956</v>
      </c>
      <c r="I1342">
        <v>2.2953943176097502E-3</v>
      </c>
      <c r="J1342">
        <v>2.2953943176097502E-3</v>
      </c>
      <c r="K1342">
        <v>2.2953943176097502E-3</v>
      </c>
      <c r="L1342">
        <v>0.74472188508475001</v>
      </c>
      <c r="M1342" t="s">
        <v>25361</v>
      </c>
      <c r="N1342">
        <v>-0.788751953028478</v>
      </c>
      <c r="O1342" t="str">
        <f>VLOOKUP(E1342,usvi_genera_relabel!A$2:B$12642,2)</f>
        <v>ASV_00172: Alphaproteobacteria; AEGEAN-169 marine group</v>
      </c>
    </row>
    <row r="1343" spans="1:15" x14ac:dyDescent="0.2">
      <c r="A1343" t="s">
        <v>12</v>
      </c>
      <c r="B1343" t="s">
        <v>906</v>
      </c>
      <c r="C1343" t="s">
        <v>652</v>
      </c>
      <c r="D1343" t="s">
        <v>907</v>
      </c>
      <c r="E1343" t="s">
        <v>89</v>
      </c>
      <c r="F1343" t="s">
        <v>98</v>
      </c>
      <c r="G1343">
        <v>0.73426573426573405</v>
      </c>
      <c r="H1343" t="s">
        <v>956</v>
      </c>
      <c r="I1343">
        <v>6.5434901468378699E-3</v>
      </c>
      <c r="J1343">
        <v>6.5434901468378699E-3</v>
      </c>
      <c r="K1343">
        <v>6.5434901468378699E-3</v>
      </c>
      <c r="L1343">
        <v>0.74472188508475001</v>
      </c>
      <c r="M1343" t="s">
        <v>25361</v>
      </c>
      <c r="N1343">
        <v>0.73426573426573405</v>
      </c>
      <c r="O1343" t="str">
        <f>VLOOKUP(E1343,usvi_genera_relabel!A$2:B$12642,2)</f>
        <v>ASV_00187: Bacteroidia; Cryomorphaceae</v>
      </c>
    </row>
    <row r="1344" spans="1:15" x14ac:dyDescent="0.2">
      <c r="A1344" t="s">
        <v>12</v>
      </c>
      <c r="B1344" t="s">
        <v>906</v>
      </c>
      <c r="C1344" t="s">
        <v>652</v>
      </c>
      <c r="D1344" t="s">
        <v>907</v>
      </c>
      <c r="E1344" t="s">
        <v>933</v>
      </c>
      <c r="F1344" t="s">
        <v>19</v>
      </c>
      <c r="G1344">
        <v>0.75524475524475498</v>
      </c>
      <c r="H1344" t="s">
        <v>956</v>
      </c>
      <c r="I1344">
        <v>4.5084354842942296E-3</v>
      </c>
      <c r="J1344">
        <v>4.5084354842942296E-3</v>
      </c>
      <c r="K1344">
        <v>4.5084354842942296E-3</v>
      </c>
      <c r="L1344">
        <v>0.74472188508475001</v>
      </c>
      <c r="M1344" t="s">
        <v>25361</v>
      </c>
      <c r="N1344">
        <v>0.75524475524475498</v>
      </c>
      <c r="O1344" t="str">
        <f>VLOOKUP(E1344,usvi_genera_relabel!A$2:B$12642,2)</f>
        <v>ASV_00201: Alphaproteobacteria; SAR116 clade</v>
      </c>
    </row>
    <row r="1345" spans="1:15" x14ac:dyDescent="0.2">
      <c r="A1345" t="s">
        <v>12</v>
      </c>
      <c r="B1345" t="s">
        <v>906</v>
      </c>
      <c r="C1345" t="s">
        <v>652</v>
      </c>
      <c r="D1345" t="s">
        <v>907</v>
      </c>
      <c r="E1345" t="s">
        <v>697</v>
      </c>
      <c r="F1345" t="s">
        <v>68</v>
      </c>
      <c r="G1345">
        <v>-0.72727272727272696</v>
      </c>
      <c r="H1345" t="s">
        <v>956</v>
      </c>
      <c r="I1345">
        <v>7.3550288578051104E-3</v>
      </c>
      <c r="J1345">
        <v>7.3550288578051104E-3</v>
      </c>
      <c r="K1345">
        <v>7.3550288578051104E-3</v>
      </c>
      <c r="L1345">
        <v>0.74472188508475001</v>
      </c>
      <c r="M1345" t="s">
        <v>25361</v>
      </c>
      <c r="N1345">
        <v>-0.72727272727272696</v>
      </c>
      <c r="O1345" t="str">
        <f>VLOOKUP(E1345,usvi_genera_relabel!A$2:B$12642,2)</f>
        <v>ASV_00206: Gammaproteobacteria; SAR86 clade</v>
      </c>
    </row>
    <row r="1346" spans="1:15" x14ac:dyDescent="0.2">
      <c r="A1346" t="s">
        <v>12</v>
      </c>
      <c r="B1346" t="s">
        <v>906</v>
      </c>
      <c r="C1346" t="s">
        <v>652</v>
      </c>
      <c r="D1346" t="s">
        <v>907</v>
      </c>
      <c r="E1346" t="s">
        <v>697</v>
      </c>
      <c r="F1346" t="s">
        <v>98</v>
      </c>
      <c r="G1346">
        <v>-0.76223776223776196</v>
      </c>
      <c r="H1346" t="s">
        <v>956</v>
      </c>
      <c r="I1346">
        <v>3.9504489725426502E-3</v>
      </c>
      <c r="J1346">
        <v>3.9504489725426502E-3</v>
      </c>
      <c r="K1346">
        <v>3.9504489725426502E-3</v>
      </c>
      <c r="L1346">
        <v>0.74472188508475001</v>
      </c>
      <c r="M1346" t="s">
        <v>25361</v>
      </c>
      <c r="N1346">
        <v>-0.76223776223776196</v>
      </c>
      <c r="O1346" t="str">
        <f>VLOOKUP(E1346,usvi_genera_relabel!A$2:B$12642,2)</f>
        <v>ASV_00206: Gammaproteobacteria; SAR86 clade</v>
      </c>
    </row>
    <row r="1347" spans="1:15" x14ac:dyDescent="0.2">
      <c r="A1347" t="s">
        <v>12</v>
      </c>
      <c r="B1347" t="s">
        <v>906</v>
      </c>
      <c r="C1347" t="s">
        <v>652</v>
      </c>
      <c r="D1347" t="s">
        <v>907</v>
      </c>
      <c r="E1347" t="s">
        <v>311</v>
      </c>
      <c r="F1347" t="s">
        <v>177</v>
      </c>
      <c r="G1347">
        <v>0.69406006050552405</v>
      </c>
      <c r="H1347" t="s">
        <v>956</v>
      </c>
      <c r="I1347">
        <v>1.22789369219158E-2</v>
      </c>
      <c r="J1347">
        <v>1.22789369219158E-2</v>
      </c>
      <c r="K1347">
        <v>1.22789369219158E-2</v>
      </c>
      <c r="L1347">
        <v>0.74472188508475001</v>
      </c>
      <c r="M1347" t="s">
        <v>25361</v>
      </c>
      <c r="N1347">
        <v>0.69406006050552405</v>
      </c>
      <c r="O1347" t="str">
        <f>VLOOKUP(E1347,usvi_genera_relabel!A$2:B$12642,2)</f>
        <v>ASV_00207: Alphaproteobacteria; SAR11 Clade II</v>
      </c>
    </row>
    <row r="1348" spans="1:15" x14ac:dyDescent="0.2">
      <c r="A1348" t="s">
        <v>12</v>
      </c>
      <c r="B1348" t="s">
        <v>906</v>
      </c>
      <c r="C1348" t="s">
        <v>652</v>
      </c>
      <c r="D1348" t="s">
        <v>907</v>
      </c>
      <c r="E1348" t="s">
        <v>311</v>
      </c>
      <c r="F1348" t="s">
        <v>225</v>
      </c>
      <c r="G1348">
        <v>0.71897503703649202</v>
      </c>
      <c r="H1348" t="s">
        <v>956</v>
      </c>
      <c r="I1348">
        <v>8.4132642319010905E-3</v>
      </c>
      <c r="J1348">
        <v>8.4132642319010905E-3</v>
      </c>
      <c r="K1348">
        <v>8.4132642319010905E-3</v>
      </c>
      <c r="L1348">
        <v>0.74472188508475001</v>
      </c>
      <c r="M1348" t="s">
        <v>25361</v>
      </c>
      <c r="N1348">
        <v>0.71897503703649202</v>
      </c>
      <c r="O1348" t="str">
        <f>VLOOKUP(E1348,usvi_genera_relabel!A$2:B$12642,2)</f>
        <v>ASV_00207: Alphaproteobacteria; SAR11 Clade II</v>
      </c>
    </row>
    <row r="1349" spans="1:15" x14ac:dyDescent="0.2">
      <c r="A1349" t="s">
        <v>12</v>
      </c>
      <c r="B1349" t="s">
        <v>906</v>
      </c>
      <c r="C1349" t="s">
        <v>652</v>
      </c>
      <c r="D1349" t="s">
        <v>907</v>
      </c>
      <c r="E1349" t="s">
        <v>811</v>
      </c>
      <c r="F1349" t="s">
        <v>34</v>
      </c>
      <c r="G1349">
        <v>0.74825174825174801</v>
      </c>
      <c r="H1349" t="s">
        <v>956</v>
      </c>
      <c r="I1349">
        <v>5.1240816987530597E-3</v>
      </c>
      <c r="J1349">
        <v>5.1240816987530597E-3</v>
      </c>
      <c r="K1349">
        <v>5.1240816987530597E-3</v>
      </c>
      <c r="L1349">
        <v>0.74472188508475001</v>
      </c>
      <c r="M1349" t="s">
        <v>25361</v>
      </c>
      <c r="N1349">
        <v>0.74825174825174801</v>
      </c>
      <c r="O1349" t="str">
        <f>VLOOKUP(E1349,usvi_genera_relabel!A$2:B$12642,2)</f>
        <v>ASV_00217: Gammaproteobacteria; Coxiella</v>
      </c>
    </row>
    <row r="1350" spans="1:15" x14ac:dyDescent="0.2">
      <c r="A1350" t="s">
        <v>12</v>
      </c>
      <c r="B1350" t="s">
        <v>906</v>
      </c>
      <c r="C1350" t="s">
        <v>652</v>
      </c>
      <c r="D1350" t="s">
        <v>907</v>
      </c>
      <c r="E1350" t="s">
        <v>811</v>
      </c>
      <c r="F1350" t="s">
        <v>161</v>
      </c>
      <c r="G1350">
        <v>-0.94285714285714195</v>
      </c>
      <c r="H1350" t="s">
        <v>956</v>
      </c>
      <c r="I1350">
        <v>4.8046647230320597E-3</v>
      </c>
      <c r="J1350">
        <v>4.8046647230320597E-3</v>
      </c>
      <c r="K1350">
        <v>4.8046647230320597E-3</v>
      </c>
      <c r="L1350">
        <v>0.74472188508475001</v>
      </c>
      <c r="M1350" t="s">
        <v>25361</v>
      </c>
      <c r="N1350">
        <v>-0.94285714285714195</v>
      </c>
      <c r="O1350" t="str">
        <f>VLOOKUP(E1350,usvi_genera_relabel!A$2:B$12642,2)</f>
        <v>ASV_00217: Gammaproteobacteria; Coxiella</v>
      </c>
    </row>
    <row r="1351" spans="1:15" x14ac:dyDescent="0.2">
      <c r="A1351" t="s">
        <v>12</v>
      </c>
      <c r="B1351" t="s">
        <v>906</v>
      </c>
      <c r="C1351" t="s">
        <v>652</v>
      </c>
      <c r="D1351" t="s">
        <v>907</v>
      </c>
      <c r="E1351" t="s">
        <v>811</v>
      </c>
      <c r="F1351" t="s">
        <v>177</v>
      </c>
      <c r="G1351">
        <v>0.76923076923076905</v>
      </c>
      <c r="H1351" t="s">
        <v>956</v>
      </c>
      <c r="I1351">
        <v>3.4464502618274401E-3</v>
      </c>
      <c r="J1351">
        <v>3.4464502618274401E-3</v>
      </c>
      <c r="K1351">
        <v>3.4464502618274401E-3</v>
      </c>
      <c r="L1351">
        <v>0.74472188508475001</v>
      </c>
      <c r="M1351" t="s">
        <v>25361</v>
      </c>
      <c r="N1351">
        <v>0.76923076923076905</v>
      </c>
      <c r="O1351" t="str">
        <f>VLOOKUP(E1351,usvi_genera_relabel!A$2:B$12642,2)</f>
        <v>ASV_00217: Gammaproteobacteria; Coxiella</v>
      </c>
    </row>
    <row r="1352" spans="1:15" x14ac:dyDescent="0.2">
      <c r="A1352" t="s">
        <v>12</v>
      </c>
      <c r="B1352" t="s">
        <v>906</v>
      </c>
      <c r="C1352" t="s">
        <v>652</v>
      </c>
      <c r="D1352" t="s">
        <v>907</v>
      </c>
      <c r="E1352" t="s">
        <v>94</v>
      </c>
      <c r="F1352" t="s">
        <v>34</v>
      </c>
      <c r="G1352">
        <v>-0.74125874125874103</v>
      </c>
      <c r="H1352" t="s">
        <v>956</v>
      </c>
      <c r="I1352">
        <v>5.8011504744782403E-3</v>
      </c>
      <c r="J1352">
        <v>5.8011504744782403E-3</v>
      </c>
      <c r="K1352">
        <v>5.8011504744782403E-3</v>
      </c>
      <c r="L1352">
        <v>0.74472188508475001</v>
      </c>
      <c r="M1352" t="s">
        <v>25361</v>
      </c>
      <c r="N1352">
        <v>-0.74125874125874103</v>
      </c>
      <c r="O1352" t="str">
        <f>VLOOKUP(E1352,usvi_genera_relabel!A$2:B$12642,2)</f>
        <v>ASV_00222: Bacteroidia; Saprospiraceae</v>
      </c>
    </row>
    <row r="1353" spans="1:15" x14ac:dyDescent="0.2">
      <c r="A1353" t="s">
        <v>12</v>
      </c>
      <c r="B1353" t="s">
        <v>906</v>
      </c>
      <c r="C1353" t="s">
        <v>652</v>
      </c>
      <c r="D1353" t="s">
        <v>907</v>
      </c>
      <c r="E1353" t="s">
        <v>94</v>
      </c>
      <c r="F1353" t="s">
        <v>96</v>
      </c>
      <c r="G1353">
        <v>-0.83916083916083895</v>
      </c>
      <c r="H1353" t="s">
        <v>956</v>
      </c>
      <c r="I1353" s="1">
        <v>6.4282598862782205E-4</v>
      </c>
      <c r="J1353" s="1">
        <v>6.4282598862782205E-4</v>
      </c>
      <c r="K1353" s="1">
        <v>6.4282598862782205E-4</v>
      </c>
      <c r="L1353">
        <v>0.43481364458940402</v>
      </c>
      <c r="M1353" t="s">
        <v>25361</v>
      </c>
      <c r="N1353">
        <v>-0.83916083916083895</v>
      </c>
      <c r="O1353" t="str">
        <f>VLOOKUP(E1353,usvi_genera_relabel!A$2:B$12642,2)</f>
        <v>ASV_00222: Bacteroidia; Saprospiraceae</v>
      </c>
    </row>
    <row r="1354" spans="1:15" x14ac:dyDescent="0.2">
      <c r="A1354" t="s">
        <v>12</v>
      </c>
      <c r="B1354" t="s">
        <v>906</v>
      </c>
      <c r="C1354" t="s">
        <v>652</v>
      </c>
      <c r="D1354" t="s">
        <v>907</v>
      </c>
      <c r="E1354" t="s">
        <v>94</v>
      </c>
      <c r="F1354" t="s">
        <v>71</v>
      </c>
      <c r="G1354">
        <v>-0.81118881118881103</v>
      </c>
      <c r="H1354" t="s">
        <v>956</v>
      </c>
      <c r="I1354">
        <v>1.36331525272719E-3</v>
      </c>
      <c r="J1354">
        <v>1.36331525272719E-3</v>
      </c>
      <c r="K1354">
        <v>1.36331525272719E-3</v>
      </c>
      <c r="L1354">
        <v>0.74472188508475001</v>
      </c>
      <c r="M1354" t="s">
        <v>25361</v>
      </c>
      <c r="N1354">
        <v>-0.81118881118881103</v>
      </c>
      <c r="O1354" t="str">
        <f>VLOOKUP(E1354,usvi_genera_relabel!A$2:B$12642,2)</f>
        <v>ASV_00222: Bacteroidia; Saprospiraceae</v>
      </c>
    </row>
    <row r="1355" spans="1:15" x14ac:dyDescent="0.2">
      <c r="A1355" t="s">
        <v>12</v>
      </c>
      <c r="B1355" t="s">
        <v>906</v>
      </c>
      <c r="C1355" t="s">
        <v>652</v>
      </c>
      <c r="D1355" t="s">
        <v>907</v>
      </c>
      <c r="E1355" t="s">
        <v>94</v>
      </c>
      <c r="F1355" t="s">
        <v>177</v>
      </c>
      <c r="G1355">
        <v>-0.82517482517482499</v>
      </c>
      <c r="H1355" t="s">
        <v>956</v>
      </c>
      <c r="I1355" s="1">
        <v>9.5136285555550695E-4</v>
      </c>
      <c r="J1355" s="1">
        <v>9.5136285555550695E-4</v>
      </c>
      <c r="K1355" s="1">
        <v>9.5136285555550695E-4</v>
      </c>
      <c r="L1355">
        <v>0.58944078196495298</v>
      </c>
      <c r="M1355" t="s">
        <v>25361</v>
      </c>
      <c r="N1355">
        <v>-0.82517482517482499</v>
      </c>
      <c r="O1355" t="str">
        <f>VLOOKUP(E1355,usvi_genera_relabel!A$2:B$12642,2)</f>
        <v>ASV_00222: Bacteroidia; Saprospiraceae</v>
      </c>
    </row>
    <row r="1356" spans="1:15" x14ac:dyDescent="0.2">
      <c r="A1356" t="s">
        <v>12</v>
      </c>
      <c r="B1356" t="s">
        <v>906</v>
      </c>
      <c r="C1356" t="s">
        <v>652</v>
      </c>
      <c r="D1356" t="s">
        <v>907</v>
      </c>
      <c r="E1356" t="s">
        <v>94</v>
      </c>
      <c r="F1356" t="s">
        <v>39</v>
      </c>
      <c r="G1356">
        <v>-0.83916083916083895</v>
      </c>
      <c r="H1356" t="s">
        <v>956</v>
      </c>
      <c r="I1356" s="1">
        <v>6.4282598862782205E-4</v>
      </c>
      <c r="J1356" s="1">
        <v>6.4282598862782205E-4</v>
      </c>
      <c r="K1356" s="1">
        <v>6.4282598862782205E-4</v>
      </c>
      <c r="L1356">
        <v>0.43481364458940402</v>
      </c>
      <c r="M1356" t="s">
        <v>25361</v>
      </c>
      <c r="N1356">
        <v>-0.83916083916083895</v>
      </c>
      <c r="O1356" t="str">
        <f>VLOOKUP(E1356,usvi_genera_relabel!A$2:B$12642,2)</f>
        <v>ASV_00222: Bacteroidia; Saprospiraceae</v>
      </c>
    </row>
    <row r="1357" spans="1:15" x14ac:dyDescent="0.2">
      <c r="A1357" t="s">
        <v>12</v>
      </c>
      <c r="B1357" t="s">
        <v>906</v>
      </c>
      <c r="C1357" t="s">
        <v>652</v>
      </c>
      <c r="D1357" t="s">
        <v>907</v>
      </c>
      <c r="E1357" t="s">
        <v>94</v>
      </c>
      <c r="F1357" t="s">
        <v>24</v>
      </c>
      <c r="G1357">
        <v>-0.83216783216783197</v>
      </c>
      <c r="H1357" t="s">
        <v>956</v>
      </c>
      <c r="I1357" s="1">
        <v>7.8544167785361504E-4</v>
      </c>
      <c r="J1357" s="1">
        <v>7.8544167785361504E-4</v>
      </c>
      <c r="K1357" s="1">
        <v>7.8544167785361504E-4</v>
      </c>
      <c r="L1357">
        <v>0.51920570892065598</v>
      </c>
      <c r="M1357" t="s">
        <v>25361</v>
      </c>
      <c r="N1357">
        <v>-0.83216783216783197</v>
      </c>
      <c r="O1357" t="str">
        <f>VLOOKUP(E1357,usvi_genera_relabel!A$2:B$12642,2)</f>
        <v>ASV_00222: Bacteroidia; Saprospiraceae</v>
      </c>
    </row>
    <row r="1358" spans="1:15" x14ac:dyDescent="0.2">
      <c r="A1358" t="s">
        <v>12</v>
      </c>
      <c r="B1358" t="s">
        <v>906</v>
      </c>
      <c r="C1358" t="s">
        <v>652</v>
      </c>
      <c r="D1358" t="s">
        <v>907</v>
      </c>
      <c r="E1358" t="s">
        <v>94</v>
      </c>
      <c r="F1358" t="s">
        <v>225</v>
      </c>
      <c r="G1358">
        <v>-0.77622377622377603</v>
      </c>
      <c r="H1358" t="s">
        <v>956</v>
      </c>
      <c r="I1358">
        <v>2.9928636801859702E-3</v>
      </c>
      <c r="J1358">
        <v>2.9928636801859702E-3</v>
      </c>
      <c r="K1358">
        <v>2.9928636801859702E-3</v>
      </c>
      <c r="L1358">
        <v>0.74472188508475001</v>
      </c>
      <c r="M1358" t="s">
        <v>25361</v>
      </c>
      <c r="N1358">
        <v>-0.77622377622377603</v>
      </c>
      <c r="O1358" t="str">
        <f>VLOOKUP(E1358,usvi_genera_relabel!A$2:B$12642,2)</f>
        <v>ASV_00222: Bacteroidia; Saprospiraceae</v>
      </c>
    </row>
    <row r="1359" spans="1:15" x14ac:dyDescent="0.2">
      <c r="A1359" t="s">
        <v>12</v>
      </c>
      <c r="B1359" t="s">
        <v>906</v>
      </c>
      <c r="C1359" t="s">
        <v>652</v>
      </c>
      <c r="D1359" t="s">
        <v>907</v>
      </c>
      <c r="E1359" t="s">
        <v>94</v>
      </c>
      <c r="F1359" t="s">
        <v>92</v>
      </c>
      <c r="G1359">
        <v>-0.78321678321678301</v>
      </c>
      <c r="H1359" t="s">
        <v>956</v>
      </c>
      <c r="I1359">
        <v>2.5862148333625902E-3</v>
      </c>
      <c r="J1359">
        <v>2.5862148333625902E-3</v>
      </c>
      <c r="K1359">
        <v>2.5862148333625902E-3</v>
      </c>
      <c r="L1359">
        <v>0.74472188508475001</v>
      </c>
      <c r="M1359" t="s">
        <v>25361</v>
      </c>
      <c r="N1359">
        <v>-0.78321678321678301</v>
      </c>
      <c r="O1359" t="str">
        <f>VLOOKUP(E1359,usvi_genera_relabel!A$2:B$12642,2)</f>
        <v>ASV_00222: Bacteroidia; Saprospiraceae</v>
      </c>
    </row>
    <row r="1360" spans="1:15" x14ac:dyDescent="0.2">
      <c r="A1360" t="s">
        <v>12</v>
      </c>
      <c r="B1360" t="s">
        <v>906</v>
      </c>
      <c r="C1360" t="s">
        <v>652</v>
      </c>
      <c r="D1360" t="s">
        <v>907</v>
      </c>
      <c r="E1360" t="s">
        <v>94</v>
      </c>
      <c r="F1360" t="s">
        <v>22</v>
      </c>
      <c r="G1360">
        <v>-0.713286713286713</v>
      </c>
      <c r="H1360" t="s">
        <v>956</v>
      </c>
      <c r="I1360">
        <v>9.2017797776347693E-3</v>
      </c>
      <c r="J1360">
        <v>9.2017797776347693E-3</v>
      </c>
      <c r="K1360">
        <v>9.2017797776347693E-3</v>
      </c>
      <c r="L1360">
        <v>0.74472188508475001</v>
      </c>
      <c r="M1360" t="s">
        <v>25361</v>
      </c>
      <c r="N1360">
        <v>-0.713286713286713</v>
      </c>
      <c r="O1360" t="str">
        <f>VLOOKUP(E1360,usvi_genera_relabel!A$2:B$12642,2)</f>
        <v>ASV_00222: Bacteroidia; Saprospiraceae</v>
      </c>
    </row>
    <row r="1361" spans="1:15" x14ac:dyDescent="0.2">
      <c r="A1361" t="s">
        <v>12</v>
      </c>
      <c r="B1361" t="s">
        <v>906</v>
      </c>
      <c r="C1361" t="s">
        <v>652</v>
      </c>
      <c r="D1361" t="s">
        <v>907</v>
      </c>
      <c r="E1361" t="s">
        <v>94</v>
      </c>
      <c r="F1361" t="s">
        <v>185</v>
      </c>
      <c r="G1361">
        <v>-0.81118881118881103</v>
      </c>
      <c r="H1361" t="s">
        <v>956</v>
      </c>
      <c r="I1361">
        <v>1.36331525272719E-3</v>
      </c>
      <c r="J1361">
        <v>1.36331525272719E-3</v>
      </c>
      <c r="K1361">
        <v>1.36331525272719E-3</v>
      </c>
      <c r="L1361">
        <v>0.74472188508475001</v>
      </c>
      <c r="M1361" t="s">
        <v>25361</v>
      </c>
      <c r="N1361">
        <v>-0.81118881118881103</v>
      </c>
      <c r="O1361" t="str">
        <f>VLOOKUP(E1361,usvi_genera_relabel!A$2:B$12642,2)</f>
        <v>ASV_00222: Bacteroidia; Saprospiraceae</v>
      </c>
    </row>
    <row r="1362" spans="1:15" x14ac:dyDescent="0.2">
      <c r="A1362" t="s">
        <v>12</v>
      </c>
      <c r="B1362" t="s">
        <v>906</v>
      </c>
      <c r="C1362" t="s">
        <v>652</v>
      </c>
      <c r="D1362" t="s">
        <v>907</v>
      </c>
      <c r="E1362" t="s">
        <v>701</v>
      </c>
      <c r="F1362" t="s">
        <v>98</v>
      </c>
      <c r="G1362">
        <v>-0.713286713286713</v>
      </c>
      <c r="H1362" t="s">
        <v>956</v>
      </c>
      <c r="I1362">
        <v>9.2017797776347693E-3</v>
      </c>
      <c r="J1362">
        <v>9.2017797776347693E-3</v>
      </c>
      <c r="K1362">
        <v>9.2017797776347693E-3</v>
      </c>
      <c r="L1362">
        <v>0.74472188508475001</v>
      </c>
      <c r="M1362" t="s">
        <v>25361</v>
      </c>
      <c r="N1362">
        <v>-0.713286713286713</v>
      </c>
      <c r="O1362" t="str">
        <f>VLOOKUP(E1362,usvi_genera_relabel!A$2:B$12642,2)</f>
        <v>ASV_00235: Gammaproteobacteria; SAR86 clade</v>
      </c>
    </row>
    <row r="1363" spans="1:15" x14ac:dyDescent="0.2">
      <c r="A1363" t="s">
        <v>12</v>
      </c>
      <c r="B1363" t="s">
        <v>906</v>
      </c>
      <c r="C1363" t="s">
        <v>652</v>
      </c>
      <c r="D1363" t="s">
        <v>907</v>
      </c>
      <c r="E1363" t="s">
        <v>814</v>
      </c>
      <c r="F1363" t="s">
        <v>98</v>
      </c>
      <c r="G1363">
        <v>0.73236492165015699</v>
      </c>
      <c r="H1363" t="s">
        <v>956</v>
      </c>
      <c r="I1363">
        <v>6.7570645425624196E-3</v>
      </c>
      <c r="J1363">
        <v>6.7570645425624196E-3</v>
      </c>
      <c r="K1363">
        <v>6.7570645425624196E-3</v>
      </c>
      <c r="L1363">
        <v>0.74472188508475001</v>
      </c>
      <c r="M1363" t="s">
        <v>25361</v>
      </c>
      <c r="N1363">
        <v>0.73236492165015699</v>
      </c>
      <c r="O1363" t="str">
        <f>VLOOKUP(E1363,usvi_genera_relabel!A$2:B$12642,2)</f>
        <v>ASV_00243: Bacteroidia; Winogradskyella</v>
      </c>
    </row>
    <row r="1364" spans="1:15" x14ac:dyDescent="0.2">
      <c r="A1364" t="s">
        <v>12</v>
      </c>
      <c r="B1364" t="s">
        <v>906</v>
      </c>
      <c r="C1364" t="s">
        <v>652</v>
      </c>
      <c r="D1364" t="s">
        <v>907</v>
      </c>
      <c r="E1364" t="s">
        <v>703</v>
      </c>
      <c r="F1364" t="s">
        <v>46</v>
      </c>
      <c r="G1364">
        <v>0.70311765547719196</v>
      </c>
      <c r="H1364" t="s">
        <v>956</v>
      </c>
      <c r="I1364">
        <v>1.0747097526886001E-2</v>
      </c>
      <c r="J1364">
        <v>1.0747097526886001E-2</v>
      </c>
      <c r="K1364">
        <v>1.0747097526886001E-2</v>
      </c>
      <c r="L1364">
        <v>0.74472188508475001</v>
      </c>
      <c r="M1364" t="s">
        <v>25361</v>
      </c>
      <c r="N1364">
        <v>0.70311765547719196</v>
      </c>
      <c r="O1364" t="str">
        <f>VLOOKUP(E1364,usvi_genera_relabel!A$2:B$12642,2)</f>
        <v>ASV_00247: Bacteria; Marinimicrobia (SAR406 clade)</v>
      </c>
    </row>
    <row r="1365" spans="1:15" x14ac:dyDescent="0.2">
      <c r="A1365" t="s">
        <v>12</v>
      </c>
      <c r="B1365" t="s">
        <v>906</v>
      </c>
      <c r="C1365" t="s">
        <v>652</v>
      </c>
      <c r="D1365" t="s">
        <v>907</v>
      </c>
      <c r="E1365" t="s">
        <v>703</v>
      </c>
      <c r="F1365" t="s">
        <v>45</v>
      </c>
      <c r="G1365">
        <v>-0.71975949347665302</v>
      </c>
      <c r="H1365" t="s">
        <v>956</v>
      </c>
      <c r="I1365">
        <v>8.3086240826920794E-3</v>
      </c>
      <c r="J1365">
        <v>8.3086240826920794E-3</v>
      </c>
      <c r="K1365">
        <v>8.3086240826920794E-3</v>
      </c>
      <c r="L1365">
        <v>0.74472188508475001</v>
      </c>
      <c r="M1365" t="s">
        <v>25361</v>
      </c>
      <c r="N1365">
        <v>-0.71975949347665302</v>
      </c>
      <c r="O1365" t="str">
        <f>VLOOKUP(E1365,usvi_genera_relabel!A$2:B$12642,2)</f>
        <v>ASV_00247: Bacteria; Marinimicrobia (SAR406 clade)</v>
      </c>
    </row>
    <row r="1366" spans="1:15" x14ac:dyDescent="0.2">
      <c r="A1366" t="s">
        <v>12</v>
      </c>
      <c r="B1366" t="s">
        <v>906</v>
      </c>
      <c r="C1366" t="s">
        <v>652</v>
      </c>
      <c r="D1366" t="s">
        <v>907</v>
      </c>
      <c r="E1366" t="s">
        <v>941</v>
      </c>
      <c r="F1366" t="s">
        <v>117</v>
      </c>
      <c r="G1366">
        <v>-0.69050077814395805</v>
      </c>
      <c r="H1366" t="s">
        <v>956</v>
      </c>
      <c r="I1366">
        <v>1.29230895704287E-2</v>
      </c>
      <c r="J1366">
        <v>1.29230895704287E-2</v>
      </c>
      <c r="K1366">
        <v>1.29230895704287E-2</v>
      </c>
      <c r="L1366">
        <v>0.74472188508475001</v>
      </c>
      <c r="M1366" t="s">
        <v>25361</v>
      </c>
      <c r="N1366">
        <v>-0.69050077814395805</v>
      </c>
      <c r="O1366" t="str">
        <f>VLOOKUP(E1366,usvi_genera_relabel!A$2:B$12642,2)</f>
        <v>ASV_00253: Alphaproteobacteria; SAR11 Clade II</v>
      </c>
    </row>
    <row r="1367" spans="1:15" x14ac:dyDescent="0.2">
      <c r="A1367" t="s">
        <v>12</v>
      </c>
      <c r="B1367" t="s">
        <v>906</v>
      </c>
      <c r="C1367" t="s">
        <v>652</v>
      </c>
      <c r="D1367" t="s">
        <v>907</v>
      </c>
      <c r="E1367" t="s">
        <v>105</v>
      </c>
      <c r="F1367" t="s">
        <v>98</v>
      </c>
      <c r="G1367">
        <v>-0.79720279720279696</v>
      </c>
      <c r="H1367" t="s">
        <v>956</v>
      </c>
      <c r="I1367">
        <v>1.9003677255282701E-3</v>
      </c>
      <c r="J1367">
        <v>1.9003677255282701E-3</v>
      </c>
      <c r="K1367">
        <v>1.9003677255282701E-3</v>
      </c>
      <c r="L1367">
        <v>0.74472188508475001</v>
      </c>
      <c r="M1367" t="s">
        <v>25361</v>
      </c>
      <c r="N1367">
        <v>-0.79720279720279696</v>
      </c>
      <c r="O1367" t="str">
        <f>VLOOKUP(E1367,usvi_genera_relabel!A$2:B$12642,2)</f>
        <v>ASV_00259: Alphaproteobacteria; Defluviicoccales</v>
      </c>
    </row>
    <row r="1368" spans="1:15" x14ac:dyDescent="0.2">
      <c r="A1368" t="s">
        <v>12</v>
      </c>
      <c r="B1368" t="s">
        <v>906</v>
      </c>
      <c r="C1368" t="s">
        <v>652</v>
      </c>
      <c r="D1368" t="s">
        <v>907</v>
      </c>
      <c r="E1368" t="s">
        <v>815</v>
      </c>
      <c r="F1368" t="s">
        <v>66</v>
      </c>
      <c r="G1368">
        <v>0.72511378381203695</v>
      </c>
      <c r="H1368" t="s">
        <v>956</v>
      </c>
      <c r="I1368">
        <v>7.6201743272125803E-3</v>
      </c>
      <c r="J1368">
        <v>7.6201743272125803E-3</v>
      </c>
      <c r="K1368">
        <v>7.6201743272125803E-3</v>
      </c>
      <c r="L1368">
        <v>0.74472188508475001</v>
      </c>
      <c r="M1368" t="s">
        <v>25361</v>
      </c>
      <c r="N1368">
        <v>0.72511378381203695</v>
      </c>
      <c r="O1368" t="str">
        <f>VLOOKUP(E1368,usvi_genera_relabel!A$2:B$12642,2)</f>
        <v>ASV_00263: Bacteroidia; Cryomorphaceae</v>
      </c>
    </row>
    <row r="1369" spans="1:15" x14ac:dyDescent="0.2">
      <c r="A1369" t="s">
        <v>12</v>
      </c>
      <c r="B1369" t="s">
        <v>906</v>
      </c>
      <c r="C1369" t="s">
        <v>652</v>
      </c>
      <c r="D1369" t="s">
        <v>907</v>
      </c>
      <c r="E1369" t="s">
        <v>943</v>
      </c>
      <c r="F1369" t="s">
        <v>91</v>
      </c>
      <c r="G1369">
        <v>-0.763573850488797</v>
      </c>
      <c r="H1369" t="s">
        <v>956</v>
      </c>
      <c r="I1369">
        <v>3.85009365655954E-3</v>
      </c>
      <c r="J1369">
        <v>3.85009365655954E-3</v>
      </c>
      <c r="K1369">
        <v>3.85009365655954E-3</v>
      </c>
      <c r="L1369">
        <v>0.74472188508475001</v>
      </c>
      <c r="M1369" t="s">
        <v>25361</v>
      </c>
      <c r="N1369">
        <v>-0.763573850488797</v>
      </c>
      <c r="O1369" t="str">
        <f>VLOOKUP(E1369,usvi_genera_relabel!A$2:B$12642,2)</f>
        <v>ASV_00264: Alphaproteobacteria; Erythrobacter</v>
      </c>
    </row>
    <row r="1370" spans="1:15" x14ac:dyDescent="0.2">
      <c r="A1370" t="s">
        <v>12</v>
      </c>
      <c r="B1370" t="s">
        <v>906</v>
      </c>
      <c r="C1370" t="s">
        <v>652</v>
      </c>
      <c r="D1370" t="s">
        <v>907</v>
      </c>
      <c r="E1370" t="s">
        <v>943</v>
      </c>
      <c r="F1370" t="s">
        <v>48</v>
      </c>
      <c r="G1370">
        <v>-0.80210280624740604</v>
      </c>
      <c r="H1370" t="s">
        <v>956</v>
      </c>
      <c r="I1370">
        <v>1.6965328946357201E-3</v>
      </c>
      <c r="J1370">
        <v>1.6965328946357201E-3</v>
      </c>
      <c r="K1370">
        <v>1.6965328946357201E-3</v>
      </c>
      <c r="L1370">
        <v>0.74472188508475001</v>
      </c>
      <c r="M1370" t="s">
        <v>25361</v>
      </c>
      <c r="N1370">
        <v>-0.80210280624740604</v>
      </c>
      <c r="O1370" t="str">
        <f>VLOOKUP(E1370,usvi_genera_relabel!A$2:B$12642,2)</f>
        <v>ASV_00264: Alphaproteobacteria; Erythrobacter</v>
      </c>
    </row>
    <row r="1371" spans="1:15" x14ac:dyDescent="0.2">
      <c r="A1371" t="s">
        <v>12</v>
      </c>
      <c r="B1371" t="s">
        <v>906</v>
      </c>
      <c r="C1371" t="s">
        <v>652</v>
      </c>
      <c r="D1371" t="s">
        <v>907</v>
      </c>
      <c r="E1371" t="s">
        <v>108</v>
      </c>
      <c r="F1371" t="s">
        <v>50</v>
      </c>
      <c r="G1371">
        <v>-0.74825174825174801</v>
      </c>
      <c r="H1371" t="s">
        <v>956</v>
      </c>
      <c r="I1371">
        <v>5.1240816987530597E-3</v>
      </c>
      <c r="J1371">
        <v>5.1240816987530597E-3</v>
      </c>
      <c r="K1371">
        <v>5.1240816987530597E-3</v>
      </c>
      <c r="L1371">
        <v>0.74472188508475001</v>
      </c>
      <c r="M1371" t="s">
        <v>25361</v>
      </c>
      <c r="N1371">
        <v>-0.74825174825174801</v>
      </c>
      <c r="O1371" t="str">
        <f>VLOOKUP(E1371,usvi_genera_relabel!A$2:B$12642,2)</f>
        <v>ASV_00279: Bacteroidia; NS5 marine group</v>
      </c>
    </row>
    <row r="1372" spans="1:15" x14ac:dyDescent="0.2">
      <c r="A1372" t="s">
        <v>12</v>
      </c>
      <c r="B1372" t="s">
        <v>906</v>
      </c>
      <c r="C1372" t="s">
        <v>652</v>
      </c>
      <c r="D1372" t="s">
        <v>907</v>
      </c>
      <c r="E1372" t="s">
        <v>944</v>
      </c>
      <c r="F1372" t="s">
        <v>46</v>
      </c>
      <c r="G1372">
        <v>0.73426573426573405</v>
      </c>
      <c r="H1372" t="s">
        <v>956</v>
      </c>
      <c r="I1372">
        <v>6.5434901468378699E-3</v>
      </c>
      <c r="J1372">
        <v>6.5434901468378699E-3</v>
      </c>
      <c r="K1372">
        <v>6.5434901468378699E-3</v>
      </c>
      <c r="L1372">
        <v>0.74472188508475001</v>
      </c>
      <c r="M1372" t="s">
        <v>25361</v>
      </c>
      <c r="N1372">
        <v>0.73426573426573405</v>
      </c>
      <c r="O1372" t="str">
        <f>VLOOKUP(E1372,usvi_genera_relabel!A$2:B$12642,2)</f>
        <v>ASV_00290: Planctomycetota; OM190</v>
      </c>
    </row>
    <row r="1373" spans="1:15" x14ac:dyDescent="0.2">
      <c r="A1373" t="s">
        <v>12</v>
      </c>
      <c r="B1373" t="s">
        <v>906</v>
      </c>
      <c r="C1373" t="s">
        <v>652</v>
      </c>
      <c r="D1373" t="s">
        <v>907</v>
      </c>
      <c r="E1373" t="s">
        <v>322</v>
      </c>
      <c r="F1373" t="s">
        <v>44</v>
      </c>
      <c r="G1373">
        <v>0.83012386498094004</v>
      </c>
      <c r="H1373" t="s">
        <v>956</v>
      </c>
      <c r="I1373" s="1">
        <v>8.3141834490227905E-4</v>
      </c>
      <c r="J1373" s="1">
        <v>8.3141834490227905E-4</v>
      </c>
      <c r="K1373" s="1">
        <v>8.3141834490227905E-4</v>
      </c>
      <c r="L1373">
        <v>0.53606107353261601</v>
      </c>
      <c r="M1373" t="s">
        <v>25361</v>
      </c>
      <c r="N1373">
        <v>0.83012386498094004</v>
      </c>
      <c r="O1373" t="str">
        <f>VLOOKUP(E1373,usvi_genera_relabel!A$2:B$12642,2)</f>
        <v>ASV_00294: Rhodothermia; Balneola</v>
      </c>
    </row>
    <row r="1374" spans="1:15" x14ac:dyDescent="0.2">
      <c r="A1374" t="s">
        <v>12</v>
      </c>
      <c r="B1374" t="s">
        <v>906</v>
      </c>
      <c r="C1374" t="s">
        <v>652</v>
      </c>
      <c r="D1374" t="s">
        <v>907</v>
      </c>
      <c r="E1374" t="s">
        <v>323</v>
      </c>
      <c r="F1374" t="s">
        <v>50</v>
      </c>
      <c r="G1374">
        <v>-0.69610923245955503</v>
      </c>
      <c r="H1374" t="s">
        <v>956</v>
      </c>
      <c r="I1374">
        <v>1.1919049108400101E-2</v>
      </c>
      <c r="J1374">
        <v>1.1919049108400101E-2</v>
      </c>
      <c r="K1374">
        <v>1.1919049108400101E-2</v>
      </c>
      <c r="L1374">
        <v>0.74472188508475001</v>
      </c>
      <c r="M1374" t="s">
        <v>25361</v>
      </c>
      <c r="N1374">
        <v>-0.69610923245955503</v>
      </c>
      <c r="O1374" t="str">
        <f>VLOOKUP(E1374,usvi_genera_relabel!A$2:B$12642,2)</f>
        <v>ASV_00304: Alphaproteobacteria; AEGEAN-169 marine group</v>
      </c>
    </row>
    <row r="1375" spans="1:15" x14ac:dyDescent="0.2">
      <c r="A1375" t="s">
        <v>12</v>
      </c>
      <c r="B1375" t="s">
        <v>906</v>
      </c>
      <c r="C1375" t="s">
        <v>652</v>
      </c>
      <c r="D1375" t="s">
        <v>907</v>
      </c>
      <c r="E1375" t="s">
        <v>1161</v>
      </c>
      <c r="F1375" t="s">
        <v>31</v>
      </c>
      <c r="G1375">
        <v>-0.70629370629370603</v>
      </c>
      <c r="H1375" t="s">
        <v>956</v>
      </c>
      <c r="I1375">
        <v>1.02451939411278E-2</v>
      </c>
      <c r="J1375">
        <v>1.02451939411278E-2</v>
      </c>
      <c r="K1375">
        <v>1.02451939411278E-2</v>
      </c>
      <c r="L1375">
        <v>0.74472188508475001</v>
      </c>
      <c r="M1375" t="s">
        <v>25361</v>
      </c>
      <c r="N1375">
        <v>-0.70629370629370603</v>
      </c>
      <c r="O1375" t="str">
        <f>VLOOKUP(E1375,usvi_genera_relabel!A$2:B$12642,2)</f>
        <v>ASV_00313: Planctomycetes; Pirellulaceae</v>
      </c>
    </row>
    <row r="1376" spans="1:15" x14ac:dyDescent="0.2">
      <c r="A1376" t="s">
        <v>12</v>
      </c>
      <c r="B1376" t="s">
        <v>906</v>
      </c>
      <c r="C1376" t="s">
        <v>652</v>
      </c>
      <c r="D1376" t="s">
        <v>907</v>
      </c>
      <c r="E1376" t="s">
        <v>325</v>
      </c>
      <c r="F1376" t="s">
        <v>19</v>
      </c>
      <c r="G1376">
        <v>0.694021728713899</v>
      </c>
      <c r="H1376" t="s">
        <v>956</v>
      </c>
      <c r="I1376">
        <v>1.2285744753363E-2</v>
      </c>
      <c r="J1376">
        <v>1.2285744753363E-2</v>
      </c>
      <c r="K1376">
        <v>1.2285744753363E-2</v>
      </c>
      <c r="L1376">
        <v>0.74472188508475001</v>
      </c>
      <c r="M1376" t="s">
        <v>25361</v>
      </c>
      <c r="N1376">
        <v>0.694021728713899</v>
      </c>
      <c r="O1376" t="str">
        <f>VLOOKUP(E1376,usvi_genera_relabel!A$2:B$12642,2)</f>
        <v>ASV_00315: Alphaproteobacteria; SAR116 clade</v>
      </c>
    </row>
    <row r="1377" spans="1:15" x14ac:dyDescent="0.2">
      <c r="A1377" t="s">
        <v>12</v>
      </c>
      <c r="B1377" t="s">
        <v>906</v>
      </c>
      <c r="C1377" t="s">
        <v>652</v>
      </c>
      <c r="D1377" t="s">
        <v>907</v>
      </c>
      <c r="E1377" t="s">
        <v>119</v>
      </c>
      <c r="F1377" t="s">
        <v>66</v>
      </c>
      <c r="G1377">
        <v>0.713286713286713</v>
      </c>
      <c r="H1377" t="s">
        <v>956</v>
      </c>
      <c r="I1377">
        <v>9.2017797776347398E-3</v>
      </c>
      <c r="J1377">
        <v>9.2017797776347398E-3</v>
      </c>
      <c r="K1377">
        <v>9.2017797776347398E-3</v>
      </c>
      <c r="L1377">
        <v>0.74472188508475001</v>
      </c>
      <c r="M1377" t="s">
        <v>25361</v>
      </c>
      <c r="N1377">
        <v>0.713286713286713</v>
      </c>
      <c r="O1377" t="str">
        <f>VLOOKUP(E1377,usvi_genera_relabel!A$2:B$12642,2)</f>
        <v>ASV_00319: Planctomycetota; OM190</v>
      </c>
    </row>
    <row r="1378" spans="1:15" x14ac:dyDescent="0.2">
      <c r="A1378" t="s">
        <v>12</v>
      </c>
      <c r="B1378" t="s">
        <v>906</v>
      </c>
      <c r="C1378" t="s">
        <v>652</v>
      </c>
      <c r="D1378" t="s">
        <v>907</v>
      </c>
      <c r="E1378" t="s">
        <v>1163</v>
      </c>
      <c r="F1378" t="s">
        <v>157</v>
      </c>
      <c r="G1378">
        <v>-0.72407216517148199</v>
      </c>
      <c r="H1378" t="s">
        <v>956</v>
      </c>
      <c r="I1378">
        <v>7.7506284170834197E-3</v>
      </c>
      <c r="J1378">
        <v>7.7506284170834197E-3</v>
      </c>
      <c r="K1378">
        <v>7.7506284170834197E-3</v>
      </c>
      <c r="L1378">
        <v>0.74472188508475001</v>
      </c>
      <c r="M1378" t="s">
        <v>25361</v>
      </c>
      <c r="N1378">
        <v>-0.72407216517148199</v>
      </c>
      <c r="O1378" t="str">
        <f>VLOOKUP(E1378,usvi_genera_relabel!A$2:B$12642,2)</f>
        <v>ASV_00327: Bacteria; Marinimicrobia (SAR406 clade)</v>
      </c>
    </row>
    <row r="1379" spans="1:15" x14ac:dyDescent="0.2">
      <c r="A1379" t="s">
        <v>12</v>
      </c>
      <c r="B1379" t="s">
        <v>906</v>
      </c>
      <c r="C1379" t="s">
        <v>652</v>
      </c>
      <c r="D1379" t="s">
        <v>907</v>
      </c>
      <c r="E1379" t="s">
        <v>328</v>
      </c>
      <c r="F1379" t="s">
        <v>117</v>
      </c>
      <c r="G1379">
        <v>0.71832767150807797</v>
      </c>
      <c r="H1379" t="s">
        <v>956</v>
      </c>
      <c r="I1379">
        <v>8.5003568381814606E-3</v>
      </c>
      <c r="J1379">
        <v>8.5003568381814606E-3</v>
      </c>
      <c r="K1379">
        <v>8.5003568381814606E-3</v>
      </c>
      <c r="L1379">
        <v>0.74472188508475001</v>
      </c>
      <c r="M1379" t="s">
        <v>25361</v>
      </c>
      <c r="N1379">
        <v>0.71832767150807797</v>
      </c>
      <c r="O1379" t="str">
        <f>VLOOKUP(E1379,usvi_genera_relabel!A$2:B$12642,2)</f>
        <v>ASV_00329: Thermoplasmata; Marine Group II</v>
      </c>
    </row>
    <row r="1380" spans="1:15" x14ac:dyDescent="0.2">
      <c r="A1380" t="s">
        <v>12</v>
      </c>
      <c r="B1380" t="s">
        <v>906</v>
      </c>
      <c r="C1380" t="s">
        <v>652</v>
      </c>
      <c r="D1380" t="s">
        <v>907</v>
      </c>
      <c r="E1380" t="s">
        <v>328</v>
      </c>
      <c r="F1380" t="s">
        <v>66</v>
      </c>
      <c r="G1380">
        <v>0.71832767150807797</v>
      </c>
      <c r="H1380" t="s">
        <v>956</v>
      </c>
      <c r="I1380">
        <v>8.5003568381814606E-3</v>
      </c>
      <c r="J1380">
        <v>8.5003568381814606E-3</v>
      </c>
      <c r="K1380">
        <v>8.5003568381814606E-3</v>
      </c>
      <c r="L1380">
        <v>0.74472188508475001</v>
      </c>
      <c r="M1380" t="s">
        <v>25361</v>
      </c>
      <c r="N1380">
        <v>0.71832767150807797</v>
      </c>
      <c r="O1380" t="str">
        <f>VLOOKUP(E1380,usvi_genera_relabel!A$2:B$12642,2)</f>
        <v>ASV_00329: Thermoplasmata; Marine Group II</v>
      </c>
    </row>
    <row r="1381" spans="1:15" x14ac:dyDescent="0.2">
      <c r="A1381" t="s">
        <v>12</v>
      </c>
      <c r="B1381" t="s">
        <v>906</v>
      </c>
      <c r="C1381" t="s">
        <v>652</v>
      </c>
      <c r="D1381" t="s">
        <v>907</v>
      </c>
      <c r="E1381" t="s">
        <v>711</v>
      </c>
      <c r="F1381" t="s">
        <v>68</v>
      </c>
      <c r="G1381">
        <v>0.72253431939805901</v>
      </c>
      <c r="H1381" t="s">
        <v>956</v>
      </c>
      <c r="I1381">
        <v>7.9462786986661503E-3</v>
      </c>
      <c r="J1381">
        <v>7.9462786986661503E-3</v>
      </c>
      <c r="K1381">
        <v>7.9462786986661503E-3</v>
      </c>
      <c r="L1381">
        <v>0.74472188508475001</v>
      </c>
      <c r="M1381" t="s">
        <v>25361</v>
      </c>
      <c r="N1381">
        <v>0.72253431939805901</v>
      </c>
      <c r="O1381" t="str">
        <f>VLOOKUP(E1381,usvi_genera_relabel!A$2:B$12642,2)</f>
        <v>ASV_00347: Bacteroidia; NS5 marine group</v>
      </c>
    </row>
    <row r="1382" spans="1:15" x14ac:dyDescent="0.2">
      <c r="A1382" t="s">
        <v>12</v>
      </c>
      <c r="B1382" t="s">
        <v>906</v>
      </c>
      <c r="C1382" t="s">
        <v>652</v>
      </c>
      <c r="D1382" t="s">
        <v>907</v>
      </c>
      <c r="E1382" t="s">
        <v>952</v>
      </c>
      <c r="F1382" t="s">
        <v>122</v>
      </c>
      <c r="G1382">
        <v>0.78902403167389101</v>
      </c>
      <c r="H1382" t="s">
        <v>956</v>
      </c>
      <c r="I1382">
        <v>3.88907851306964E-3</v>
      </c>
      <c r="J1382">
        <v>3.88907851306964E-3</v>
      </c>
      <c r="K1382">
        <v>3.88907851306964E-3</v>
      </c>
      <c r="L1382">
        <v>0.74472188508475001</v>
      </c>
      <c r="M1382" t="s">
        <v>25361</v>
      </c>
      <c r="N1382">
        <v>0.78902403167389101</v>
      </c>
      <c r="O1382" t="str">
        <f>VLOOKUP(E1382,usvi_genera_relabel!A$2:B$12642,2)</f>
        <v>ASV_00352: Bacteroidia; Cyclobacteriaceae</v>
      </c>
    </row>
    <row r="1383" spans="1:15" x14ac:dyDescent="0.2">
      <c r="A1383" t="s">
        <v>12</v>
      </c>
      <c r="B1383" t="s">
        <v>906</v>
      </c>
      <c r="C1383" t="s">
        <v>652</v>
      </c>
      <c r="D1383" t="s">
        <v>907</v>
      </c>
      <c r="E1383" t="s">
        <v>133</v>
      </c>
      <c r="F1383" t="s">
        <v>68</v>
      </c>
      <c r="G1383">
        <v>-0.88616598244800804</v>
      </c>
      <c r="H1383" t="s">
        <v>956</v>
      </c>
      <c r="I1383" s="1">
        <v>1.2398887714260999E-4</v>
      </c>
      <c r="J1383" s="1">
        <v>1.2398887714260999E-4</v>
      </c>
      <c r="K1383" s="1">
        <v>1.2398887714260999E-4</v>
      </c>
      <c r="L1383">
        <v>0.100718790889246</v>
      </c>
      <c r="M1383" t="s">
        <v>25361</v>
      </c>
      <c r="N1383">
        <v>-0.88616598244800804</v>
      </c>
      <c r="O1383" t="str">
        <f>VLOOKUP(E1383,usvi_genera_relabel!A$2:B$12642,2)</f>
        <v>ASV_00353: Gammaproteobacteria; SAR86 clade</v>
      </c>
    </row>
    <row r="1384" spans="1:15" x14ac:dyDescent="0.2">
      <c r="A1384" t="s">
        <v>12</v>
      </c>
      <c r="B1384" t="s">
        <v>906</v>
      </c>
      <c r="C1384" t="s">
        <v>652</v>
      </c>
      <c r="D1384" t="s">
        <v>907</v>
      </c>
      <c r="E1384" t="s">
        <v>133</v>
      </c>
      <c r="F1384" t="s">
        <v>98</v>
      </c>
      <c r="G1384">
        <v>-0.80560543858909806</v>
      </c>
      <c r="H1384" t="s">
        <v>956</v>
      </c>
      <c r="I1384">
        <v>1.5614291109292901E-3</v>
      </c>
      <c r="J1384">
        <v>1.5614291109292901E-3</v>
      </c>
      <c r="K1384">
        <v>1.5614291109292901E-3</v>
      </c>
      <c r="L1384">
        <v>0.74472188508475001</v>
      </c>
      <c r="M1384" t="s">
        <v>25361</v>
      </c>
      <c r="N1384">
        <v>-0.80560543858909806</v>
      </c>
      <c r="O1384" t="str">
        <f>VLOOKUP(E1384,usvi_genera_relabel!A$2:B$12642,2)</f>
        <v>ASV_00353: Gammaproteobacteria; SAR86 clade</v>
      </c>
    </row>
    <row r="1385" spans="1:15" x14ac:dyDescent="0.2">
      <c r="A1385" t="s">
        <v>12</v>
      </c>
      <c r="B1385" t="s">
        <v>906</v>
      </c>
      <c r="C1385" t="s">
        <v>652</v>
      </c>
      <c r="D1385" t="s">
        <v>907</v>
      </c>
      <c r="E1385" t="s">
        <v>133</v>
      </c>
      <c r="F1385" t="s">
        <v>48</v>
      </c>
      <c r="G1385">
        <v>-0.75306595346372196</v>
      </c>
      <c r="H1385" t="s">
        <v>956</v>
      </c>
      <c r="I1385">
        <v>4.6938930486737796E-3</v>
      </c>
      <c r="J1385">
        <v>4.6938930486737796E-3</v>
      </c>
      <c r="K1385">
        <v>4.6938930486737796E-3</v>
      </c>
      <c r="L1385">
        <v>0.74472188508475001</v>
      </c>
      <c r="M1385" t="s">
        <v>25361</v>
      </c>
      <c r="N1385">
        <v>-0.75306595346372196</v>
      </c>
      <c r="O1385" t="str">
        <f>VLOOKUP(E1385,usvi_genera_relabel!A$2:B$12642,2)</f>
        <v>ASV_00353: Gammaproteobacteria; SAR86 clade</v>
      </c>
    </row>
    <row r="1386" spans="1:15" x14ac:dyDescent="0.2">
      <c r="A1386" t="s">
        <v>12</v>
      </c>
      <c r="B1386" t="s">
        <v>906</v>
      </c>
      <c r="C1386" t="s">
        <v>652</v>
      </c>
      <c r="D1386" t="s">
        <v>907</v>
      </c>
      <c r="E1386" t="s">
        <v>136</v>
      </c>
      <c r="F1386" t="s">
        <v>122</v>
      </c>
      <c r="G1386">
        <v>0.75155809635217996</v>
      </c>
      <c r="H1386" t="s">
        <v>956</v>
      </c>
      <c r="I1386">
        <v>7.6533420068910204E-3</v>
      </c>
      <c r="J1386">
        <v>7.6533420068910204E-3</v>
      </c>
      <c r="K1386">
        <v>7.6533420068910204E-3</v>
      </c>
      <c r="L1386">
        <v>0.74472188508475001</v>
      </c>
      <c r="M1386" t="s">
        <v>25361</v>
      </c>
      <c r="N1386">
        <v>0.75155809635217996</v>
      </c>
      <c r="O1386" t="str">
        <f>VLOOKUP(E1386,usvi_genera_relabel!A$2:B$12642,2)</f>
        <v>ASV_00358: Bacteroidia; Tenacibaculum</v>
      </c>
    </row>
    <row r="1387" spans="1:15" x14ac:dyDescent="0.2">
      <c r="A1387" t="s">
        <v>12</v>
      </c>
      <c r="B1387" t="s">
        <v>906</v>
      </c>
      <c r="C1387" t="s">
        <v>652</v>
      </c>
      <c r="D1387" t="s">
        <v>907</v>
      </c>
      <c r="E1387" t="s">
        <v>138</v>
      </c>
      <c r="F1387" t="s">
        <v>45</v>
      </c>
      <c r="G1387">
        <v>0.70052646833834598</v>
      </c>
      <c r="H1387" t="s">
        <v>956</v>
      </c>
      <c r="I1387">
        <v>1.11699289259676E-2</v>
      </c>
      <c r="J1387">
        <v>1.11699289259676E-2</v>
      </c>
      <c r="K1387">
        <v>1.11699289259676E-2</v>
      </c>
      <c r="L1387">
        <v>0.74472188508475001</v>
      </c>
      <c r="M1387" t="s">
        <v>25361</v>
      </c>
      <c r="N1387">
        <v>0.70052646833834598</v>
      </c>
      <c r="O1387" t="str">
        <f>VLOOKUP(E1387,usvi_genera_relabel!A$2:B$12642,2)</f>
        <v>ASV_00374: Gammaproteobacteria; Alcanivorax</v>
      </c>
    </row>
    <row r="1388" spans="1:15" x14ac:dyDescent="0.2">
      <c r="A1388" t="s">
        <v>12</v>
      </c>
      <c r="B1388" t="s">
        <v>906</v>
      </c>
      <c r="C1388" t="s">
        <v>652</v>
      </c>
      <c r="D1388" t="s">
        <v>907</v>
      </c>
      <c r="E1388" t="s">
        <v>827</v>
      </c>
      <c r="F1388" t="s">
        <v>23</v>
      </c>
      <c r="G1388">
        <v>-0.78624539310689601</v>
      </c>
      <c r="H1388" t="s">
        <v>956</v>
      </c>
      <c r="I1388">
        <v>4.1071709788776303E-3</v>
      </c>
      <c r="J1388">
        <v>4.1071709788776303E-3</v>
      </c>
      <c r="K1388">
        <v>4.1071709788776303E-3</v>
      </c>
      <c r="L1388">
        <v>0.74472188508475001</v>
      </c>
      <c r="M1388" t="s">
        <v>25361</v>
      </c>
      <c r="N1388">
        <v>-0.78624539310689601</v>
      </c>
      <c r="O1388" t="str">
        <f>VLOOKUP(E1388,usvi_genera_relabel!A$2:B$12642,2)</f>
        <v>ASV_00390: Alphaproteobacteria; PS1 clade</v>
      </c>
    </row>
    <row r="1389" spans="1:15" x14ac:dyDescent="0.2">
      <c r="A1389" t="s">
        <v>12</v>
      </c>
      <c r="B1389" t="s">
        <v>906</v>
      </c>
      <c r="C1389" t="s">
        <v>652</v>
      </c>
      <c r="D1389" t="s">
        <v>907</v>
      </c>
      <c r="E1389" t="s">
        <v>145</v>
      </c>
      <c r="F1389" t="s">
        <v>45</v>
      </c>
      <c r="G1389">
        <v>-0.76420370128047299</v>
      </c>
      <c r="H1389" t="s">
        <v>956</v>
      </c>
      <c r="I1389">
        <v>3.8034609520978201E-3</v>
      </c>
      <c r="J1389">
        <v>3.8034609520978201E-3</v>
      </c>
      <c r="K1389">
        <v>3.8034609520978201E-3</v>
      </c>
      <c r="L1389">
        <v>0.74472188508475001</v>
      </c>
      <c r="M1389" t="s">
        <v>25361</v>
      </c>
      <c r="N1389">
        <v>-0.76420370128047299</v>
      </c>
      <c r="O1389" t="str">
        <f>VLOOKUP(E1389,usvi_genera_relabel!A$2:B$12642,2)</f>
        <v>ASV_00397: Alphaproteobacteria; SAR11 Clade III</v>
      </c>
    </row>
    <row r="1390" spans="1:15" x14ac:dyDescent="0.2">
      <c r="A1390" t="s">
        <v>12</v>
      </c>
      <c r="B1390" t="s">
        <v>906</v>
      </c>
      <c r="C1390" t="s">
        <v>652</v>
      </c>
      <c r="D1390" t="s">
        <v>907</v>
      </c>
      <c r="E1390" t="s">
        <v>718</v>
      </c>
      <c r="F1390" t="s">
        <v>45</v>
      </c>
      <c r="G1390">
        <v>0.69050077814395805</v>
      </c>
      <c r="H1390" t="s">
        <v>956</v>
      </c>
      <c r="I1390">
        <v>1.29230895704287E-2</v>
      </c>
      <c r="J1390">
        <v>1.29230895704287E-2</v>
      </c>
      <c r="K1390">
        <v>1.29230895704287E-2</v>
      </c>
      <c r="L1390">
        <v>0.74472188508475001</v>
      </c>
      <c r="M1390" t="s">
        <v>25361</v>
      </c>
      <c r="N1390">
        <v>0.69050077814395805</v>
      </c>
      <c r="O1390" t="str">
        <f>VLOOKUP(E1390,usvi_genera_relabel!A$2:B$12642,2)</f>
        <v>ASV_00404: Gammaproteobacteria; Endozoicomonas</v>
      </c>
    </row>
    <row r="1391" spans="1:15" x14ac:dyDescent="0.2">
      <c r="A1391" t="s">
        <v>12</v>
      </c>
      <c r="B1391" t="s">
        <v>906</v>
      </c>
      <c r="C1391" t="s">
        <v>652</v>
      </c>
      <c r="D1391" t="s">
        <v>907</v>
      </c>
      <c r="E1391" t="s">
        <v>149</v>
      </c>
      <c r="F1391" t="s">
        <v>161</v>
      </c>
      <c r="G1391">
        <v>-0.92763365704391698</v>
      </c>
      <c r="H1391" t="s">
        <v>956</v>
      </c>
      <c r="I1391">
        <v>7.6658441874731201E-3</v>
      </c>
      <c r="J1391">
        <v>7.6658441874731201E-3</v>
      </c>
      <c r="K1391">
        <v>7.6658441874731201E-3</v>
      </c>
      <c r="L1391">
        <v>0.74472188508475001</v>
      </c>
      <c r="M1391" t="s">
        <v>25361</v>
      </c>
      <c r="N1391">
        <v>-0.92763365704391698</v>
      </c>
      <c r="O1391" t="str">
        <f>VLOOKUP(E1391,usvi_genera_relabel!A$2:B$12642,2)</f>
        <v>ASV_00429: Thermoplasmata; Marine Group III</v>
      </c>
    </row>
    <row r="1392" spans="1:15" x14ac:dyDescent="0.2">
      <c r="A1392" t="s">
        <v>12</v>
      </c>
      <c r="B1392" t="s">
        <v>906</v>
      </c>
      <c r="C1392" t="s">
        <v>652</v>
      </c>
      <c r="D1392" t="s">
        <v>907</v>
      </c>
      <c r="E1392" t="s">
        <v>961</v>
      </c>
      <c r="F1392" t="s">
        <v>122</v>
      </c>
      <c r="G1392">
        <v>0.78183932318138505</v>
      </c>
      <c r="H1392" t="s">
        <v>956</v>
      </c>
      <c r="I1392">
        <v>4.4713593296623203E-3</v>
      </c>
      <c r="J1392">
        <v>4.4713593296623203E-3</v>
      </c>
      <c r="K1392">
        <v>4.4713593296623203E-3</v>
      </c>
      <c r="L1392">
        <v>0.74472188508475001</v>
      </c>
      <c r="M1392" t="s">
        <v>25361</v>
      </c>
      <c r="N1392">
        <v>0.78183932318138505</v>
      </c>
      <c r="O1392" t="str">
        <f>VLOOKUP(E1392,usvi_genera_relabel!A$2:B$12642,2)</f>
        <v>ASV_00440: Bacteroidia; Saprospiraceae</v>
      </c>
    </row>
    <row r="1393" spans="1:15" x14ac:dyDescent="0.2">
      <c r="A1393" t="s">
        <v>12</v>
      </c>
      <c r="B1393" t="s">
        <v>906</v>
      </c>
      <c r="C1393" t="s">
        <v>652</v>
      </c>
      <c r="D1393" t="s">
        <v>907</v>
      </c>
      <c r="E1393" t="s">
        <v>154</v>
      </c>
      <c r="F1393" t="s">
        <v>19</v>
      </c>
      <c r="G1393">
        <v>0.72521371652126498</v>
      </c>
      <c r="H1393" t="s">
        <v>956</v>
      </c>
      <c r="I1393">
        <v>7.6077456298081899E-3</v>
      </c>
      <c r="J1393">
        <v>7.6077456298081899E-3</v>
      </c>
      <c r="K1393">
        <v>7.6077456298081899E-3</v>
      </c>
      <c r="L1393">
        <v>0.74472188508475001</v>
      </c>
      <c r="M1393" t="s">
        <v>25361</v>
      </c>
      <c r="N1393">
        <v>0.72521371652126498</v>
      </c>
      <c r="O1393" t="str">
        <f>VLOOKUP(E1393,usvi_genera_relabel!A$2:B$12642,2)</f>
        <v>ASV_00443: Alphaproteobacteria; S25-593</v>
      </c>
    </row>
    <row r="1394" spans="1:15" x14ac:dyDescent="0.2">
      <c r="A1394" t="s">
        <v>12</v>
      </c>
      <c r="B1394" t="s">
        <v>906</v>
      </c>
      <c r="C1394" t="s">
        <v>652</v>
      </c>
      <c r="D1394" t="s">
        <v>907</v>
      </c>
      <c r="E1394" t="s">
        <v>336</v>
      </c>
      <c r="F1394" t="s">
        <v>63</v>
      </c>
      <c r="G1394">
        <v>-0.70541051142994904</v>
      </c>
      <c r="H1394" t="s">
        <v>956</v>
      </c>
      <c r="I1394">
        <v>1.03829741052914E-2</v>
      </c>
      <c r="J1394">
        <v>1.03829741052914E-2</v>
      </c>
      <c r="K1394">
        <v>1.03829741052914E-2</v>
      </c>
      <c r="L1394">
        <v>0.74472188508475001</v>
      </c>
      <c r="M1394" t="s">
        <v>25361</v>
      </c>
      <c r="N1394">
        <v>-0.70541051142994904</v>
      </c>
      <c r="O1394" t="str">
        <f>VLOOKUP(E1394,usvi_genera_relabel!A$2:B$12642,2)</f>
        <v>ASV_00448: Gammaproteobacteria; Coxiella</v>
      </c>
    </row>
    <row r="1395" spans="1:15" x14ac:dyDescent="0.2">
      <c r="A1395" t="s">
        <v>12</v>
      </c>
      <c r="B1395" t="s">
        <v>906</v>
      </c>
      <c r="C1395" t="s">
        <v>652</v>
      </c>
      <c r="D1395" t="s">
        <v>907</v>
      </c>
      <c r="E1395" t="s">
        <v>964</v>
      </c>
      <c r="F1395" t="s">
        <v>98</v>
      </c>
      <c r="G1395">
        <v>-0.74255805643864703</v>
      </c>
      <c r="H1395" t="s">
        <v>956</v>
      </c>
      <c r="I1395">
        <v>5.6705287880292696E-3</v>
      </c>
      <c r="J1395">
        <v>5.6705287880292696E-3</v>
      </c>
      <c r="K1395">
        <v>5.6705287880292696E-3</v>
      </c>
      <c r="L1395">
        <v>0.74472188508475001</v>
      </c>
      <c r="M1395" t="s">
        <v>25361</v>
      </c>
      <c r="N1395">
        <v>-0.74255805643864703</v>
      </c>
      <c r="O1395" t="str">
        <f>VLOOKUP(E1395,usvi_genera_relabel!A$2:B$12642,2)</f>
        <v>ASV_00452: Gammaproteobacteria; Candidatus Endoecteinascidia</v>
      </c>
    </row>
    <row r="1396" spans="1:15" x14ac:dyDescent="0.2">
      <c r="A1396" t="s">
        <v>12</v>
      </c>
      <c r="B1396" t="s">
        <v>906</v>
      </c>
      <c r="C1396" t="s">
        <v>652</v>
      </c>
      <c r="D1396" t="s">
        <v>907</v>
      </c>
      <c r="E1396" t="s">
        <v>339</v>
      </c>
      <c r="F1396" t="s">
        <v>122</v>
      </c>
      <c r="G1396">
        <v>-0.72480114537485396</v>
      </c>
      <c r="H1396" t="s">
        <v>956</v>
      </c>
      <c r="I1396">
        <v>1.16233770901129E-2</v>
      </c>
      <c r="J1396">
        <v>1.16233770901129E-2</v>
      </c>
      <c r="K1396">
        <v>1.16233770901129E-2</v>
      </c>
      <c r="L1396">
        <v>0.74472188508475001</v>
      </c>
      <c r="M1396" t="s">
        <v>25361</v>
      </c>
      <c r="N1396">
        <v>-0.72480114537485396</v>
      </c>
      <c r="O1396" t="str">
        <f>VLOOKUP(E1396,usvi_genera_relabel!A$2:B$12642,2)</f>
        <v>ASV_00462: Bdellovibrionia; OM27 clade</v>
      </c>
    </row>
    <row r="1397" spans="1:15" x14ac:dyDescent="0.2">
      <c r="A1397" t="s">
        <v>12</v>
      </c>
      <c r="B1397" t="s">
        <v>906</v>
      </c>
      <c r="C1397" t="s">
        <v>652</v>
      </c>
      <c r="D1397" t="s">
        <v>907</v>
      </c>
      <c r="E1397" t="s">
        <v>831</v>
      </c>
      <c r="F1397" t="s">
        <v>48</v>
      </c>
      <c r="G1397">
        <v>-0.74056179097597796</v>
      </c>
      <c r="H1397" t="s">
        <v>956</v>
      </c>
      <c r="I1397">
        <v>5.8721425266083701E-3</v>
      </c>
      <c r="J1397">
        <v>5.8721425266083701E-3</v>
      </c>
      <c r="K1397">
        <v>5.8721425266083701E-3</v>
      </c>
      <c r="L1397">
        <v>0.74472188508475001</v>
      </c>
      <c r="M1397" t="s">
        <v>25361</v>
      </c>
      <c r="N1397">
        <v>-0.74056179097597796</v>
      </c>
      <c r="O1397" t="str">
        <f>VLOOKUP(E1397,usvi_genera_relabel!A$2:B$12642,2)</f>
        <v>ASV_00464: Bacteroidia; Leeuwenhoekiella</v>
      </c>
    </row>
    <row r="1398" spans="1:15" x14ac:dyDescent="0.2">
      <c r="A1398" t="s">
        <v>12</v>
      </c>
      <c r="B1398" t="s">
        <v>906</v>
      </c>
      <c r="C1398" t="s">
        <v>652</v>
      </c>
      <c r="D1398" t="s">
        <v>907</v>
      </c>
      <c r="E1398" t="s">
        <v>834</v>
      </c>
      <c r="F1398" t="s">
        <v>28</v>
      </c>
      <c r="G1398">
        <v>0.69702383599665396</v>
      </c>
      <c r="H1398" t="s">
        <v>956</v>
      </c>
      <c r="I1398">
        <v>1.1760970883597999E-2</v>
      </c>
      <c r="J1398">
        <v>1.1760970883597999E-2</v>
      </c>
      <c r="K1398">
        <v>1.1760970883597999E-2</v>
      </c>
      <c r="L1398">
        <v>0.74472188508475001</v>
      </c>
      <c r="M1398" t="s">
        <v>25361</v>
      </c>
      <c r="N1398">
        <v>0.69702383599665396</v>
      </c>
      <c r="O1398" t="str">
        <f>VLOOKUP(E1398,usvi_genera_relabel!A$2:B$12642,2)</f>
        <v>ASV_00487: Bdellovibrionia; OM27 clade</v>
      </c>
    </row>
    <row r="1399" spans="1:15" x14ac:dyDescent="0.2">
      <c r="A1399" t="s">
        <v>12</v>
      </c>
      <c r="B1399" t="s">
        <v>906</v>
      </c>
      <c r="C1399" t="s">
        <v>652</v>
      </c>
      <c r="D1399" t="s">
        <v>907</v>
      </c>
      <c r="E1399" t="s">
        <v>834</v>
      </c>
      <c r="F1399" t="s">
        <v>122</v>
      </c>
      <c r="G1399">
        <v>-0.75171037850403799</v>
      </c>
      <c r="H1399" t="s">
        <v>956</v>
      </c>
      <c r="I1399">
        <v>7.6340869801426901E-3</v>
      </c>
      <c r="J1399">
        <v>7.6340869801426901E-3</v>
      </c>
      <c r="K1399">
        <v>7.6340869801426901E-3</v>
      </c>
      <c r="L1399">
        <v>0.74472188508475001</v>
      </c>
      <c r="M1399" t="s">
        <v>25361</v>
      </c>
      <c r="N1399">
        <v>-0.75171037850403799</v>
      </c>
      <c r="O1399" t="str">
        <f>VLOOKUP(E1399,usvi_genera_relabel!A$2:B$12642,2)</f>
        <v>ASV_00487: Bdellovibrionia; OM27 clade</v>
      </c>
    </row>
    <row r="1400" spans="1:15" x14ac:dyDescent="0.2">
      <c r="A1400" t="s">
        <v>12</v>
      </c>
      <c r="B1400" t="s">
        <v>906</v>
      </c>
      <c r="C1400" t="s">
        <v>652</v>
      </c>
      <c r="D1400" t="s">
        <v>907</v>
      </c>
      <c r="E1400" t="s">
        <v>834</v>
      </c>
      <c r="F1400" t="s">
        <v>101</v>
      </c>
      <c r="G1400">
        <v>0.80210280624740604</v>
      </c>
      <c r="H1400" t="s">
        <v>956</v>
      </c>
      <c r="I1400">
        <v>1.6965328946357101E-3</v>
      </c>
      <c r="J1400">
        <v>1.6965328946357101E-3</v>
      </c>
      <c r="K1400">
        <v>1.6965328946357101E-3</v>
      </c>
      <c r="L1400">
        <v>0.74472188508475001</v>
      </c>
      <c r="M1400" t="s">
        <v>25361</v>
      </c>
      <c r="N1400">
        <v>0.80210280624740604</v>
      </c>
      <c r="O1400" t="str">
        <f>VLOOKUP(E1400,usvi_genera_relabel!A$2:B$12642,2)</f>
        <v>ASV_00487: Bdellovibrionia; OM27 clade</v>
      </c>
    </row>
    <row r="1401" spans="1:15" x14ac:dyDescent="0.2">
      <c r="A1401" t="s">
        <v>12</v>
      </c>
      <c r="B1401" t="s">
        <v>906</v>
      </c>
      <c r="C1401" t="s">
        <v>652</v>
      </c>
      <c r="D1401" t="s">
        <v>907</v>
      </c>
      <c r="E1401" t="s">
        <v>834</v>
      </c>
      <c r="F1401" t="s">
        <v>96</v>
      </c>
      <c r="G1401">
        <v>0.70402910068003799</v>
      </c>
      <c r="H1401" t="s">
        <v>956</v>
      </c>
      <c r="I1401">
        <v>1.0601234739609699E-2</v>
      </c>
      <c r="J1401">
        <v>1.0601234739609699E-2</v>
      </c>
      <c r="K1401">
        <v>1.0601234739609699E-2</v>
      </c>
      <c r="L1401">
        <v>0.74472188508475001</v>
      </c>
      <c r="M1401" t="s">
        <v>25361</v>
      </c>
      <c r="N1401">
        <v>0.70402910068003799</v>
      </c>
      <c r="O1401" t="str">
        <f>VLOOKUP(E1401,usvi_genera_relabel!A$2:B$12642,2)</f>
        <v>ASV_00487: Bdellovibrionia; OM27 clade</v>
      </c>
    </row>
    <row r="1402" spans="1:15" x14ac:dyDescent="0.2">
      <c r="A1402" t="s">
        <v>12</v>
      </c>
      <c r="B1402" t="s">
        <v>906</v>
      </c>
      <c r="C1402" t="s">
        <v>652</v>
      </c>
      <c r="D1402" t="s">
        <v>907</v>
      </c>
      <c r="E1402" t="s">
        <v>834</v>
      </c>
      <c r="F1402" t="s">
        <v>71</v>
      </c>
      <c r="G1402">
        <v>0.73905542409695502</v>
      </c>
      <c r="H1402" t="s">
        <v>956</v>
      </c>
      <c r="I1402">
        <v>6.0278155939030601E-3</v>
      </c>
      <c r="J1402">
        <v>6.0278155939030601E-3</v>
      </c>
      <c r="K1402">
        <v>6.0278155939030601E-3</v>
      </c>
      <c r="L1402">
        <v>0.74472188508475001</v>
      </c>
      <c r="M1402" t="s">
        <v>25361</v>
      </c>
      <c r="N1402">
        <v>0.73905542409695502</v>
      </c>
      <c r="O1402" t="str">
        <f>VLOOKUP(E1402,usvi_genera_relabel!A$2:B$12642,2)</f>
        <v>ASV_00487: Bdellovibrionia; OM27 clade</v>
      </c>
    </row>
    <row r="1403" spans="1:15" x14ac:dyDescent="0.2">
      <c r="A1403" t="s">
        <v>12</v>
      </c>
      <c r="B1403" t="s">
        <v>906</v>
      </c>
      <c r="C1403" t="s">
        <v>652</v>
      </c>
      <c r="D1403" t="s">
        <v>907</v>
      </c>
      <c r="E1403" t="s">
        <v>834</v>
      </c>
      <c r="F1403" t="s">
        <v>19</v>
      </c>
      <c r="G1403">
        <v>0.87916071776462401</v>
      </c>
      <c r="H1403" t="s">
        <v>956</v>
      </c>
      <c r="I1403" s="1">
        <v>1.65103700690312E-4</v>
      </c>
      <c r="J1403" s="1">
        <v>1.65103700690312E-4</v>
      </c>
      <c r="K1403" s="1">
        <v>1.65103700690312E-4</v>
      </c>
      <c r="L1403">
        <v>0.132982394712472</v>
      </c>
      <c r="M1403" t="s">
        <v>25361</v>
      </c>
      <c r="N1403">
        <v>0.87916071776462401</v>
      </c>
      <c r="O1403" t="str">
        <f>VLOOKUP(E1403,usvi_genera_relabel!A$2:B$12642,2)</f>
        <v>ASV_00487: Bdellovibrionia; OM27 clade</v>
      </c>
    </row>
    <row r="1404" spans="1:15" x14ac:dyDescent="0.2">
      <c r="A1404" t="s">
        <v>12</v>
      </c>
      <c r="B1404" t="s">
        <v>906</v>
      </c>
      <c r="C1404" t="s">
        <v>652</v>
      </c>
      <c r="D1404" t="s">
        <v>907</v>
      </c>
      <c r="E1404" t="s">
        <v>834</v>
      </c>
      <c r="F1404" t="s">
        <v>177</v>
      </c>
      <c r="G1404">
        <v>0.78108701219725596</v>
      </c>
      <c r="H1404" t="s">
        <v>956</v>
      </c>
      <c r="I1404">
        <v>2.7052956461396799E-3</v>
      </c>
      <c r="J1404">
        <v>2.7052956461396799E-3</v>
      </c>
      <c r="K1404">
        <v>2.7052956461396799E-3</v>
      </c>
      <c r="L1404">
        <v>0.74472188508475001</v>
      </c>
      <c r="M1404" t="s">
        <v>25361</v>
      </c>
      <c r="N1404">
        <v>0.78108701219725596</v>
      </c>
      <c r="O1404" t="str">
        <f>VLOOKUP(E1404,usvi_genera_relabel!A$2:B$12642,2)</f>
        <v>ASV_00487: Bdellovibrionia; OM27 clade</v>
      </c>
    </row>
    <row r="1405" spans="1:15" x14ac:dyDescent="0.2">
      <c r="A1405" t="s">
        <v>12</v>
      </c>
      <c r="B1405" t="s">
        <v>906</v>
      </c>
      <c r="C1405" t="s">
        <v>652</v>
      </c>
      <c r="D1405" t="s">
        <v>907</v>
      </c>
      <c r="E1405" t="s">
        <v>834</v>
      </c>
      <c r="F1405" t="s">
        <v>39</v>
      </c>
      <c r="G1405">
        <v>0.83012386498094004</v>
      </c>
      <c r="H1405" t="s">
        <v>956</v>
      </c>
      <c r="I1405" s="1">
        <v>8.3141834490227905E-4</v>
      </c>
      <c r="J1405" s="1">
        <v>8.3141834490227905E-4</v>
      </c>
      <c r="K1405" s="1">
        <v>8.3141834490227905E-4</v>
      </c>
      <c r="L1405">
        <v>0.53606107353261601</v>
      </c>
      <c r="M1405" t="s">
        <v>25361</v>
      </c>
      <c r="N1405">
        <v>0.83012386498094004</v>
      </c>
      <c r="O1405" t="str">
        <f>VLOOKUP(E1405,usvi_genera_relabel!A$2:B$12642,2)</f>
        <v>ASV_00487: Bdellovibrionia; OM27 clade</v>
      </c>
    </row>
    <row r="1406" spans="1:15" x14ac:dyDescent="0.2">
      <c r="A1406" t="s">
        <v>12</v>
      </c>
      <c r="B1406" t="s">
        <v>906</v>
      </c>
      <c r="C1406" t="s">
        <v>652</v>
      </c>
      <c r="D1406" t="s">
        <v>907</v>
      </c>
      <c r="E1406" t="s">
        <v>834</v>
      </c>
      <c r="F1406" t="s">
        <v>24</v>
      </c>
      <c r="G1406">
        <v>0.74606068878033804</v>
      </c>
      <c r="H1406" t="s">
        <v>956</v>
      </c>
      <c r="I1406">
        <v>5.32943475257012E-3</v>
      </c>
      <c r="J1406">
        <v>5.32943475257012E-3</v>
      </c>
      <c r="K1406">
        <v>5.32943475257012E-3</v>
      </c>
      <c r="L1406">
        <v>0.74472188508475001</v>
      </c>
      <c r="M1406" t="s">
        <v>25361</v>
      </c>
      <c r="N1406">
        <v>0.74606068878033804</v>
      </c>
      <c r="O1406" t="str">
        <f>VLOOKUP(E1406,usvi_genera_relabel!A$2:B$12642,2)</f>
        <v>ASV_00487: Bdellovibrionia; OM27 clade</v>
      </c>
    </row>
    <row r="1407" spans="1:15" x14ac:dyDescent="0.2">
      <c r="A1407" t="s">
        <v>12</v>
      </c>
      <c r="B1407" t="s">
        <v>906</v>
      </c>
      <c r="C1407" t="s">
        <v>652</v>
      </c>
      <c r="D1407" t="s">
        <v>907</v>
      </c>
      <c r="E1407" t="s">
        <v>834</v>
      </c>
      <c r="F1407" t="s">
        <v>225</v>
      </c>
      <c r="G1407">
        <v>0.75306595346372196</v>
      </c>
      <c r="H1407" t="s">
        <v>956</v>
      </c>
      <c r="I1407">
        <v>4.6938930486737796E-3</v>
      </c>
      <c r="J1407">
        <v>4.6938930486737796E-3</v>
      </c>
      <c r="K1407">
        <v>4.6938930486737796E-3</v>
      </c>
      <c r="L1407">
        <v>0.74472188508475001</v>
      </c>
      <c r="M1407" t="s">
        <v>25361</v>
      </c>
      <c r="N1407">
        <v>0.75306595346372196</v>
      </c>
      <c r="O1407" t="str">
        <f>VLOOKUP(E1407,usvi_genera_relabel!A$2:B$12642,2)</f>
        <v>ASV_00487: Bdellovibrionia; OM27 clade</v>
      </c>
    </row>
    <row r="1408" spans="1:15" x14ac:dyDescent="0.2">
      <c r="A1408" t="s">
        <v>12</v>
      </c>
      <c r="B1408" t="s">
        <v>906</v>
      </c>
      <c r="C1408" t="s">
        <v>652</v>
      </c>
      <c r="D1408" t="s">
        <v>907</v>
      </c>
      <c r="E1408" t="s">
        <v>834</v>
      </c>
      <c r="F1408" t="s">
        <v>92</v>
      </c>
      <c r="G1408">
        <v>0.72504489473018796</v>
      </c>
      <c r="H1408" t="s">
        <v>956</v>
      </c>
      <c r="I1408">
        <v>7.62875095968551E-3</v>
      </c>
      <c r="J1408">
        <v>7.62875095968551E-3</v>
      </c>
      <c r="K1408">
        <v>7.62875095968551E-3</v>
      </c>
      <c r="L1408">
        <v>0.74472188508475001</v>
      </c>
      <c r="M1408" t="s">
        <v>25361</v>
      </c>
      <c r="N1408">
        <v>0.72504489473018796</v>
      </c>
      <c r="O1408" t="str">
        <f>VLOOKUP(E1408,usvi_genera_relabel!A$2:B$12642,2)</f>
        <v>ASV_00487: Bdellovibrionia; OM27 clade</v>
      </c>
    </row>
    <row r="1409" spans="1:15" x14ac:dyDescent="0.2">
      <c r="A1409" t="s">
        <v>12</v>
      </c>
      <c r="B1409" t="s">
        <v>906</v>
      </c>
      <c r="C1409" t="s">
        <v>652</v>
      </c>
      <c r="D1409" t="s">
        <v>907</v>
      </c>
      <c r="E1409" t="s">
        <v>834</v>
      </c>
      <c r="F1409" t="s">
        <v>185</v>
      </c>
      <c r="G1409">
        <v>0.76707648283048901</v>
      </c>
      <c r="H1409" t="s">
        <v>956</v>
      </c>
      <c r="I1409">
        <v>3.5961764453839801E-3</v>
      </c>
      <c r="J1409">
        <v>3.5961764453839801E-3</v>
      </c>
      <c r="K1409">
        <v>3.5961764453839801E-3</v>
      </c>
      <c r="L1409">
        <v>0.74472188508475001</v>
      </c>
      <c r="M1409" t="s">
        <v>25361</v>
      </c>
      <c r="N1409">
        <v>0.76707648283048901</v>
      </c>
      <c r="O1409" t="str">
        <f>VLOOKUP(E1409,usvi_genera_relabel!A$2:B$12642,2)</f>
        <v>ASV_00487: Bdellovibrionia; OM27 clade</v>
      </c>
    </row>
    <row r="1410" spans="1:15" x14ac:dyDescent="0.2">
      <c r="A1410" t="s">
        <v>12</v>
      </c>
      <c r="B1410" t="s">
        <v>906</v>
      </c>
      <c r="C1410" t="s">
        <v>652</v>
      </c>
      <c r="D1410" t="s">
        <v>907</v>
      </c>
      <c r="E1410" t="s">
        <v>835</v>
      </c>
      <c r="F1410" t="s">
        <v>39</v>
      </c>
      <c r="G1410">
        <v>0.81099168299152302</v>
      </c>
      <c r="H1410" t="s">
        <v>956</v>
      </c>
      <c r="I1410">
        <v>1.36996227899588E-3</v>
      </c>
      <c r="J1410">
        <v>1.36996227899588E-3</v>
      </c>
      <c r="K1410">
        <v>1.36996227899588E-3</v>
      </c>
      <c r="L1410">
        <v>0.74472188508475001</v>
      </c>
      <c r="M1410" t="s">
        <v>25361</v>
      </c>
      <c r="N1410">
        <v>0.81099168299152302</v>
      </c>
      <c r="O1410" t="str">
        <f>VLOOKUP(E1410,usvi_genera_relabel!A$2:B$12642,2)</f>
        <v>ASV_00491: Alphaproteobacteria; OM75 clade</v>
      </c>
    </row>
    <row r="1411" spans="1:15" x14ac:dyDescent="0.2">
      <c r="A1411" t="s">
        <v>12</v>
      </c>
      <c r="B1411" t="s">
        <v>906</v>
      </c>
      <c r="C1411" t="s">
        <v>652</v>
      </c>
      <c r="D1411" t="s">
        <v>907</v>
      </c>
      <c r="E1411" t="s">
        <v>835</v>
      </c>
      <c r="F1411" t="s">
        <v>24</v>
      </c>
      <c r="G1411">
        <v>0.73301171347310701</v>
      </c>
      <c r="H1411" t="s">
        <v>956</v>
      </c>
      <c r="I1411">
        <v>6.6838125521938001E-3</v>
      </c>
      <c r="J1411">
        <v>6.6838125521938001E-3</v>
      </c>
      <c r="K1411">
        <v>6.6838125521938001E-3</v>
      </c>
      <c r="L1411">
        <v>0.74472188508475001</v>
      </c>
      <c r="M1411" t="s">
        <v>25361</v>
      </c>
      <c r="N1411">
        <v>0.73301171347310701</v>
      </c>
      <c r="O1411" t="str">
        <f>VLOOKUP(E1411,usvi_genera_relabel!A$2:B$12642,2)</f>
        <v>ASV_00491: Alphaproteobacteria; OM75 clade</v>
      </c>
    </row>
    <row r="1412" spans="1:15" x14ac:dyDescent="0.2">
      <c r="A1412" t="s">
        <v>12</v>
      </c>
      <c r="B1412" t="s">
        <v>906</v>
      </c>
      <c r="C1412" t="s">
        <v>652</v>
      </c>
      <c r="D1412" t="s">
        <v>907</v>
      </c>
      <c r="E1412" t="s">
        <v>341</v>
      </c>
      <c r="F1412" t="s">
        <v>15</v>
      </c>
      <c r="G1412">
        <v>-0.71975949347665302</v>
      </c>
      <c r="H1412" t="s">
        <v>956</v>
      </c>
      <c r="I1412">
        <v>8.3086240826920794E-3</v>
      </c>
      <c r="J1412">
        <v>8.3086240826920794E-3</v>
      </c>
      <c r="K1412">
        <v>8.3086240826920794E-3</v>
      </c>
      <c r="L1412">
        <v>0.74472188508475001</v>
      </c>
      <c r="M1412" t="s">
        <v>25361</v>
      </c>
      <c r="N1412">
        <v>-0.71975949347665302</v>
      </c>
      <c r="O1412" t="str">
        <f>VLOOKUP(E1412,usvi_genera_relabel!A$2:B$12642,2)</f>
        <v>ASV_00499: Nitrososphaeria; Candidatus Nitrosopumilus</v>
      </c>
    </row>
    <row r="1413" spans="1:15" x14ac:dyDescent="0.2">
      <c r="A1413" t="s">
        <v>12</v>
      </c>
      <c r="B1413" t="s">
        <v>906</v>
      </c>
      <c r="C1413" t="s">
        <v>652</v>
      </c>
      <c r="D1413" t="s">
        <v>907</v>
      </c>
      <c r="E1413" t="s">
        <v>968</v>
      </c>
      <c r="F1413" t="s">
        <v>45</v>
      </c>
      <c r="G1413">
        <v>0.697600089045468</v>
      </c>
      <c r="H1413" t="s">
        <v>956</v>
      </c>
      <c r="I1413">
        <v>1.1662174288655401E-2</v>
      </c>
      <c r="J1413">
        <v>1.1662174288655401E-2</v>
      </c>
      <c r="K1413">
        <v>1.1662174288655401E-2</v>
      </c>
      <c r="L1413">
        <v>0.74472188508475001</v>
      </c>
      <c r="M1413" t="s">
        <v>25361</v>
      </c>
      <c r="N1413">
        <v>0.697600089045468</v>
      </c>
      <c r="O1413" t="str">
        <f>VLOOKUP(E1413,usvi_genera_relabel!A$2:B$12642,2)</f>
        <v>ASV_00500: Verrucomicrobiae; Coraliomargarita</v>
      </c>
    </row>
    <row r="1414" spans="1:15" x14ac:dyDescent="0.2">
      <c r="A1414" t="s">
        <v>12</v>
      </c>
      <c r="B1414" t="s">
        <v>906</v>
      </c>
      <c r="C1414" t="s">
        <v>652</v>
      </c>
      <c r="D1414" t="s">
        <v>907</v>
      </c>
      <c r="E1414" t="s">
        <v>841</v>
      </c>
      <c r="F1414" t="s">
        <v>44</v>
      </c>
      <c r="G1414">
        <v>-0.80487630003136101</v>
      </c>
      <c r="H1414" t="s">
        <v>956</v>
      </c>
      <c r="I1414">
        <v>1.5888476802689399E-3</v>
      </c>
      <c r="J1414">
        <v>1.5888476802689399E-3</v>
      </c>
      <c r="K1414">
        <v>1.5888476802689399E-3</v>
      </c>
      <c r="L1414">
        <v>0.74472188508475001</v>
      </c>
      <c r="M1414" t="s">
        <v>25361</v>
      </c>
      <c r="N1414">
        <v>-0.80487630003136101</v>
      </c>
      <c r="O1414" t="str">
        <f>VLOOKUP(E1414,usvi_genera_relabel!A$2:B$12642,2)</f>
        <v>ASV_00543: Bacteroidia; Saprospiraceae</v>
      </c>
    </row>
    <row r="1415" spans="1:15" x14ac:dyDescent="0.2">
      <c r="A1415" t="s">
        <v>12</v>
      </c>
      <c r="B1415" t="s">
        <v>906</v>
      </c>
      <c r="C1415" t="s">
        <v>652</v>
      </c>
      <c r="D1415" t="s">
        <v>907</v>
      </c>
      <c r="E1415" t="s">
        <v>729</v>
      </c>
      <c r="F1415" t="s">
        <v>44</v>
      </c>
      <c r="G1415">
        <v>0.77259246489946698</v>
      </c>
      <c r="H1415" t="s">
        <v>956</v>
      </c>
      <c r="I1415">
        <v>3.2223253131850801E-3</v>
      </c>
      <c r="J1415">
        <v>3.2223253131850801E-3</v>
      </c>
      <c r="K1415">
        <v>3.2223253131850801E-3</v>
      </c>
      <c r="L1415">
        <v>0.74472188508475001</v>
      </c>
      <c r="M1415" t="s">
        <v>25361</v>
      </c>
      <c r="N1415">
        <v>0.77259246489946698</v>
      </c>
      <c r="O1415" t="str">
        <f>VLOOKUP(E1415,usvi_genera_relabel!A$2:B$12642,2)</f>
        <v>ASV_00565: Proteobacteria; Gammaproteobacteria</v>
      </c>
    </row>
    <row r="1416" spans="1:15" x14ac:dyDescent="0.2">
      <c r="A1416" t="s">
        <v>12</v>
      </c>
      <c r="B1416" t="s">
        <v>906</v>
      </c>
      <c r="C1416" t="s">
        <v>652</v>
      </c>
      <c r="D1416" t="s">
        <v>907</v>
      </c>
      <c r="E1416" t="s">
        <v>730</v>
      </c>
      <c r="F1416" t="s">
        <v>157</v>
      </c>
      <c r="G1416">
        <v>-0.74056179097597796</v>
      </c>
      <c r="H1416" t="s">
        <v>956</v>
      </c>
      <c r="I1416">
        <v>5.8721425266083701E-3</v>
      </c>
      <c r="J1416">
        <v>5.8721425266083701E-3</v>
      </c>
      <c r="K1416">
        <v>5.8721425266083701E-3</v>
      </c>
      <c r="L1416">
        <v>0.74472188508475001</v>
      </c>
      <c r="M1416" t="s">
        <v>25361</v>
      </c>
      <c r="N1416">
        <v>-0.74056179097597796</v>
      </c>
      <c r="O1416" t="str">
        <f>VLOOKUP(E1416,usvi_genera_relabel!A$2:B$12642,2)</f>
        <v>ASV_00566: Alphaproteobacteria; S25-593</v>
      </c>
    </row>
    <row r="1417" spans="1:15" x14ac:dyDescent="0.2">
      <c r="A1417" t="s">
        <v>12</v>
      </c>
      <c r="B1417" t="s">
        <v>906</v>
      </c>
      <c r="C1417" t="s">
        <v>652</v>
      </c>
      <c r="D1417" t="s">
        <v>907</v>
      </c>
      <c r="E1417" t="s">
        <v>176</v>
      </c>
      <c r="F1417" t="s">
        <v>98</v>
      </c>
      <c r="G1417">
        <v>0.84998166775073003</v>
      </c>
      <c r="H1417" t="s">
        <v>956</v>
      </c>
      <c r="I1417" s="1">
        <v>4.6256950713967002E-4</v>
      </c>
      <c r="J1417" s="1">
        <v>4.6256950713967002E-4</v>
      </c>
      <c r="K1417" s="1">
        <v>4.6256950713967002E-4</v>
      </c>
      <c r="L1417">
        <v>0.33151827835374398</v>
      </c>
      <c r="M1417" t="s">
        <v>25361</v>
      </c>
      <c r="N1417">
        <v>0.84998166775073003</v>
      </c>
      <c r="O1417" t="str">
        <f>VLOOKUP(E1417,usvi_genera_relabel!A$2:B$12642,2)</f>
        <v>ASV_00576: Bacteroidia; Algitalea</v>
      </c>
    </row>
    <row r="1418" spans="1:15" x14ac:dyDescent="0.2">
      <c r="A1418" t="s">
        <v>12</v>
      </c>
      <c r="B1418" t="s">
        <v>906</v>
      </c>
      <c r="C1418" t="s">
        <v>652</v>
      </c>
      <c r="D1418" t="s">
        <v>907</v>
      </c>
      <c r="E1418" t="s">
        <v>731</v>
      </c>
      <c r="F1418" t="s">
        <v>161</v>
      </c>
      <c r="G1418">
        <v>0.94112394811431999</v>
      </c>
      <c r="H1418" t="s">
        <v>956</v>
      </c>
      <c r="I1418">
        <v>5.0975405648614504E-3</v>
      </c>
      <c r="J1418">
        <v>5.0975405648614504E-3</v>
      </c>
      <c r="K1418">
        <v>5.0975405648614504E-3</v>
      </c>
      <c r="L1418">
        <v>0.74472188508475001</v>
      </c>
      <c r="M1418" t="s">
        <v>25361</v>
      </c>
      <c r="N1418">
        <v>0.94112394811431999</v>
      </c>
      <c r="O1418" t="str">
        <f>VLOOKUP(E1418,usvi_genera_relabel!A$2:B$12642,2)</f>
        <v>ASV_00578: Bdellovibrionia; OM27 clade</v>
      </c>
    </row>
    <row r="1419" spans="1:15" x14ac:dyDescent="0.2">
      <c r="A1419" t="s">
        <v>12</v>
      </c>
      <c r="B1419" t="s">
        <v>906</v>
      </c>
      <c r="C1419" t="s">
        <v>652</v>
      </c>
      <c r="D1419" t="s">
        <v>907</v>
      </c>
      <c r="E1419" t="s">
        <v>731</v>
      </c>
      <c r="F1419" t="s">
        <v>30</v>
      </c>
      <c r="G1419">
        <v>0.71660750367486803</v>
      </c>
      <c r="H1419" t="s">
        <v>956</v>
      </c>
      <c r="I1419">
        <v>8.7350516299788909E-3</v>
      </c>
      <c r="J1419">
        <v>8.7350516299788909E-3</v>
      </c>
      <c r="K1419">
        <v>8.7350516299788909E-3</v>
      </c>
      <c r="L1419">
        <v>0.74472188508475001</v>
      </c>
      <c r="M1419" t="s">
        <v>25361</v>
      </c>
      <c r="N1419">
        <v>0.71660750367486803</v>
      </c>
      <c r="O1419" t="str">
        <f>VLOOKUP(E1419,usvi_genera_relabel!A$2:B$12642,2)</f>
        <v>ASV_00578: Bdellovibrionia; OM27 clade</v>
      </c>
    </row>
    <row r="1420" spans="1:15" x14ac:dyDescent="0.2">
      <c r="A1420" t="s">
        <v>12</v>
      </c>
      <c r="B1420" t="s">
        <v>906</v>
      </c>
      <c r="C1420" t="s">
        <v>652</v>
      </c>
      <c r="D1420" t="s">
        <v>907</v>
      </c>
      <c r="E1420" t="s">
        <v>350</v>
      </c>
      <c r="F1420" t="s">
        <v>23</v>
      </c>
      <c r="G1420">
        <v>0.76277007139647302</v>
      </c>
      <c r="H1420" t="s">
        <v>956</v>
      </c>
      <c r="I1420">
        <v>6.3279150073707298E-3</v>
      </c>
      <c r="J1420">
        <v>6.3279150073707298E-3</v>
      </c>
      <c r="K1420">
        <v>6.3279150073707298E-3</v>
      </c>
      <c r="L1420">
        <v>0.74472188508475001</v>
      </c>
      <c r="M1420" t="s">
        <v>25361</v>
      </c>
      <c r="N1420">
        <v>0.76277007139647302</v>
      </c>
      <c r="O1420" t="str">
        <f>VLOOKUP(E1420,usvi_genera_relabel!A$2:B$12642,2)</f>
        <v>ASV_00592: Gammaproteobacteria; Coxiella</v>
      </c>
    </row>
    <row r="1421" spans="1:15" x14ac:dyDescent="0.2">
      <c r="A1421" t="s">
        <v>12</v>
      </c>
      <c r="B1421" t="s">
        <v>906</v>
      </c>
      <c r="C1421" t="s">
        <v>652</v>
      </c>
      <c r="D1421" t="s">
        <v>907</v>
      </c>
      <c r="E1421" t="s">
        <v>977</v>
      </c>
      <c r="F1421" t="s">
        <v>31</v>
      </c>
      <c r="G1421">
        <v>-0.84723907986559999</v>
      </c>
      <c r="H1421" t="s">
        <v>956</v>
      </c>
      <c r="I1421" s="1">
        <v>5.0397741843600098E-4</v>
      </c>
      <c r="J1421" s="1">
        <v>5.0397741843600098E-4</v>
      </c>
      <c r="K1421" s="1">
        <v>5.0397741843600098E-4</v>
      </c>
      <c r="L1421">
        <v>0.35873941757362598</v>
      </c>
      <c r="M1421" t="s">
        <v>25361</v>
      </c>
      <c r="N1421">
        <v>-0.84723907986559999</v>
      </c>
      <c r="O1421" t="str">
        <f>VLOOKUP(E1421,usvi_genera_relabel!A$2:B$12642,2)</f>
        <v>ASV_00595: Actinobacteria; PeM15</v>
      </c>
    </row>
    <row r="1422" spans="1:15" x14ac:dyDescent="0.2">
      <c r="A1422" t="s">
        <v>12</v>
      </c>
      <c r="B1422" t="s">
        <v>906</v>
      </c>
      <c r="C1422" t="s">
        <v>652</v>
      </c>
      <c r="D1422" t="s">
        <v>907</v>
      </c>
      <c r="E1422" t="s">
        <v>977</v>
      </c>
      <c r="F1422" t="s">
        <v>66</v>
      </c>
      <c r="G1422">
        <v>-0.79871878013761399</v>
      </c>
      <c r="H1422" t="s">
        <v>956</v>
      </c>
      <c r="I1422">
        <v>1.8354045665037E-3</v>
      </c>
      <c r="J1422">
        <v>1.8354045665037E-3</v>
      </c>
      <c r="K1422">
        <v>1.8354045665037E-3</v>
      </c>
      <c r="L1422">
        <v>0.74472188508475001</v>
      </c>
      <c r="M1422" t="s">
        <v>25361</v>
      </c>
      <c r="N1422">
        <v>-0.79871878013761399</v>
      </c>
      <c r="O1422" t="str">
        <f>VLOOKUP(E1422,usvi_genera_relabel!A$2:B$12642,2)</f>
        <v>ASV_00595: Actinobacteria; PeM15</v>
      </c>
    </row>
    <row r="1423" spans="1:15" x14ac:dyDescent="0.2">
      <c r="A1423" t="s">
        <v>12</v>
      </c>
      <c r="B1423" t="s">
        <v>906</v>
      </c>
      <c r="C1423" t="s">
        <v>652</v>
      </c>
      <c r="D1423" t="s">
        <v>907</v>
      </c>
      <c r="E1423" t="s">
        <v>847</v>
      </c>
      <c r="F1423" t="s">
        <v>157</v>
      </c>
      <c r="G1423">
        <v>-0.70829718995179103</v>
      </c>
      <c r="H1423" t="s">
        <v>956</v>
      </c>
      <c r="I1423">
        <v>9.9376941362571795E-3</v>
      </c>
      <c r="J1423">
        <v>9.9376941362571795E-3</v>
      </c>
      <c r="K1423">
        <v>9.9376941362571795E-3</v>
      </c>
      <c r="L1423">
        <v>0.74472188508475001</v>
      </c>
      <c r="M1423" t="s">
        <v>25361</v>
      </c>
      <c r="N1423">
        <v>-0.70829718995179103</v>
      </c>
      <c r="O1423" t="str">
        <f>VLOOKUP(E1423,usvi_genera_relabel!A$2:B$12642,2)</f>
        <v>ASV_00605: Gammaproteobacteria; mle1-7</v>
      </c>
    </row>
    <row r="1424" spans="1:15" x14ac:dyDescent="0.2">
      <c r="A1424" t="s">
        <v>12</v>
      </c>
      <c r="B1424" t="s">
        <v>906</v>
      </c>
      <c r="C1424" t="s">
        <v>652</v>
      </c>
      <c r="D1424" t="s">
        <v>907</v>
      </c>
      <c r="E1424" t="s">
        <v>849</v>
      </c>
      <c r="F1424" t="s">
        <v>31</v>
      </c>
      <c r="G1424">
        <v>-0.75304316947557304</v>
      </c>
      <c r="H1424" t="s">
        <v>956</v>
      </c>
      <c r="I1424">
        <v>4.6958623677954203E-3</v>
      </c>
      <c r="J1424">
        <v>4.6958623677954203E-3</v>
      </c>
      <c r="K1424">
        <v>4.6958623677954203E-3</v>
      </c>
      <c r="L1424">
        <v>0.74472188508475001</v>
      </c>
      <c r="M1424" t="s">
        <v>25361</v>
      </c>
      <c r="N1424">
        <v>-0.75304316947557304</v>
      </c>
      <c r="O1424" t="str">
        <f>VLOOKUP(E1424,usvi_genera_relabel!A$2:B$12642,2)</f>
        <v>ASV_00614: Polyangia; Sandaracinaceae</v>
      </c>
    </row>
    <row r="1425" spans="1:15" x14ac:dyDescent="0.2">
      <c r="A1425" t="s">
        <v>12</v>
      </c>
      <c r="B1425" t="s">
        <v>906</v>
      </c>
      <c r="C1425" t="s">
        <v>652</v>
      </c>
      <c r="D1425" t="s">
        <v>907</v>
      </c>
      <c r="E1425" t="s">
        <v>849</v>
      </c>
      <c r="F1425" t="s">
        <v>91</v>
      </c>
      <c r="G1425">
        <v>-0.690636276977597</v>
      </c>
      <c r="H1425" t="s">
        <v>956</v>
      </c>
      <c r="I1425">
        <v>1.2898119186596399E-2</v>
      </c>
      <c r="J1425">
        <v>1.2898119186596399E-2</v>
      </c>
      <c r="K1425">
        <v>1.2898119186596399E-2</v>
      </c>
      <c r="L1425">
        <v>0.74472188508475001</v>
      </c>
      <c r="M1425" t="s">
        <v>25361</v>
      </c>
      <c r="N1425">
        <v>-0.690636276977597</v>
      </c>
      <c r="O1425" t="str">
        <f>VLOOKUP(E1425,usvi_genera_relabel!A$2:B$12642,2)</f>
        <v>ASV_00614: Polyangia; Sandaracinaceae</v>
      </c>
    </row>
    <row r="1426" spans="1:15" x14ac:dyDescent="0.2">
      <c r="A1426" t="s">
        <v>12</v>
      </c>
      <c r="B1426" t="s">
        <v>906</v>
      </c>
      <c r="C1426" t="s">
        <v>652</v>
      </c>
      <c r="D1426" t="s">
        <v>907</v>
      </c>
      <c r="E1426" t="s">
        <v>180</v>
      </c>
      <c r="F1426" t="s">
        <v>45</v>
      </c>
      <c r="G1426">
        <v>-0.73224087197624799</v>
      </c>
      <c r="H1426" t="s">
        <v>956</v>
      </c>
      <c r="I1426">
        <v>6.7711823174480797E-3</v>
      </c>
      <c r="J1426">
        <v>6.7711823174480797E-3</v>
      </c>
      <c r="K1426">
        <v>6.7711823174480797E-3</v>
      </c>
      <c r="L1426">
        <v>0.74472188508475001</v>
      </c>
      <c r="M1426" t="s">
        <v>25361</v>
      </c>
      <c r="N1426">
        <v>-0.73224087197624799</v>
      </c>
      <c r="O1426" t="str">
        <f>VLOOKUP(E1426,usvi_genera_relabel!A$2:B$12642,2)</f>
        <v>ASV_00615: Oligoflexia; Oligoflexaceae</v>
      </c>
    </row>
    <row r="1427" spans="1:15" x14ac:dyDescent="0.2">
      <c r="A1427" t="s">
        <v>12</v>
      </c>
      <c r="B1427" t="s">
        <v>906</v>
      </c>
      <c r="C1427" t="s">
        <v>652</v>
      </c>
      <c r="D1427" t="s">
        <v>907</v>
      </c>
      <c r="E1427" t="s">
        <v>1202</v>
      </c>
      <c r="F1427" t="s">
        <v>159</v>
      </c>
      <c r="G1427">
        <v>0.79880822397408802</v>
      </c>
      <c r="H1427" t="s">
        <v>956</v>
      </c>
      <c r="I1427">
        <v>1.83162558901677E-3</v>
      </c>
      <c r="J1427">
        <v>1.83162558901677E-3</v>
      </c>
      <c r="K1427">
        <v>1.83162558901677E-3</v>
      </c>
      <c r="L1427">
        <v>0.74472188508475001</v>
      </c>
      <c r="M1427" t="s">
        <v>25361</v>
      </c>
      <c r="N1427">
        <v>0.79880822397408802</v>
      </c>
      <c r="O1427" t="str">
        <f>VLOOKUP(E1427,usvi_genera_relabel!A$2:B$12642,2)</f>
        <v>ASV_00631: Alphaproteobacteria; Limibaculum</v>
      </c>
    </row>
    <row r="1428" spans="1:15" x14ac:dyDescent="0.2">
      <c r="A1428" t="s">
        <v>12</v>
      </c>
      <c r="B1428" t="s">
        <v>906</v>
      </c>
      <c r="C1428" t="s">
        <v>652</v>
      </c>
      <c r="D1428" t="s">
        <v>907</v>
      </c>
      <c r="E1428" t="s">
        <v>850</v>
      </c>
      <c r="F1428" t="s">
        <v>15</v>
      </c>
      <c r="G1428">
        <v>0.73301171347310701</v>
      </c>
      <c r="H1428" t="s">
        <v>956</v>
      </c>
      <c r="I1428">
        <v>6.6838125521938001E-3</v>
      </c>
      <c r="J1428">
        <v>6.6838125521938001E-3</v>
      </c>
      <c r="K1428">
        <v>6.6838125521938001E-3</v>
      </c>
      <c r="L1428">
        <v>0.74472188508475001</v>
      </c>
      <c r="M1428" t="s">
        <v>25361</v>
      </c>
      <c r="N1428">
        <v>0.73301171347310701</v>
      </c>
      <c r="O1428" t="str">
        <f>VLOOKUP(E1428,usvi_genera_relabel!A$2:B$12642,2)</f>
        <v>ASV_00654: Bacilli; Acholeplasma</v>
      </c>
    </row>
    <row r="1429" spans="1:15" x14ac:dyDescent="0.2">
      <c r="A1429" t="s">
        <v>12</v>
      </c>
      <c r="B1429" t="s">
        <v>906</v>
      </c>
      <c r="C1429" t="s">
        <v>652</v>
      </c>
      <c r="D1429" t="s">
        <v>907</v>
      </c>
      <c r="E1429" t="s">
        <v>189</v>
      </c>
      <c r="F1429" t="s">
        <v>58</v>
      </c>
      <c r="G1429">
        <v>-0.78809227688063899</v>
      </c>
      <c r="H1429" t="s">
        <v>956</v>
      </c>
      <c r="I1429">
        <v>2.3286751402374498E-3</v>
      </c>
      <c r="J1429">
        <v>2.3286751402374498E-3</v>
      </c>
      <c r="K1429">
        <v>2.3286751402374498E-3</v>
      </c>
      <c r="L1429">
        <v>0.74472188508475001</v>
      </c>
      <c r="M1429" t="s">
        <v>25361</v>
      </c>
      <c r="N1429">
        <v>-0.78809227688063899</v>
      </c>
      <c r="O1429" t="str">
        <f>VLOOKUP(E1429,usvi_genera_relabel!A$2:B$12642,2)</f>
        <v>ASV_00664: Bdellovibrionia; OM27 clade</v>
      </c>
    </row>
    <row r="1430" spans="1:15" x14ac:dyDescent="0.2">
      <c r="A1430" t="s">
        <v>12</v>
      </c>
      <c r="B1430" t="s">
        <v>906</v>
      </c>
      <c r="C1430" t="s">
        <v>652</v>
      </c>
      <c r="D1430" t="s">
        <v>907</v>
      </c>
      <c r="E1430" t="s">
        <v>189</v>
      </c>
      <c r="F1430" t="s">
        <v>91</v>
      </c>
      <c r="G1430">
        <v>-0.80210280624740604</v>
      </c>
      <c r="H1430" t="s">
        <v>956</v>
      </c>
      <c r="I1430">
        <v>1.6965328946357201E-3</v>
      </c>
      <c r="J1430">
        <v>1.6965328946357201E-3</v>
      </c>
      <c r="K1430">
        <v>1.6965328946357201E-3</v>
      </c>
      <c r="L1430">
        <v>0.74472188508475001</v>
      </c>
      <c r="M1430" t="s">
        <v>25361</v>
      </c>
      <c r="N1430">
        <v>-0.80210280624740604</v>
      </c>
      <c r="O1430" t="str">
        <f>VLOOKUP(E1430,usvi_genera_relabel!A$2:B$12642,2)</f>
        <v>ASV_00664: Bdellovibrionia; OM27 clade</v>
      </c>
    </row>
    <row r="1431" spans="1:15" x14ac:dyDescent="0.2">
      <c r="A1431" t="s">
        <v>12</v>
      </c>
      <c r="B1431" t="s">
        <v>906</v>
      </c>
      <c r="C1431" t="s">
        <v>652</v>
      </c>
      <c r="D1431" t="s">
        <v>907</v>
      </c>
      <c r="E1431" t="s">
        <v>356</v>
      </c>
      <c r="F1431" t="s">
        <v>31</v>
      </c>
      <c r="G1431">
        <v>0.76185272882597199</v>
      </c>
      <c r="H1431" t="s">
        <v>956</v>
      </c>
      <c r="I1431">
        <v>3.9797339670206598E-3</v>
      </c>
      <c r="J1431">
        <v>3.9797339670206598E-3</v>
      </c>
      <c r="K1431">
        <v>3.9797339670206598E-3</v>
      </c>
      <c r="L1431">
        <v>0.74472188508475001</v>
      </c>
      <c r="M1431" t="s">
        <v>25361</v>
      </c>
      <c r="N1431">
        <v>0.76185272882597199</v>
      </c>
      <c r="O1431" t="str">
        <f>VLOOKUP(E1431,usvi_genera_relabel!A$2:B$12642,2)</f>
        <v>ASV_00665: Oligoflexia; Pseudobacteriovorax</v>
      </c>
    </row>
    <row r="1432" spans="1:15" x14ac:dyDescent="0.2">
      <c r="A1432" t="s">
        <v>12</v>
      </c>
      <c r="B1432" t="s">
        <v>906</v>
      </c>
      <c r="C1432" t="s">
        <v>652</v>
      </c>
      <c r="D1432" t="s">
        <v>907</v>
      </c>
      <c r="E1432" t="s">
        <v>357</v>
      </c>
      <c r="F1432" t="s">
        <v>122</v>
      </c>
      <c r="G1432">
        <v>0.76863400013535599</v>
      </c>
      <c r="H1432" t="s">
        <v>956</v>
      </c>
      <c r="I1432">
        <v>5.70607942721968E-3</v>
      </c>
      <c r="J1432">
        <v>5.70607942721968E-3</v>
      </c>
      <c r="K1432">
        <v>5.70607942721968E-3</v>
      </c>
      <c r="L1432">
        <v>0.74472188508475001</v>
      </c>
      <c r="M1432" t="s">
        <v>25361</v>
      </c>
      <c r="N1432">
        <v>0.76863400013535599</v>
      </c>
      <c r="O1432" t="str">
        <f>VLOOKUP(E1432,usvi_genera_relabel!A$2:B$12642,2)</f>
        <v>ASV_00666: Gammaproteobacteria; Coxiella</v>
      </c>
    </row>
    <row r="1433" spans="1:15" x14ac:dyDescent="0.2">
      <c r="A1433" t="s">
        <v>12</v>
      </c>
      <c r="B1433" t="s">
        <v>906</v>
      </c>
      <c r="C1433" t="s">
        <v>652</v>
      </c>
      <c r="D1433" t="s">
        <v>907</v>
      </c>
      <c r="E1433" t="s">
        <v>204</v>
      </c>
      <c r="F1433" t="s">
        <v>45</v>
      </c>
      <c r="G1433">
        <v>0.75720362897543803</v>
      </c>
      <c r="H1433" t="s">
        <v>956</v>
      </c>
      <c r="I1433">
        <v>4.3464789904001603E-3</v>
      </c>
      <c r="J1433">
        <v>4.3464789904001603E-3</v>
      </c>
      <c r="K1433">
        <v>4.3464789904001603E-3</v>
      </c>
      <c r="L1433">
        <v>0.74472188508475001</v>
      </c>
      <c r="M1433" t="s">
        <v>25361</v>
      </c>
      <c r="N1433">
        <v>0.75720362897543803</v>
      </c>
      <c r="O1433" t="str">
        <f>VLOOKUP(E1433,usvi_genera_relabel!A$2:B$12642,2)</f>
        <v>ASV_00806: Bdellovibrionia; Bacteriovoracaceae</v>
      </c>
    </row>
    <row r="1434" spans="1:15" x14ac:dyDescent="0.2">
      <c r="A1434" t="s">
        <v>12</v>
      </c>
      <c r="B1434" t="s">
        <v>906</v>
      </c>
      <c r="C1434" t="s">
        <v>652</v>
      </c>
      <c r="D1434" t="s">
        <v>907</v>
      </c>
      <c r="E1434" t="s">
        <v>857</v>
      </c>
      <c r="F1434" t="s">
        <v>50</v>
      </c>
      <c r="G1434">
        <v>-0.75267378028590004</v>
      </c>
      <c r="H1434" t="s">
        <v>956</v>
      </c>
      <c r="I1434">
        <v>4.7278775058209096E-3</v>
      </c>
      <c r="J1434">
        <v>4.7278775058209096E-3</v>
      </c>
      <c r="K1434">
        <v>4.7278775058209096E-3</v>
      </c>
      <c r="L1434">
        <v>0.74472188508475001</v>
      </c>
      <c r="M1434" t="s">
        <v>25361</v>
      </c>
      <c r="N1434">
        <v>-0.75267378028590004</v>
      </c>
      <c r="O1434" t="str">
        <f>VLOOKUP(E1434,usvi_genera_relabel!A$2:B$12642,2)</f>
        <v>ASV_00852: Acidimicrobia; Sva0996 marine group</v>
      </c>
    </row>
    <row r="1435" spans="1:15" x14ac:dyDescent="0.2">
      <c r="A1435" t="s">
        <v>12</v>
      </c>
      <c r="B1435" t="s">
        <v>906</v>
      </c>
      <c r="C1435" t="s">
        <v>652</v>
      </c>
      <c r="D1435" t="s">
        <v>907</v>
      </c>
      <c r="E1435" t="s">
        <v>743</v>
      </c>
      <c r="F1435" t="s">
        <v>157</v>
      </c>
      <c r="G1435">
        <v>0.690636276977597</v>
      </c>
      <c r="H1435" t="s">
        <v>956</v>
      </c>
      <c r="I1435">
        <v>1.2898119186596399E-2</v>
      </c>
      <c r="J1435">
        <v>1.2898119186596399E-2</v>
      </c>
      <c r="K1435">
        <v>1.2898119186596399E-2</v>
      </c>
      <c r="L1435">
        <v>0.74472188508475001</v>
      </c>
      <c r="M1435" t="s">
        <v>25361</v>
      </c>
      <c r="N1435">
        <v>0.690636276977597</v>
      </c>
      <c r="O1435" t="str">
        <f>VLOOKUP(E1435,usvi_genera_relabel!A$2:B$12642,2)</f>
        <v>ASV_00856: Bdellovibrionia; OM27 clade</v>
      </c>
    </row>
    <row r="1436" spans="1:15" x14ac:dyDescent="0.2">
      <c r="A1436" t="s">
        <v>12</v>
      </c>
      <c r="B1436" t="s">
        <v>906</v>
      </c>
      <c r="C1436" t="s">
        <v>652</v>
      </c>
      <c r="D1436" t="s">
        <v>907</v>
      </c>
      <c r="E1436" t="s">
        <v>213</v>
      </c>
      <c r="F1436" t="s">
        <v>177</v>
      </c>
      <c r="G1436">
        <v>0.72033983442317495</v>
      </c>
      <c r="H1436" t="s">
        <v>956</v>
      </c>
      <c r="I1436">
        <v>8.2318398108376101E-3</v>
      </c>
      <c r="J1436">
        <v>8.2318398108376101E-3</v>
      </c>
      <c r="K1436">
        <v>8.2318398108376101E-3</v>
      </c>
      <c r="L1436">
        <v>0.74472188508475001</v>
      </c>
      <c r="M1436" t="s">
        <v>25361</v>
      </c>
      <c r="N1436">
        <v>0.72033983442317495</v>
      </c>
      <c r="O1436" t="str">
        <f>VLOOKUP(E1436,usvi_genera_relabel!A$2:B$12642,2)</f>
        <v>ASV_00869: Gammaproteobacteria; Coxiella</v>
      </c>
    </row>
    <row r="1437" spans="1:15" x14ac:dyDescent="0.2">
      <c r="A1437" t="s">
        <v>12</v>
      </c>
      <c r="B1437" t="s">
        <v>906</v>
      </c>
      <c r="C1437" t="s">
        <v>652</v>
      </c>
      <c r="D1437" t="s">
        <v>907</v>
      </c>
      <c r="E1437" t="s">
        <v>1172</v>
      </c>
      <c r="F1437" t="s">
        <v>117</v>
      </c>
      <c r="G1437">
        <v>-0.70181972566574102</v>
      </c>
      <c r="H1437" t="s">
        <v>956</v>
      </c>
      <c r="I1437">
        <v>1.09573791660212E-2</v>
      </c>
      <c r="J1437">
        <v>1.09573791660212E-2</v>
      </c>
      <c r="K1437">
        <v>1.09573791660212E-2</v>
      </c>
      <c r="L1437">
        <v>0.74472188508475001</v>
      </c>
      <c r="M1437" t="s">
        <v>25361</v>
      </c>
      <c r="N1437">
        <v>-0.70181972566574102</v>
      </c>
      <c r="O1437" t="str">
        <f>VLOOKUP(E1437,usvi_genera_relabel!A$2:B$12642,2)</f>
        <v>ASV_00912: Bacteria; Margulisbacteria</v>
      </c>
    </row>
    <row r="1438" spans="1:15" x14ac:dyDescent="0.2">
      <c r="A1438" t="s">
        <v>12</v>
      </c>
      <c r="B1438" t="s">
        <v>906</v>
      </c>
      <c r="C1438" t="s">
        <v>652</v>
      </c>
      <c r="D1438" t="s">
        <v>907</v>
      </c>
      <c r="E1438" t="s">
        <v>1172</v>
      </c>
      <c r="F1438" t="s">
        <v>66</v>
      </c>
      <c r="G1438">
        <v>-0.70181972566574102</v>
      </c>
      <c r="H1438" t="s">
        <v>956</v>
      </c>
      <c r="I1438">
        <v>1.09573791660212E-2</v>
      </c>
      <c r="J1438">
        <v>1.09573791660212E-2</v>
      </c>
      <c r="K1438">
        <v>1.09573791660212E-2</v>
      </c>
      <c r="L1438">
        <v>0.74472188508475001</v>
      </c>
      <c r="M1438" t="s">
        <v>25361</v>
      </c>
      <c r="N1438">
        <v>-0.70181972566574102</v>
      </c>
      <c r="O1438" t="str">
        <f>VLOOKUP(E1438,usvi_genera_relabel!A$2:B$12642,2)</f>
        <v>ASV_00912: Bacteria; Margulisbacteria</v>
      </c>
    </row>
    <row r="1439" spans="1:15" x14ac:dyDescent="0.2">
      <c r="A1439" t="s">
        <v>12</v>
      </c>
      <c r="B1439" t="s">
        <v>906</v>
      </c>
      <c r="C1439" t="s">
        <v>652</v>
      </c>
      <c r="D1439" t="s">
        <v>907</v>
      </c>
      <c r="E1439" t="s">
        <v>1222</v>
      </c>
      <c r="F1439" t="s">
        <v>50</v>
      </c>
      <c r="G1439">
        <v>-0.70677903758553995</v>
      </c>
      <c r="H1439" t="s">
        <v>956</v>
      </c>
      <c r="I1439">
        <v>1.01700630496473E-2</v>
      </c>
      <c r="J1439">
        <v>1.01700630496473E-2</v>
      </c>
      <c r="K1439">
        <v>1.01700630496473E-2</v>
      </c>
      <c r="L1439">
        <v>0.74472188508475001</v>
      </c>
      <c r="M1439" t="s">
        <v>25361</v>
      </c>
      <c r="N1439">
        <v>-0.70677903758553995</v>
      </c>
      <c r="O1439" t="str">
        <f>VLOOKUP(E1439,usvi_genera_relabel!A$2:B$12642,2)</f>
        <v>ASV_01018: Verrucomicrobiae; Rubritalea</v>
      </c>
    </row>
    <row r="1440" spans="1:15" x14ac:dyDescent="0.2">
      <c r="A1440" t="s">
        <v>12</v>
      </c>
      <c r="B1440" t="s">
        <v>906</v>
      </c>
      <c r="C1440" t="s">
        <v>652</v>
      </c>
      <c r="D1440" t="s">
        <v>907</v>
      </c>
      <c r="E1440" t="s">
        <v>1222</v>
      </c>
      <c r="F1440" t="s">
        <v>37</v>
      </c>
      <c r="G1440">
        <v>0.75267378028590004</v>
      </c>
      <c r="H1440" t="s">
        <v>956</v>
      </c>
      <c r="I1440">
        <v>4.7278775058209096E-3</v>
      </c>
      <c r="J1440">
        <v>4.7278775058209096E-3</v>
      </c>
      <c r="K1440">
        <v>4.7278775058209096E-3</v>
      </c>
      <c r="L1440">
        <v>0.74472188508475001</v>
      </c>
      <c r="M1440" t="s">
        <v>25361</v>
      </c>
      <c r="N1440">
        <v>0.75267378028590004</v>
      </c>
      <c r="O1440" t="str">
        <f>VLOOKUP(E1440,usvi_genera_relabel!A$2:B$12642,2)</f>
        <v>ASV_01018: Verrucomicrobiae; Rubritalea</v>
      </c>
    </row>
    <row r="1441" spans="1:15" x14ac:dyDescent="0.2">
      <c r="A1441" t="s">
        <v>12</v>
      </c>
      <c r="B1441" t="s">
        <v>906</v>
      </c>
      <c r="C1441" t="s">
        <v>652</v>
      </c>
      <c r="D1441" t="s">
        <v>907</v>
      </c>
      <c r="E1441" t="s">
        <v>1174</v>
      </c>
      <c r="F1441" t="s">
        <v>37</v>
      </c>
      <c r="G1441">
        <v>0.70677903758553995</v>
      </c>
      <c r="H1441" t="s">
        <v>956</v>
      </c>
      <c r="I1441">
        <v>1.01700630496473E-2</v>
      </c>
      <c r="J1441">
        <v>1.01700630496473E-2</v>
      </c>
      <c r="K1441">
        <v>1.01700630496473E-2</v>
      </c>
      <c r="L1441">
        <v>0.74472188508475001</v>
      </c>
      <c r="M1441" t="s">
        <v>25361</v>
      </c>
      <c r="N1441">
        <v>0.70677903758553995</v>
      </c>
      <c r="O1441" t="str">
        <f>VLOOKUP(E1441,usvi_genera_relabel!A$2:B$12642,2)</f>
        <v>ASV_01105: Gammaproteobacteria; MBMPE27</v>
      </c>
    </row>
    <row r="1442" spans="1:15" x14ac:dyDescent="0.2">
      <c r="A1442" t="s">
        <v>12</v>
      </c>
      <c r="B1442" t="s">
        <v>906</v>
      </c>
      <c r="C1442" t="s">
        <v>652</v>
      </c>
      <c r="D1442" t="s">
        <v>907</v>
      </c>
      <c r="E1442" t="s">
        <v>232</v>
      </c>
      <c r="F1442" t="s">
        <v>98</v>
      </c>
      <c r="G1442">
        <v>-0.76968500747503299</v>
      </c>
      <c r="H1442" t="s">
        <v>956</v>
      </c>
      <c r="I1442">
        <v>3.4154941193335901E-3</v>
      </c>
      <c r="J1442">
        <v>3.4154941193335901E-3</v>
      </c>
      <c r="K1442">
        <v>3.4154941193335901E-3</v>
      </c>
      <c r="L1442">
        <v>0.74472188508475001</v>
      </c>
      <c r="M1442" t="s">
        <v>25361</v>
      </c>
      <c r="N1442">
        <v>-0.76968500747503299</v>
      </c>
      <c r="O1442" t="str">
        <f>VLOOKUP(E1442,usvi_genera_relabel!A$2:B$12642,2)</f>
        <v>ASV_01161: Gammaproteobacteria; Candidatus Tenderia</v>
      </c>
    </row>
    <row r="1443" spans="1:15" x14ac:dyDescent="0.2">
      <c r="A1443" t="s">
        <v>12</v>
      </c>
      <c r="B1443" t="s">
        <v>906</v>
      </c>
      <c r="C1443" t="s">
        <v>652</v>
      </c>
      <c r="D1443" t="s">
        <v>907</v>
      </c>
      <c r="E1443" t="s">
        <v>874</v>
      </c>
      <c r="F1443" t="s">
        <v>159</v>
      </c>
      <c r="G1443">
        <v>0.72391995297651801</v>
      </c>
      <c r="H1443" t="s">
        <v>956</v>
      </c>
      <c r="I1443">
        <v>7.76983085103756E-3</v>
      </c>
      <c r="J1443">
        <v>7.76983085103756E-3</v>
      </c>
      <c r="K1443">
        <v>7.76983085103756E-3</v>
      </c>
      <c r="L1443">
        <v>0.74472188508475001</v>
      </c>
      <c r="M1443" t="s">
        <v>25361</v>
      </c>
      <c r="N1443">
        <v>0.72391995297651801</v>
      </c>
      <c r="O1443" t="str">
        <f>VLOOKUP(E1443,usvi_genera_relabel!A$2:B$12642,2)</f>
        <v>ASV_01199: Leptospirae; Turneriella</v>
      </c>
    </row>
    <row r="1444" spans="1:15" x14ac:dyDescent="0.2">
      <c r="A1444" t="s">
        <v>12</v>
      </c>
      <c r="B1444" t="s">
        <v>906</v>
      </c>
      <c r="C1444" t="s">
        <v>652</v>
      </c>
      <c r="D1444" t="s">
        <v>907</v>
      </c>
      <c r="E1444" t="s">
        <v>390</v>
      </c>
      <c r="F1444" t="s">
        <v>117</v>
      </c>
      <c r="G1444">
        <v>0.73431588320575603</v>
      </c>
      <c r="H1444" t="s">
        <v>956</v>
      </c>
      <c r="I1444">
        <v>6.5379250036000699E-3</v>
      </c>
      <c r="J1444">
        <v>6.5379250036000699E-3</v>
      </c>
      <c r="K1444">
        <v>6.5379250036000699E-3</v>
      </c>
      <c r="L1444">
        <v>0.74472188508475001</v>
      </c>
      <c r="M1444" t="s">
        <v>25361</v>
      </c>
      <c r="N1444">
        <v>0.73431588320575603</v>
      </c>
      <c r="O1444" t="str">
        <f>VLOOKUP(E1444,usvi_genera_relabel!A$2:B$12642,2)</f>
        <v>ASV_01248: Proteobacteria; Gammaproteobacteria</v>
      </c>
    </row>
    <row r="1445" spans="1:15" x14ac:dyDescent="0.2">
      <c r="A1445" t="s">
        <v>12</v>
      </c>
      <c r="B1445" t="s">
        <v>906</v>
      </c>
      <c r="C1445" t="s">
        <v>652</v>
      </c>
      <c r="D1445" t="s">
        <v>907</v>
      </c>
      <c r="E1445" t="s">
        <v>1175</v>
      </c>
      <c r="F1445" t="s">
        <v>50</v>
      </c>
      <c r="G1445">
        <v>-0.72513693466568396</v>
      </c>
      <c r="H1445" t="s">
        <v>956</v>
      </c>
      <c r="I1445">
        <v>7.6172936875837103E-3</v>
      </c>
      <c r="J1445">
        <v>7.6172936875837103E-3</v>
      </c>
      <c r="K1445">
        <v>7.6172936875837103E-3</v>
      </c>
      <c r="L1445">
        <v>0.74472188508475001</v>
      </c>
      <c r="M1445" t="s">
        <v>25361</v>
      </c>
      <c r="N1445">
        <v>-0.72513693466568396</v>
      </c>
      <c r="O1445" t="str">
        <f>VLOOKUP(E1445,usvi_genera_relabel!A$2:B$12642,2)</f>
        <v>ASV_01258: Gammaproteobacteria; Marinomonas</v>
      </c>
    </row>
    <row r="1446" spans="1:15" x14ac:dyDescent="0.2">
      <c r="A1446" t="s">
        <v>12</v>
      </c>
      <c r="B1446" t="s">
        <v>906</v>
      </c>
      <c r="C1446" t="s">
        <v>652</v>
      </c>
      <c r="D1446" t="s">
        <v>907</v>
      </c>
      <c r="E1446" t="s">
        <v>400</v>
      </c>
      <c r="F1446" t="s">
        <v>15</v>
      </c>
      <c r="G1446">
        <v>-0.71143857447692205</v>
      </c>
      <c r="H1446" t="s">
        <v>956</v>
      </c>
      <c r="I1446">
        <v>9.4694527400809095E-3</v>
      </c>
      <c r="J1446">
        <v>9.4694527400809095E-3</v>
      </c>
      <c r="K1446">
        <v>9.4694527400809095E-3</v>
      </c>
      <c r="L1446">
        <v>0.74472188508475001</v>
      </c>
      <c r="M1446" t="s">
        <v>25361</v>
      </c>
      <c r="N1446">
        <v>-0.71143857447692205</v>
      </c>
      <c r="O1446" t="str">
        <f>VLOOKUP(E1446,usvi_genera_relabel!A$2:B$12642,2)</f>
        <v>ASV_01492: Bacteria</v>
      </c>
    </row>
    <row r="1447" spans="1:15" x14ac:dyDescent="0.2">
      <c r="A1447" t="s">
        <v>12</v>
      </c>
      <c r="B1447" t="s">
        <v>906</v>
      </c>
      <c r="C1447" t="s">
        <v>652</v>
      </c>
      <c r="D1447" t="s">
        <v>907</v>
      </c>
      <c r="E1447" t="s">
        <v>1216</v>
      </c>
      <c r="F1447" t="s">
        <v>68</v>
      </c>
      <c r="G1447">
        <v>0.71595798612561201</v>
      </c>
      <c r="H1447" t="s">
        <v>956</v>
      </c>
      <c r="I1447">
        <v>8.8249166104328002E-3</v>
      </c>
      <c r="J1447">
        <v>8.8249166104328002E-3</v>
      </c>
      <c r="K1447">
        <v>8.8249166104328002E-3</v>
      </c>
      <c r="L1447">
        <v>0.74472188508475001</v>
      </c>
      <c r="M1447" t="s">
        <v>25361</v>
      </c>
      <c r="N1447">
        <v>0.71595798612561201</v>
      </c>
      <c r="O1447" t="str">
        <f>VLOOKUP(E1447,usvi_genera_relabel!A$2:B$12642,2)</f>
        <v>ASV_01961: Bdellovibrionia; OM27 clade</v>
      </c>
    </row>
    <row r="1448" spans="1:15" x14ac:dyDescent="0.2">
      <c r="A1448" t="s">
        <v>12</v>
      </c>
      <c r="B1448" t="s">
        <v>906</v>
      </c>
      <c r="C1448" t="s">
        <v>652</v>
      </c>
      <c r="D1448" t="s">
        <v>907</v>
      </c>
      <c r="E1448" t="s">
        <v>1214</v>
      </c>
      <c r="F1448" t="s">
        <v>30</v>
      </c>
      <c r="G1448">
        <v>0.71595798612561201</v>
      </c>
      <c r="H1448" t="s">
        <v>956</v>
      </c>
      <c r="I1448">
        <v>8.8249166104328002E-3</v>
      </c>
      <c r="J1448">
        <v>8.8249166104328002E-3</v>
      </c>
      <c r="K1448">
        <v>8.8249166104328002E-3</v>
      </c>
      <c r="L1448">
        <v>0.74472188508475001</v>
      </c>
      <c r="M1448" t="s">
        <v>25361</v>
      </c>
      <c r="N1448">
        <v>0.71595798612561201</v>
      </c>
      <c r="O1448" t="str">
        <f>VLOOKUP(E1448,usvi_genera_relabel!A$2:B$12642,2)</f>
        <v>ASV_02152: Bacteroidia; Bacteroidales</v>
      </c>
    </row>
    <row r="1449" spans="1:15" x14ac:dyDescent="0.2">
      <c r="A1449" t="s">
        <v>12</v>
      </c>
      <c r="B1449" t="s">
        <v>914</v>
      </c>
      <c r="C1449" t="s">
        <v>652</v>
      </c>
      <c r="D1449" t="s">
        <v>910</v>
      </c>
      <c r="E1449" t="s">
        <v>650</v>
      </c>
      <c r="F1449" t="s">
        <v>28</v>
      </c>
      <c r="G1449">
        <v>-0.939393939393939</v>
      </c>
      <c r="H1449" t="s">
        <v>25363</v>
      </c>
      <c r="I1449" s="1">
        <v>5.4840529985137797E-5</v>
      </c>
      <c r="J1449" s="1">
        <v>5.4840529985137797E-5</v>
      </c>
      <c r="K1449" s="1">
        <v>5.4840529985137797E-5</v>
      </c>
      <c r="L1449">
        <v>4.65713964459838E-2</v>
      </c>
      <c r="M1449">
        <v>4.65713964459838E-2</v>
      </c>
      <c r="N1449">
        <v>-0.939393939393939</v>
      </c>
      <c r="O1449" t="str">
        <f>VLOOKUP(E1449,usvi_genera_relabel!A$2:B$12642,2)</f>
        <v>ASV_00003: Alphaproteobacteria; HIMB11</v>
      </c>
    </row>
    <row r="1450" spans="1:15" x14ac:dyDescent="0.2">
      <c r="A1450" t="s">
        <v>12</v>
      </c>
      <c r="B1450" t="s">
        <v>914</v>
      </c>
      <c r="C1450" t="s">
        <v>652</v>
      </c>
      <c r="D1450" t="s">
        <v>910</v>
      </c>
      <c r="E1450" t="s">
        <v>650</v>
      </c>
      <c r="F1450" t="s">
        <v>68</v>
      </c>
      <c r="G1450">
        <v>-0.70629370629370603</v>
      </c>
      <c r="H1450" t="s">
        <v>956</v>
      </c>
      <c r="I1450">
        <v>1.02451939411278E-2</v>
      </c>
      <c r="J1450">
        <v>1.02451939411278E-2</v>
      </c>
      <c r="K1450">
        <v>1.02451939411278E-2</v>
      </c>
      <c r="L1450">
        <v>0.74472188508475001</v>
      </c>
      <c r="M1450" t="s">
        <v>25361</v>
      </c>
      <c r="N1450">
        <v>-0.70629370629370603</v>
      </c>
      <c r="O1450" t="str">
        <f>VLOOKUP(E1450,usvi_genera_relabel!A$2:B$12642,2)</f>
        <v>ASV_00003: Alphaproteobacteria; HIMB11</v>
      </c>
    </row>
    <row r="1451" spans="1:15" x14ac:dyDescent="0.2">
      <c r="A1451" t="s">
        <v>12</v>
      </c>
      <c r="B1451" t="s">
        <v>914</v>
      </c>
      <c r="C1451" t="s">
        <v>652</v>
      </c>
      <c r="D1451" t="s">
        <v>910</v>
      </c>
      <c r="E1451" t="s">
        <v>650</v>
      </c>
      <c r="F1451" t="s">
        <v>46</v>
      </c>
      <c r="G1451">
        <v>-0.72727272727272696</v>
      </c>
      <c r="H1451" t="s">
        <v>956</v>
      </c>
      <c r="I1451">
        <v>7.3550288578051104E-3</v>
      </c>
      <c r="J1451">
        <v>7.3550288578051104E-3</v>
      </c>
      <c r="K1451">
        <v>7.3550288578051104E-3</v>
      </c>
      <c r="L1451">
        <v>0.74472188508475001</v>
      </c>
      <c r="M1451" t="s">
        <v>25361</v>
      </c>
      <c r="N1451">
        <v>-0.72727272727272696</v>
      </c>
      <c r="O1451" t="str">
        <f>VLOOKUP(E1451,usvi_genera_relabel!A$2:B$12642,2)</f>
        <v>ASV_00003: Alphaproteobacteria; HIMB11</v>
      </c>
    </row>
    <row r="1452" spans="1:15" x14ac:dyDescent="0.2">
      <c r="A1452" t="s">
        <v>12</v>
      </c>
      <c r="B1452" t="s">
        <v>914</v>
      </c>
      <c r="C1452" t="s">
        <v>652</v>
      </c>
      <c r="D1452" t="s">
        <v>910</v>
      </c>
      <c r="E1452" t="s">
        <v>650</v>
      </c>
      <c r="F1452" t="s">
        <v>63</v>
      </c>
      <c r="G1452">
        <v>-0.93333333333333302</v>
      </c>
      <c r="H1452" t="s">
        <v>956</v>
      </c>
      <c r="I1452" s="1">
        <v>2.35899812159415E-4</v>
      </c>
      <c r="J1452" s="1">
        <v>2.35899812159415E-4</v>
      </c>
      <c r="K1452" s="1">
        <v>2.35899812159415E-4</v>
      </c>
      <c r="L1452">
        <v>0.182697076268864</v>
      </c>
      <c r="M1452" t="s">
        <v>25361</v>
      </c>
      <c r="N1452">
        <v>-0.93333333333333302</v>
      </c>
      <c r="O1452" t="str">
        <f>VLOOKUP(E1452,usvi_genera_relabel!A$2:B$12642,2)</f>
        <v>ASV_00003: Alphaproteobacteria; HIMB11</v>
      </c>
    </row>
    <row r="1453" spans="1:15" x14ac:dyDescent="0.2">
      <c r="A1453" t="s">
        <v>12</v>
      </c>
      <c r="B1453" t="s">
        <v>914</v>
      </c>
      <c r="C1453" t="s">
        <v>652</v>
      </c>
      <c r="D1453" t="s">
        <v>910</v>
      </c>
      <c r="E1453" t="s">
        <v>16</v>
      </c>
      <c r="F1453" t="s">
        <v>23</v>
      </c>
      <c r="G1453">
        <v>-0.92857142857142805</v>
      </c>
      <c r="H1453" t="s">
        <v>956</v>
      </c>
      <c r="I1453">
        <v>2.5194724037947199E-3</v>
      </c>
      <c r="J1453">
        <v>2.5194724037947199E-3</v>
      </c>
      <c r="K1453">
        <v>2.5194724037947199E-3</v>
      </c>
      <c r="L1453">
        <v>0.74472188508475001</v>
      </c>
      <c r="M1453" t="s">
        <v>25361</v>
      </c>
      <c r="N1453">
        <v>-0.92857142857142805</v>
      </c>
      <c r="O1453" t="str">
        <f>VLOOKUP(E1453,usvi_genera_relabel!A$2:B$12642,2)</f>
        <v>ASV_00006: Bacteroidia; Cryomorphaceae</v>
      </c>
    </row>
    <row r="1454" spans="1:15" x14ac:dyDescent="0.2">
      <c r="A1454" t="s">
        <v>12</v>
      </c>
      <c r="B1454" t="s">
        <v>914</v>
      </c>
      <c r="C1454" t="s">
        <v>652</v>
      </c>
      <c r="D1454" t="s">
        <v>910</v>
      </c>
      <c r="E1454" t="s">
        <v>16</v>
      </c>
      <c r="F1454" t="s">
        <v>63</v>
      </c>
      <c r="G1454">
        <v>-0.86666666666666603</v>
      </c>
      <c r="H1454" t="s">
        <v>956</v>
      </c>
      <c r="I1454">
        <v>2.4953982859902001E-3</v>
      </c>
      <c r="J1454">
        <v>2.4953982859902001E-3</v>
      </c>
      <c r="K1454">
        <v>2.4953982859902001E-3</v>
      </c>
      <c r="L1454">
        <v>0.74472188508475001</v>
      </c>
      <c r="M1454" t="s">
        <v>25361</v>
      </c>
      <c r="N1454">
        <v>-0.86666666666666603</v>
      </c>
      <c r="O1454" t="str">
        <f>VLOOKUP(E1454,usvi_genera_relabel!A$2:B$12642,2)</f>
        <v>ASV_00006: Bacteroidia; Cryomorphaceae</v>
      </c>
    </row>
    <row r="1455" spans="1:15" x14ac:dyDescent="0.2">
      <c r="A1455" t="s">
        <v>12</v>
      </c>
      <c r="B1455" t="s">
        <v>914</v>
      </c>
      <c r="C1455" t="s">
        <v>652</v>
      </c>
      <c r="D1455" t="s">
        <v>910</v>
      </c>
      <c r="E1455" t="s">
        <v>785</v>
      </c>
      <c r="F1455" t="s">
        <v>225</v>
      </c>
      <c r="G1455">
        <v>-0.736363636363636</v>
      </c>
      <c r="H1455" t="s">
        <v>956</v>
      </c>
      <c r="I1455">
        <v>9.7595359599169096E-3</v>
      </c>
      <c r="J1455">
        <v>9.7595359599169096E-3</v>
      </c>
      <c r="K1455">
        <v>9.7595359599169096E-3</v>
      </c>
      <c r="L1455">
        <v>0.74472188508475001</v>
      </c>
      <c r="M1455" t="s">
        <v>25361</v>
      </c>
      <c r="N1455">
        <v>-0.736363636363636</v>
      </c>
      <c r="O1455" t="str">
        <f>VLOOKUP(E1455,usvi_genera_relabel!A$2:B$12642,2)</f>
        <v>ASV_00009: Bacteroidia; Flavobacteriaceae</v>
      </c>
    </row>
    <row r="1456" spans="1:15" x14ac:dyDescent="0.2">
      <c r="A1456" t="s">
        <v>12</v>
      </c>
      <c r="B1456" t="s">
        <v>914</v>
      </c>
      <c r="C1456" t="s">
        <v>652</v>
      </c>
      <c r="D1456" t="s">
        <v>910</v>
      </c>
      <c r="E1456" t="s">
        <v>785</v>
      </c>
      <c r="F1456" t="s">
        <v>185</v>
      </c>
      <c r="G1456">
        <v>-0.736363636363636</v>
      </c>
      <c r="H1456" t="s">
        <v>956</v>
      </c>
      <c r="I1456">
        <v>9.7595359599169096E-3</v>
      </c>
      <c r="J1456">
        <v>9.7595359599169096E-3</v>
      </c>
      <c r="K1456">
        <v>9.7595359599169096E-3</v>
      </c>
      <c r="L1456">
        <v>0.74472188508475001</v>
      </c>
      <c r="M1456" t="s">
        <v>25361</v>
      </c>
      <c r="N1456">
        <v>-0.736363636363636</v>
      </c>
      <c r="O1456" t="str">
        <f>VLOOKUP(E1456,usvi_genera_relabel!A$2:B$12642,2)</f>
        <v>ASV_00009: Bacteroidia; Flavobacteriaceae</v>
      </c>
    </row>
    <row r="1457" spans="1:15" x14ac:dyDescent="0.2">
      <c r="A1457" t="s">
        <v>12</v>
      </c>
      <c r="B1457" t="s">
        <v>914</v>
      </c>
      <c r="C1457" t="s">
        <v>652</v>
      </c>
      <c r="D1457" t="s">
        <v>910</v>
      </c>
      <c r="E1457" t="s">
        <v>25</v>
      </c>
      <c r="F1457" t="s">
        <v>177</v>
      </c>
      <c r="G1457">
        <v>0.87272727272727202</v>
      </c>
      <c r="H1457" t="s">
        <v>956</v>
      </c>
      <c r="I1457" s="1">
        <v>4.5461505140964299E-4</v>
      </c>
      <c r="J1457" s="1">
        <v>4.5461505140964299E-4</v>
      </c>
      <c r="K1457" s="1">
        <v>4.5461505140964299E-4</v>
      </c>
      <c r="L1457">
        <v>0.32604057346582999</v>
      </c>
      <c r="M1457" t="s">
        <v>25361</v>
      </c>
      <c r="N1457">
        <v>0.87272727272727202</v>
      </c>
      <c r="O1457" t="str">
        <f>VLOOKUP(E1457,usvi_genera_relabel!A$2:B$12642,2)</f>
        <v>ASV_00016: Acidimicrobia; Candidatus Actinomarina</v>
      </c>
    </row>
    <row r="1458" spans="1:15" x14ac:dyDescent="0.2">
      <c r="A1458" t="s">
        <v>12</v>
      </c>
      <c r="B1458" t="s">
        <v>914</v>
      </c>
      <c r="C1458" t="s">
        <v>652</v>
      </c>
      <c r="D1458" t="s">
        <v>910</v>
      </c>
      <c r="E1458" t="s">
        <v>25</v>
      </c>
      <c r="F1458" t="s">
        <v>24</v>
      </c>
      <c r="G1458">
        <v>0.72027972027971998</v>
      </c>
      <c r="H1458" t="s">
        <v>956</v>
      </c>
      <c r="I1458">
        <v>8.2397687123384397E-3</v>
      </c>
      <c r="J1458">
        <v>8.2397687123384397E-3</v>
      </c>
      <c r="K1458">
        <v>8.2397687123384397E-3</v>
      </c>
      <c r="L1458">
        <v>0.74472188508475001</v>
      </c>
      <c r="M1458" t="s">
        <v>25361</v>
      </c>
      <c r="N1458">
        <v>0.72027972027971998</v>
      </c>
      <c r="O1458" t="str">
        <f>VLOOKUP(E1458,usvi_genera_relabel!A$2:B$12642,2)</f>
        <v>ASV_00016: Acidimicrobia; Candidatus Actinomarina</v>
      </c>
    </row>
    <row r="1459" spans="1:15" x14ac:dyDescent="0.2">
      <c r="A1459" t="s">
        <v>12</v>
      </c>
      <c r="B1459" t="s">
        <v>914</v>
      </c>
      <c r="C1459" t="s">
        <v>652</v>
      </c>
      <c r="D1459" t="s">
        <v>910</v>
      </c>
      <c r="E1459" t="s">
        <v>25</v>
      </c>
      <c r="F1459" t="s">
        <v>225</v>
      </c>
      <c r="G1459">
        <v>0.9</v>
      </c>
      <c r="H1459" t="s">
        <v>956</v>
      </c>
      <c r="I1459" s="1">
        <v>1.5997142806871301E-4</v>
      </c>
      <c r="J1459" s="1">
        <v>1.5997142806871301E-4</v>
      </c>
      <c r="K1459" s="1">
        <v>1.5997142806871301E-4</v>
      </c>
      <c r="L1459">
        <v>0.12894780819480001</v>
      </c>
      <c r="M1459" t="s">
        <v>25361</v>
      </c>
      <c r="N1459">
        <v>0.9</v>
      </c>
      <c r="O1459" t="str">
        <f>VLOOKUP(E1459,usvi_genera_relabel!A$2:B$12642,2)</f>
        <v>ASV_00016: Acidimicrobia; Candidatus Actinomarina</v>
      </c>
    </row>
    <row r="1460" spans="1:15" x14ac:dyDescent="0.2">
      <c r="A1460" t="s">
        <v>12</v>
      </c>
      <c r="B1460" t="s">
        <v>914</v>
      </c>
      <c r="C1460" t="s">
        <v>652</v>
      </c>
      <c r="D1460" t="s">
        <v>910</v>
      </c>
      <c r="E1460" t="s">
        <v>33</v>
      </c>
      <c r="F1460" t="s">
        <v>28</v>
      </c>
      <c r="G1460">
        <v>-0.91515151515151505</v>
      </c>
      <c r="H1460" t="s">
        <v>956</v>
      </c>
      <c r="I1460" s="1">
        <v>2.0447240614883299E-4</v>
      </c>
      <c r="J1460" s="1">
        <v>2.0447240614883299E-4</v>
      </c>
      <c r="K1460" s="1">
        <v>2.0447240614883299E-4</v>
      </c>
      <c r="L1460">
        <v>0.16134090126234499</v>
      </c>
      <c r="M1460" t="s">
        <v>25361</v>
      </c>
      <c r="N1460">
        <v>-0.91515151515151505</v>
      </c>
      <c r="O1460" t="str">
        <f>VLOOKUP(E1460,usvi_genera_relabel!A$2:B$12642,2)</f>
        <v>ASV_00024: Alphaproteobacteria; Rhodobacteraceae</v>
      </c>
    </row>
    <row r="1461" spans="1:15" x14ac:dyDescent="0.2">
      <c r="A1461" t="s">
        <v>12</v>
      </c>
      <c r="B1461" t="s">
        <v>914</v>
      </c>
      <c r="C1461" t="s">
        <v>652</v>
      </c>
      <c r="D1461" t="s">
        <v>910</v>
      </c>
      <c r="E1461" t="s">
        <v>33</v>
      </c>
      <c r="F1461" t="s">
        <v>68</v>
      </c>
      <c r="G1461">
        <v>-0.70629370629370603</v>
      </c>
      <c r="H1461" t="s">
        <v>956</v>
      </c>
      <c r="I1461">
        <v>1.02451939411278E-2</v>
      </c>
      <c r="J1461">
        <v>1.02451939411278E-2</v>
      </c>
      <c r="K1461">
        <v>1.02451939411278E-2</v>
      </c>
      <c r="L1461">
        <v>0.74472188508475001</v>
      </c>
      <c r="M1461" t="s">
        <v>25361</v>
      </c>
      <c r="N1461">
        <v>-0.70629370629370603</v>
      </c>
      <c r="O1461" t="str">
        <f>VLOOKUP(E1461,usvi_genera_relabel!A$2:B$12642,2)</f>
        <v>ASV_00024: Alphaproteobacteria; Rhodobacteraceae</v>
      </c>
    </row>
    <row r="1462" spans="1:15" x14ac:dyDescent="0.2">
      <c r="A1462" t="s">
        <v>12</v>
      </c>
      <c r="B1462" t="s">
        <v>914</v>
      </c>
      <c r="C1462" t="s">
        <v>652</v>
      </c>
      <c r="D1462" t="s">
        <v>910</v>
      </c>
      <c r="E1462" t="s">
        <v>33</v>
      </c>
      <c r="F1462" t="s">
        <v>46</v>
      </c>
      <c r="G1462">
        <v>-0.74825174825174801</v>
      </c>
      <c r="H1462" t="s">
        <v>956</v>
      </c>
      <c r="I1462">
        <v>5.1240816987530597E-3</v>
      </c>
      <c r="J1462">
        <v>5.1240816987530597E-3</v>
      </c>
      <c r="K1462">
        <v>5.1240816987530597E-3</v>
      </c>
      <c r="L1462">
        <v>0.74472188508475001</v>
      </c>
      <c r="M1462" t="s">
        <v>25361</v>
      </c>
      <c r="N1462">
        <v>-0.74825174825174801</v>
      </c>
      <c r="O1462" t="str">
        <f>VLOOKUP(E1462,usvi_genera_relabel!A$2:B$12642,2)</f>
        <v>ASV_00024: Alphaproteobacteria; Rhodobacteraceae</v>
      </c>
    </row>
    <row r="1463" spans="1:15" x14ac:dyDescent="0.2">
      <c r="A1463" t="s">
        <v>12</v>
      </c>
      <c r="B1463" t="s">
        <v>914</v>
      </c>
      <c r="C1463" t="s">
        <v>652</v>
      </c>
      <c r="D1463" t="s">
        <v>910</v>
      </c>
      <c r="E1463" t="s">
        <v>33</v>
      </c>
      <c r="F1463" t="s">
        <v>63</v>
      </c>
      <c r="G1463">
        <v>-0.93333333333333302</v>
      </c>
      <c r="H1463" t="s">
        <v>956</v>
      </c>
      <c r="I1463" s="1">
        <v>2.35899812159415E-4</v>
      </c>
      <c r="J1463" s="1">
        <v>2.35899812159415E-4</v>
      </c>
      <c r="K1463" s="1">
        <v>2.35899812159415E-4</v>
      </c>
      <c r="L1463">
        <v>0.182697076268864</v>
      </c>
      <c r="M1463" t="s">
        <v>25361</v>
      </c>
      <c r="N1463">
        <v>-0.93333333333333302</v>
      </c>
      <c r="O1463" t="str">
        <f>VLOOKUP(E1463,usvi_genera_relabel!A$2:B$12642,2)</f>
        <v>ASV_00024: Alphaproteobacteria; Rhodobacteraceae</v>
      </c>
    </row>
    <row r="1464" spans="1:15" x14ac:dyDescent="0.2">
      <c r="A1464" t="s">
        <v>12</v>
      </c>
      <c r="B1464" t="s">
        <v>914</v>
      </c>
      <c r="C1464" t="s">
        <v>652</v>
      </c>
      <c r="D1464" t="s">
        <v>910</v>
      </c>
      <c r="E1464" t="s">
        <v>656</v>
      </c>
      <c r="F1464" t="s">
        <v>45</v>
      </c>
      <c r="G1464">
        <v>0.74125874125874103</v>
      </c>
      <c r="H1464" t="s">
        <v>956</v>
      </c>
      <c r="I1464">
        <v>5.8011504744782403E-3</v>
      </c>
      <c r="J1464">
        <v>5.8011504744782403E-3</v>
      </c>
      <c r="K1464">
        <v>5.8011504744782403E-3</v>
      </c>
      <c r="L1464">
        <v>0.74472188508475001</v>
      </c>
      <c r="M1464" t="s">
        <v>25361</v>
      </c>
      <c r="N1464">
        <v>0.74125874125874103</v>
      </c>
      <c r="O1464" t="str">
        <f>VLOOKUP(E1464,usvi_genera_relabel!A$2:B$12642,2)</f>
        <v>ASV_00028: Gammaproteobacteria; Stenotrophomonas</v>
      </c>
    </row>
    <row r="1465" spans="1:15" x14ac:dyDescent="0.2">
      <c r="A1465" t="s">
        <v>12</v>
      </c>
      <c r="B1465" t="s">
        <v>914</v>
      </c>
      <c r="C1465" t="s">
        <v>652</v>
      </c>
      <c r="D1465" t="s">
        <v>910</v>
      </c>
      <c r="E1465" t="s">
        <v>40</v>
      </c>
      <c r="F1465" t="s">
        <v>58</v>
      </c>
      <c r="G1465">
        <v>-0.69930069930069905</v>
      </c>
      <c r="H1465" t="s">
        <v>956</v>
      </c>
      <c r="I1465">
        <v>1.13741986426908E-2</v>
      </c>
      <c r="J1465">
        <v>1.13741986426908E-2</v>
      </c>
      <c r="K1465">
        <v>1.13741986426908E-2</v>
      </c>
      <c r="L1465">
        <v>0.74472188508475001</v>
      </c>
      <c r="M1465" t="s">
        <v>25361</v>
      </c>
      <c r="N1465">
        <v>-0.69930069930069905</v>
      </c>
      <c r="O1465" t="str">
        <f>VLOOKUP(E1465,usvi_genera_relabel!A$2:B$12642,2)</f>
        <v>ASV_00032: Bacteroidia; NS5 marine group</v>
      </c>
    </row>
    <row r="1466" spans="1:15" x14ac:dyDescent="0.2">
      <c r="A1466" t="s">
        <v>12</v>
      </c>
      <c r="B1466" t="s">
        <v>914</v>
      </c>
      <c r="C1466" t="s">
        <v>652</v>
      </c>
      <c r="D1466" t="s">
        <v>910</v>
      </c>
      <c r="E1466" t="s">
        <v>658</v>
      </c>
      <c r="F1466" t="s">
        <v>91</v>
      </c>
      <c r="G1466">
        <v>-0.79020979020978999</v>
      </c>
      <c r="H1466" t="s">
        <v>956</v>
      </c>
      <c r="I1466">
        <v>2.2231354099909E-3</v>
      </c>
      <c r="J1466">
        <v>2.2231354099909E-3</v>
      </c>
      <c r="K1466">
        <v>2.2231354099909E-3</v>
      </c>
      <c r="L1466">
        <v>0.74472188508475001</v>
      </c>
      <c r="M1466" t="s">
        <v>25361</v>
      </c>
      <c r="N1466">
        <v>-0.79020979020978999</v>
      </c>
      <c r="O1466" t="str">
        <f>VLOOKUP(E1466,usvi_genera_relabel!A$2:B$12642,2)</f>
        <v>ASV_00036: Bacteroidia; NS9 marine group</v>
      </c>
    </row>
    <row r="1467" spans="1:15" x14ac:dyDescent="0.2">
      <c r="A1467" t="s">
        <v>12</v>
      </c>
      <c r="B1467" t="s">
        <v>914</v>
      </c>
      <c r="C1467" t="s">
        <v>652</v>
      </c>
      <c r="D1467" t="s">
        <v>910</v>
      </c>
      <c r="E1467" t="s">
        <v>658</v>
      </c>
      <c r="F1467" t="s">
        <v>96</v>
      </c>
      <c r="G1467">
        <v>-0.713286713286713</v>
      </c>
      <c r="H1467" t="s">
        <v>956</v>
      </c>
      <c r="I1467">
        <v>9.2017797776347693E-3</v>
      </c>
      <c r="J1467">
        <v>9.2017797776347693E-3</v>
      </c>
      <c r="K1467">
        <v>9.2017797776347693E-3</v>
      </c>
      <c r="L1467">
        <v>0.74472188508475001</v>
      </c>
      <c r="M1467" t="s">
        <v>25361</v>
      </c>
      <c r="N1467">
        <v>-0.713286713286713</v>
      </c>
      <c r="O1467" t="str">
        <f>VLOOKUP(E1467,usvi_genera_relabel!A$2:B$12642,2)</f>
        <v>ASV_00036: Bacteroidia; NS9 marine group</v>
      </c>
    </row>
    <row r="1468" spans="1:15" x14ac:dyDescent="0.2">
      <c r="A1468" t="s">
        <v>12</v>
      </c>
      <c r="B1468" t="s">
        <v>914</v>
      </c>
      <c r="C1468" t="s">
        <v>652</v>
      </c>
      <c r="D1468" t="s">
        <v>910</v>
      </c>
      <c r="E1468" t="s">
        <v>658</v>
      </c>
      <c r="F1468" t="s">
        <v>19</v>
      </c>
      <c r="G1468">
        <v>-0.75524475524475498</v>
      </c>
      <c r="H1468" t="s">
        <v>956</v>
      </c>
      <c r="I1468">
        <v>4.5084354842942096E-3</v>
      </c>
      <c r="J1468">
        <v>4.5084354842942096E-3</v>
      </c>
      <c r="K1468">
        <v>4.5084354842942096E-3</v>
      </c>
      <c r="L1468">
        <v>0.74472188508475001</v>
      </c>
      <c r="M1468" t="s">
        <v>25361</v>
      </c>
      <c r="N1468">
        <v>-0.75524475524475498</v>
      </c>
      <c r="O1468" t="str">
        <f>VLOOKUP(E1468,usvi_genera_relabel!A$2:B$12642,2)</f>
        <v>ASV_00036: Bacteroidia; NS9 marine group</v>
      </c>
    </row>
    <row r="1469" spans="1:15" x14ac:dyDescent="0.2">
      <c r="A1469" t="s">
        <v>12</v>
      </c>
      <c r="B1469" t="s">
        <v>914</v>
      </c>
      <c r="C1469" t="s">
        <v>652</v>
      </c>
      <c r="D1469" t="s">
        <v>910</v>
      </c>
      <c r="E1469" t="s">
        <v>658</v>
      </c>
      <c r="F1469" t="s">
        <v>39</v>
      </c>
      <c r="G1469">
        <v>-0.74125874125874103</v>
      </c>
      <c r="H1469" t="s">
        <v>956</v>
      </c>
      <c r="I1469">
        <v>5.8011504744782403E-3</v>
      </c>
      <c r="J1469">
        <v>5.8011504744782403E-3</v>
      </c>
      <c r="K1469">
        <v>5.8011504744782403E-3</v>
      </c>
      <c r="L1469">
        <v>0.74472188508475001</v>
      </c>
      <c r="M1469" t="s">
        <v>25361</v>
      </c>
      <c r="N1469">
        <v>-0.74125874125874103</v>
      </c>
      <c r="O1469" t="str">
        <f>VLOOKUP(E1469,usvi_genera_relabel!A$2:B$12642,2)</f>
        <v>ASV_00036: Bacteroidia; NS9 marine group</v>
      </c>
    </row>
    <row r="1470" spans="1:15" x14ac:dyDescent="0.2">
      <c r="A1470" t="s">
        <v>12</v>
      </c>
      <c r="B1470" t="s">
        <v>914</v>
      </c>
      <c r="C1470" t="s">
        <v>652</v>
      </c>
      <c r="D1470" t="s">
        <v>910</v>
      </c>
      <c r="E1470" t="s">
        <v>658</v>
      </c>
      <c r="F1470" t="s">
        <v>22</v>
      </c>
      <c r="G1470">
        <v>-0.74825174825174801</v>
      </c>
      <c r="H1470" t="s">
        <v>956</v>
      </c>
      <c r="I1470">
        <v>5.1240816987530597E-3</v>
      </c>
      <c r="J1470">
        <v>5.1240816987530597E-3</v>
      </c>
      <c r="K1470">
        <v>5.1240816987530597E-3</v>
      </c>
      <c r="L1470">
        <v>0.74472188508475001</v>
      </c>
      <c r="M1470" t="s">
        <v>25361</v>
      </c>
      <c r="N1470">
        <v>-0.74825174825174801</v>
      </c>
      <c r="O1470" t="str">
        <f>VLOOKUP(E1470,usvi_genera_relabel!A$2:B$12642,2)</f>
        <v>ASV_00036: Bacteroidia; NS9 marine group</v>
      </c>
    </row>
    <row r="1471" spans="1:15" x14ac:dyDescent="0.2">
      <c r="A1471" t="s">
        <v>12</v>
      </c>
      <c r="B1471" t="s">
        <v>914</v>
      </c>
      <c r="C1471" t="s">
        <v>652</v>
      </c>
      <c r="D1471" t="s">
        <v>910</v>
      </c>
      <c r="E1471" t="s">
        <v>789</v>
      </c>
      <c r="F1471" t="s">
        <v>28</v>
      </c>
      <c r="G1471">
        <v>0.76969696969696899</v>
      </c>
      <c r="H1471" t="s">
        <v>956</v>
      </c>
      <c r="I1471">
        <v>9.2219527222160095E-3</v>
      </c>
      <c r="J1471">
        <v>9.2219527222160095E-3</v>
      </c>
      <c r="K1471">
        <v>9.2219527222160095E-3</v>
      </c>
      <c r="L1471">
        <v>0.74472188508475001</v>
      </c>
      <c r="M1471" t="s">
        <v>25361</v>
      </c>
      <c r="N1471">
        <v>0.76969696969696899</v>
      </c>
      <c r="O1471" t="str">
        <f>VLOOKUP(E1471,usvi_genera_relabel!A$2:B$12642,2)</f>
        <v>ASV_00040: Gammaproteobacteria; OM60(NOR5) clade</v>
      </c>
    </row>
    <row r="1472" spans="1:15" x14ac:dyDescent="0.2">
      <c r="A1472" t="s">
        <v>12</v>
      </c>
      <c r="B1472" t="s">
        <v>914</v>
      </c>
      <c r="C1472" t="s">
        <v>652</v>
      </c>
      <c r="D1472" t="s">
        <v>910</v>
      </c>
      <c r="E1472" t="s">
        <v>789</v>
      </c>
      <c r="F1472" t="s">
        <v>177</v>
      </c>
      <c r="G1472">
        <v>0.78181818181818097</v>
      </c>
      <c r="H1472" t="s">
        <v>956</v>
      </c>
      <c r="I1472">
        <v>4.4731622527830498E-3</v>
      </c>
      <c r="J1472">
        <v>4.4731622527830498E-3</v>
      </c>
      <c r="K1472">
        <v>4.4731622527830498E-3</v>
      </c>
      <c r="L1472">
        <v>0.74472188508475001</v>
      </c>
      <c r="M1472" t="s">
        <v>25361</v>
      </c>
      <c r="N1472">
        <v>0.78181818181818097</v>
      </c>
      <c r="O1472" t="str">
        <f>VLOOKUP(E1472,usvi_genera_relabel!A$2:B$12642,2)</f>
        <v>ASV_00040: Gammaproteobacteria; OM60(NOR5) clade</v>
      </c>
    </row>
    <row r="1473" spans="1:15" x14ac:dyDescent="0.2">
      <c r="A1473" t="s">
        <v>12</v>
      </c>
      <c r="B1473" t="s">
        <v>914</v>
      </c>
      <c r="C1473" t="s">
        <v>652</v>
      </c>
      <c r="D1473" t="s">
        <v>910</v>
      </c>
      <c r="E1473" t="s">
        <v>789</v>
      </c>
      <c r="F1473" t="s">
        <v>225</v>
      </c>
      <c r="G1473">
        <v>0.80909090909090897</v>
      </c>
      <c r="H1473" t="s">
        <v>956</v>
      </c>
      <c r="I1473">
        <v>2.5585801997139099E-3</v>
      </c>
      <c r="J1473">
        <v>2.5585801997139099E-3</v>
      </c>
      <c r="K1473">
        <v>2.5585801997139099E-3</v>
      </c>
      <c r="L1473">
        <v>0.74472188508475001</v>
      </c>
      <c r="M1473" t="s">
        <v>25361</v>
      </c>
      <c r="N1473">
        <v>0.80909090909090897</v>
      </c>
      <c r="O1473" t="str">
        <f>VLOOKUP(E1473,usvi_genera_relabel!A$2:B$12642,2)</f>
        <v>ASV_00040: Gammaproteobacteria; OM60(NOR5) clade</v>
      </c>
    </row>
    <row r="1474" spans="1:15" x14ac:dyDescent="0.2">
      <c r="A1474" t="s">
        <v>12</v>
      </c>
      <c r="B1474" t="s">
        <v>914</v>
      </c>
      <c r="C1474" t="s">
        <v>652</v>
      </c>
      <c r="D1474" t="s">
        <v>910</v>
      </c>
      <c r="E1474" t="s">
        <v>789</v>
      </c>
      <c r="F1474" t="s">
        <v>92</v>
      </c>
      <c r="G1474">
        <v>0.79090909090909001</v>
      </c>
      <c r="H1474" t="s">
        <v>956</v>
      </c>
      <c r="I1474">
        <v>3.74608295339741E-3</v>
      </c>
      <c r="J1474">
        <v>3.74608295339741E-3</v>
      </c>
      <c r="K1474">
        <v>3.74608295339741E-3</v>
      </c>
      <c r="L1474">
        <v>0.74472188508475001</v>
      </c>
      <c r="M1474" t="s">
        <v>25361</v>
      </c>
      <c r="N1474">
        <v>0.79090909090909001</v>
      </c>
      <c r="O1474" t="str">
        <f>VLOOKUP(E1474,usvi_genera_relabel!A$2:B$12642,2)</f>
        <v>ASV_00040: Gammaproteobacteria; OM60(NOR5) clade</v>
      </c>
    </row>
    <row r="1475" spans="1:15" x14ac:dyDescent="0.2">
      <c r="A1475" t="s">
        <v>12</v>
      </c>
      <c r="B1475" t="s">
        <v>914</v>
      </c>
      <c r="C1475" t="s">
        <v>652</v>
      </c>
      <c r="D1475" t="s">
        <v>910</v>
      </c>
      <c r="E1475" t="s">
        <v>789</v>
      </c>
      <c r="F1475" t="s">
        <v>185</v>
      </c>
      <c r="G1475">
        <v>0.763636363636363</v>
      </c>
      <c r="H1475" t="s">
        <v>956</v>
      </c>
      <c r="I1475">
        <v>6.2330597479047503E-3</v>
      </c>
      <c r="J1475">
        <v>6.2330597479047503E-3</v>
      </c>
      <c r="K1475">
        <v>6.2330597479047503E-3</v>
      </c>
      <c r="L1475">
        <v>0.74472188508475001</v>
      </c>
      <c r="M1475" t="s">
        <v>25361</v>
      </c>
      <c r="N1475">
        <v>0.763636363636363</v>
      </c>
      <c r="O1475" t="str">
        <f>VLOOKUP(E1475,usvi_genera_relabel!A$2:B$12642,2)</f>
        <v>ASV_00040: Gammaproteobacteria; OM60(NOR5) clade</v>
      </c>
    </row>
    <row r="1476" spans="1:15" x14ac:dyDescent="0.2">
      <c r="A1476" t="s">
        <v>12</v>
      </c>
      <c r="B1476" t="s">
        <v>914</v>
      </c>
      <c r="C1476" t="s">
        <v>652</v>
      </c>
      <c r="D1476" t="s">
        <v>910</v>
      </c>
      <c r="E1476" t="s">
        <v>920</v>
      </c>
      <c r="F1476" t="s">
        <v>130</v>
      </c>
      <c r="G1476">
        <v>0.94285714285714195</v>
      </c>
      <c r="H1476" t="s">
        <v>956</v>
      </c>
      <c r="I1476">
        <v>4.8046647230320597E-3</v>
      </c>
      <c r="J1476">
        <v>4.8046647230320597E-3</v>
      </c>
      <c r="K1476">
        <v>4.8046647230320597E-3</v>
      </c>
      <c r="L1476">
        <v>0.74472188508475001</v>
      </c>
      <c r="M1476" t="s">
        <v>25361</v>
      </c>
      <c r="N1476">
        <v>0.94285714285714195</v>
      </c>
      <c r="O1476" t="str">
        <f>VLOOKUP(E1476,usvi_genera_relabel!A$2:B$12642,2)</f>
        <v>ASV_00050: Alphaproteobacteria; Rhodobacteraceae</v>
      </c>
    </row>
    <row r="1477" spans="1:15" x14ac:dyDescent="0.2">
      <c r="A1477" t="s">
        <v>12</v>
      </c>
      <c r="B1477" t="s">
        <v>914</v>
      </c>
      <c r="C1477" t="s">
        <v>652</v>
      </c>
      <c r="D1477" t="s">
        <v>910</v>
      </c>
      <c r="E1477" t="s">
        <v>920</v>
      </c>
      <c r="F1477" t="s">
        <v>91</v>
      </c>
      <c r="G1477">
        <v>0.78321678321678301</v>
      </c>
      <c r="H1477" t="s">
        <v>956</v>
      </c>
      <c r="I1477">
        <v>2.5862148333625802E-3</v>
      </c>
      <c r="J1477">
        <v>2.5862148333625802E-3</v>
      </c>
      <c r="K1477">
        <v>2.5862148333625802E-3</v>
      </c>
      <c r="L1477">
        <v>0.74472188508475001</v>
      </c>
      <c r="M1477" t="s">
        <v>25361</v>
      </c>
      <c r="N1477">
        <v>0.78321678321678301</v>
      </c>
      <c r="O1477" t="str">
        <f>VLOOKUP(E1477,usvi_genera_relabel!A$2:B$12642,2)</f>
        <v>ASV_00050: Alphaproteobacteria; Rhodobacteraceae</v>
      </c>
    </row>
    <row r="1478" spans="1:15" x14ac:dyDescent="0.2">
      <c r="A1478" t="s">
        <v>12</v>
      </c>
      <c r="B1478" t="s">
        <v>914</v>
      </c>
      <c r="C1478" t="s">
        <v>652</v>
      </c>
      <c r="D1478" t="s">
        <v>910</v>
      </c>
      <c r="E1478" t="s">
        <v>920</v>
      </c>
      <c r="F1478" t="s">
        <v>46</v>
      </c>
      <c r="G1478">
        <v>0.69230769230769196</v>
      </c>
      <c r="H1478" t="s">
        <v>956</v>
      </c>
      <c r="I1478">
        <v>1.25930304960941E-2</v>
      </c>
      <c r="J1478">
        <v>1.25930304960941E-2</v>
      </c>
      <c r="K1478">
        <v>1.25930304960941E-2</v>
      </c>
      <c r="L1478">
        <v>0.74472188508475001</v>
      </c>
      <c r="M1478" t="s">
        <v>25361</v>
      </c>
      <c r="N1478">
        <v>0.69230769230769196</v>
      </c>
      <c r="O1478" t="str">
        <f>VLOOKUP(E1478,usvi_genera_relabel!A$2:B$12642,2)</f>
        <v>ASV_00050: Alphaproteobacteria; Rhodobacteraceae</v>
      </c>
    </row>
    <row r="1479" spans="1:15" x14ac:dyDescent="0.2">
      <c r="A1479" t="s">
        <v>12</v>
      </c>
      <c r="B1479" t="s">
        <v>914</v>
      </c>
      <c r="C1479" t="s">
        <v>652</v>
      </c>
      <c r="D1479" t="s">
        <v>910</v>
      </c>
      <c r="E1479" t="s">
        <v>920</v>
      </c>
      <c r="F1479" t="s">
        <v>177</v>
      </c>
      <c r="G1479">
        <v>0.86363636363636298</v>
      </c>
      <c r="H1479" t="s">
        <v>956</v>
      </c>
      <c r="I1479">
        <v>6.1169385009317105E-4</v>
      </c>
      <c r="J1479">
        <v>6.1169385009317105E-4</v>
      </c>
      <c r="K1479">
        <v>6.1169385009317105E-4</v>
      </c>
      <c r="L1479">
        <v>0.41999581635623601</v>
      </c>
      <c r="M1479" t="s">
        <v>25361</v>
      </c>
      <c r="N1479">
        <v>0.86363636363636298</v>
      </c>
      <c r="O1479" t="str">
        <f>VLOOKUP(E1479,usvi_genera_relabel!A$2:B$12642,2)</f>
        <v>ASV_00050: Alphaproteobacteria; Rhodobacteraceae</v>
      </c>
    </row>
    <row r="1480" spans="1:15" x14ac:dyDescent="0.2">
      <c r="A1480" t="s">
        <v>12</v>
      </c>
      <c r="B1480" t="s">
        <v>914</v>
      </c>
      <c r="C1480" t="s">
        <v>652</v>
      </c>
      <c r="D1480" t="s">
        <v>910</v>
      </c>
      <c r="E1480" t="s">
        <v>920</v>
      </c>
      <c r="F1480" t="s">
        <v>24</v>
      </c>
      <c r="G1480">
        <v>0.84615384615384603</v>
      </c>
      <c r="H1480" t="s">
        <v>956</v>
      </c>
      <c r="I1480" s="1">
        <v>5.2113370048100405E-4</v>
      </c>
      <c r="J1480" s="1">
        <v>5.2113370048100405E-4</v>
      </c>
      <c r="K1480" s="1">
        <v>5.2113370048100405E-4</v>
      </c>
      <c r="L1480">
        <v>0.36671351973592098</v>
      </c>
      <c r="M1480" t="s">
        <v>25361</v>
      </c>
      <c r="N1480">
        <v>0.84615384615384603</v>
      </c>
      <c r="O1480" t="str">
        <f>VLOOKUP(E1480,usvi_genera_relabel!A$2:B$12642,2)</f>
        <v>ASV_00050: Alphaproteobacteria; Rhodobacteraceae</v>
      </c>
    </row>
    <row r="1481" spans="1:15" x14ac:dyDescent="0.2">
      <c r="A1481" t="s">
        <v>12</v>
      </c>
      <c r="B1481" t="s">
        <v>914</v>
      </c>
      <c r="C1481" t="s">
        <v>652</v>
      </c>
      <c r="D1481" t="s">
        <v>910</v>
      </c>
      <c r="E1481" t="s">
        <v>920</v>
      </c>
      <c r="F1481" t="s">
        <v>225</v>
      </c>
      <c r="G1481">
        <v>0.9</v>
      </c>
      <c r="H1481" t="s">
        <v>956</v>
      </c>
      <c r="I1481" s="1">
        <v>1.5997142806871301E-4</v>
      </c>
      <c r="J1481" s="1">
        <v>1.5997142806871301E-4</v>
      </c>
      <c r="K1481" s="1">
        <v>1.5997142806871301E-4</v>
      </c>
      <c r="L1481">
        <v>0.12894780819480001</v>
      </c>
      <c r="M1481" t="s">
        <v>25361</v>
      </c>
      <c r="N1481">
        <v>0.9</v>
      </c>
      <c r="O1481" t="str">
        <f>VLOOKUP(E1481,usvi_genera_relabel!A$2:B$12642,2)</f>
        <v>ASV_00050: Alphaproteobacteria; Rhodobacteraceae</v>
      </c>
    </row>
    <row r="1482" spans="1:15" x14ac:dyDescent="0.2">
      <c r="A1482" t="s">
        <v>12</v>
      </c>
      <c r="B1482" t="s">
        <v>914</v>
      </c>
      <c r="C1482" t="s">
        <v>652</v>
      </c>
      <c r="D1482" t="s">
        <v>910</v>
      </c>
      <c r="E1482" t="s">
        <v>792</v>
      </c>
      <c r="F1482" t="s">
        <v>130</v>
      </c>
      <c r="G1482">
        <v>0.94285714285714195</v>
      </c>
      <c r="H1482" t="s">
        <v>956</v>
      </c>
      <c r="I1482">
        <v>4.8046647230320597E-3</v>
      </c>
      <c r="J1482">
        <v>4.8046647230320597E-3</v>
      </c>
      <c r="K1482">
        <v>4.8046647230320597E-3</v>
      </c>
      <c r="L1482">
        <v>0.74472188508475001</v>
      </c>
      <c r="M1482" t="s">
        <v>25361</v>
      </c>
      <c r="N1482">
        <v>0.94285714285714195</v>
      </c>
      <c r="O1482" t="str">
        <f>VLOOKUP(E1482,usvi_genera_relabel!A$2:B$12642,2)</f>
        <v>ASV_00054: Gammaproteobacteria; Alteromonas</v>
      </c>
    </row>
    <row r="1483" spans="1:15" x14ac:dyDescent="0.2">
      <c r="A1483" t="s">
        <v>12</v>
      </c>
      <c r="B1483" t="s">
        <v>914</v>
      </c>
      <c r="C1483" t="s">
        <v>652</v>
      </c>
      <c r="D1483" t="s">
        <v>910</v>
      </c>
      <c r="E1483" t="s">
        <v>792</v>
      </c>
      <c r="F1483" t="s">
        <v>91</v>
      </c>
      <c r="G1483">
        <v>0.77057911517218003</v>
      </c>
      <c r="H1483" t="s">
        <v>956</v>
      </c>
      <c r="I1483">
        <v>3.35517862393754E-3</v>
      </c>
      <c r="J1483">
        <v>3.35517862393754E-3</v>
      </c>
      <c r="K1483">
        <v>3.35517862393754E-3</v>
      </c>
      <c r="L1483">
        <v>0.74472188508475001</v>
      </c>
      <c r="M1483" t="s">
        <v>25361</v>
      </c>
      <c r="N1483">
        <v>0.77057911517218003</v>
      </c>
      <c r="O1483" t="str">
        <f>VLOOKUP(E1483,usvi_genera_relabel!A$2:B$12642,2)</f>
        <v>ASV_00054: Gammaproteobacteria; Alteromonas</v>
      </c>
    </row>
    <row r="1484" spans="1:15" x14ac:dyDescent="0.2">
      <c r="A1484" t="s">
        <v>12</v>
      </c>
      <c r="B1484" t="s">
        <v>914</v>
      </c>
      <c r="C1484" t="s">
        <v>652</v>
      </c>
      <c r="D1484" t="s">
        <v>910</v>
      </c>
      <c r="E1484" t="s">
        <v>792</v>
      </c>
      <c r="F1484" t="s">
        <v>46</v>
      </c>
      <c r="G1484">
        <v>0.81611333561417299</v>
      </c>
      <c r="H1484" t="s">
        <v>956</v>
      </c>
      <c r="I1484">
        <v>1.20515436563213E-3</v>
      </c>
      <c r="J1484">
        <v>1.20515436563213E-3</v>
      </c>
      <c r="K1484">
        <v>1.20515436563213E-3</v>
      </c>
      <c r="L1484">
        <v>0.70893002442405795</v>
      </c>
      <c r="M1484" t="s">
        <v>25361</v>
      </c>
      <c r="N1484">
        <v>0.81611333561417299</v>
      </c>
      <c r="O1484" t="str">
        <f>VLOOKUP(E1484,usvi_genera_relabel!A$2:B$12642,2)</f>
        <v>ASV_00054: Gammaproteobacteria; Alteromonas</v>
      </c>
    </row>
    <row r="1485" spans="1:15" x14ac:dyDescent="0.2">
      <c r="A1485" t="s">
        <v>12</v>
      </c>
      <c r="B1485" t="s">
        <v>914</v>
      </c>
      <c r="C1485" t="s">
        <v>652</v>
      </c>
      <c r="D1485" t="s">
        <v>910</v>
      </c>
      <c r="E1485" t="s">
        <v>792</v>
      </c>
      <c r="F1485" t="s">
        <v>177</v>
      </c>
      <c r="G1485">
        <v>0.82460350611655098</v>
      </c>
      <c r="H1485" t="s">
        <v>956</v>
      </c>
      <c r="I1485">
        <v>1.7894598527492E-3</v>
      </c>
      <c r="J1485">
        <v>1.7894598527492E-3</v>
      </c>
      <c r="K1485">
        <v>1.7894598527492E-3</v>
      </c>
      <c r="L1485">
        <v>0.74472188508475001</v>
      </c>
      <c r="M1485" t="s">
        <v>25361</v>
      </c>
      <c r="N1485">
        <v>0.82460350611655098</v>
      </c>
      <c r="O1485" t="str">
        <f>VLOOKUP(E1485,usvi_genera_relabel!A$2:B$12642,2)</f>
        <v>ASV_00054: Gammaproteobacteria; Alteromonas</v>
      </c>
    </row>
    <row r="1486" spans="1:15" x14ac:dyDescent="0.2">
      <c r="A1486" t="s">
        <v>12</v>
      </c>
      <c r="B1486" t="s">
        <v>914</v>
      </c>
      <c r="C1486" t="s">
        <v>652</v>
      </c>
      <c r="D1486" t="s">
        <v>910</v>
      </c>
      <c r="E1486" t="s">
        <v>792</v>
      </c>
      <c r="F1486" t="s">
        <v>24</v>
      </c>
      <c r="G1486">
        <v>0.83712912966432296</v>
      </c>
      <c r="H1486" t="s">
        <v>956</v>
      </c>
      <c r="I1486" s="1">
        <v>6.8200128968133004E-4</v>
      </c>
      <c r="J1486" s="1">
        <v>6.8200128968133004E-4</v>
      </c>
      <c r="K1486" s="1">
        <v>6.8200128968133004E-4</v>
      </c>
      <c r="L1486">
        <v>0.45835126726707698</v>
      </c>
      <c r="M1486" t="s">
        <v>25361</v>
      </c>
      <c r="N1486">
        <v>0.83712912966432296</v>
      </c>
      <c r="O1486" t="str">
        <f>VLOOKUP(E1486,usvi_genera_relabel!A$2:B$12642,2)</f>
        <v>ASV_00054: Gammaproteobacteria; Alteromonas</v>
      </c>
    </row>
    <row r="1487" spans="1:15" x14ac:dyDescent="0.2">
      <c r="A1487" t="s">
        <v>12</v>
      </c>
      <c r="B1487" t="s">
        <v>914</v>
      </c>
      <c r="C1487" t="s">
        <v>652</v>
      </c>
      <c r="D1487" t="s">
        <v>910</v>
      </c>
      <c r="E1487" t="s">
        <v>792</v>
      </c>
      <c r="F1487" t="s">
        <v>225</v>
      </c>
      <c r="G1487">
        <v>0.870161710874372</v>
      </c>
      <c r="H1487" t="s">
        <v>956</v>
      </c>
      <c r="I1487" s="1">
        <v>4.9541808975346504E-4</v>
      </c>
      <c r="J1487" s="1">
        <v>4.9541808975346504E-4</v>
      </c>
      <c r="K1487" s="1">
        <v>4.9541808975346504E-4</v>
      </c>
      <c r="L1487">
        <v>0.35288664235050199</v>
      </c>
      <c r="M1487" t="s">
        <v>25361</v>
      </c>
      <c r="N1487">
        <v>0.870161710874372</v>
      </c>
      <c r="O1487" t="str">
        <f>VLOOKUP(E1487,usvi_genera_relabel!A$2:B$12642,2)</f>
        <v>ASV_00054: Gammaproteobacteria; Alteromonas</v>
      </c>
    </row>
    <row r="1488" spans="1:15" x14ac:dyDescent="0.2">
      <c r="A1488" t="s">
        <v>12</v>
      </c>
      <c r="B1488" t="s">
        <v>914</v>
      </c>
      <c r="C1488" t="s">
        <v>652</v>
      </c>
      <c r="D1488" t="s">
        <v>910</v>
      </c>
      <c r="E1488" t="s">
        <v>792</v>
      </c>
      <c r="F1488" t="s">
        <v>92</v>
      </c>
      <c r="G1488">
        <v>0.89749663372906396</v>
      </c>
      <c r="H1488" t="s">
        <v>956</v>
      </c>
      <c r="I1488" s="1">
        <v>1.7813381131300901E-4</v>
      </c>
      <c r="J1488" s="1">
        <v>1.7813381131300901E-4</v>
      </c>
      <c r="K1488" s="1">
        <v>1.7813381131300901E-4</v>
      </c>
      <c r="L1488">
        <v>0.14303735231383999</v>
      </c>
      <c r="M1488" t="s">
        <v>25361</v>
      </c>
      <c r="N1488">
        <v>0.89749663372906396</v>
      </c>
      <c r="O1488" t="str">
        <f>VLOOKUP(E1488,usvi_genera_relabel!A$2:B$12642,2)</f>
        <v>ASV_00054: Gammaproteobacteria; Alteromonas</v>
      </c>
    </row>
    <row r="1489" spans="1:15" x14ac:dyDescent="0.2">
      <c r="A1489" t="s">
        <v>12</v>
      </c>
      <c r="B1489" t="s">
        <v>914</v>
      </c>
      <c r="C1489" t="s">
        <v>652</v>
      </c>
      <c r="D1489" t="s">
        <v>910</v>
      </c>
      <c r="E1489" t="s">
        <v>792</v>
      </c>
      <c r="F1489" t="s">
        <v>185</v>
      </c>
      <c r="G1489">
        <v>0.870161710874372</v>
      </c>
      <c r="H1489" t="s">
        <v>956</v>
      </c>
      <c r="I1489" s="1">
        <v>4.9541808975346504E-4</v>
      </c>
      <c r="J1489" s="1">
        <v>4.9541808975346504E-4</v>
      </c>
      <c r="K1489" s="1">
        <v>4.9541808975346504E-4</v>
      </c>
      <c r="L1489">
        <v>0.35288664235050199</v>
      </c>
      <c r="M1489" t="s">
        <v>25361</v>
      </c>
      <c r="N1489">
        <v>0.870161710874372</v>
      </c>
      <c r="O1489" t="str">
        <f>VLOOKUP(E1489,usvi_genera_relabel!A$2:B$12642,2)</f>
        <v>ASV_00054: Gammaproteobacteria; Alteromonas</v>
      </c>
    </row>
    <row r="1490" spans="1:15" x14ac:dyDescent="0.2">
      <c r="A1490" t="s">
        <v>12</v>
      </c>
      <c r="B1490" t="s">
        <v>914</v>
      </c>
      <c r="C1490" t="s">
        <v>652</v>
      </c>
      <c r="D1490" t="s">
        <v>910</v>
      </c>
      <c r="E1490" t="s">
        <v>49</v>
      </c>
      <c r="F1490" t="s">
        <v>115</v>
      </c>
      <c r="G1490">
        <v>-0.85714285714285698</v>
      </c>
      <c r="H1490" t="s">
        <v>956</v>
      </c>
      <c r="I1490">
        <v>6.5300172547152896E-3</v>
      </c>
      <c r="J1490">
        <v>6.5300172547152896E-3</v>
      </c>
      <c r="K1490">
        <v>6.5300172547152896E-3</v>
      </c>
      <c r="L1490">
        <v>0.74472188508475001</v>
      </c>
      <c r="M1490" t="s">
        <v>25361</v>
      </c>
      <c r="N1490">
        <v>-0.85714285714285698</v>
      </c>
      <c r="O1490" t="str">
        <f>VLOOKUP(E1490,usvi_genera_relabel!A$2:B$12642,2)</f>
        <v>ASV_00057: Thermoplasmata; Marine Group II</v>
      </c>
    </row>
    <row r="1491" spans="1:15" x14ac:dyDescent="0.2">
      <c r="A1491" t="s">
        <v>12</v>
      </c>
      <c r="B1491" t="s">
        <v>914</v>
      </c>
      <c r="C1491" t="s">
        <v>652</v>
      </c>
      <c r="D1491" t="s">
        <v>910</v>
      </c>
      <c r="E1491" t="s">
        <v>293</v>
      </c>
      <c r="F1491" t="s">
        <v>157</v>
      </c>
      <c r="G1491">
        <v>0.69720038705195797</v>
      </c>
      <c r="H1491" t="s">
        <v>956</v>
      </c>
      <c r="I1491">
        <v>1.1730636113711499E-2</v>
      </c>
      <c r="J1491">
        <v>1.1730636113711499E-2</v>
      </c>
      <c r="K1491">
        <v>1.1730636113711499E-2</v>
      </c>
      <c r="L1491">
        <v>0.74472188508475001</v>
      </c>
      <c r="M1491" t="s">
        <v>25361</v>
      </c>
      <c r="N1491">
        <v>0.69720038705195797</v>
      </c>
      <c r="O1491" t="str">
        <f>VLOOKUP(E1491,usvi_genera_relabel!A$2:B$12642,2)</f>
        <v>ASV_00061: Gammaproteobacteria; Pseudomonas</v>
      </c>
    </row>
    <row r="1492" spans="1:15" x14ac:dyDescent="0.2">
      <c r="A1492" t="s">
        <v>12</v>
      </c>
      <c r="B1492" t="s">
        <v>914</v>
      </c>
      <c r="C1492" t="s">
        <v>652</v>
      </c>
      <c r="D1492" t="s">
        <v>910</v>
      </c>
      <c r="E1492" t="s">
        <v>668</v>
      </c>
      <c r="F1492" t="s">
        <v>115</v>
      </c>
      <c r="G1492">
        <v>0.85714285714285698</v>
      </c>
      <c r="H1492" t="s">
        <v>956</v>
      </c>
      <c r="I1492">
        <v>6.5300172547152696E-3</v>
      </c>
      <c r="J1492">
        <v>6.5300172547152696E-3</v>
      </c>
      <c r="K1492">
        <v>6.5300172547152696E-3</v>
      </c>
      <c r="L1492">
        <v>0.74472188508475001</v>
      </c>
      <c r="M1492" t="s">
        <v>25361</v>
      </c>
      <c r="N1492">
        <v>0.85714285714285698</v>
      </c>
      <c r="O1492" t="str">
        <f>VLOOKUP(E1492,usvi_genera_relabel!A$2:B$12642,2)</f>
        <v>ASV_00068: Alphaproteobacteria; SAR11 Clade Ia</v>
      </c>
    </row>
    <row r="1493" spans="1:15" x14ac:dyDescent="0.2">
      <c r="A1493" t="s">
        <v>12</v>
      </c>
      <c r="B1493" t="s">
        <v>914</v>
      </c>
      <c r="C1493" t="s">
        <v>652</v>
      </c>
      <c r="D1493" t="s">
        <v>910</v>
      </c>
      <c r="E1493" t="s">
        <v>669</v>
      </c>
      <c r="F1493" t="s">
        <v>23</v>
      </c>
      <c r="G1493">
        <v>-0.89285714285714202</v>
      </c>
      <c r="H1493" t="s">
        <v>956</v>
      </c>
      <c r="I1493">
        <v>6.8071874089354004E-3</v>
      </c>
      <c r="J1493">
        <v>6.8071874089354004E-3</v>
      </c>
      <c r="K1493">
        <v>6.8071874089354004E-3</v>
      </c>
      <c r="L1493">
        <v>0.74472188508475001</v>
      </c>
      <c r="M1493" t="s">
        <v>25361</v>
      </c>
      <c r="N1493">
        <v>-0.89285714285714202</v>
      </c>
      <c r="O1493" t="str">
        <f>VLOOKUP(E1493,usvi_genera_relabel!A$2:B$12642,2)</f>
        <v>ASV_00074: Bacteroidia; Cryomorphaceae</v>
      </c>
    </row>
    <row r="1494" spans="1:15" x14ac:dyDescent="0.2">
      <c r="A1494" t="s">
        <v>12</v>
      </c>
      <c r="B1494" t="s">
        <v>914</v>
      </c>
      <c r="C1494" t="s">
        <v>652</v>
      </c>
      <c r="D1494" t="s">
        <v>910</v>
      </c>
      <c r="E1494" t="s">
        <v>678</v>
      </c>
      <c r="F1494" t="s">
        <v>28</v>
      </c>
      <c r="G1494">
        <v>0.83030303030302999</v>
      </c>
      <c r="H1494" t="s">
        <v>956</v>
      </c>
      <c r="I1494">
        <v>2.9402270232795099E-3</v>
      </c>
      <c r="J1494">
        <v>2.9402270232795099E-3</v>
      </c>
      <c r="K1494">
        <v>2.9402270232795099E-3</v>
      </c>
      <c r="L1494">
        <v>0.74472188508475001</v>
      </c>
      <c r="M1494" t="s">
        <v>25361</v>
      </c>
      <c r="N1494">
        <v>0.83030303030302999</v>
      </c>
      <c r="O1494" t="str">
        <f>VLOOKUP(E1494,usvi_genera_relabel!A$2:B$12642,2)</f>
        <v>ASV_00100: Acidimicrobia; Candidatus Actinomarina</v>
      </c>
    </row>
    <row r="1495" spans="1:15" x14ac:dyDescent="0.2">
      <c r="A1495" t="s">
        <v>12</v>
      </c>
      <c r="B1495" t="s">
        <v>914</v>
      </c>
      <c r="C1495" t="s">
        <v>652</v>
      </c>
      <c r="D1495" t="s">
        <v>910</v>
      </c>
      <c r="E1495" t="s">
        <v>678</v>
      </c>
      <c r="F1495" t="s">
        <v>91</v>
      </c>
      <c r="G1495">
        <v>0.74125874125874103</v>
      </c>
      <c r="H1495" t="s">
        <v>956</v>
      </c>
      <c r="I1495">
        <v>5.8011504744782403E-3</v>
      </c>
      <c r="J1495">
        <v>5.8011504744782403E-3</v>
      </c>
      <c r="K1495">
        <v>5.8011504744782403E-3</v>
      </c>
      <c r="L1495">
        <v>0.74472188508475001</v>
      </c>
      <c r="M1495" t="s">
        <v>25361</v>
      </c>
      <c r="N1495">
        <v>0.74125874125874103</v>
      </c>
      <c r="O1495" t="str">
        <f>VLOOKUP(E1495,usvi_genera_relabel!A$2:B$12642,2)</f>
        <v>ASV_00100: Acidimicrobia; Candidatus Actinomarina</v>
      </c>
    </row>
    <row r="1496" spans="1:15" x14ac:dyDescent="0.2">
      <c r="A1496" t="s">
        <v>12</v>
      </c>
      <c r="B1496" t="s">
        <v>914</v>
      </c>
      <c r="C1496" t="s">
        <v>652</v>
      </c>
      <c r="D1496" t="s">
        <v>910</v>
      </c>
      <c r="E1496" t="s">
        <v>678</v>
      </c>
      <c r="F1496" t="s">
        <v>101</v>
      </c>
      <c r="G1496">
        <v>0.83216783216783197</v>
      </c>
      <c r="H1496" t="s">
        <v>956</v>
      </c>
      <c r="I1496" s="1">
        <v>7.8544167785361005E-4</v>
      </c>
      <c r="J1496" s="1">
        <v>7.8544167785361005E-4</v>
      </c>
      <c r="K1496" s="1">
        <v>7.8544167785361005E-4</v>
      </c>
      <c r="L1496">
        <v>0.51920570892065598</v>
      </c>
      <c r="M1496" t="s">
        <v>25361</v>
      </c>
      <c r="N1496">
        <v>0.83216783216783197</v>
      </c>
      <c r="O1496" t="str">
        <f>VLOOKUP(E1496,usvi_genera_relabel!A$2:B$12642,2)</f>
        <v>ASV_00100: Acidimicrobia; Candidatus Actinomarina</v>
      </c>
    </row>
    <row r="1497" spans="1:15" x14ac:dyDescent="0.2">
      <c r="A1497" t="s">
        <v>12</v>
      </c>
      <c r="B1497" t="s">
        <v>914</v>
      </c>
      <c r="C1497" t="s">
        <v>652</v>
      </c>
      <c r="D1497" t="s">
        <v>910</v>
      </c>
      <c r="E1497" t="s">
        <v>678</v>
      </c>
      <c r="F1497" t="s">
        <v>96</v>
      </c>
      <c r="G1497">
        <v>0.79020979020978999</v>
      </c>
      <c r="H1497" t="s">
        <v>956</v>
      </c>
      <c r="I1497">
        <v>2.2231354099909199E-3</v>
      </c>
      <c r="J1497">
        <v>2.2231354099909199E-3</v>
      </c>
      <c r="K1497">
        <v>2.2231354099909199E-3</v>
      </c>
      <c r="L1497">
        <v>0.74472188508475001</v>
      </c>
      <c r="M1497" t="s">
        <v>25361</v>
      </c>
      <c r="N1497">
        <v>0.79020979020978999</v>
      </c>
      <c r="O1497" t="str">
        <f>VLOOKUP(E1497,usvi_genera_relabel!A$2:B$12642,2)</f>
        <v>ASV_00100: Acidimicrobia; Candidatus Actinomarina</v>
      </c>
    </row>
    <row r="1498" spans="1:15" x14ac:dyDescent="0.2">
      <c r="A1498" t="s">
        <v>12</v>
      </c>
      <c r="B1498" t="s">
        <v>914</v>
      </c>
      <c r="C1498" t="s">
        <v>652</v>
      </c>
      <c r="D1498" t="s">
        <v>910</v>
      </c>
      <c r="E1498" t="s">
        <v>678</v>
      </c>
      <c r="F1498" t="s">
        <v>71</v>
      </c>
      <c r="G1498">
        <v>0.81118881118881103</v>
      </c>
      <c r="H1498" t="s">
        <v>956</v>
      </c>
      <c r="I1498">
        <v>1.36331525272719E-3</v>
      </c>
      <c r="J1498">
        <v>1.36331525272719E-3</v>
      </c>
      <c r="K1498">
        <v>1.36331525272719E-3</v>
      </c>
      <c r="L1498">
        <v>0.74472188508475001</v>
      </c>
      <c r="M1498" t="s">
        <v>25361</v>
      </c>
      <c r="N1498">
        <v>0.81118881118881103</v>
      </c>
      <c r="O1498" t="str">
        <f>VLOOKUP(E1498,usvi_genera_relabel!A$2:B$12642,2)</f>
        <v>ASV_00100: Acidimicrobia; Candidatus Actinomarina</v>
      </c>
    </row>
    <row r="1499" spans="1:15" x14ac:dyDescent="0.2">
      <c r="A1499" t="s">
        <v>12</v>
      </c>
      <c r="B1499" t="s">
        <v>914</v>
      </c>
      <c r="C1499" t="s">
        <v>652</v>
      </c>
      <c r="D1499" t="s">
        <v>910</v>
      </c>
      <c r="E1499" t="s">
        <v>678</v>
      </c>
      <c r="F1499" t="s">
        <v>19</v>
      </c>
      <c r="G1499">
        <v>0.77622377622377603</v>
      </c>
      <c r="H1499" t="s">
        <v>956</v>
      </c>
      <c r="I1499">
        <v>2.9928636801859702E-3</v>
      </c>
      <c r="J1499">
        <v>2.9928636801859702E-3</v>
      </c>
      <c r="K1499">
        <v>2.9928636801859702E-3</v>
      </c>
      <c r="L1499">
        <v>0.74472188508475001</v>
      </c>
      <c r="M1499" t="s">
        <v>25361</v>
      </c>
      <c r="N1499">
        <v>0.77622377622377603</v>
      </c>
      <c r="O1499" t="str">
        <f>VLOOKUP(E1499,usvi_genera_relabel!A$2:B$12642,2)</f>
        <v>ASV_00100: Acidimicrobia; Candidatus Actinomarina</v>
      </c>
    </row>
    <row r="1500" spans="1:15" x14ac:dyDescent="0.2">
      <c r="A1500" t="s">
        <v>12</v>
      </c>
      <c r="B1500" t="s">
        <v>914</v>
      </c>
      <c r="C1500" t="s">
        <v>652</v>
      </c>
      <c r="D1500" t="s">
        <v>910</v>
      </c>
      <c r="E1500" t="s">
        <v>678</v>
      </c>
      <c r="F1500" t="s">
        <v>39</v>
      </c>
      <c r="G1500">
        <v>0.82517482517482499</v>
      </c>
      <c r="H1500" t="s">
        <v>956</v>
      </c>
      <c r="I1500" s="1">
        <v>9.5136285555550695E-4</v>
      </c>
      <c r="J1500" s="1">
        <v>9.5136285555550695E-4</v>
      </c>
      <c r="K1500" s="1">
        <v>9.5136285555550695E-4</v>
      </c>
      <c r="L1500">
        <v>0.58944078196495298</v>
      </c>
      <c r="M1500" t="s">
        <v>25361</v>
      </c>
      <c r="N1500">
        <v>0.82517482517482499</v>
      </c>
      <c r="O1500" t="str">
        <f>VLOOKUP(E1500,usvi_genera_relabel!A$2:B$12642,2)</f>
        <v>ASV_00100: Acidimicrobia; Candidatus Actinomarina</v>
      </c>
    </row>
    <row r="1501" spans="1:15" x14ac:dyDescent="0.2">
      <c r="A1501" t="s">
        <v>12</v>
      </c>
      <c r="B1501" t="s">
        <v>914</v>
      </c>
      <c r="C1501" t="s">
        <v>652</v>
      </c>
      <c r="D1501" t="s">
        <v>910</v>
      </c>
      <c r="E1501" t="s">
        <v>678</v>
      </c>
      <c r="F1501" t="s">
        <v>24</v>
      </c>
      <c r="G1501">
        <v>0.81118881118881103</v>
      </c>
      <c r="H1501" t="s">
        <v>956</v>
      </c>
      <c r="I1501">
        <v>1.36331525272719E-3</v>
      </c>
      <c r="J1501">
        <v>1.36331525272719E-3</v>
      </c>
      <c r="K1501">
        <v>1.36331525272719E-3</v>
      </c>
      <c r="L1501">
        <v>0.74472188508475001</v>
      </c>
      <c r="M1501" t="s">
        <v>25361</v>
      </c>
      <c r="N1501">
        <v>0.81118881118881103</v>
      </c>
      <c r="O1501" t="str">
        <f>VLOOKUP(E1501,usvi_genera_relabel!A$2:B$12642,2)</f>
        <v>ASV_00100: Acidimicrobia; Candidatus Actinomarina</v>
      </c>
    </row>
    <row r="1502" spans="1:15" x14ac:dyDescent="0.2">
      <c r="A1502" t="s">
        <v>12</v>
      </c>
      <c r="B1502" t="s">
        <v>914</v>
      </c>
      <c r="C1502" t="s">
        <v>652</v>
      </c>
      <c r="D1502" t="s">
        <v>910</v>
      </c>
      <c r="E1502" t="s">
        <v>678</v>
      </c>
      <c r="F1502" t="s">
        <v>225</v>
      </c>
      <c r="G1502">
        <v>0.89090909090909098</v>
      </c>
      <c r="H1502" t="s">
        <v>956</v>
      </c>
      <c r="I1502" s="1">
        <v>2.3345817037873201E-4</v>
      </c>
      <c r="J1502" s="1">
        <v>2.3345817037873201E-4</v>
      </c>
      <c r="K1502" s="1">
        <v>2.3345817037873201E-4</v>
      </c>
      <c r="L1502">
        <v>0.18134261717841499</v>
      </c>
      <c r="M1502" t="s">
        <v>25361</v>
      </c>
      <c r="N1502">
        <v>0.89090909090909098</v>
      </c>
      <c r="O1502" t="str">
        <f>VLOOKUP(E1502,usvi_genera_relabel!A$2:B$12642,2)</f>
        <v>ASV_00100: Acidimicrobia; Candidatus Actinomarina</v>
      </c>
    </row>
    <row r="1503" spans="1:15" x14ac:dyDescent="0.2">
      <c r="A1503" t="s">
        <v>12</v>
      </c>
      <c r="B1503" t="s">
        <v>914</v>
      </c>
      <c r="C1503" t="s">
        <v>652</v>
      </c>
      <c r="D1503" t="s">
        <v>910</v>
      </c>
      <c r="E1503" t="s">
        <v>678</v>
      </c>
      <c r="F1503" t="s">
        <v>92</v>
      </c>
      <c r="G1503">
        <v>0.87272727272727202</v>
      </c>
      <c r="H1503" t="s">
        <v>956</v>
      </c>
      <c r="I1503" s="1">
        <v>4.5461505140964299E-4</v>
      </c>
      <c r="J1503" s="1">
        <v>4.5461505140964299E-4</v>
      </c>
      <c r="K1503" s="1">
        <v>4.5461505140964299E-4</v>
      </c>
      <c r="L1503">
        <v>0.32604057346582999</v>
      </c>
      <c r="M1503" t="s">
        <v>25361</v>
      </c>
      <c r="N1503">
        <v>0.87272727272727202</v>
      </c>
      <c r="O1503" t="str">
        <f>VLOOKUP(E1503,usvi_genera_relabel!A$2:B$12642,2)</f>
        <v>ASV_00100: Acidimicrobia; Candidatus Actinomarina</v>
      </c>
    </row>
    <row r="1504" spans="1:15" x14ac:dyDescent="0.2">
      <c r="A1504" t="s">
        <v>12</v>
      </c>
      <c r="B1504" t="s">
        <v>914</v>
      </c>
      <c r="C1504" t="s">
        <v>652</v>
      </c>
      <c r="D1504" t="s">
        <v>910</v>
      </c>
      <c r="E1504" t="s">
        <v>678</v>
      </c>
      <c r="F1504" t="s">
        <v>185</v>
      </c>
      <c r="G1504">
        <v>0.89090909090909098</v>
      </c>
      <c r="H1504" t="s">
        <v>956</v>
      </c>
      <c r="I1504" s="1">
        <v>2.3345817037873201E-4</v>
      </c>
      <c r="J1504" s="1">
        <v>2.3345817037873201E-4</v>
      </c>
      <c r="K1504" s="1">
        <v>2.3345817037873201E-4</v>
      </c>
      <c r="L1504">
        <v>0.18134261717841499</v>
      </c>
      <c r="M1504" t="s">
        <v>25361</v>
      </c>
      <c r="N1504">
        <v>0.89090909090909098</v>
      </c>
      <c r="O1504" t="str">
        <f>VLOOKUP(E1504,usvi_genera_relabel!A$2:B$12642,2)</f>
        <v>ASV_00100: Acidimicrobia; Candidatus Actinomarina</v>
      </c>
    </row>
    <row r="1505" spans="1:15" x14ac:dyDescent="0.2">
      <c r="A1505" t="s">
        <v>12</v>
      </c>
      <c r="B1505" t="s">
        <v>914</v>
      </c>
      <c r="C1505" t="s">
        <v>652</v>
      </c>
      <c r="D1505" t="s">
        <v>910</v>
      </c>
      <c r="E1505" t="s">
        <v>72</v>
      </c>
      <c r="F1505" t="s">
        <v>28</v>
      </c>
      <c r="G1505">
        <v>-0.76803675428686402</v>
      </c>
      <c r="H1505" t="s">
        <v>956</v>
      </c>
      <c r="I1505">
        <v>9.4701448991961305E-3</v>
      </c>
      <c r="J1505">
        <v>9.4701448991961305E-3</v>
      </c>
      <c r="K1505">
        <v>9.4701448991961305E-3</v>
      </c>
      <c r="L1505">
        <v>0.74472188508475001</v>
      </c>
      <c r="M1505" t="s">
        <v>25361</v>
      </c>
      <c r="N1505">
        <v>-0.76803675428686402</v>
      </c>
      <c r="O1505" t="str">
        <f>VLOOKUP(E1505,usvi_genera_relabel!A$2:B$12642,2)</f>
        <v>ASV_00105: Gammaproteobacteria; Marinobacterium</v>
      </c>
    </row>
    <row r="1506" spans="1:15" x14ac:dyDescent="0.2">
      <c r="A1506" t="s">
        <v>12</v>
      </c>
      <c r="B1506" t="s">
        <v>914</v>
      </c>
      <c r="C1506" t="s">
        <v>652</v>
      </c>
      <c r="D1506" t="s">
        <v>910</v>
      </c>
      <c r="E1506" t="s">
        <v>72</v>
      </c>
      <c r="F1506" t="s">
        <v>58</v>
      </c>
      <c r="G1506">
        <v>-0.72521371652126498</v>
      </c>
      <c r="H1506" t="s">
        <v>956</v>
      </c>
      <c r="I1506">
        <v>7.6077456298081899E-3</v>
      </c>
      <c r="J1506">
        <v>7.6077456298081899E-3</v>
      </c>
      <c r="K1506">
        <v>7.6077456298081899E-3</v>
      </c>
      <c r="L1506">
        <v>0.74472188508475001</v>
      </c>
      <c r="M1506" t="s">
        <v>25361</v>
      </c>
      <c r="N1506">
        <v>-0.72521371652126498</v>
      </c>
      <c r="O1506" t="str">
        <f>VLOOKUP(E1506,usvi_genera_relabel!A$2:B$12642,2)</f>
        <v>ASV_00105: Gammaproteobacteria; Marinobacterium</v>
      </c>
    </row>
    <row r="1507" spans="1:15" x14ac:dyDescent="0.2">
      <c r="A1507" t="s">
        <v>12</v>
      </c>
      <c r="B1507" t="s">
        <v>914</v>
      </c>
      <c r="C1507" t="s">
        <v>652</v>
      </c>
      <c r="D1507" t="s">
        <v>910</v>
      </c>
      <c r="E1507" t="s">
        <v>72</v>
      </c>
      <c r="F1507" t="s">
        <v>34</v>
      </c>
      <c r="G1507">
        <v>-0.81099168299152302</v>
      </c>
      <c r="H1507" t="s">
        <v>956</v>
      </c>
      <c r="I1507">
        <v>1.36996227899588E-3</v>
      </c>
      <c r="J1507">
        <v>1.36996227899588E-3</v>
      </c>
      <c r="K1507">
        <v>1.36996227899588E-3</v>
      </c>
      <c r="L1507">
        <v>0.74472188508475001</v>
      </c>
      <c r="M1507" t="s">
        <v>25361</v>
      </c>
      <c r="N1507">
        <v>-0.81099168299152302</v>
      </c>
      <c r="O1507" t="str">
        <f>VLOOKUP(E1507,usvi_genera_relabel!A$2:B$12642,2)</f>
        <v>ASV_00105: Gammaproteobacteria; Marinobacterium</v>
      </c>
    </row>
    <row r="1508" spans="1:15" x14ac:dyDescent="0.2">
      <c r="A1508" t="s">
        <v>12</v>
      </c>
      <c r="B1508" t="s">
        <v>914</v>
      </c>
      <c r="C1508" t="s">
        <v>652</v>
      </c>
      <c r="D1508" t="s">
        <v>910</v>
      </c>
      <c r="E1508" t="s">
        <v>72</v>
      </c>
      <c r="F1508" t="s">
        <v>91</v>
      </c>
      <c r="G1508">
        <v>-0.74080971042494803</v>
      </c>
      <c r="H1508" t="s">
        <v>956</v>
      </c>
      <c r="I1508">
        <v>5.8468146763221499E-3</v>
      </c>
      <c r="J1508">
        <v>5.8468146763221499E-3</v>
      </c>
      <c r="K1508">
        <v>5.8468146763221499E-3</v>
      </c>
      <c r="L1508">
        <v>0.74472188508475001</v>
      </c>
      <c r="M1508" t="s">
        <v>25361</v>
      </c>
      <c r="N1508">
        <v>-0.74080971042494803</v>
      </c>
      <c r="O1508" t="str">
        <f>VLOOKUP(E1508,usvi_genera_relabel!A$2:B$12642,2)</f>
        <v>ASV_00105: Gammaproteobacteria; Marinobacterium</v>
      </c>
    </row>
    <row r="1509" spans="1:15" x14ac:dyDescent="0.2">
      <c r="A1509" t="s">
        <v>12</v>
      </c>
      <c r="B1509" t="s">
        <v>914</v>
      </c>
      <c r="C1509" t="s">
        <v>652</v>
      </c>
      <c r="D1509" t="s">
        <v>910</v>
      </c>
      <c r="E1509" t="s">
        <v>72</v>
      </c>
      <c r="F1509" t="s">
        <v>46</v>
      </c>
      <c r="G1509">
        <v>-0.84218367079888901</v>
      </c>
      <c r="H1509" t="s">
        <v>956</v>
      </c>
      <c r="I1509" s="1">
        <v>5.8779000307441402E-4</v>
      </c>
      <c r="J1509" s="1">
        <v>5.8779000307441402E-4</v>
      </c>
      <c r="K1509" s="1">
        <v>5.8779000307441402E-4</v>
      </c>
      <c r="L1509">
        <v>0.40786238038380601</v>
      </c>
      <c r="M1509" t="s">
        <v>25361</v>
      </c>
      <c r="N1509">
        <v>-0.84218367079888901</v>
      </c>
      <c r="O1509" t="str">
        <f>VLOOKUP(E1509,usvi_genera_relabel!A$2:B$12642,2)</f>
        <v>ASV_00105: Gammaproteobacteria; Marinobacterium</v>
      </c>
    </row>
    <row r="1510" spans="1:15" x14ac:dyDescent="0.2">
      <c r="A1510" t="s">
        <v>12</v>
      </c>
      <c r="B1510" t="s">
        <v>914</v>
      </c>
      <c r="C1510" t="s">
        <v>652</v>
      </c>
      <c r="D1510" t="s">
        <v>910</v>
      </c>
      <c r="E1510" t="s">
        <v>72</v>
      </c>
      <c r="F1510" t="s">
        <v>101</v>
      </c>
      <c r="G1510">
        <v>-0.77200169823231501</v>
      </c>
      <c r="H1510" t="s">
        <v>956</v>
      </c>
      <c r="I1510">
        <v>3.2608854023386102E-3</v>
      </c>
      <c r="J1510">
        <v>3.2608854023386102E-3</v>
      </c>
      <c r="K1510">
        <v>3.2608854023386102E-3</v>
      </c>
      <c r="L1510">
        <v>0.74472188508475001</v>
      </c>
      <c r="M1510" t="s">
        <v>25361</v>
      </c>
      <c r="N1510">
        <v>-0.77200169823231501</v>
      </c>
      <c r="O1510" t="str">
        <f>VLOOKUP(E1510,usvi_genera_relabel!A$2:B$12642,2)</f>
        <v>ASV_00105: Gammaproteobacteria; Marinobacterium</v>
      </c>
    </row>
    <row r="1511" spans="1:15" x14ac:dyDescent="0.2">
      <c r="A1511" t="s">
        <v>12</v>
      </c>
      <c r="B1511" t="s">
        <v>914</v>
      </c>
      <c r="C1511" t="s">
        <v>652</v>
      </c>
      <c r="D1511" t="s">
        <v>910</v>
      </c>
      <c r="E1511" t="s">
        <v>72</v>
      </c>
      <c r="F1511" t="s">
        <v>96</v>
      </c>
      <c r="G1511">
        <v>-0.77979969518415604</v>
      </c>
      <c r="H1511" t="s">
        <v>956</v>
      </c>
      <c r="I1511">
        <v>2.7792715386246798E-3</v>
      </c>
      <c r="J1511">
        <v>2.7792715386246798E-3</v>
      </c>
      <c r="K1511">
        <v>2.7792715386246798E-3</v>
      </c>
      <c r="L1511">
        <v>0.74472188508475001</v>
      </c>
      <c r="M1511" t="s">
        <v>25361</v>
      </c>
      <c r="N1511">
        <v>-0.77979969518415604</v>
      </c>
      <c r="O1511" t="str">
        <f>VLOOKUP(E1511,usvi_genera_relabel!A$2:B$12642,2)</f>
        <v>ASV_00105: Gammaproteobacteria; Marinobacterium</v>
      </c>
    </row>
    <row r="1512" spans="1:15" x14ac:dyDescent="0.2">
      <c r="A1512" t="s">
        <v>12</v>
      </c>
      <c r="B1512" t="s">
        <v>914</v>
      </c>
      <c r="C1512" t="s">
        <v>652</v>
      </c>
      <c r="D1512" t="s">
        <v>910</v>
      </c>
      <c r="E1512" t="s">
        <v>72</v>
      </c>
      <c r="F1512" t="s">
        <v>19</v>
      </c>
      <c r="G1512">
        <v>-0.77200169823231501</v>
      </c>
      <c r="H1512" t="s">
        <v>956</v>
      </c>
      <c r="I1512">
        <v>3.2608854023386102E-3</v>
      </c>
      <c r="J1512">
        <v>3.2608854023386102E-3</v>
      </c>
      <c r="K1512">
        <v>3.2608854023386102E-3</v>
      </c>
      <c r="L1512">
        <v>0.74472188508475001</v>
      </c>
      <c r="M1512" t="s">
        <v>25361</v>
      </c>
      <c r="N1512">
        <v>-0.77200169823231501</v>
      </c>
      <c r="O1512" t="str">
        <f>VLOOKUP(E1512,usvi_genera_relabel!A$2:B$12642,2)</f>
        <v>ASV_00105: Gammaproteobacteria; Marinobacterium</v>
      </c>
    </row>
    <row r="1513" spans="1:15" x14ac:dyDescent="0.2">
      <c r="A1513" t="s">
        <v>12</v>
      </c>
      <c r="B1513" t="s">
        <v>914</v>
      </c>
      <c r="C1513" t="s">
        <v>652</v>
      </c>
      <c r="D1513" t="s">
        <v>910</v>
      </c>
      <c r="E1513" t="s">
        <v>72</v>
      </c>
      <c r="F1513" t="s">
        <v>177</v>
      </c>
      <c r="G1513">
        <v>-0.77916323301392298</v>
      </c>
      <c r="H1513" t="s">
        <v>956</v>
      </c>
      <c r="I1513">
        <v>4.7038730358085097E-3</v>
      </c>
      <c r="J1513">
        <v>4.7038730358085097E-3</v>
      </c>
      <c r="K1513">
        <v>4.7038730358085097E-3</v>
      </c>
      <c r="L1513">
        <v>0.74472188508475001</v>
      </c>
      <c r="M1513" t="s">
        <v>25361</v>
      </c>
      <c r="N1513">
        <v>-0.77916323301392298</v>
      </c>
      <c r="O1513" t="str">
        <f>VLOOKUP(E1513,usvi_genera_relabel!A$2:B$12642,2)</f>
        <v>ASV_00105: Gammaproteobacteria; Marinobacterium</v>
      </c>
    </row>
    <row r="1514" spans="1:15" x14ac:dyDescent="0.2">
      <c r="A1514" t="s">
        <v>12</v>
      </c>
      <c r="B1514" t="s">
        <v>914</v>
      </c>
      <c r="C1514" t="s">
        <v>652</v>
      </c>
      <c r="D1514" t="s">
        <v>910</v>
      </c>
      <c r="E1514" t="s">
        <v>72</v>
      </c>
      <c r="F1514" t="s">
        <v>39</v>
      </c>
      <c r="G1514">
        <v>-0.72521371652126498</v>
      </c>
      <c r="H1514" t="s">
        <v>956</v>
      </c>
      <c r="I1514">
        <v>7.6077456298081899E-3</v>
      </c>
      <c r="J1514">
        <v>7.6077456298081899E-3</v>
      </c>
      <c r="K1514">
        <v>7.6077456298081899E-3</v>
      </c>
      <c r="L1514">
        <v>0.74472188508475001</v>
      </c>
      <c r="M1514" t="s">
        <v>25361</v>
      </c>
      <c r="N1514">
        <v>-0.72521371652126498</v>
      </c>
      <c r="O1514" t="str">
        <f>VLOOKUP(E1514,usvi_genera_relabel!A$2:B$12642,2)</f>
        <v>ASV_00105: Gammaproteobacteria; Marinobacterium</v>
      </c>
    </row>
    <row r="1515" spans="1:15" x14ac:dyDescent="0.2">
      <c r="A1515" t="s">
        <v>12</v>
      </c>
      <c r="B1515" t="s">
        <v>914</v>
      </c>
      <c r="C1515" t="s">
        <v>652</v>
      </c>
      <c r="D1515" t="s">
        <v>910</v>
      </c>
      <c r="E1515" t="s">
        <v>72</v>
      </c>
      <c r="F1515" t="s">
        <v>24</v>
      </c>
      <c r="G1515">
        <v>-0.77979969518415604</v>
      </c>
      <c r="H1515" t="s">
        <v>956</v>
      </c>
      <c r="I1515">
        <v>2.7792715386246798E-3</v>
      </c>
      <c r="J1515">
        <v>2.7792715386246798E-3</v>
      </c>
      <c r="K1515">
        <v>2.7792715386246798E-3</v>
      </c>
      <c r="L1515">
        <v>0.74472188508475001</v>
      </c>
      <c r="M1515" t="s">
        <v>25361</v>
      </c>
      <c r="N1515">
        <v>-0.77979969518415604</v>
      </c>
      <c r="O1515" t="str">
        <f>VLOOKUP(E1515,usvi_genera_relabel!A$2:B$12642,2)</f>
        <v>ASV_00105: Gammaproteobacteria; Marinobacterium</v>
      </c>
    </row>
    <row r="1516" spans="1:15" x14ac:dyDescent="0.2">
      <c r="A1516" t="s">
        <v>12</v>
      </c>
      <c r="B1516" t="s">
        <v>914</v>
      </c>
      <c r="C1516" t="s">
        <v>652</v>
      </c>
      <c r="D1516" t="s">
        <v>910</v>
      </c>
      <c r="E1516" t="s">
        <v>72</v>
      </c>
      <c r="F1516" t="s">
        <v>225</v>
      </c>
      <c r="G1516">
        <v>-0.77916323301392298</v>
      </c>
      <c r="H1516" t="s">
        <v>956</v>
      </c>
      <c r="I1516">
        <v>4.7038730358085097E-3</v>
      </c>
      <c r="J1516">
        <v>4.7038730358085097E-3</v>
      </c>
      <c r="K1516">
        <v>4.7038730358085097E-3</v>
      </c>
      <c r="L1516">
        <v>0.74472188508475001</v>
      </c>
      <c r="M1516" t="s">
        <v>25361</v>
      </c>
      <c r="N1516">
        <v>-0.77916323301392298</v>
      </c>
      <c r="O1516" t="str">
        <f>VLOOKUP(E1516,usvi_genera_relabel!A$2:B$12642,2)</f>
        <v>ASV_00105: Gammaproteobacteria; Marinobacterium</v>
      </c>
    </row>
    <row r="1517" spans="1:15" x14ac:dyDescent="0.2">
      <c r="A1517" t="s">
        <v>12</v>
      </c>
      <c r="B1517" t="s">
        <v>914</v>
      </c>
      <c r="C1517" t="s">
        <v>652</v>
      </c>
      <c r="D1517" t="s">
        <v>910</v>
      </c>
      <c r="E1517" t="s">
        <v>72</v>
      </c>
      <c r="F1517" t="s">
        <v>92</v>
      </c>
      <c r="G1517">
        <v>-0.77916323301392298</v>
      </c>
      <c r="H1517" t="s">
        <v>956</v>
      </c>
      <c r="I1517">
        <v>4.7038730358085097E-3</v>
      </c>
      <c r="J1517">
        <v>4.7038730358085097E-3</v>
      </c>
      <c r="K1517">
        <v>4.7038730358085097E-3</v>
      </c>
      <c r="L1517">
        <v>0.74472188508475001</v>
      </c>
      <c r="M1517" t="s">
        <v>25361</v>
      </c>
      <c r="N1517">
        <v>-0.77916323301392298</v>
      </c>
      <c r="O1517" t="str">
        <f>VLOOKUP(E1517,usvi_genera_relabel!A$2:B$12642,2)</f>
        <v>ASV_00105: Gammaproteobacteria; Marinobacterium</v>
      </c>
    </row>
    <row r="1518" spans="1:15" x14ac:dyDescent="0.2">
      <c r="A1518" t="s">
        <v>12</v>
      </c>
      <c r="B1518" t="s">
        <v>914</v>
      </c>
      <c r="C1518" t="s">
        <v>652</v>
      </c>
      <c r="D1518" t="s">
        <v>910</v>
      </c>
      <c r="E1518" t="s">
        <v>72</v>
      </c>
      <c r="F1518" t="s">
        <v>185</v>
      </c>
      <c r="G1518">
        <v>-0.77916323301392298</v>
      </c>
      <c r="H1518" t="s">
        <v>956</v>
      </c>
      <c r="I1518">
        <v>4.7038730358085097E-3</v>
      </c>
      <c r="J1518">
        <v>4.7038730358085097E-3</v>
      </c>
      <c r="K1518">
        <v>4.7038730358085097E-3</v>
      </c>
      <c r="L1518">
        <v>0.74472188508475001</v>
      </c>
      <c r="M1518" t="s">
        <v>25361</v>
      </c>
      <c r="N1518">
        <v>-0.77916323301392298</v>
      </c>
      <c r="O1518" t="str">
        <f>VLOOKUP(E1518,usvi_genera_relabel!A$2:B$12642,2)</f>
        <v>ASV_00105: Gammaproteobacteria; Marinobacterium</v>
      </c>
    </row>
    <row r="1519" spans="1:15" x14ac:dyDescent="0.2">
      <c r="A1519" t="s">
        <v>12</v>
      </c>
      <c r="B1519" t="s">
        <v>914</v>
      </c>
      <c r="C1519" t="s">
        <v>652</v>
      </c>
      <c r="D1519" t="s">
        <v>910</v>
      </c>
      <c r="E1519" t="s">
        <v>680</v>
      </c>
      <c r="F1519" t="s">
        <v>130</v>
      </c>
      <c r="G1519">
        <v>-0.94285714285714195</v>
      </c>
      <c r="H1519" t="s">
        <v>956</v>
      </c>
      <c r="I1519">
        <v>4.8046647230320597E-3</v>
      </c>
      <c r="J1519">
        <v>4.8046647230320597E-3</v>
      </c>
      <c r="K1519">
        <v>4.8046647230320597E-3</v>
      </c>
      <c r="L1519">
        <v>0.74472188508475001</v>
      </c>
      <c r="M1519" t="s">
        <v>25361</v>
      </c>
      <c r="N1519">
        <v>-0.94285714285714195</v>
      </c>
      <c r="O1519" t="str">
        <f>VLOOKUP(E1519,usvi_genera_relabel!A$2:B$12642,2)</f>
        <v>ASV_00107: Bacteroidia; NS5 marine group</v>
      </c>
    </row>
    <row r="1520" spans="1:15" x14ac:dyDescent="0.2">
      <c r="A1520" t="s">
        <v>12</v>
      </c>
      <c r="B1520" t="s">
        <v>914</v>
      </c>
      <c r="C1520" t="s">
        <v>652</v>
      </c>
      <c r="D1520" t="s">
        <v>910</v>
      </c>
      <c r="E1520" t="s">
        <v>680</v>
      </c>
      <c r="F1520" t="s">
        <v>28</v>
      </c>
      <c r="G1520">
        <v>-0.939393939393939</v>
      </c>
      <c r="H1520" t="s">
        <v>25363</v>
      </c>
      <c r="I1520" s="1">
        <v>5.4840529985137797E-5</v>
      </c>
      <c r="J1520" s="1">
        <v>5.4840529985137797E-5</v>
      </c>
      <c r="K1520" s="1">
        <v>5.4840529985137797E-5</v>
      </c>
      <c r="L1520">
        <v>4.65713964459838E-2</v>
      </c>
      <c r="M1520">
        <v>4.65713964459838E-2</v>
      </c>
      <c r="N1520">
        <v>-0.939393939393939</v>
      </c>
      <c r="O1520" t="str">
        <f>VLOOKUP(E1520,usvi_genera_relabel!A$2:B$12642,2)</f>
        <v>ASV_00107: Bacteroidia; NS5 marine group</v>
      </c>
    </row>
    <row r="1521" spans="1:15" x14ac:dyDescent="0.2">
      <c r="A1521" t="s">
        <v>12</v>
      </c>
      <c r="B1521" t="s">
        <v>914</v>
      </c>
      <c r="C1521" t="s">
        <v>652</v>
      </c>
      <c r="D1521" t="s">
        <v>910</v>
      </c>
      <c r="E1521" t="s">
        <v>73</v>
      </c>
      <c r="F1521" t="s">
        <v>91</v>
      </c>
      <c r="G1521">
        <v>-0.80439781371409502</v>
      </c>
      <c r="H1521" t="s">
        <v>956</v>
      </c>
      <c r="I1521">
        <v>1.6070404695964699E-3</v>
      </c>
      <c r="J1521">
        <v>1.6070404695964699E-3</v>
      </c>
      <c r="K1521">
        <v>1.6070404695964699E-3</v>
      </c>
      <c r="L1521">
        <v>0.74472188508475001</v>
      </c>
      <c r="M1521" t="s">
        <v>25361</v>
      </c>
      <c r="N1521">
        <v>-0.80439781371409502</v>
      </c>
      <c r="O1521" t="str">
        <f>VLOOKUP(E1521,usvi_genera_relabel!A$2:B$12642,2)</f>
        <v>ASV_00111: Gammaproteobacteria; Pseudomonadales</v>
      </c>
    </row>
    <row r="1522" spans="1:15" x14ac:dyDescent="0.2">
      <c r="A1522" t="s">
        <v>12</v>
      </c>
      <c r="B1522" t="s">
        <v>914</v>
      </c>
      <c r="C1522" t="s">
        <v>652</v>
      </c>
      <c r="D1522" t="s">
        <v>910</v>
      </c>
      <c r="E1522" t="s">
        <v>73</v>
      </c>
      <c r="F1522" t="s">
        <v>101</v>
      </c>
      <c r="G1522">
        <v>-0.70829718995179103</v>
      </c>
      <c r="H1522" t="s">
        <v>956</v>
      </c>
      <c r="I1522">
        <v>9.9376941362571795E-3</v>
      </c>
      <c r="J1522">
        <v>9.9376941362571795E-3</v>
      </c>
      <c r="K1522">
        <v>9.9376941362571795E-3</v>
      </c>
      <c r="L1522">
        <v>0.74472188508475001</v>
      </c>
      <c r="M1522" t="s">
        <v>25361</v>
      </c>
      <c r="N1522">
        <v>-0.70829718995179103</v>
      </c>
      <c r="O1522" t="str">
        <f>VLOOKUP(E1522,usvi_genera_relabel!A$2:B$12642,2)</f>
        <v>ASV_00111: Gammaproteobacteria; Pseudomonadales</v>
      </c>
    </row>
    <row r="1523" spans="1:15" x14ac:dyDescent="0.2">
      <c r="A1523" t="s">
        <v>12</v>
      </c>
      <c r="B1523" t="s">
        <v>914</v>
      </c>
      <c r="C1523" t="s">
        <v>652</v>
      </c>
      <c r="D1523" t="s">
        <v>910</v>
      </c>
      <c r="E1523" t="s">
        <v>73</v>
      </c>
      <c r="F1523" t="s">
        <v>63</v>
      </c>
      <c r="G1523">
        <v>-0.78334945180063997</v>
      </c>
      <c r="H1523" t="s">
        <v>956</v>
      </c>
      <c r="I1523">
        <v>1.2516825966945999E-2</v>
      </c>
      <c r="J1523">
        <v>1.2516825966945999E-2</v>
      </c>
      <c r="K1523">
        <v>1.2516825966945999E-2</v>
      </c>
      <c r="L1523">
        <v>0.74472188508475001</v>
      </c>
      <c r="M1523" t="s">
        <v>25361</v>
      </c>
      <c r="N1523">
        <v>-0.78334945180063997</v>
      </c>
      <c r="O1523" t="str">
        <f>VLOOKUP(E1523,usvi_genera_relabel!A$2:B$12642,2)</f>
        <v>ASV_00111: Gammaproteobacteria; Pseudomonadales</v>
      </c>
    </row>
    <row r="1524" spans="1:15" x14ac:dyDescent="0.2">
      <c r="A1524" t="s">
        <v>12</v>
      </c>
      <c r="B1524" t="s">
        <v>914</v>
      </c>
      <c r="C1524" t="s">
        <v>652</v>
      </c>
      <c r="D1524" t="s">
        <v>910</v>
      </c>
      <c r="E1524" t="s">
        <v>681</v>
      </c>
      <c r="F1524" t="s">
        <v>98</v>
      </c>
      <c r="G1524">
        <v>0.73426573426573405</v>
      </c>
      <c r="H1524" t="s">
        <v>956</v>
      </c>
      <c r="I1524">
        <v>6.5434901468378699E-3</v>
      </c>
      <c r="J1524">
        <v>6.5434901468378699E-3</v>
      </c>
      <c r="K1524">
        <v>6.5434901468378699E-3</v>
      </c>
      <c r="L1524">
        <v>0.74472188508475001</v>
      </c>
      <c r="M1524" t="s">
        <v>25361</v>
      </c>
      <c r="N1524">
        <v>0.73426573426573405</v>
      </c>
      <c r="O1524" t="str">
        <f>VLOOKUP(E1524,usvi_genera_relabel!A$2:B$12642,2)</f>
        <v>ASV_00113: Alphaproteobacteria; AEGEAN-169 marine group</v>
      </c>
    </row>
    <row r="1525" spans="1:15" x14ac:dyDescent="0.2">
      <c r="A1525" t="s">
        <v>12</v>
      </c>
      <c r="B1525" t="s">
        <v>914</v>
      </c>
      <c r="C1525" t="s">
        <v>652</v>
      </c>
      <c r="D1525" t="s">
        <v>910</v>
      </c>
      <c r="E1525" t="s">
        <v>688</v>
      </c>
      <c r="F1525" t="s">
        <v>58</v>
      </c>
      <c r="G1525">
        <v>0.69930069930069905</v>
      </c>
      <c r="H1525" t="s">
        <v>956</v>
      </c>
      <c r="I1525">
        <v>1.1374198642690901E-2</v>
      </c>
      <c r="J1525">
        <v>1.1374198642690901E-2</v>
      </c>
      <c r="K1525">
        <v>1.1374198642690901E-2</v>
      </c>
      <c r="L1525">
        <v>0.74472188508475001</v>
      </c>
      <c r="M1525" t="s">
        <v>25361</v>
      </c>
      <c r="N1525">
        <v>0.69930069930069905</v>
      </c>
      <c r="O1525" t="str">
        <f>VLOOKUP(E1525,usvi_genera_relabel!A$2:B$12642,2)</f>
        <v>ASV_00134: Acidimicrobia; Candidatus Actinomarina</v>
      </c>
    </row>
    <row r="1526" spans="1:15" x14ac:dyDescent="0.2">
      <c r="A1526" t="s">
        <v>12</v>
      </c>
      <c r="B1526" t="s">
        <v>914</v>
      </c>
      <c r="C1526" t="s">
        <v>652</v>
      </c>
      <c r="D1526" t="s">
        <v>910</v>
      </c>
      <c r="E1526" t="s">
        <v>688</v>
      </c>
      <c r="F1526" t="s">
        <v>34</v>
      </c>
      <c r="G1526">
        <v>0.70629370629370603</v>
      </c>
      <c r="H1526" t="s">
        <v>956</v>
      </c>
      <c r="I1526">
        <v>1.02451939411278E-2</v>
      </c>
      <c r="J1526">
        <v>1.02451939411278E-2</v>
      </c>
      <c r="K1526">
        <v>1.02451939411278E-2</v>
      </c>
      <c r="L1526">
        <v>0.74472188508475001</v>
      </c>
      <c r="M1526" t="s">
        <v>25361</v>
      </c>
      <c r="N1526">
        <v>0.70629370629370603</v>
      </c>
      <c r="O1526" t="str">
        <f>VLOOKUP(E1526,usvi_genera_relabel!A$2:B$12642,2)</f>
        <v>ASV_00134: Acidimicrobia; Candidatus Actinomarina</v>
      </c>
    </row>
    <row r="1527" spans="1:15" x14ac:dyDescent="0.2">
      <c r="A1527" t="s">
        <v>12</v>
      </c>
      <c r="B1527" t="s">
        <v>914</v>
      </c>
      <c r="C1527" t="s">
        <v>652</v>
      </c>
      <c r="D1527" t="s">
        <v>910</v>
      </c>
      <c r="E1527" t="s">
        <v>688</v>
      </c>
      <c r="F1527" t="s">
        <v>91</v>
      </c>
      <c r="G1527">
        <v>0.75524475524475498</v>
      </c>
      <c r="H1527" t="s">
        <v>956</v>
      </c>
      <c r="I1527">
        <v>4.5084354842942296E-3</v>
      </c>
      <c r="J1527">
        <v>4.5084354842942296E-3</v>
      </c>
      <c r="K1527">
        <v>4.5084354842942296E-3</v>
      </c>
      <c r="L1527">
        <v>0.74472188508475001</v>
      </c>
      <c r="M1527" t="s">
        <v>25361</v>
      </c>
      <c r="N1527">
        <v>0.75524475524475498</v>
      </c>
      <c r="O1527" t="str">
        <f>VLOOKUP(E1527,usvi_genera_relabel!A$2:B$12642,2)</f>
        <v>ASV_00134: Acidimicrobia; Candidatus Actinomarina</v>
      </c>
    </row>
    <row r="1528" spans="1:15" x14ac:dyDescent="0.2">
      <c r="A1528" t="s">
        <v>12</v>
      </c>
      <c r="B1528" t="s">
        <v>914</v>
      </c>
      <c r="C1528" t="s">
        <v>652</v>
      </c>
      <c r="D1528" t="s">
        <v>910</v>
      </c>
      <c r="E1528" t="s">
        <v>688</v>
      </c>
      <c r="F1528" t="s">
        <v>46</v>
      </c>
      <c r="G1528">
        <v>0.76923076923076905</v>
      </c>
      <c r="H1528" t="s">
        <v>956</v>
      </c>
      <c r="I1528">
        <v>3.4464502618274401E-3</v>
      </c>
      <c r="J1528">
        <v>3.4464502618274401E-3</v>
      </c>
      <c r="K1528">
        <v>3.4464502618274401E-3</v>
      </c>
      <c r="L1528">
        <v>0.74472188508475001</v>
      </c>
      <c r="M1528" t="s">
        <v>25361</v>
      </c>
      <c r="N1528">
        <v>0.76923076923076905</v>
      </c>
      <c r="O1528" t="str">
        <f>VLOOKUP(E1528,usvi_genera_relabel!A$2:B$12642,2)</f>
        <v>ASV_00134: Acidimicrobia; Candidatus Actinomarina</v>
      </c>
    </row>
    <row r="1529" spans="1:15" x14ac:dyDescent="0.2">
      <c r="A1529" t="s">
        <v>12</v>
      </c>
      <c r="B1529" t="s">
        <v>914</v>
      </c>
      <c r="C1529" t="s">
        <v>652</v>
      </c>
      <c r="D1529" t="s">
        <v>910</v>
      </c>
      <c r="E1529" t="s">
        <v>688</v>
      </c>
      <c r="F1529" t="s">
        <v>24</v>
      </c>
      <c r="G1529">
        <v>0.76923076923076905</v>
      </c>
      <c r="H1529" t="s">
        <v>956</v>
      </c>
      <c r="I1529">
        <v>3.4464502618274401E-3</v>
      </c>
      <c r="J1529">
        <v>3.4464502618274401E-3</v>
      </c>
      <c r="K1529">
        <v>3.4464502618274401E-3</v>
      </c>
      <c r="L1529">
        <v>0.74472188508475001</v>
      </c>
      <c r="M1529" t="s">
        <v>25361</v>
      </c>
      <c r="N1529">
        <v>0.76923076923076905</v>
      </c>
      <c r="O1529" t="str">
        <f>VLOOKUP(E1529,usvi_genera_relabel!A$2:B$12642,2)</f>
        <v>ASV_00134: Acidimicrobia; Candidatus Actinomarina</v>
      </c>
    </row>
    <row r="1530" spans="1:15" x14ac:dyDescent="0.2">
      <c r="A1530" t="s">
        <v>12</v>
      </c>
      <c r="B1530" t="s">
        <v>914</v>
      </c>
      <c r="C1530" t="s">
        <v>652</v>
      </c>
      <c r="D1530" t="s">
        <v>910</v>
      </c>
      <c r="E1530" t="s">
        <v>82</v>
      </c>
      <c r="F1530" t="s">
        <v>28</v>
      </c>
      <c r="G1530">
        <v>-0.85714681658889103</v>
      </c>
      <c r="H1530" t="s">
        <v>956</v>
      </c>
      <c r="I1530">
        <v>1.52783983733757E-3</v>
      </c>
      <c r="J1530">
        <v>1.52783983733757E-3</v>
      </c>
      <c r="K1530">
        <v>1.52783983733757E-3</v>
      </c>
      <c r="L1530">
        <v>0.74472188508475001</v>
      </c>
      <c r="M1530" t="s">
        <v>25361</v>
      </c>
      <c r="N1530">
        <v>-0.85714681658889103</v>
      </c>
      <c r="O1530" t="str">
        <f>VLOOKUP(E1530,usvi_genera_relabel!A$2:B$12642,2)</f>
        <v>ASV_00158: Bacteroidia; NS9 marine group</v>
      </c>
    </row>
    <row r="1531" spans="1:15" x14ac:dyDescent="0.2">
      <c r="A1531" t="s">
        <v>12</v>
      </c>
      <c r="B1531" t="s">
        <v>914</v>
      </c>
      <c r="C1531" t="s">
        <v>652</v>
      </c>
      <c r="D1531" t="s">
        <v>910</v>
      </c>
      <c r="E1531" t="s">
        <v>82</v>
      </c>
      <c r="F1531" t="s">
        <v>63</v>
      </c>
      <c r="G1531">
        <v>-0.91214187554373805</v>
      </c>
      <c r="H1531" t="s">
        <v>956</v>
      </c>
      <c r="I1531" s="1">
        <v>6.0685067947150297E-4</v>
      </c>
      <c r="J1531" s="1">
        <v>6.0685067947150297E-4</v>
      </c>
      <c r="K1531" s="1">
        <v>6.0685067947150297E-4</v>
      </c>
      <c r="L1531">
        <v>0.41997516402007901</v>
      </c>
      <c r="M1531" t="s">
        <v>25361</v>
      </c>
      <c r="N1531">
        <v>-0.91214187554373805</v>
      </c>
      <c r="O1531" t="str">
        <f>VLOOKUP(E1531,usvi_genera_relabel!A$2:B$12642,2)</f>
        <v>ASV_00158: Bacteroidia; NS9 marine group</v>
      </c>
    </row>
    <row r="1532" spans="1:15" x14ac:dyDescent="0.2">
      <c r="A1532" t="s">
        <v>12</v>
      </c>
      <c r="B1532" t="s">
        <v>914</v>
      </c>
      <c r="C1532" t="s">
        <v>652</v>
      </c>
      <c r="D1532" t="s">
        <v>910</v>
      </c>
      <c r="E1532" t="s">
        <v>806</v>
      </c>
      <c r="F1532" t="s">
        <v>157</v>
      </c>
      <c r="G1532">
        <v>0.73426573426573405</v>
      </c>
      <c r="H1532" t="s">
        <v>956</v>
      </c>
      <c r="I1532">
        <v>6.5434901468378699E-3</v>
      </c>
      <c r="J1532">
        <v>6.5434901468378699E-3</v>
      </c>
      <c r="K1532">
        <v>6.5434901468378699E-3</v>
      </c>
      <c r="L1532">
        <v>0.74472188508475001</v>
      </c>
      <c r="M1532" t="s">
        <v>25361</v>
      </c>
      <c r="N1532">
        <v>0.73426573426573405</v>
      </c>
      <c r="O1532" t="str">
        <f>VLOOKUP(E1532,usvi_genera_relabel!A$2:B$12642,2)</f>
        <v>ASV_00178: Gammaproteobacteria; SAR86 clade</v>
      </c>
    </row>
    <row r="1533" spans="1:15" x14ac:dyDescent="0.2">
      <c r="A1533" t="s">
        <v>12</v>
      </c>
      <c r="B1533" t="s">
        <v>914</v>
      </c>
      <c r="C1533" t="s">
        <v>652</v>
      </c>
      <c r="D1533" t="s">
        <v>910</v>
      </c>
      <c r="E1533" t="s">
        <v>806</v>
      </c>
      <c r="F1533" t="s">
        <v>28</v>
      </c>
      <c r="G1533">
        <v>0.87878787878787801</v>
      </c>
      <c r="H1533" t="s">
        <v>956</v>
      </c>
      <c r="I1533" s="1">
        <v>8.1386211173221099E-4</v>
      </c>
      <c r="J1533" s="1">
        <v>8.1386211173221099E-4</v>
      </c>
      <c r="K1533" s="1">
        <v>8.1386211173221099E-4</v>
      </c>
      <c r="L1533">
        <v>0.52636217892327797</v>
      </c>
      <c r="M1533" t="s">
        <v>25361</v>
      </c>
      <c r="N1533">
        <v>0.87878787878787801</v>
      </c>
      <c r="O1533" t="str">
        <f>VLOOKUP(E1533,usvi_genera_relabel!A$2:B$12642,2)</f>
        <v>ASV_00178: Gammaproteobacteria; SAR86 clade</v>
      </c>
    </row>
    <row r="1534" spans="1:15" x14ac:dyDescent="0.2">
      <c r="A1534" t="s">
        <v>12</v>
      </c>
      <c r="B1534" t="s">
        <v>914</v>
      </c>
      <c r="C1534" t="s">
        <v>652</v>
      </c>
      <c r="D1534" t="s">
        <v>910</v>
      </c>
      <c r="E1534" t="s">
        <v>806</v>
      </c>
      <c r="F1534" t="s">
        <v>71</v>
      </c>
      <c r="G1534">
        <v>0.73426573426573405</v>
      </c>
      <c r="H1534" t="s">
        <v>956</v>
      </c>
      <c r="I1534">
        <v>6.5434901468378699E-3</v>
      </c>
      <c r="J1534">
        <v>6.5434901468378699E-3</v>
      </c>
      <c r="K1534">
        <v>6.5434901468378699E-3</v>
      </c>
      <c r="L1534">
        <v>0.74472188508475001</v>
      </c>
      <c r="M1534" t="s">
        <v>25361</v>
      </c>
      <c r="N1534">
        <v>0.73426573426573405</v>
      </c>
      <c r="O1534" t="str">
        <f>VLOOKUP(E1534,usvi_genera_relabel!A$2:B$12642,2)</f>
        <v>ASV_00178: Gammaproteobacteria; SAR86 clade</v>
      </c>
    </row>
    <row r="1535" spans="1:15" x14ac:dyDescent="0.2">
      <c r="A1535" t="s">
        <v>12</v>
      </c>
      <c r="B1535" t="s">
        <v>914</v>
      </c>
      <c r="C1535" t="s">
        <v>652</v>
      </c>
      <c r="D1535" t="s">
        <v>910</v>
      </c>
      <c r="E1535" t="s">
        <v>806</v>
      </c>
      <c r="F1535" t="s">
        <v>177</v>
      </c>
      <c r="G1535">
        <v>0.91818181818181799</v>
      </c>
      <c r="H1535" t="s">
        <v>956</v>
      </c>
      <c r="I1535" s="1">
        <v>6.6614519413556595E-5</v>
      </c>
      <c r="J1535" s="1">
        <v>6.6614519413556595E-5</v>
      </c>
      <c r="K1535" s="1">
        <v>6.6614519413556595E-5</v>
      </c>
      <c r="L1535">
        <v>5.6160116116413798E-2</v>
      </c>
      <c r="M1535" t="s">
        <v>25361</v>
      </c>
      <c r="N1535">
        <v>0.91818181818181799</v>
      </c>
      <c r="O1535" t="str">
        <f>VLOOKUP(E1535,usvi_genera_relabel!A$2:B$12642,2)</f>
        <v>ASV_00178: Gammaproteobacteria; SAR86 clade</v>
      </c>
    </row>
    <row r="1536" spans="1:15" x14ac:dyDescent="0.2">
      <c r="A1536" t="s">
        <v>12</v>
      </c>
      <c r="B1536" t="s">
        <v>914</v>
      </c>
      <c r="C1536" t="s">
        <v>652</v>
      </c>
      <c r="D1536" t="s">
        <v>910</v>
      </c>
      <c r="E1536" t="s">
        <v>806</v>
      </c>
      <c r="F1536" t="s">
        <v>24</v>
      </c>
      <c r="G1536">
        <v>0.73426573426573405</v>
      </c>
      <c r="H1536" t="s">
        <v>956</v>
      </c>
      <c r="I1536">
        <v>6.5434901468378699E-3</v>
      </c>
      <c r="J1536">
        <v>6.5434901468378699E-3</v>
      </c>
      <c r="K1536">
        <v>6.5434901468378699E-3</v>
      </c>
      <c r="L1536">
        <v>0.74472188508475001</v>
      </c>
      <c r="M1536" t="s">
        <v>25361</v>
      </c>
      <c r="N1536">
        <v>0.73426573426573405</v>
      </c>
      <c r="O1536" t="str">
        <f>VLOOKUP(E1536,usvi_genera_relabel!A$2:B$12642,2)</f>
        <v>ASV_00178: Gammaproteobacteria; SAR86 clade</v>
      </c>
    </row>
    <row r="1537" spans="1:15" x14ac:dyDescent="0.2">
      <c r="A1537" t="s">
        <v>12</v>
      </c>
      <c r="B1537" t="s">
        <v>914</v>
      </c>
      <c r="C1537" t="s">
        <v>652</v>
      </c>
      <c r="D1537" t="s">
        <v>910</v>
      </c>
      <c r="E1537" t="s">
        <v>806</v>
      </c>
      <c r="F1537" t="s">
        <v>225</v>
      </c>
      <c r="G1537">
        <v>0.93636363636363595</v>
      </c>
      <c r="H1537" t="s">
        <v>25363</v>
      </c>
      <c r="I1537" s="1">
        <v>2.2082076449177599E-5</v>
      </c>
      <c r="J1537" s="1">
        <v>2.2082076449177599E-5</v>
      </c>
      <c r="K1537" s="1">
        <v>2.2082076449177599E-5</v>
      </c>
      <c r="L1537">
        <v>1.90773471720775E-2</v>
      </c>
      <c r="M1537">
        <v>1.90773471720775E-2</v>
      </c>
      <c r="N1537">
        <v>0.93636363636363595</v>
      </c>
      <c r="O1537" t="str">
        <f>VLOOKUP(E1537,usvi_genera_relabel!A$2:B$12642,2)</f>
        <v>ASV_00178: Gammaproteobacteria; SAR86 clade</v>
      </c>
    </row>
    <row r="1538" spans="1:15" x14ac:dyDescent="0.2">
      <c r="A1538" t="s">
        <v>12</v>
      </c>
      <c r="B1538" t="s">
        <v>914</v>
      </c>
      <c r="C1538" t="s">
        <v>652</v>
      </c>
      <c r="D1538" t="s">
        <v>910</v>
      </c>
      <c r="E1538" t="s">
        <v>806</v>
      </c>
      <c r="F1538" t="s">
        <v>92</v>
      </c>
      <c r="G1538">
        <v>0.90909090909090895</v>
      </c>
      <c r="H1538" t="s">
        <v>956</v>
      </c>
      <c r="I1538" s="1">
        <v>1.05593376303608E-4</v>
      </c>
      <c r="J1538" s="1">
        <v>1.05593376303608E-4</v>
      </c>
      <c r="K1538" s="1">
        <v>1.05593376303608E-4</v>
      </c>
      <c r="L1538">
        <v>8.7127599406410794E-2</v>
      </c>
      <c r="M1538" t="s">
        <v>25361</v>
      </c>
      <c r="N1538">
        <v>0.90909090909090895</v>
      </c>
      <c r="O1538" t="str">
        <f>VLOOKUP(E1538,usvi_genera_relabel!A$2:B$12642,2)</f>
        <v>ASV_00178: Gammaproteobacteria; SAR86 clade</v>
      </c>
    </row>
    <row r="1539" spans="1:15" x14ac:dyDescent="0.2">
      <c r="A1539" t="s">
        <v>12</v>
      </c>
      <c r="B1539" t="s">
        <v>914</v>
      </c>
      <c r="C1539" t="s">
        <v>652</v>
      </c>
      <c r="D1539" t="s">
        <v>910</v>
      </c>
      <c r="E1539" t="s">
        <v>806</v>
      </c>
      <c r="F1539" t="s">
        <v>185</v>
      </c>
      <c r="G1539">
        <v>0.89090909090909098</v>
      </c>
      <c r="H1539" t="s">
        <v>956</v>
      </c>
      <c r="I1539" s="1">
        <v>2.3345817037873201E-4</v>
      </c>
      <c r="J1539" s="1">
        <v>2.3345817037873201E-4</v>
      </c>
      <c r="K1539" s="1">
        <v>2.3345817037873201E-4</v>
      </c>
      <c r="L1539">
        <v>0.18134261717841499</v>
      </c>
      <c r="M1539" t="s">
        <v>25361</v>
      </c>
      <c r="N1539">
        <v>0.89090909090909098</v>
      </c>
      <c r="O1539" t="str">
        <f>VLOOKUP(E1539,usvi_genera_relabel!A$2:B$12642,2)</f>
        <v>ASV_00178: Gammaproteobacteria; SAR86 clade</v>
      </c>
    </row>
    <row r="1540" spans="1:15" x14ac:dyDescent="0.2">
      <c r="A1540" t="s">
        <v>12</v>
      </c>
      <c r="B1540" t="s">
        <v>914</v>
      </c>
      <c r="C1540" t="s">
        <v>652</v>
      </c>
      <c r="D1540" t="s">
        <v>910</v>
      </c>
      <c r="E1540" t="s">
        <v>696</v>
      </c>
      <c r="F1540" t="s">
        <v>58</v>
      </c>
      <c r="G1540">
        <v>0.74649738411623801</v>
      </c>
      <c r="H1540" t="s">
        <v>956</v>
      </c>
      <c r="I1540">
        <v>5.2880195761919498E-3</v>
      </c>
      <c r="J1540">
        <v>5.2880195761919498E-3</v>
      </c>
      <c r="K1540">
        <v>5.2880195761919498E-3</v>
      </c>
      <c r="L1540">
        <v>0.74472188508475001</v>
      </c>
      <c r="M1540" t="s">
        <v>25361</v>
      </c>
      <c r="N1540">
        <v>0.74649738411623801</v>
      </c>
      <c r="O1540" t="str">
        <f>VLOOKUP(E1540,usvi_genera_relabel!A$2:B$12642,2)</f>
        <v>ASV_00205: Alphaproteobacteria; SAR11 Clade II</v>
      </c>
    </row>
    <row r="1541" spans="1:15" x14ac:dyDescent="0.2">
      <c r="A1541" t="s">
        <v>12</v>
      </c>
      <c r="B1541" t="s">
        <v>914</v>
      </c>
      <c r="C1541" t="s">
        <v>652</v>
      </c>
      <c r="D1541" t="s">
        <v>910</v>
      </c>
      <c r="E1541" t="s">
        <v>696</v>
      </c>
      <c r="F1541" t="s">
        <v>34</v>
      </c>
      <c r="G1541">
        <v>0.72537009966011801</v>
      </c>
      <c r="H1541" t="s">
        <v>956</v>
      </c>
      <c r="I1541">
        <v>7.5883266368913698E-3</v>
      </c>
      <c r="J1541">
        <v>7.5883266368913698E-3</v>
      </c>
      <c r="K1541">
        <v>7.5883266368913698E-3</v>
      </c>
      <c r="L1541">
        <v>0.74472188508475001</v>
      </c>
      <c r="M1541" t="s">
        <v>25361</v>
      </c>
      <c r="N1541">
        <v>0.72537009966011801</v>
      </c>
      <c r="O1541" t="str">
        <f>VLOOKUP(E1541,usvi_genera_relabel!A$2:B$12642,2)</f>
        <v>ASV_00205: Alphaproteobacteria; SAR11 Clade II</v>
      </c>
    </row>
    <row r="1542" spans="1:15" x14ac:dyDescent="0.2">
      <c r="A1542" t="s">
        <v>12</v>
      </c>
      <c r="B1542" t="s">
        <v>914</v>
      </c>
      <c r="C1542" t="s">
        <v>652</v>
      </c>
      <c r="D1542" t="s">
        <v>910</v>
      </c>
      <c r="E1542" t="s">
        <v>100</v>
      </c>
      <c r="F1542" t="s">
        <v>98</v>
      </c>
      <c r="G1542">
        <v>0.84615384615384603</v>
      </c>
      <c r="H1542" t="s">
        <v>956</v>
      </c>
      <c r="I1542" s="1">
        <v>5.2113370048100405E-4</v>
      </c>
      <c r="J1542" s="1">
        <v>5.2113370048100405E-4</v>
      </c>
      <c r="K1542" s="1">
        <v>5.2113370048100405E-4</v>
      </c>
      <c r="L1542">
        <v>0.36671351973592098</v>
      </c>
      <c r="M1542" t="s">
        <v>25361</v>
      </c>
      <c r="N1542">
        <v>0.84615384615384603</v>
      </c>
      <c r="O1542" t="str">
        <f>VLOOKUP(E1542,usvi_genera_relabel!A$2:B$12642,2)</f>
        <v>ASV_00233: Alphaproteobacteria; SAR116 clade</v>
      </c>
    </row>
    <row r="1543" spans="1:15" x14ac:dyDescent="0.2">
      <c r="A1543" t="s">
        <v>12</v>
      </c>
      <c r="B1543" t="s">
        <v>914</v>
      </c>
      <c r="C1543" t="s">
        <v>652</v>
      </c>
      <c r="D1543" t="s">
        <v>910</v>
      </c>
      <c r="E1543" t="s">
        <v>100</v>
      </c>
      <c r="F1543" t="s">
        <v>48</v>
      </c>
      <c r="G1543">
        <v>0.75524475524475498</v>
      </c>
      <c r="H1543" t="s">
        <v>956</v>
      </c>
      <c r="I1543">
        <v>4.5084354842942296E-3</v>
      </c>
      <c r="J1543">
        <v>4.5084354842942296E-3</v>
      </c>
      <c r="K1543">
        <v>4.5084354842942296E-3</v>
      </c>
      <c r="L1543">
        <v>0.74472188508475001</v>
      </c>
      <c r="M1543" t="s">
        <v>25361</v>
      </c>
      <c r="N1543">
        <v>0.75524475524475498</v>
      </c>
      <c r="O1543" t="str">
        <f>VLOOKUP(E1543,usvi_genera_relabel!A$2:B$12642,2)</f>
        <v>ASV_00233: Alphaproteobacteria; SAR116 clade</v>
      </c>
    </row>
    <row r="1544" spans="1:15" x14ac:dyDescent="0.2">
      <c r="A1544" t="s">
        <v>12</v>
      </c>
      <c r="B1544" t="s">
        <v>914</v>
      </c>
      <c r="C1544" t="s">
        <v>652</v>
      </c>
      <c r="D1544" t="s">
        <v>910</v>
      </c>
      <c r="E1544" t="s">
        <v>102</v>
      </c>
      <c r="F1544" t="s">
        <v>130</v>
      </c>
      <c r="G1544">
        <v>-0.94285714285714195</v>
      </c>
      <c r="H1544" t="s">
        <v>956</v>
      </c>
      <c r="I1544">
        <v>4.8046647230320597E-3</v>
      </c>
      <c r="J1544">
        <v>4.8046647230320597E-3</v>
      </c>
      <c r="K1544">
        <v>4.8046647230320597E-3</v>
      </c>
      <c r="L1544">
        <v>0.74472188508475001</v>
      </c>
      <c r="M1544" t="s">
        <v>25361</v>
      </c>
      <c r="N1544">
        <v>-0.94285714285714195</v>
      </c>
      <c r="O1544" t="str">
        <f>VLOOKUP(E1544,usvi_genera_relabel!A$2:B$12642,2)</f>
        <v>ASV_00240: Bdellovibrionia; OM27 clade</v>
      </c>
    </row>
    <row r="1545" spans="1:15" x14ac:dyDescent="0.2">
      <c r="A1545" t="s">
        <v>12</v>
      </c>
      <c r="B1545" t="s">
        <v>914</v>
      </c>
      <c r="C1545" t="s">
        <v>652</v>
      </c>
      <c r="D1545" t="s">
        <v>910</v>
      </c>
      <c r="E1545" t="s">
        <v>940</v>
      </c>
      <c r="F1545" t="s">
        <v>28</v>
      </c>
      <c r="G1545">
        <v>-0.80606060606060603</v>
      </c>
      <c r="H1545" t="s">
        <v>956</v>
      </c>
      <c r="I1545">
        <v>4.86206110196458E-3</v>
      </c>
      <c r="J1545">
        <v>4.86206110196458E-3</v>
      </c>
      <c r="K1545">
        <v>4.86206110196458E-3</v>
      </c>
      <c r="L1545">
        <v>0.74472188508475001</v>
      </c>
      <c r="M1545" t="s">
        <v>25361</v>
      </c>
      <c r="N1545">
        <v>-0.80606060606060603</v>
      </c>
      <c r="O1545" t="str">
        <f>VLOOKUP(E1545,usvi_genera_relabel!A$2:B$12642,2)</f>
        <v>ASV_00245: Alphaproteobacteria; SAR116 clade</v>
      </c>
    </row>
    <row r="1546" spans="1:15" x14ac:dyDescent="0.2">
      <c r="A1546" t="s">
        <v>12</v>
      </c>
      <c r="B1546" t="s">
        <v>914</v>
      </c>
      <c r="C1546" t="s">
        <v>652</v>
      </c>
      <c r="D1546" t="s">
        <v>910</v>
      </c>
      <c r="E1546" t="s">
        <v>706</v>
      </c>
      <c r="F1546" t="s">
        <v>98</v>
      </c>
      <c r="G1546">
        <v>-0.72511378381203695</v>
      </c>
      <c r="H1546" t="s">
        <v>956</v>
      </c>
      <c r="I1546">
        <v>7.6201743272125803E-3</v>
      </c>
      <c r="J1546">
        <v>7.6201743272125803E-3</v>
      </c>
      <c r="K1546">
        <v>7.6201743272125803E-3</v>
      </c>
      <c r="L1546">
        <v>0.74472188508475001</v>
      </c>
      <c r="M1546" t="s">
        <v>25361</v>
      </c>
      <c r="N1546">
        <v>-0.72511378381203695</v>
      </c>
      <c r="O1546" t="str">
        <f>VLOOKUP(E1546,usvi_genera_relabel!A$2:B$12642,2)</f>
        <v>ASV_00271: Gammaproteobacteria; Luminiphilus</v>
      </c>
    </row>
    <row r="1547" spans="1:15" x14ac:dyDescent="0.2">
      <c r="A1547" t="s">
        <v>12</v>
      </c>
      <c r="B1547" t="s">
        <v>914</v>
      </c>
      <c r="C1547" t="s">
        <v>652</v>
      </c>
      <c r="D1547" t="s">
        <v>910</v>
      </c>
      <c r="E1547" t="s">
        <v>708</v>
      </c>
      <c r="F1547" t="s">
        <v>92</v>
      </c>
      <c r="G1547">
        <v>0.736363636363636</v>
      </c>
      <c r="H1547" t="s">
        <v>956</v>
      </c>
      <c r="I1547">
        <v>9.7595359599169096E-3</v>
      </c>
      <c r="J1547">
        <v>9.7595359599169096E-3</v>
      </c>
      <c r="K1547">
        <v>9.7595359599169096E-3</v>
      </c>
      <c r="L1547">
        <v>0.74472188508475001</v>
      </c>
      <c r="M1547" t="s">
        <v>25361</v>
      </c>
      <c r="N1547">
        <v>0.736363636363636</v>
      </c>
      <c r="O1547" t="str">
        <f>VLOOKUP(E1547,usvi_genera_relabel!A$2:B$12642,2)</f>
        <v>ASV_00278: Alphaproteobacteria; SAR11 Clade Ia</v>
      </c>
    </row>
    <row r="1548" spans="1:15" x14ac:dyDescent="0.2">
      <c r="A1548" t="s">
        <v>12</v>
      </c>
      <c r="B1548" t="s">
        <v>914</v>
      </c>
      <c r="C1548" t="s">
        <v>652</v>
      </c>
      <c r="D1548" t="s">
        <v>910</v>
      </c>
      <c r="E1548" t="s">
        <v>708</v>
      </c>
      <c r="F1548" t="s">
        <v>185</v>
      </c>
      <c r="G1548">
        <v>0.78181818181818097</v>
      </c>
      <c r="H1548" t="s">
        <v>956</v>
      </c>
      <c r="I1548">
        <v>4.4731622527830498E-3</v>
      </c>
      <c r="J1548">
        <v>4.4731622527830498E-3</v>
      </c>
      <c r="K1548">
        <v>4.4731622527830498E-3</v>
      </c>
      <c r="L1548">
        <v>0.74472188508475001</v>
      </c>
      <c r="M1548" t="s">
        <v>25361</v>
      </c>
      <c r="N1548">
        <v>0.78181818181818097</v>
      </c>
      <c r="O1548" t="str">
        <f>VLOOKUP(E1548,usvi_genera_relabel!A$2:B$12642,2)</f>
        <v>ASV_00278: Alphaproteobacteria; SAR11 Clade Ia</v>
      </c>
    </row>
    <row r="1549" spans="1:15" x14ac:dyDescent="0.2">
      <c r="A1549" t="s">
        <v>12</v>
      </c>
      <c r="B1549" t="s">
        <v>914</v>
      </c>
      <c r="C1549" t="s">
        <v>652</v>
      </c>
      <c r="D1549" t="s">
        <v>910</v>
      </c>
      <c r="E1549" t="s">
        <v>111</v>
      </c>
      <c r="F1549" t="s">
        <v>17</v>
      </c>
      <c r="G1549">
        <v>-0.974679434480896</v>
      </c>
      <c r="H1549" t="s">
        <v>956</v>
      </c>
      <c r="I1549">
        <v>4.8182304681985396E-3</v>
      </c>
      <c r="J1549">
        <v>4.8182304681985396E-3</v>
      </c>
      <c r="K1549">
        <v>4.8182304681985396E-3</v>
      </c>
      <c r="L1549">
        <v>0.74472188508475001</v>
      </c>
      <c r="M1549" t="s">
        <v>25361</v>
      </c>
      <c r="N1549">
        <v>-0.974679434480896</v>
      </c>
      <c r="O1549" t="str">
        <f>VLOOKUP(E1549,usvi_genera_relabel!A$2:B$12642,2)</f>
        <v>ASV_00292: Thermoplasmata; Marine Group II</v>
      </c>
    </row>
    <row r="1550" spans="1:15" x14ac:dyDescent="0.2">
      <c r="A1550" t="s">
        <v>12</v>
      </c>
      <c r="B1550" t="s">
        <v>914</v>
      </c>
      <c r="C1550" t="s">
        <v>652</v>
      </c>
      <c r="D1550" t="s">
        <v>910</v>
      </c>
      <c r="E1550" t="s">
        <v>327</v>
      </c>
      <c r="F1550" t="s">
        <v>63</v>
      </c>
      <c r="G1550">
        <v>0.84427663138513398</v>
      </c>
      <c r="H1550" t="s">
        <v>956</v>
      </c>
      <c r="I1550">
        <v>4.1987995614073603E-3</v>
      </c>
      <c r="J1550">
        <v>4.1987995614073603E-3</v>
      </c>
      <c r="K1550">
        <v>4.1987995614073603E-3</v>
      </c>
      <c r="L1550">
        <v>0.74472188508475001</v>
      </c>
      <c r="M1550" t="s">
        <v>25361</v>
      </c>
      <c r="N1550">
        <v>0.84427663138513398</v>
      </c>
      <c r="O1550" t="str">
        <f>VLOOKUP(E1550,usvi_genera_relabel!A$2:B$12642,2)</f>
        <v>ASV_00328: Verrucomicrobiae; MB11C04 marine group</v>
      </c>
    </row>
    <row r="1551" spans="1:15" x14ac:dyDescent="0.2">
      <c r="A1551" t="s">
        <v>12</v>
      </c>
      <c r="B1551" t="s">
        <v>914</v>
      </c>
      <c r="C1551" t="s">
        <v>652</v>
      </c>
      <c r="D1551" t="s">
        <v>910</v>
      </c>
      <c r="E1551" t="s">
        <v>820</v>
      </c>
      <c r="F1551" t="s">
        <v>92</v>
      </c>
      <c r="G1551">
        <v>0.79804737132554104</v>
      </c>
      <c r="H1551" t="s">
        <v>956</v>
      </c>
      <c r="I1551">
        <v>3.2396359890398902E-3</v>
      </c>
      <c r="J1551">
        <v>3.2396359890398902E-3</v>
      </c>
      <c r="K1551">
        <v>3.2396359890398902E-3</v>
      </c>
      <c r="L1551">
        <v>0.74472188508475001</v>
      </c>
      <c r="M1551" t="s">
        <v>25361</v>
      </c>
      <c r="N1551">
        <v>0.79804737132554104</v>
      </c>
      <c r="O1551" t="str">
        <f>VLOOKUP(E1551,usvi_genera_relabel!A$2:B$12642,2)</f>
        <v>ASV_00337: Desulfuromonadia; Bradymonadales</v>
      </c>
    </row>
    <row r="1552" spans="1:15" x14ac:dyDescent="0.2">
      <c r="A1552" t="s">
        <v>12</v>
      </c>
      <c r="B1552" t="s">
        <v>914</v>
      </c>
      <c r="C1552" t="s">
        <v>652</v>
      </c>
      <c r="D1552" t="s">
        <v>910</v>
      </c>
      <c r="E1552" t="s">
        <v>820</v>
      </c>
      <c r="F1552" t="s">
        <v>185</v>
      </c>
      <c r="G1552">
        <v>0.79804737132554104</v>
      </c>
      <c r="H1552" t="s">
        <v>956</v>
      </c>
      <c r="I1552">
        <v>3.2396359890398902E-3</v>
      </c>
      <c r="J1552">
        <v>3.2396359890398902E-3</v>
      </c>
      <c r="K1552">
        <v>3.2396359890398902E-3</v>
      </c>
      <c r="L1552">
        <v>0.74472188508475001</v>
      </c>
      <c r="M1552" t="s">
        <v>25361</v>
      </c>
      <c r="N1552">
        <v>0.79804737132554104</v>
      </c>
      <c r="O1552" t="str">
        <f>VLOOKUP(E1552,usvi_genera_relabel!A$2:B$12642,2)</f>
        <v>ASV_00337: Desulfuromonadia; Bradymonadales</v>
      </c>
    </row>
    <row r="1553" spans="1:15" x14ac:dyDescent="0.2">
      <c r="A1553" t="s">
        <v>12</v>
      </c>
      <c r="B1553" t="s">
        <v>914</v>
      </c>
      <c r="C1553" t="s">
        <v>652</v>
      </c>
      <c r="D1553" t="s">
        <v>910</v>
      </c>
      <c r="E1553" t="s">
        <v>821</v>
      </c>
      <c r="F1553" t="s">
        <v>63</v>
      </c>
      <c r="G1553">
        <v>-0.85298051418291898</v>
      </c>
      <c r="H1553" t="s">
        <v>956</v>
      </c>
      <c r="I1553">
        <v>3.4640460962998098E-3</v>
      </c>
      <c r="J1553">
        <v>3.4640460962998098E-3</v>
      </c>
      <c r="K1553">
        <v>3.4640460962998098E-3</v>
      </c>
      <c r="L1553">
        <v>0.74472188508475001</v>
      </c>
      <c r="M1553" t="s">
        <v>25361</v>
      </c>
      <c r="N1553">
        <v>-0.85298051418291898</v>
      </c>
      <c r="O1553" t="str">
        <f>VLOOKUP(E1553,usvi_genera_relabel!A$2:B$12642,2)</f>
        <v>ASV_00338: Verrucomicrobiae; MB11C04 marine group</v>
      </c>
    </row>
    <row r="1554" spans="1:15" x14ac:dyDescent="0.2">
      <c r="A1554" t="s">
        <v>12</v>
      </c>
      <c r="B1554" t="s">
        <v>914</v>
      </c>
      <c r="C1554" t="s">
        <v>652</v>
      </c>
      <c r="D1554" t="s">
        <v>910</v>
      </c>
      <c r="E1554" t="s">
        <v>329</v>
      </c>
      <c r="F1554" t="s">
        <v>130</v>
      </c>
      <c r="G1554">
        <v>0.94285714285714195</v>
      </c>
      <c r="H1554" t="s">
        <v>956</v>
      </c>
      <c r="I1554">
        <v>4.8046647230320597E-3</v>
      </c>
      <c r="J1554">
        <v>4.8046647230320597E-3</v>
      </c>
      <c r="K1554">
        <v>4.8046647230320597E-3</v>
      </c>
      <c r="L1554">
        <v>0.74472188508475001</v>
      </c>
      <c r="M1554" t="s">
        <v>25361</v>
      </c>
      <c r="N1554">
        <v>0.94285714285714195</v>
      </c>
      <c r="O1554" t="str">
        <f>VLOOKUP(E1554,usvi_genera_relabel!A$2:B$12642,2)</f>
        <v>ASV_00344: Alphaproteobacteria; SAR11 Clade II</v>
      </c>
    </row>
    <row r="1555" spans="1:15" x14ac:dyDescent="0.2">
      <c r="A1555" t="s">
        <v>12</v>
      </c>
      <c r="B1555" t="s">
        <v>914</v>
      </c>
      <c r="C1555" t="s">
        <v>652</v>
      </c>
      <c r="D1555" t="s">
        <v>910</v>
      </c>
      <c r="E1555" t="s">
        <v>329</v>
      </c>
      <c r="F1555" t="s">
        <v>28</v>
      </c>
      <c r="G1555">
        <v>0.791470623690405</v>
      </c>
      <c r="H1555" t="s">
        <v>956</v>
      </c>
      <c r="I1555">
        <v>6.3770841870565897E-3</v>
      </c>
      <c r="J1555">
        <v>6.3770841870565897E-3</v>
      </c>
      <c r="K1555">
        <v>6.3770841870565897E-3</v>
      </c>
      <c r="L1555">
        <v>0.74472188508475001</v>
      </c>
      <c r="M1555" t="s">
        <v>25361</v>
      </c>
      <c r="N1555">
        <v>0.791470623690405</v>
      </c>
      <c r="O1555" t="str">
        <f>VLOOKUP(E1555,usvi_genera_relabel!A$2:B$12642,2)</f>
        <v>ASV_00344: Alphaproteobacteria; SAR11 Clade II</v>
      </c>
    </row>
    <row r="1556" spans="1:15" x14ac:dyDescent="0.2">
      <c r="A1556" t="s">
        <v>12</v>
      </c>
      <c r="B1556" t="s">
        <v>914</v>
      </c>
      <c r="C1556" t="s">
        <v>652</v>
      </c>
      <c r="D1556" t="s">
        <v>910</v>
      </c>
      <c r="E1556" t="s">
        <v>329</v>
      </c>
      <c r="F1556" t="s">
        <v>225</v>
      </c>
      <c r="G1556">
        <v>0.73397584341757305</v>
      </c>
      <c r="H1556" t="s">
        <v>956</v>
      </c>
      <c r="I1556">
        <v>1.01252232677545E-2</v>
      </c>
      <c r="J1556">
        <v>1.01252232677545E-2</v>
      </c>
      <c r="K1556">
        <v>1.01252232677545E-2</v>
      </c>
      <c r="L1556">
        <v>0.74472188508475001</v>
      </c>
      <c r="M1556" t="s">
        <v>25361</v>
      </c>
      <c r="N1556">
        <v>0.73397584341757305</v>
      </c>
      <c r="O1556" t="str">
        <f>VLOOKUP(E1556,usvi_genera_relabel!A$2:B$12642,2)</f>
        <v>ASV_00344: Alphaproteobacteria; SAR11 Clade II</v>
      </c>
    </row>
    <row r="1557" spans="1:15" x14ac:dyDescent="0.2">
      <c r="A1557" t="s">
        <v>12</v>
      </c>
      <c r="B1557" t="s">
        <v>914</v>
      </c>
      <c r="C1557" t="s">
        <v>652</v>
      </c>
      <c r="D1557" t="s">
        <v>910</v>
      </c>
      <c r="E1557" t="s">
        <v>329</v>
      </c>
      <c r="F1557" t="s">
        <v>92</v>
      </c>
      <c r="G1557">
        <v>0.752325239503013</v>
      </c>
      <c r="H1557" t="s">
        <v>956</v>
      </c>
      <c r="I1557">
        <v>7.5567020964972097E-3</v>
      </c>
      <c r="J1557">
        <v>7.5567020964972097E-3</v>
      </c>
      <c r="K1557">
        <v>7.5567020964972097E-3</v>
      </c>
      <c r="L1557">
        <v>0.74472188508475001</v>
      </c>
      <c r="M1557" t="s">
        <v>25361</v>
      </c>
      <c r="N1557">
        <v>0.752325239503013</v>
      </c>
      <c r="O1557" t="str">
        <f>VLOOKUP(E1557,usvi_genera_relabel!A$2:B$12642,2)</f>
        <v>ASV_00344: Alphaproteobacteria; SAR11 Clade II</v>
      </c>
    </row>
    <row r="1558" spans="1:15" x14ac:dyDescent="0.2">
      <c r="A1558" t="s">
        <v>12</v>
      </c>
      <c r="B1558" t="s">
        <v>914</v>
      </c>
      <c r="C1558" t="s">
        <v>652</v>
      </c>
      <c r="D1558" t="s">
        <v>910</v>
      </c>
      <c r="E1558" t="s">
        <v>329</v>
      </c>
      <c r="F1558" t="s">
        <v>185</v>
      </c>
      <c r="G1558">
        <v>0.78902403167389101</v>
      </c>
      <c r="H1558" t="s">
        <v>956</v>
      </c>
      <c r="I1558">
        <v>3.88907851306964E-3</v>
      </c>
      <c r="J1558">
        <v>3.88907851306964E-3</v>
      </c>
      <c r="K1558">
        <v>3.88907851306964E-3</v>
      </c>
      <c r="L1558">
        <v>0.74472188508475001</v>
      </c>
      <c r="M1558" t="s">
        <v>25361</v>
      </c>
      <c r="N1558">
        <v>0.78902403167389101</v>
      </c>
      <c r="O1558" t="str">
        <f>VLOOKUP(E1558,usvi_genera_relabel!A$2:B$12642,2)</f>
        <v>ASV_00344: Alphaproteobacteria; SAR11 Clade II</v>
      </c>
    </row>
    <row r="1559" spans="1:15" x14ac:dyDescent="0.2">
      <c r="A1559" t="s">
        <v>12</v>
      </c>
      <c r="B1559" t="s">
        <v>914</v>
      </c>
      <c r="C1559" t="s">
        <v>652</v>
      </c>
      <c r="D1559" t="s">
        <v>910</v>
      </c>
      <c r="E1559" t="s">
        <v>822</v>
      </c>
      <c r="F1559" t="s">
        <v>37</v>
      </c>
      <c r="G1559">
        <v>0.73431588320575603</v>
      </c>
      <c r="H1559" t="s">
        <v>956</v>
      </c>
      <c r="I1559">
        <v>6.5379250036000699E-3</v>
      </c>
      <c r="J1559">
        <v>6.5379250036000699E-3</v>
      </c>
      <c r="K1559">
        <v>6.5379250036000699E-3</v>
      </c>
      <c r="L1559">
        <v>0.74472188508475001</v>
      </c>
      <c r="M1559" t="s">
        <v>25361</v>
      </c>
      <c r="N1559">
        <v>0.73431588320575603</v>
      </c>
      <c r="O1559" t="str">
        <f>VLOOKUP(E1559,usvi_genera_relabel!A$2:B$12642,2)</f>
        <v>ASV_00349: Fusobacteria; Propionigenium</v>
      </c>
    </row>
    <row r="1560" spans="1:15" x14ac:dyDescent="0.2">
      <c r="A1560" t="s">
        <v>12</v>
      </c>
      <c r="B1560" t="s">
        <v>914</v>
      </c>
      <c r="C1560" t="s">
        <v>652</v>
      </c>
      <c r="D1560" t="s">
        <v>910</v>
      </c>
      <c r="E1560" t="s">
        <v>952</v>
      </c>
      <c r="F1560" t="s">
        <v>117</v>
      </c>
      <c r="G1560">
        <v>0.69702383599665396</v>
      </c>
      <c r="H1560" t="s">
        <v>956</v>
      </c>
      <c r="I1560">
        <v>1.1760970883597999E-2</v>
      </c>
      <c r="J1560">
        <v>1.1760970883597999E-2</v>
      </c>
      <c r="K1560">
        <v>1.1760970883597999E-2</v>
      </c>
      <c r="L1560">
        <v>0.74472188508475001</v>
      </c>
      <c r="M1560" t="s">
        <v>25361</v>
      </c>
      <c r="N1560">
        <v>0.69702383599665396</v>
      </c>
      <c r="O1560" t="str">
        <f>VLOOKUP(E1560,usvi_genera_relabel!A$2:B$12642,2)</f>
        <v>ASV_00352: Bacteroidia; Cyclobacteriaceae</v>
      </c>
    </row>
    <row r="1561" spans="1:15" x14ac:dyDescent="0.2">
      <c r="A1561" t="s">
        <v>12</v>
      </c>
      <c r="B1561" t="s">
        <v>914</v>
      </c>
      <c r="C1561" t="s">
        <v>652</v>
      </c>
      <c r="D1561" t="s">
        <v>910</v>
      </c>
      <c r="E1561" t="s">
        <v>135</v>
      </c>
      <c r="F1561" t="s">
        <v>28</v>
      </c>
      <c r="G1561">
        <v>0.762872587366481</v>
      </c>
      <c r="H1561" t="s">
        <v>956</v>
      </c>
      <c r="I1561">
        <v>1.0272249480734699E-2</v>
      </c>
      <c r="J1561">
        <v>1.0272249480734699E-2</v>
      </c>
      <c r="K1561">
        <v>1.0272249480734699E-2</v>
      </c>
      <c r="L1561">
        <v>0.74472188508475001</v>
      </c>
      <c r="M1561" t="s">
        <v>25361</v>
      </c>
      <c r="N1561">
        <v>0.762872587366481</v>
      </c>
      <c r="O1561" t="str">
        <f>VLOOKUP(E1561,usvi_genera_relabel!A$2:B$12642,2)</f>
        <v>ASV_00355: Gammaproteobacteria; Vibrionaceae</v>
      </c>
    </row>
    <row r="1562" spans="1:15" x14ac:dyDescent="0.2">
      <c r="A1562" t="s">
        <v>12</v>
      </c>
      <c r="B1562" t="s">
        <v>914</v>
      </c>
      <c r="C1562" t="s">
        <v>652</v>
      </c>
      <c r="D1562" t="s">
        <v>910</v>
      </c>
      <c r="E1562" t="s">
        <v>135</v>
      </c>
      <c r="F1562" t="s">
        <v>177</v>
      </c>
      <c r="G1562">
        <v>0.819977826751209</v>
      </c>
      <c r="H1562" t="s">
        <v>956</v>
      </c>
      <c r="I1562">
        <v>1.9976327483902201E-3</v>
      </c>
      <c r="J1562">
        <v>1.9976327483902201E-3</v>
      </c>
      <c r="K1562">
        <v>1.9976327483902201E-3</v>
      </c>
      <c r="L1562">
        <v>0.74472188508475001</v>
      </c>
      <c r="M1562" t="s">
        <v>25361</v>
      </c>
      <c r="N1562">
        <v>0.819977826751209</v>
      </c>
      <c r="O1562" t="str">
        <f>VLOOKUP(E1562,usvi_genera_relabel!A$2:B$12642,2)</f>
        <v>ASV_00355: Gammaproteobacteria; Vibrionaceae</v>
      </c>
    </row>
    <row r="1563" spans="1:15" x14ac:dyDescent="0.2">
      <c r="A1563" t="s">
        <v>12</v>
      </c>
      <c r="B1563" t="s">
        <v>914</v>
      </c>
      <c r="C1563" t="s">
        <v>652</v>
      </c>
      <c r="D1563" t="s">
        <v>910</v>
      </c>
      <c r="E1563" t="s">
        <v>135</v>
      </c>
      <c r="F1563" t="s">
        <v>225</v>
      </c>
      <c r="G1563">
        <v>0.79137394907384095</v>
      </c>
      <c r="H1563" t="s">
        <v>956</v>
      </c>
      <c r="I1563">
        <v>3.7114268204781202E-3</v>
      </c>
      <c r="J1563">
        <v>3.7114268204781202E-3</v>
      </c>
      <c r="K1563">
        <v>3.7114268204781202E-3</v>
      </c>
      <c r="L1563">
        <v>0.74472188508475001</v>
      </c>
      <c r="M1563" t="s">
        <v>25361</v>
      </c>
      <c r="N1563">
        <v>0.79137394907384095</v>
      </c>
      <c r="O1563" t="str">
        <f>VLOOKUP(E1563,usvi_genera_relabel!A$2:B$12642,2)</f>
        <v>ASV_00355: Gammaproteobacteria; Vibrionaceae</v>
      </c>
    </row>
    <row r="1564" spans="1:15" x14ac:dyDescent="0.2">
      <c r="A1564" t="s">
        <v>12</v>
      </c>
      <c r="B1564" t="s">
        <v>914</v>
      </c>
      <c r="C1564" t="s">
        <v>652</v>
      </c>
      <c r="D1564" t="s">
        <v>910</v>
      </c>
      <c r="E1564" t="s">
        <v>135</v>
      </c>
      <c r="F1564" t="s">
        <v>92</v>
      </c>
      <c r="G1564">
        <v>0.78183932318138505</v>
      </c>
      <c r="H1564" t="s">
        <v>956</v>
      </c>
      <c r="I1564">
        <v>4.4713593296623203E-3</v>
      </c>
      <c r="J1564">
        <v>4.4713593296623203E-3</v>
      </c>
      <c r="K1564">
        <v>4.4713593296623203E-3</v>
      </c>
      <c r="L1564">
        <v>0.74472188508475001</v>
      </c>
      <c r="M1564" t="s">
        <v>25361</v>
      </c>
      <c r="N1564">
        <v>0.78183932318138505</v>
      </c>
      <c r="O1564" t="str">
        <f>VLOOKUP(E1564,usvi_genera_relabel!A$2:B$12642,2)</f>
        <v>ASV_00355: Gammaproteobacteria; Vibrionaceae</v>
      </c>
    </row>
    <row r="1565" spans="1:15" x14ac:dyDescent="0.2">
      <c r="A1565" t="s">
        <v>12</v>
      </c>
      <c r="B1565" t="s">
        <v>914</v>
      </c>
      <c r="C1565" t="s">
        <v>652</v>
      </c>
      <c r="D1565" t="s">
        <v>910</v>
      </c>
      <c r="E1565" t="s">
        <v>135</v>
      </c>
      <c r="F1565" t="s">
        <v>185</v>
      </c>
      <c r="G1565">
        <v>0.78183932318138505</v>
      </c>
      <c r="H1565" t="s">
        <v>956</v>
      </c>
      <c r="I1565">
        <v>4.4713593296623203E-3</v>
      </c>
      <c r="J1565">
        <v>4.4713593296623203E-3</v>
      </c>
      <c r="K1565">
        <v>4.4713593296623203E-3</v>
      </c>
      <c r="L1565">
        <v>0.74472188508475001</v>
      </c>
      <c r="M1565" t="s">
        <v>25361</v>
      </c>
      <c r="N1565">
        <v>0.78183932318138505</v>
      </c>
      <c r="O1565" t="str">
        <f>VLOOKUP(E1565,usvi_genera_relabel!A$2:B$12642,2)</f>
        <v>ASV_00355: Gammaproteobacteria; Vibrionaceae</v>
      </c>
    </row>
    <row r="1566" spans="1:15" x14ac:dyDescent="0.2">
      <c r="A1566" t="s">
        <v>12</v>
      </c>
      <c r="B1566" t="s">
        <v>914</v>
      </c>
      <c r="C1566" t="s">
        <v>652</v>
      </c>
      <c r="D1566" t="s">
        <v>910</v>
      </c>
      <c r="E1566" t="s">
        <v>715</v>
      </c>
      <c r="F1566" t="s">
        <v>98</v>
      </c>
      <c r="G1566">
        <v>0.76007121814710499</v>
      </c>
      <c r="H1566" t="s">
        <v>956</v>
      </c>
      <c r="I1566">
        <v>4.1173803556808601E-3</v>
      </c>
      <c r="J1566">
        <v>4.1173803556808601E-3</v>
      </c>
      <c r="K1566">
        <v>4.1173803556808601E-3</v>
      </c>
      <c r="L1566">
        <v>0.74472188508475001</v>
      </c>
      <c r="M1566" t="s">
        <v>25361</v>
      </c>
      <c r="N1566">
        <v>0.76007121814710499</v>
      </c>
      <c r="O1566" t="str">
        <f>VLOOKUP(E1566,usvi_genera_relabel!A$2:B$12642,2)</f>
        <v>ASV_00375: Bacteria; Marinimicrobia (SAR406 clade)</v>
      </c>
    </row>
    <row r="1567" spans="1:15" x14ac:dyDescent="0.2">
      <c r="A1567" t="s">
        <v>12</v>
      </c>
      <c r="B1567" t="s">
        <v>914</v>
      </c>
      <c r="C1567" t="s">
        <v>652</v>
      </c>
      <c r="D1567" t="s">
        <v>910</v>
      </c>
      <c r="E1567" t="s">
        <v>715</v>
      </c>
      <c r="F1567" t="s">
        <v>30</v>
      </c>
      <c r="G1567">
        <v>0.73905542409695502</v>
      </c>
      <c r="H1567" t="s">
        <v>956</v>
      </c>
      <c r="I1567">
        <v>6.0278155939030601E-3</v>
      </c>
      <c r="J1567">
        <v>6.0278155939030601E-3</v>
      </c>
      <c r="K1567">
        <v>6.0278155939030601E-3</v>
      </c>
      <c r="L1567">
        <v>0.74472188508475001</v>
      </c>
      <c r="M1567" t="s">
        <v>25361</v>
      </c>
      <c r="N1567">
        <v>0.73905542409695502</v>
      </c>
      <c r="O1567" t="str">
        <f>VLOOKUP(E1567,usvi_genera_relabel!A$2:B$12642,2)</f>
        <v>ASV_00375: Bacteria; Marinimicrobia (SAR406 clade)</v>
      </c>
    </row>
    <row r="1568" spans="1:15" x14ac:dyDescent="0.2">
      <c r="A1568" t="s">
        <v>12</v>
      </c>
      <c r="B1568" t="s">
        <v>914</v>
      </c>
      <c r="C1568" t="s">
        <v>652</v>
      </c>
      <c r="D1568" t="s">
        <v>910</v>
      </c>
      <c r="E1568" t="s">
        <v>139</v>
      </c>
      <c r="F1568" t="s">
        <v>17</v>
      </c>
      <c r="G1568">
        <v>-0.974679434480896</v>
      </c>
      <c r="H1568" t="s">
        <v>956</v>
      </c>
      <c r="I1568">
        <v>4.8182304681985396E-3</v>
      </c>
      <c r="J1568">
        <v>4.8182304681985396E-3</v>
      </c>
      <c r="K1568">
        <v>4.8182304681985396E-3</v>
      </c>
      <c r="L1568">
        <v>0.74472188508475001</v>
      </c>
      <c r="M1568" t="s">
        <v>25361</v>
      </c>
      <c r="N1568">
        <v>-0.974679434480896</v>
      </c>
      <c r="O1568" t="str">
        <f>VLOOKUP(E1568,usvi_genera_relabel!A$2:B$12642,2)</f>
        <v>ASV_00376: Gammaproteobacteria; OM60(NOR5) clade</v>
      </c>
    </row>
    <row r="1569" spans="1:15" x14ac:dyDescent="0.2">
      <c r="A1569" t="s">
        <v>12</v>
      </c>
      <c r="B1569" t="s">
        <v>914</v>
      </c>
      <c r="C1569" t="s">
        <v>652</v>
      </c>
      <c r="D1569" t="s">
        <v>910</v>
      </c>
      <c r="E1569" t="s">
        <v>826</v>
      </c>
      <c r="F1569" t="s">
        <v>28</v>
      </c>
      <c r="G1569">
        <v>-0.80243531765768505</v>
      </c>
      <c r="H1569" t="s">
        <v>956</v>
      </c>
      <c r="I1569">
        <v>5.2114617667064099E-3</v>
      </c>
      <c r="J1569">
        <v>5.2114617667064099E-3</v>
      </c>
      <c r="K1569">
        <v>5.2114617667064099E-3</v>
      </c>
      <c r="L1569">
        <v>0.74472188508475001</v>
      </c>
      <c r="M1569" t="s">
        <v>25361</v>
      </c>
      <c r="N1569">
        <v>-0.80243531765768505</v>
      </c>
      <c r="O1569" t="str">
        <f>VLOOKUP(E1569,usvi_genera_relabel!A$2:B$12642,2)</f>
        <v>ASV_00386: Bdellovibrionia; OM27 clade</v>
      </c>
    </row>
    <row r="1570" spans="1:15" x14ac:dyDescent="0.2">
      <c r="A1570" t="s">
        <v>12</v>
      </c>
      <c r="B1570" t="s">
        <v>914</v>
      </c>
      <c r="C1570" t="s">
        <v>652</v>
      </c>
      <c r="D1570" t="s">
        <v>910</v>
      </c>
      <c r="E1570" t="s">
        <v>826</v>
      </c>
      <c r="F1570" t="s">
        <v>177</v>
      </c>
      <c r="G1570">
        <v>-0.74715455802825603</v>
      </c>
      <c r="H1570" t="s">
        <v>956</v>
      </c>
      <c r="I1570">
        <v>8.2256458838948204E-3</v>
      </c>
      <c r="J1570">
        <v>8.2256458838948204E-3</v>
      </c>
      <c r="K1570">
        <v>8.2256458838948204E-3</v>
      </c>
      <c r="L1570">
        <v>0.74472188508475001</v>
      </c>
      <c r="M1570" t="s">
        <v>25361</v>
      </c>
      <c r="N1570">
        <v>-0.74715455802825603</v>
      </c>
      <c r="O1570" t="str">
        <f>VLOOKUP(E1570,usvi_genera_relabel!A$2:B$12642,2)</f>
        <v>ASV_00386: Bdellovibrionia; OM27 clade</v>
      </c>
    </row>
    <row r="1571" spans="1:15" x14ac:dyDescent="0.2">
      <c r="A1571" t="s">
        <v>12</v>
      </c>
      <c r="B1571" t="s">
        <v>914</v>
      </c>
      <c r="C1571" t="s">
        <v>652</v>
      </c>
      <c r="D1571" t="s">
        <v>910</v>
      </c>
      <c r="E1571" t="s">
        <v>1205</v>
      </c>
      <c r="F1571" t="s">
        <v>30</v>
      </c>
      <c r="G1571">
        <v>-0.75267378028590004</v>
      </c>
      <c r="H1571" t="s">
        <v>956</v>
      </c>
      <c r="I1571">
        <v>4.7278775058209096E-3</v>
      </c>
      <c r="J1571">
        <v>4.7278775058209096E-3</v>
      </c>
      <c r="K1571">
        <v>4.7278775058209096E-3</v>
      </c>
      <c r="L1571">
        <v>0.74472188508475001</v>
      </c>
      <c r="M1571" t="s">
        <v>25361</v>
      </c>
      <c r="N1571">
        <v>-0.75267378028590004</v>
      </c>
      <c r="O1571" t="str">
        <f>VLOOKUP(E1571,usvi_genera_relabel!A$2:B$12642,2)</f>
        <v>ASV_00410: Gammaproteobacteria; Salinimonas</v>
      </c>
    </row>
    <row r="1572" spans="1:15" x14ac:dyDescent="0.2">
      <c r="A1572" t="s">
        <v>12</v>
      </c>
      <c r="B1572" t="s">
        <v>914</v>
      </c>
      <c r="C1572" t="s">
        <v>652</v>
      </c>
      <c r="D1572" t="s">
        <v>910</v>
      </c>
      <c r="E1572" t="s">
        <v>150</v>
      </c>
      <c r="F1572" t="s">
        <v>177</v>
      </c>
      <c r="G1572">
        <v>-0.774489480882948</v>
      </c>
      <c r="H1572" t="s">
        <v>956</v>
      </c>
      <c r="I1572">
        <v>5.1311814601284096E-3</v>
      </c>
      <c r="J1572">
        <v>5.1311814601284096E-3</v>
      </c>
      <c r="K1572">
        <v>5.1311814601284096E-3</v>
      </c>
      <c r="L1572">
        <v>0.74472188508475001</v>
      </c>
      <c r="M1572" t="s">
        <v>25361</v>
      </c>
      <c r="N1572">
        <v>-0.774489480882948</v>
      </c>
      <c r="O1572" t="str">
        <f>VLOOKUP(E1572,usvi_genera_relabel!A$2:B$12642,2)</f>
        <v>ASV_00431: Bacteria; Marinimicrobia (SAR406 clade)</v>
      </c>
    </row>
    <row r="1573" spans="1:15" x14ac:dyDescent="0.2">
      <c r="A1573" t="s">
        <v>12</v>
      </c>
      <c r="B1573" t="s">
        <v>914</v>
      </c>
      <c r="C1573" t="s">
        <v>652</v>
      </c>
      <c r="D1573" t="s">
        <v>910</v>
      </c>
      <c r="E1573" t="s">
        <v>150</v>
      </c>
      <c r="F1573" t="s">
        <v>225</v>
      </c>
      <c r="G1573">
        <v>-0.76082201945560202</v>
      </c>
      <c r="H1573" t="s">
        <v>956</v>
      </c>
      <c r="I1573">
        <v>6.5450828154173498E-3</v>
      </c>
      <c r="J1573">
        <v>6.5450828154173498E-3</v>
      </c>
      <c r="K1573">
        <v>6.5450828154173498E-3</v>
      </c>
      <c r="L1573">
        <v>0.74472188508475001</v>
      </c>
      <c r="M1573" t="s">
        <v>25361</v>
      </c>
      <c r="N1573">
        <v>-0.76082201945560202</v>
      </c>
      <c r="O1573" t="str">
        <f>VLOOKUP(E1573,usvi_genera_relabel!A$2:B$12642,2)</f>
        <v>ASV_00431: Bacteria; Marinimicrobia (SAR406 clade)</v>
      </c>
    </row>
    <row r="1574" spans="1:15" x14ac:dyDescent="0.2">
      <c r="A1574" t="s">
        <v>12</v>
      </c>
      <c r="B1574" t="s">
        <v>914</v>
      </c>
      <c r="C1574" t="s">
        <v>652</v>
      </c>
      <c r="D1574" t="s">
        <v>910</v>
      </c>
      <c r="E1574" t="s">
        <v>151</v>
      </c>
      <c r="F1574" t="s">
        <v>115</v>
      </c>
      <c r="G1574">
        <v>-0.88095238095238104</v>
      </c>
      <c r="H1574" t="s">
        <v>956</v>
      </c>
      <c r="I1574">
        <v>3.8503204637324101E-3</v>
      </c>
      <c r="J1574">
        <v>3.8503204637324101E-3</v>
      </c>
      <c r="K1574">
        <v>3.8503204637324101E-3</v>
      </c>
      <c r="L1574">
        <v>0.74472188508475001</v>
      </c>
      <c r="M1574" t="s">
        <v>25361</v>
      </c>
      <c r="N1574">
        <v>-0.88095238095238104</v>
      </c>
      <c r="O1574" t="str">
        <f>VLOOKUP(E1574,usvi_genera_relabel!A$2:B$12642,2)</f>
        <v>ASV_00435: Gammaproteobacteria; Ectothiorhodospiraceae</v>
      </c>
    </row>
    <row r="1575" spans="1:15" x14ac:dyDescent="0.2">
      <c r="A1575" t="s">
        <v>12</v>
      </c>
      <c r="B1575" t="s">
        <v>914</v>
      </c>
      <c r="C1575" t="s">
        <v>652</v>
      </c>
      <c r="D1575" t="s">
        <v>910</v>
      </c>
      <c r="E1575" t="s">
        <v>965</v>
      </c>
      <c r="F1575" t="s">
        <v>68</v>
      </c>
      <c r="G1575">
        <v>-0.71595798612561201</v>
      </c>
      <c r="H1575" t="s">
        <v>956</v>
      </c>
      <c r="I1575">
        <v>8.8249166104328002E-3</v>
      </c>
      <c r="J1575">
        <v>8.8249166104328002E-3</v>
      </c>
      <c r="K1575">
        <v>8.8249166104328002E-3</v>
      </c>
      <c r="L1575">
        <v>0.74472188508475001</v>
      </c>
      <c r="M1575" t="s">
        <v>25361</v>
      </c>
      <c r="N1575">
        <v>-0.71595798612561201</v>
      </c>
      <c r="O1575" t="str">
        <f>VLOOKUP(E1575,usvi_genera_relabel!A$2:B$12642,2)</f>
        <v>ASV_00457: Alphaproteobacteria; AEGEAN-169 marine group</v>
      </c>
    </row>
    <row r="1576" spans="1:15" x14ac:dyDescent="0.2">
      <c r="A1576" t="s">
        <v>12</v>
      </c>
      <c r="B1576" t="s">
        <v>914</v>
      </c>
      <c r="C1576" t="s">
        <v>652</v>
      </c>
      <c r="D1576" t="s">
        <v>910</v>
      </c>
      <c r="E1576" t="s">
        <v>723</v>
      </c>
      <c r="F1576" t="s">
        <v>96</v>
      </c>
      <c r="G1576">
        <v>0.73431588320575603</v>
      </c>
      <c r="H1576" t="s">
        <v>956</v>
      </c>
      <c r="I1576">
        <v>6.5379250036000699E-3</v>
      </c>
      <c r="J1576">
        <v>6.5379250036000699E-3</v>
      </c>
      <c r="K1576">
        <v>6.5379250036000699E-3</v>
      </c>
      <c r="L1576">
        <v>0.74472188508475001</v>
      </c>
      <c r="M1576" t="s">
        <v>25361</v>
      </c>
      <c r="N1576">
        <v>0.73431588320575603</v>
      </c>
      <c r="O1576" t="str">
        <f>VLOOKUP(E1576,usvi_genera_relabel!A$2:B$12642,2)</f>
        <v>ASV_00472: Alphaproteobacteria; SAR11 Clade III</v>
      </c>
    </row>
    <row r="1577" spans="1:15" x14ac:dyDescent="0.2">
      <c r="A1577" t="s">
        <v>12</v>
      </c>
      <c r="B1577" t="s">
        <v>914</v>
      </c>
      <c r="C1577" t="s">
        <v>652</v>
      </c>
      <c r="D1577" t="s">
        <v>910</v>
      </c>
      <c r="E1577" t="s">
        <v>724</v>
      </c>
      <c r="F1577" t="s">
        <v>58</v>
      </c>
      <c r="G1577">
        <v>0.78005712639608105</v>
      </c>
      <c r="H1577" t="s">
        <v>956</v>
      </c>
      <c r="I1577">
        <v>2.7643563740911998E-3</v>
      </c>
      <c r="J1577">
        <v>2.7643563740911998E-3</v>
      </c>
      <c r="K1577">
        <v>2.7643563740911998E-3</v>
      </c>
      <c r="L1577">
        <v>0.74472188508475001</v>
      </c>
      <c r="M1577" t="s">
        <v>25361</v>
      </c>
      <c r="N1577">
        <v>0.78005712639608105</v>
      </c>
      <c r="O1577" t="str">
        <f>VLOOKUP(E1577,usvi_genera_relabel!A$2:B$12642,2)</f>
        <v>ASV_00475: Gammaproteobacteria; Coxiella</v>
      </c>
    </row>
    <row r="1578" spans="1:15" x14ac:dyDescent="0.2">
      <c r="A1578" t="s">
        <v>12</v>
      </c>
      <c r="B1578" t="s">
        <v>914</v>
      </c>
      <c r="C1578" t="s">
        <v>652</v>
      </c>
      <c r="D1578" t="s">
        <v>910</v>
      </c>
      <c r="E1578" t="s">
        <v>724</v>
      </c>
      <c r="F1578" t="s">
        <v>46</v>
      </c>
      <c r="G1578">
        <v>0.77632479564777401</v>
      </c>
      <c r="H1578" t="s">
        <v>956</v>
      </c>
      <c r="I1578">
        <v>2.9866634297865701E-3</v>
      </c>
      <c r="J1578">
        <v>2.9866634297865701E-3</v>
      </c>
      <c r="K1578">
        <v>2.9866634297865701E-3</v>
      </c>
      <c r="L1578">
        <v>0.74472188508475001</v>
      </c>
      <c r="M1578" t="s">
        <v>25361</v>
      </c>
      <c r="N1578">
        <v>0.77632479564777401</v>
      </c>
      <c r="O1578" t="str">
        <f>VLOOKUP(E1578,usvi_genera_relabel!A$2:B$12642,2)</f>
        <v>ASV_00475: Gammaproteobacteria; Coxiella</v>
      </c>
    </row>
    <row r="1579" spans="1:15" x14ac:dyDescent="0.2">
      <c r="A1579" t="s">
        <v>12</v>
      </c>
      <c r="B1579" t="s">
        <v>914</v>
      </c>
      <c r="C1579" t="s">
        <v>652</v>
      </c>
      <c r="D1579" t="s">
        <v>910</v>
      </c>
      <c r="E1579" t="s">
        <v>724</v>
      </c>
      <c r="F1579" t="s">
        <v>96</v>
      </c>
      <c r="G1579">
        <v>0.750198480409628</v>
      </c>
      <c r="H1579" t="s">
        <v>956</v>
      </c>
      <c r="I1579">
        <v>4.94668966222323E-3</v>
      </c>
      <c r="J1579">
        <v>4.94668966222323E-3</v>
      </c>
      <c r="K1579">
        <v>4.94668966222323E-3</v>
      </c>
      <c r="L1579">
        <v>0.74472188508475001</v>
      </c>
      <c r="M1579" t="s">
        <v>25361</v>
      </c>
      <c r="N1579">
        <v>0.750198480409628</v>
      </c>
      <c r="O1579" t="str">
        <f>VLOOKUP(E1579,usvi_genera_relabel!A$2:B$12642,2)</f>
        <v>ASV_00475: Gammaproteobacteria; Coxiella</v>
      </c>
    </row>
    <row r="1580" spans="1:15" x14ac:dyDescent="0.2">
      <c r="A1580" t="s">
        <v>12</v>
      </c>
      <c r="B1580" t="s">
        <v>914</v>
      </c>
      <c r="C1580" t="s">
        <v>652</v>
      </c>
      <c r="D1580" t="s">
        <v>910</v>
      </c>
      <c r="E1580" t="s">
        <v>724</v>
      </c>
      <c r="F1580" t="s">
        <v>63</v>
      </c>
      <c r="G1580">
        <v>0.83062779193549197</v>
      </c>
      <c r="H1580" t="s">
        <v>956</v>
      </c>
      <c r="I1580">
        <v>5.5554237985289603E-3</v>
      </c>
      <c r="J1580">
        <v>5.5554237985289603E-3</v>
      </c>
      <c r="K1580">
        <v>5.5554237985289603E-3</v>
      </c>
      <c r="L1580">
        <v>0.74472188508475001</v>
      </c>
      <c r="M1580" t="s">
        <v>25361</v>
      </c>
      <c r="N1580">
        <v>0.83062779193549197</v>
      </c>
      <c r="O1580" t="str">
        <f>VLOOKUP(E1580,usvi_genera_relabel!A$2:B$12642,2)</f>
        <v>ASV_00475: Gammaproteobacteria; Coxiella</v>
      </c>
    </row>
    <row r="1581" spans="1:15" x14ac:dyDescent="0.2">
      <c r="A1581" t="s">
        <v>12</v>
      </c>
      <c r="B1581" t="s">
        <v>914</v>
      </c>
      <c r="C1581" t="s">
        <v>652</v>
      </c>
      <c r="D1581" t="s">
        <v>910</v>
      </c>
      <c r="E1581" t="s">
        <v>724</v>
      </c>
      <c r="F1581" t="s">
        <v>71</v>
      </c>
      <c r="G1581">
        <v>0.76139547265454799</v>
      </c>
      <c r="H1581" t="s">
        <v>956</v>
      </c>
      <c r="I1581">
        <v>4.0147255053518101E-3</v>
      </c>
      <c r="J1581">
        <v>4.0147255053518101E-3</v>
      </c>
      <c r="K1581">
        <v>4.0147255053518101E-3</v>
      </c>
      <c r="L1581">
        <v>0.74472188508475001</v>
      </c>
      <c r="M1581" t="s">
        <v>25361</v>
      </c>
      <c r="N1581">
        <v>0.76139547265454799</v>
      </c>
      <c r="O1581" t="str">
        <f>VLOOKUP(E1581,usvi_genera_relabel!A$2:B$12642,2)</f>
        <v>ASV_00475: Gammaproteobacteria; Coxiella</v>
      </c>
    </row>
    <row r="1582" spans="1:15" x14ac:dyDescent="0.2">
      <c r="A1582" t="s">
        <v>12</v>
      </c>
      <c r="B1582" t="s">
        <v>914</v>
      </c>
      <c r="C1582" t="s">
        <v>652</v>
      </c>
      <c r="D1582" t="s">
        <v>910</v>
      </c>
      <c r="E1582" t="s">
        <v>832</v>
      </c>
      <c r="F1582" t="s">
        <v>130</v>
      </c>
      <c r="G1582">
        <v>-0.92763365704391698</v>
      </c>
      <c r="H1582" t="s">
        <v>956</v>
      </c>
      <c r="I1582">
        <v>7.6658441874731201E-3</v>
      </c>
      <c r="J1582">
        <v>7.6658441874731201E-3</v>
      </c>
      <c r="K1582">
        <v>7.6658441874731201E-3</v>
      </c>
      <c r="L1582">
        <v>0.74472188508475001</v>
      </c>
      <c r="M1582" t="s">
        <v>25361</v>
      </c>
      <c r="N1582">
        <v>-0.92763365704391698</v>
      </c>
      <c r="O1582" t="str">
        <f>VLOOKUP(E1582,usvi_genera_relabel!A$2:B$12642,2)</f>
        <v>ASV_00482: Desulfuromonadia; Bradymonadales</v>
      </c>
    </row>
    <row r="1583" spans="1:15" x14ac:dyDescent="0.2">
      <c r="A1583" t="s">
        <v>12</v>
      </c>
      <c r="B1583" t="s">
        <v>914</v>
      </c>
      <c r="C1583" t="s">
        <v>652</v>
      </c>
      <c r="D1583" t="s">
        <v>910</v>
      </c>
      <c r="E1583" t="s">
        <v>832</v>
      </c>
      <c r="F1583" t="s">
        <v>28</v>
      </c>
      <c r="G1583">
        <v>-0.84498870571528895</v>
      </c>
      <c r="H1583" t="s">
        <v>956</v>
      </c>
      <c r="I1583">
        <v>2.0857965053343E-3</v>
      </c>
      <c r="J1583">
        <v>2.0857965053343E-3</v>
      </c>
      <c r="K1583">
        <v>2.0857965053343E-3</v>
      </c>
      <c r="L1583">
        <v>0.74472188508475001</v>
      </c>
      <c r="M1583" t="s">
        <v>25361</v>
      </c>
      <c r="N1583">
        <v>-0.84498870571528895</v>
      </c>
      <c r="O1583" t="str">
        <f>VLOOKUP(E1583,usvi_genera_relabel!A$2:B$12642,2)</f>
        <v>ASV_00482: Desulfuromonadia; Bradymonadales</v>
      </c>
    </row>
    <row r="1584" spans="1:15" x14ac:dyDescent="0.2">
      <c r="A1584" t="s">
        <v>12</v>
      </c>
      <c r="B1584" t="s">
        <v>914</v>
      </c>
      <c r="C1584" t="s">
        <v>652</v>
      </c>
      <c r="D1584" t="s">
        <v>910</v>
      </c>
      <c r="E1584" t="s">
        <v>832</v>
      </c>
      <c r="F1584" t="s">
        <v>63</v>
      </c>
      <c r="G1584">
        <v>-0.91214187554373805</v>
      </c>
      <c r="H1584" t="s">
        <v>956</v>
      </c>
      <c r="I1584" s="1">
        <v>6.0685067947150297E-4</v>
      </c>
      <c r="J1584" s="1">
        <v>6.0685067947150297E-4</v>
      </c>
      <c r="K1584" s="1">
        <v>6.0685067947150297E-4</v>
      </c>
      <c r="L1584">
        <v>0.41997516402007901</v>
      </c>
      <c r="M1584" t="s">
        <v>25361</v>
      </c>
      <c r="N1584">
        <v>-0.91214187554373805</v>
      </c>
      <c r="O1584" t="str">
        <f>VLOOKUP(E1584,usvi_genera_relabel!A$2:B$12642,2)</f>
        <v>ASV_00482: Desulfuromonadia; Bradymonadales</v>
      </c>
    </row>
    <row r="1585" spans="1:15" x14ac:dyDescent="0.2">
      <c r="A1585" t="s">
        <v>12</v>
      </c>
      <c r="B1585" t="s">
        <v>914</v>
      </c>
      <c r="C1585" t="s">
        <v>652</v>
      </c>
      <c r="D1585" t="s">
        <v>910</v>
      </c>
      <c r="E1585" t="s">
        <v>834</v>
      </c>
      <c r="F1585" t="s">
        <v>68</v>
      </c>
      <c r="G1585">
        <v>-0.77587174867887898</v>
      </c>
      <c r="H1585" t="s">
        <v>956</v>
      </c>
      <c r="I1585">
        <v>3.0145466009521798E-3</v>
      </c>
      <c r="J1585">
        <v>3.0145466009521798E-3</v>
      </c>
      <c r="K1585">
        <v>3.0145466009521798E-3</v>
      </c>
      <c r="L1585">
        <v>0.74472188508475001</v>
      </c>
      <c r="M1585" t="s">
        <v>25361</v>
      </c>
      <c r="N1585">
        <v>-0.77587174867887898</v>
      </c>
      <c r="O1585" t="str">
        <f>VLOOKUP(E1585,usvi_genera_relabel!A$2:B$12642,2)</f>
        <v>ASV_00487: Bdellovibrionia; OM27 clade</v>
      </c>
    </row>
    <row r="1586" spans="1:15" x14ac:dyDescent="0.2">
      <c r="A1586" t="s">
        <v>12</v>
      </c>
      <c r="B1586" t="s">
        <v>914</v>
      </c>
      <c r="C1586" t="s">
        <v>652</v>
      </c>
      <c r="D1586" t="s">
        <v>910</v>
      </c>
      <c r="E1586" t="s">
        <v>836</v>
      </c>
      <c r="F1586" t="s">
        <v>63</v>
      </c>
      <c r="G1586">
        <v>-0.8</v>
      </c>
      <c r="H1586" t="s">
        <v>956</v>
      </c>
      <c r="I1586">
        <v>9.6279247253798095E-3</v>
      </c>
      <c r="J1586">
        <v>9.6279247253798095E-3</v>
      </c>
      <c r="K1586">
        <v>9.6279247253798095E-3</v>
      </c>
      <c r="L1586">
        <v>0.74472188508475001</v>
      </c>
      <c r="M1586" t="s">
        <v>25361</v>
      </c>
      <c r="N1586">
        <v>-0.8</v>
      </c>
      <c r="O1586" t="str">
        <f>VLOOKUP(E1586,usvi_genera_relabel!A$2:B$12642,2)</f>
        <v>ASV_00501: Proteobacteria; Alphaproteobacteria</v>
      </c>
    </row>
    <row r="1587" spans="1:15" x14ac:dyDescent="0.2">
      <c r="A1587" t="s">
        <v>12</v>
      </c>
      <c r="B1587" t="s">
        <v>914</v>
      </c>
      <c r="C1587" t="s">
        <v>652</v>
      </c>
      <c r="D1587" t="s">
        <v>910</v>
      </c>
      <c r="E1587" t="s">
        <v>837</v>
      </c>
      <c r="F1587" t="s">
        <v>23</v>
      </c>
      <c r="G1587">
        <v>0.96428571428571397</v>
      </c>
      <c r="H1587" t="s">
        <v>956</v>
      </c>
      <c r="I1587" s="1">
        <v>4.5414916919418199E-4</v>
      </c>
      <c r="J1587" s="1">
        <v>4.5414916919418199E-4</v>
      </c>
      <c r="K1587" s="1">
        <v>4.5414916919418199E-4</v>
      </c>
      <c r="L1587">
        <v>0.32604057346582999</v>
      </c>
      <c r="M1587" t="s">
        <v>25361</v>
      </c>
      <c r="N1587">
        <v>0.96428571428571397</v>
      </c>
      <c r="O1587" t="str">
        <f>VLOOKUP(E1587,usvi_genera_relabel!A$2:B$12642,2)</f>
        <v>ASV_00507: Dadabacteria; Dadabacteriales</v>
      </c>
    </row>
    <row r="1588" spans="1:15" x14ac:dyDescent="0.2">
      <c r="A1588" t="s">
        <v>12</v>
      </c>
      <c r="B1588" t="s">
        <v>914</v>
      </c>
      <c r="C1588" t="s">
        <v>652</v>
      </c>
      <c r="D1588" t="s">
        <v>910</v>
      </c>
      <c r="E1588" t="s">
        <v>727</v>
      </c>
      <c r="F1588" t="s">
        <v>39</v>
      </c>
      <c r="G1588">
        <v>0.70336037029767595</v>
      </c>
      <c r="H1588" t="s">
        <v>956</v>
      </c>
      <c r="I1588">
        <v>1.0708109920351601E-2</v>
      </c>
      <c r="J1588">
        <v>1.0708109920351601E-2</v>
      </c>
      <c r="K1588">
        <v>1.0708109920351601E-2</v>
      </c>
      <c r="L1588">
        <v>0.74472188508475001</v>
      </c>
      <c r="M1588" t="s">
        <v>25361</v>
      </c>
      <c r="N1588">
        <v>0.70336037029767595</v>
      </c>
      <c r="O1588" t="str">
        <f>VLOOKUP(E1588,usvi_genera_relabel!A$2:B$12642,2)</f>
        <v>ASV_00510: Alphaproteobacteria; OCS116 clade</v>
      </c>
    </row>
    <row r="1589" spans="1:15" x14ac:dyDescent="0.2">
      <c r="A1589" t="s">
        <v>12</v>
      </c>
      <c r="B1589" t="s">
        <v>914</v>
      </c>
      <c r="C1589" t="s">
        <v>652</v>
      </c>
      <c r="D1589" t="s">
        <v>910</v>
      </c>
      <c r="E1589" t="s">
        <v>342</v>
      </c>
      <c r="F1589" t="s">
        <v>157</v>
      </c>
      <c r="G1589">
        <v>-0.71786264597391602</v>
      </c>
      <c r="H1589" t="s">
        <v>956</v>
      </c>
      <c r="I1589">
        <v>8.5633330779574506E-3</v>
      </c>
      <c r="J1589">
        <v>8.5633330779574506E-3</v>
      </c>
      <c r="K1589">
        <v>8.5633330779574506E-3</v>
      </c>
      <c r="L1589">
        <v>0.74472188508475001</v>
      </c>
      <c r="M1589" t="s">
        <v>25361</v>
      </c>
      <c r="N1589">
        <v>-0.71786264597391602</v>
      </c>
      <c r="O1589" t="str">
        <f>VLOOKUP(E1589,usvi_genera_relabel!A$2:B$12642,2)</f>
        <v>ASV_00514: Bdellovibrionia; OM27 clade</v>
      </c>
    </row>
    <row r="1590" spans="1:15" x14ac:dyDescent="0.2">
      <c r="A1590" t="s">
        <v>12</v>
      </c>
      <c r="B1590" t="s">
        <v>914</v>
      </c>
      <c r="C1590" t="s">
        <v>652</v>
      </c>
      <c r="D1590" t="s">
        <v>910</v>
      </c>
      <c r="E1590" t="s">
        <v>342</v>
      </c>
      <c r="F1590" t="s">
        <v>28</v>
      </c>
      <c r="G1590">
        <v>-0.79413785734051701</v>
      </c>
      <c r="H1590" t="s">
        <v>956</v>
      </c>
      <c r="I1590">
        <v>6.0780214400163596E-3</v>
      </c>
      <c r="J1590">
        <v>6.0780214400163596E-3</v>
      </c>
      <c r="K1590">
        <v>6.0780214400163596E-3</v>
      </c>
      <c r="L1590">
        <v>0.74472188508475001</v>
      </c>
      <c r="M1590" t="s">
        <v>25361</v>
      </c>
      <c r="N1590">
        <v>-0.79413785734051701</v>
      </c>
      <c r="O1590" t="str">
        <f>VLOOKUP(E1590,usvi_genera_relabel!A$2:B$12642,2)</f>
        <v>ASV_00514: Bdellovibrionia; OM27 clade</v>
      </c>
    </row>
    <row r="1591" spans="1:15" x14ac:dyDescent="0.2">
      <c r="A1591" t="s">
        <v>12</v>
      </c>
      <c r="B1591" t="s">
        <v>914</v>
      </c>
      <c r="C1591" t="s">
        <v>652</v>
      </c>
      <c r="D1591" t="s">
        <v>910</v>
      </c>
      <c r="E1591" t="s">
        <v>342</v>
      </c>
      <c r="F1591" t="s">
        <v>46</v>
      </c>
      <c r="G1591">
        <v>-0.80487630003136101</v>
      </c>
      <c r="H1591" t="s">
        <v>956</v>
      </c>
      <c r="I1591">
        <v>1.5888476802689399E-3</v>
      </c>
      <c r="J1591">
        <v>1.5888476802689399E-3</v>
      </c>
      <c r="K1591">
        <v>1.5888476802689399E-3</v>
      </c>
      <c r="L1591">
        <v>0.74472188508475001</v>
      </c>
      <c r="M1591" t="s">
        <v>25361</v>
      </c>
      <c r="N1591">
        <v>-0.80487630003136101</v>
      </c>
      <c r="O1591" t="str">
        <f>VLOOKUP(E1591,usvi_genera_relabel!A$2:B$12642,2)</f>
        <v>ASV_00514: Bdellovibrionia; OM27 clade</v>
      </c>
    </row>
    <row r="1592" spans="1:15" x14ac:dyDescent="0.2">
      <c r="A1592" t="s">
        <v>12</v>
      </c>
      <c r="B1592" t="s">
        <v>914</v>
      </c>
      <c r="C1592" t="s">
        <v>652</v>
      </c>
      <c r="D1592" t="s">
        <v>910</v>
      </c>
      <c r="E1592" t="s">
        <v>342</v>
      </c>
      <c r="F1592" t="s">
        <v>177</v>
      </c>
      <c r="G1592">
        <v>-0.80486884199467701</v>
      </c>
      <c r="H1592" t="s">
        <v>956</v>
      </c>
      <c r="I1592">
        <v>2.80492693639392E-3</v>
      </c>
      <c r="J1592">
        <v>2.80492693639392E-3</v>
      </c>
      <c r="K1592">
        <v>2.80492693639392E-3</v>
      </c>
      <c r="L1592">
        <v>0.74472188508475001</v>
      </c>
      <c r="M1592" t="s">
        <v>25361</v>
      </c>
      <c r="N1592">
        <v>-0.80486884199467701</v>
      </c>
      <c r="O1592" t="str">
        <f>VLOOKUP(E1592,usvi_genera_relabel!A$2:B$12642,2)</f>
        <v>ASV_00514: Bdellovibrionia; OM27 clade</v>
      </c>
    </row>
    <row r="1593" spans="1:15" x14ac:dyDescent="0.2">
      <c r="A1593" t="s">
        <v>12</v>
      </c>
      <c r="B1593" t="s">
        <v>914</v>
      </c>
      <c r="C1593" t="s">
        <v>652</v>
      </c>
      <c r="D1593" t="s">
        <v>910</v>
      </c>
      <c r="E1593" t="s">
        <v>342</v>
      </c>
      <c r="F1593" t="s">
        <v>225</v>
      </c>
      <c r="G1593">
        <v>-0.84674063146260803</v>
      </c>
      <c r="H1593" t="s">
        <v>956</v>
      </c>
      <c r="I1593">
        <v>1.0085762622845499E-3</v>
      </c>
      <c r="J1593">
        <v>1.0085762622845499E-3</v>
      </c>
      <c r="K1593">
        <v>1.0085762622845499E-3</v>
      </c>
      <c r="L1593">
        <v>0.61842387044481395</v>
      </c>
      <c r="M1593" t="s">
        <v>25361</v>
      </c>
      <c r="N1593">
        <v>-0.84674063146260803</v>
      </c>
      <c r="O1593" t="str">
        <f>VLOOKUP(E1593,usvi_genera_relabel!A$2:B$12642,2)</f>
        <v>ASV_00514: Bdellovibrionia; OM27 clade</v>
      </c>
    </row>
    <row r="1594" spans="1:15" x14ac:dyDescent="0.2">
      <c r="A1594" t="s">
        <v>12</v>
      </c>
      <c r="B1594" t="s">
        <v>914</v>
      </c>
      <c r="C1594" t="s">
        <v>652</v>
      </c>
      <c r="D1594" t="s">
        <v>910</v>
      </c>
      <c r="E1594" t="s">
        <v>342</v>
      </c>
      <c r="F1594" t="s">
        <v>92</v>
      </c>
      <c r="G1594">
        <v>-0.84674063146260803</v>
      </c>
      <c r="H1594" t="s">
        <v>956</v>
      </c>
      <c r="I1594">
        <v>1.0085762622845499E-3</v>
      </c>
      <c r="J1594">
        <v>1.0085762622845499E-3</v>
      </c>
      <c r="K1594">
        <v>1.0085762622845499E-3</v>
      </c>
      <c r="L1594">
        <v>0.61842387044481395</v>
      </c>
      <c r="M1594" t="s">
        <v>25361</v>
      </c>
      <c r="N1594">
        <v>-0.84674063146260803</v>
      </c>
      <c r="O1594" t="str">
        <f>VLOOKUP(E1594,usvi_genera_relabel!A$2:B$12642,2)</f>
        <v>ASV_00514: Bdellovibrionia; OM27 clade</v>
      </c>
    </row>
    <row r="1595" spans="1:15" x14ac:dyDescent="0.2">
      <c r="A1595" t="s">
        <v>12</v>
      </c>
      <c r="B1595" t="s">
        <v>914</v>
      </c>
      <c r="C1595" t="s">
        <v>652</v>
      </c>
      <c r="D1595" t="s">
        <v>910</v>
      </c>
      <c r="E1595" t="s">
        <v>342</v>
      </c>
      <c r="F1595" t="s">
        <v>185</v>
      </c>
      <c r="G1595">
        <v>-0.81417368409866198</v>
      </c>
      <c r="H1595" t="s">
        <v>956</v>
      </c>
      <c r="I1595">
        <v>2.2838074670225301E-3</v>
      </c>
      <c r="J1595">
        <v>2.2838074670225301E-3</v>
      </c>
      <c r="K1595">
        <v>2.2838074670225301E-3</v>
      </c>
      <c r="L1595">
        <v>0.74472188508475001</v>
      </c>
      <c r="M1595" t="s">
        <v>25361</v>
      </c>
      <c r="N1595">
        <v>-0.81417368409866198</v>
      </c>
      <c r="O1595" t="str">
        <f>VLOOKUP(E1595,usvi_genera_relabel!A$2:B$12642,2)</f>
        <v>ASV_00514: Bdellovibrionia; OM27 clade</v>
      </c>
    </row>
    <row r="1596" spans="1:15" x14ac:dyDescent="0.2">
      <c r="A1596" t="s">
        <v>12</v>
      </c>
      <c r="B1596" t="s">
        <v>914</v>
      </c>
      <c r="C1596" t="s">
        <v>652</v>
      </c>
      <c r="D1596" t="s">
        <v>910</v>
      </c>
      <c r="E1596" t="s">
        <v>730</v>
      </c>
      <c r="F1596" t="s">
        <v>28</v>
      </c>
      <c r="G1596">
        <v>0.76934473876392995</v>
      </c>
      <c r="H1596" t="s">
        <v>956</v>
      </c>
      <c r="I1596">
        <v>9.2742209381246905E-3</v>
      </c>
      <c r="J1596">
        <v>9.2742209381246905E-3</v>
      </c>
      <c r="K1596">
        <v>9.2742209381246905E-3</v>
      </c>
      <c r="L1596">
        <v>0.74472188508475001</v>
      </c>
      <c r="M1596" t="s">
        <v>25361</v>
      </c>
      <c r="N1596">
        <v>0.76934473876392995</v>
      </c>
      <c r="O1596" t="str">
        <f>VLOOKUP(E1596,usvi_genera_relabel!A$2:B$12642,2)</f>
        <v>ASV_00566: Alphaproteobacteria; S25-593</v>
      </c>
    </row>
    <row r="1597" spans="1:15" x14ac:dyDescent="0.2">
      <c r="A1597" t="s">
        <v>12</v>
      </c>
      <c r="B1597" t="s">
        <v>914</v>
      </c>
      <c r="C1597" t="s">
        <v>652</v>
      </c>
      <c r="D1597" t="s">
        <v>910</v>
      </c>
      <c r="E1597" t="s">
        <v>730</v>
      </c>
      <c r="F1597" t="s">
        <v>63</v>
      </c>
      <c r="G1597">
        <v>0.80946110019399498</v>
      </c>
      <c r="H1597" t="s">
        <v>956</v>
      </c>
      <c r="I1597">
        <v>8.2066038900833697E-3</v>
      </c>
      <c r="J1597">
        <v>8.2066038900833697E-3</v>
      </c>
      <c r="K1597">
        <v>8.2066038900833697E-3</v>
      </c>
      <c r="L1597">
        <v>0.74472188508475001</v>
      </c>
      <c r="M1597" t="s">
        <v>25361</v>
      </c>
      <c r="N1597">
        <v>0.80946110019399498</v>
      </c>
      <c r="O1597" t="str">
        <f>VLOOKUP(E1597,usvi_genera_relabel!A$2:B$12642,2)</f>
        <v>ASV_00566: Alphaproteobacteria; S25-593</v>
      </c>
    </row>
    <row r="1598" spans="1:15" x14ac:dyDescent="0.2">
      <c r="A1598" t="s">
        <v>12</v>
      </c>
      <c r="B1598" t="s">
        <v>914</v>
      </c>
      <c r="C1598" t="s">
        <v>652</v>
      </c>
      <c r="D1598" t="s">
        <v>910</v>
      </c>
      <c r="E1598" t="s">
        <v>347</v>
      </c>
      <c r="F1598" t="s">
        <v>28</v>
      </c>
      <c r="G1598">
        <v>-0.75789550361879998</v>
      </c>
      <c r="H1598" t="s">
        <v>956</v>
      </c>
      <c r="I1598">
        <v>1.1089435744628499E-2</v>
      </c>
      <c r="J1598">
        <v>1.1089435744628499E-2</v>
      </c>
      <c r="K1598">
        <v>1.1089435744628499E-2</v>
      </c>
      <c r="L1598">
        <v>0.74472188508475001</v>
      </c>
      <c r="M1598" t="s">
        <v>25361</v>
      </c>
      <c r="N1598">
        <v>-0.75789550361879998</v>
      </c>
      <c r="O1598" t="str">
        <f>VLOOKUP(E1598,usvi_genera_relabel!A$2:B$12642,2)</f>
        <v>ASV_00567: Bacteroidia; Chitinophagales</v>
      </c>
    </row>
    <row r="1599" spans="1:15" x14ac:dyDescent="0.2">
      <c r="A1599" t="s">
        <v>12</v>
      </c>
      <c r="B1599" t="s">
        <v>914</v>
      </c>
      <c r="C1599" t="s">
        <v>652</v>
      </c>
      <c r="D1599" t="s">
        <v>910</v>
      </c>
      <c r="E1599" t="s">
        <v>347</v>
      </c>
      <c r="F1599" t="s">
        <v>177</v>
      </c>
      <c r="G1599">
        <v>-0.783176923412643</v>
      </c>
      <c r="H1599" t="s">
        <v>956</v>
      </c>
      <c r="I1599">
        <v>4.3583762599959802E-3</v>
      </c>
      <c r="J1599">
        <v>4.3583762599959802E-3</v>
      </c>
      <c r="K1599">
        <v>4.3583762599959802E-3</v>
      </c>
      <c r="L1599">
        <v>0.74472188508475001</v>
      </c>
      <c r="M1599" t="s">
        <v>25361</v>
      </c>
      <c r="N1599">
        <v>-0.783176923412643</v>
      </c>
      <c r="O1599" t="str">
        <f>VLOOKUP(E1599,usvi_genera_relabel!A$2:B$12642,2)</f>
        <v>ASV_00567: Bacteroidia; Chitinophagales</v>
      </c>
    </row>
    <row r="1600" spans="1:15" x14ac:dyDescent="0.2">
      <c r="A1600" t="s">
        <v>12</v>
      </c>
      <c r="B1600" t="s">
        <v>914</v>
      </c>
      <c r="C1600" t="s">
        <v>652</v>
      </c>
      <c r="D1600" t="s">
        <v>910</v>
      </c>
      <c r="E1600" t="s">
        <v>347</v>
      </c>
      <c r="F1600" t="s">
        <v>225</v>
      </c>
      <c r="G1600">
        <v>-0.783176923412643</v>
      </c>
      <c r="H1600" t="s">
        <v>956</v>
      </c>
      <c r="I1600">
        <v>4.3583762599959802E-3</v>
      </c>
      <c r="J1600">
        <v>4.3583762599959802E-3</v>
      </c>
      <c r="K1600">
        <v>4.3583762599959802E-3</v>
      </c>
      <c r="L1600">
        <v>0.74472188508475001</v>
      </c>
      <c r="M1600" t="s">
        <v>25361</v>
      </c>
      <c r="N1600">
        <v>-0.783176923412643</v>
      </c>
      <c r="O1600" t="str">
        <f>VLOOKUP(E1600,usvi_genera_relabel!A$2:B$12642,2)</f>
        <v>ASV_00567: Bacteroidia; Chitinophagales</v>
      </c>
    </row>
    <row r="1601" spans="1:15" x14ac:dyDescent="0.2">
      <c r="A1601" t="s">
        <v>12</v>
      </c>
      <c r="B1601" t="s">
        <v>914</v>
      </c>
      <c r="C1601" t="s">
        <v>652</v>
      </c>
      <c r="D1601" t="s">
        <v>910</v>
      </c>
      <c r="E1601" t="s">
        <v>347</v>
      </c>
      <c r="F1601" t="s">
        <v>92</v>
      </c>
      <c r="G1601">
        <v>-0.783176923412643</v>
      </c>
      <c r="H1601" t="s">
        <v>956</v>
      </c>
      <c r="I1601">
        <v>4.3583762599959802E-3</v>
      </c>
      <c r="J1601">
        <v>4.3583762599959802E-3</v>
      </c>
      <c r="K1601">
        <v>4.3583762599959802E-3</v>
      </c>
      <c r="L1601">
        <v>0.74472188508475001</v>
      </c>
      <c r="M1601" t="s">
        <v>25361</v>
      </c>
      <c r="N1601">
        <v>-0.783176923412643</v>
      </c>
      <c r="O1601" t="str">
        <f>VLOOKUP(E1601,usvi_genera_relabel!A$2:B$12642,2)</f>
        <v>ASV_00567: Bacteroidia; Chitinophagales</v>
      </c>
    </row>
    <row r="1602" spans="1:15" x14ac:dyDescent="0.2">
      <c r="A1602" t="s">
        <v>12</v>
      </c>
      <c r="B1602" t="s">
        <v>914</v>
      </c>
      <c r="C1602" t="s">
        <v>652</v>
      </c>
      <c r="D1602" t="s">
        <v>910</v>
      </c>
      <c r="E1602" t="s">
        <v>347</v>
      </c>
      <c r="F1602" t="s">
        <v>185</v>
      </c>
      <c r="G1602">
        <v>-0.82778826715133802</v>
      </c>
      <c r="H1602" t="s">
        <v>956</v>
      </c>
      <c r="I1602">
        <v>1.65587281703184E-3</v>
      </c>
      <c r="J1602">
        <v>1.65587281703184E-3</v>
      </c>
      <c r="K1602">
        <v>1.65587281703184E-3</v>
      </c>
      <c r="L1602">
        <v>0.74472188508475001</v>
      </c>
      <c r="M1602" t="s">
        <v>25361</v>
      </c>
      <c r="N1602">
        <v>-0.82778826715133802</v>
      </c>
      <c r="O1602" t="str">
        <f>VLOOKUP(E1602,usvi_genera_relabel!A$2:B$12642,2)</f>
        <v>ASV_00567: Bacteroidia; Chitinophagales</v>
      </c>
    </row>
    <row r="1603" spans="1:15" x14ac:dyDescent="0.2">
      <c r="A1603" t="s">
        <v>12</v>
      </c>
      <c r="B1603" t="s">
        <v>914</v>
      </c>
      <c r="C1603" t="s">
        <v>652</v>
      </c>
      <c r="D1603" t="s">
        <v>910</v>
      </c>
      <c r="E1603" t="s">
        <v>353</v>
      </c>
      <c r="F1603" t="s">
        <v>22</v>
      </c>
      <c r="G1603">
        <v>0.81878967994336405</v>
      </c>
      <c r="H1603" t="s">
        <v>956</v>
      </c>
      <c r="I1603">
        <v>1.12534726315629E-3</v>
      </c>
      <c r="J1603">
        <v>1.12534726315629E-3</v>
      </c>
      <c r="K1603">
        <v>1.12534726315629E-3</v>
      </c>
      <c r="L1603">
        <v>0.676036065978324</v>
      </c>
      <c r="M1603" t="s">
        <v>25361</v>
      </c>
      <c r="N1603">
        <v>0.81878967994336405</v>
      </c>
      <c r="O1603" t="str">
        <f>VLOOKUP(E1603,usvi_genera_relabel!A$2:B$12642,2)</f>
        <v>ASV_00641: Proteobacteria; Gammaproteobacteria</v>
      </c>
    </row>
    <row r="1604" spans="1:15" x14ac:dyDescent="0.2">
      <c r="A1604" t="s">
        <v>12</v>
      </c>
      <c r="B1604" t="s">
        <v>914</v>
      </c>
      <c r="C1604" t="s">
        <v>652</v>
      </c>
      <c r="D1604" t="s">
        <v>910</v>
      </c>
      <c r="E1604" t="s">
        <v>190</v>
      </c>
      <c r="F1604" t="s">
        <v>23</v>
      </c>
      <c r="G1604">
        <v>0.90632696717496497</v>
      </c>
      <c r="H1604" t="s">
        <v>956</v>
      </c>
      <c r="I1604">
        <v>4.9016349710144002E-3</v>
      </c>
      <c r="J1604">
        <v>4.9016349710144002E-3</v>
      </c>
      <c r="K1604">
        <v>4.9016349710144002E-3</v>
      </c>
      <c r="L1604">
        <v>0.74472188508475001</v>
      </c>
      <c r="M1604" t="s">
        <v>25361</v>
      </c>
      <c r="N1604">
        <v>0.90632696717496497</v>
      </c>
      <c r="O1604" t="str">
        <f>VLOOKUP(E1604,usvi_genera_relabel!A$2:B$12642,2)</f>
        <v>ASV_00667: Gammaproteobacteria; Vibrionaceae</v>
      </c>
    </row>
    <row r="1605" spans="1:15" x14ac:dyDescent="0.2">
      <c r="A1605" t="s">
        <v>12</v>
      </c>
      <c r="B1605" t="s">
        <v>914</v>
      </c>
      <c r="C1605" t="s">
        <v>652</v>
      </c>
      <c r="D1605" t="s">
        <v>910</v>
      </c>
      <c r="E1605" t="s">
        <v>206</v>
      </c>
      <c r="F1605" t="s">
        <v>157</v>
      </c>
      <c r="G1605">
        <v>-0.70677903758553995</v>
      </c>
      <c r="H1605" t="s">
        <v>956</v>
      </c>
      <c r="I1605">
        <v>1.01700630496473E-2</v>
      </c>
      <c r="J1605">
        <v>1.01700630496473E-2</v>
      </c>
      <c r="K1605">
        <v>1.01700630496473E-2</v>
      </c>
      <c r="L1605">
        <v>0.74472188508475001</v>
      </c>
      <c r="M1605" t="s">
        <v>25361</v>
      </c>
      <c r="N1605">
        <v>-0.70677903758553995</v>
      </c>
      <c r="O1605" t="str">
        <f>VLOOKUP(E1605,usvi_genera_relabel!A$2:B$12642,2)</f>
        <v>ASV_00821: Thermoplasmata; Marine Group II</v>
      </c>
    </row>
    <row r="1606" spans="1:15" x14ac:dyDescent="0.2">
      <c r="A1606" t="s">
        <v>12</v>
      </c>
      <c r="B1606" t="s">
        <v>914</v>
      </c>
      <c r="C1606" t="s">
        <v>652</v>
      </c>
      <c r="D1606" t="s">
        <v>910</v>
      </c>
      <c r="E1606" t="s">
        <v>206</v>
      </c>
      <c r="F1606" t="s">
        <v>117</v>
      </c>
      <c r="G1606">
        <v>-0.76185272882597199</v>
      </c>
      <c r="H1606" t="s">
        <v>956</v>
      </c>
      <c r="I1606">
        <v>3.9797339670206702E-3</v>
      </c>
      <c r="J1606">
        <v>3.9797339670206702E-3</v>
      </c>
      <c r="K1606">
        <v>3.9797339670206702E-3</v>
      </c>
      <c r="L1606">
        <v>0.74472188508475001</v>
      </c>
      <c r="M1606" t="s">
        <v>25361</v>
      </c>
      <c r="N1606">
        <v>-0.76185272882597199</v>
      </c>
      <c r="O1606" t="str">
        <f>VLOOKUP(E1606,usvi_genera_relabel!A$2:B$12642,2)</f>
        <v>ASV_00821: Thermoplasmata; Marine Group II</v>
      </c>
    </row>
    <row r="1607" spans="1:15" x14ac:dyDescent="0.2">
      <c r="A1607" t="s">
        <v>12</v>
      </c>
      <c r="B1607" t="s">
        <v>914</v>
      </c>
      <c r="C1607" t="s">
        <v>652</v>
      </c>
      <c r="D1607" t="s">
        <v>910</v>
      </c>
      <c r="E1607" t="s">
        <v>206</v>
      </c>
      <c r="F1607" t="s">
        <v>45</v>
      </c>
      <c r="G1607">
        <v>-0.76185272882597199</v>
      </c>
      <c r="H1607" t="s">
        <v>956</v>
      </c>
      <c r="I1607">
        <v>3.9797339670206702E-3</v>
      </c>
      <c r="J1607">
        <v>3.9797339670206702E-3</v>
      </c>
      <c r="K1607">
        <v>3.9797339670206702E-3</v>
      </c>
      <c r="L1607">
        <v>0.74472188508475001</v>
      </c>
      <c r="M1607" t="s">
        <v>25361</v>
      </c>
      <c r="N1607">
        <v>-0.76185272882597199</v>
      </c>
      <c r="O1607" t="str">
        <f>VLOOKUP(E1607,usvi_genera_relabel!A$2:B$12642,2)</f>
        <v>ASV_00821: Thermoplasmata; Marine Group II</v>
      </c>
    </row>
    <row r="1608" spans="1:15" x14ac:dyDescent="0.2">
      <c r="A1608" t="s">
        <v>12</v>
      </c>
      <c r="B1608" t="s">
        <v>914</v>
      </c>
      <c r="C1608" t="s">
        <v>652</v>
      </c>
      <c r="D1608" t="s">
        <v>910</v>
      </c>
      <c r="E1608" t="s">
        <v>208</v>
      </c>
      <c r="F1608" t="s">
        <v>91</v>
      </c>
      <c r="G1608">
        <v>0.75267378028590004</v>
      </c>
      <c r="H1608" t="s">
        <v>956</v>
      </c>
      <c r="I1608">
        <v>4.7278775058209096E-3</v>
      </c>
      <c r="J1608">
        <v>4.7278775058209096E-3</v>
      </c>
      <c r="K1608">
        <v>4.7278775058209096E-3</v>
      </c>
      <c r="L1608">
        <v>0.74472188508475001</v>
      </c>
      <c r="M1608" t="s">
        <v>25361</v>
      </c>
      <c r="N1608">
        <v>0.75267378028590004</v>
      </c>
      <c r="O1608" t="str">
        <f>VLOOKUP(E1608,usvi_genera_relabel!A$2:B$12642,2)</f>
        <v>ASV_00825: Bacteroidia; NS5 marine group</v>
      </c>
    </row>
    <row r="1609" spans="1:15" x14ac:dyDescent="0.2">
      <c r="A1609" t="s">
        <v>12</v>
      </c>
      <c r="B1609" t="s">
        <v>914</v>
      </c>
      <c r="C1609" t="s">
        <v>652</v>
      </c>
      <c r="D1609" t="s">
        <v>910</v>
      </c>
      <c r="E1609" t="s">
        <v>208</v>
      </c>
      <c r="F1609" t="s">
        <v>68</v>
      </c>
      <c r="G1609">
        <v>0.73431588320575603</v>
      </c>
      <c r="H1609" t="s">
        <v>956</v>
      </c>
      <c r="I1609">
        <v>6.5379250036000699E-3</v>
      </c>
      <c r="J1609">
        <v>6.5379250036000699E-3</v>
      </c>
      <c r="K1609">
        <v>6.5379250036000699E-3</v>
      </c>
      <c r="L1609">
        <v>0.74472188508475001</v>
      </c>
      <c r="M1609" t="s">
        <v>25361</v>
      </c>
      <c r="N1609">
        <v>0.73431588320575603</v>
      </c>
      <c r="O1609" t="str">
        <f>VLOOKUP(E1609,usvi_genera_relabel!A$2:B$12642,2)</f>
        <v>ASV_00825: Bacteroidia; NS5 marine group</v>
      </c>
    </row>
    <row r="1610" spans="1:15" x14ac:dyDescent="0.2">
      <c r="A1610" t="s">
        <v>12</v>
      </c>
      <c r="B1610" t="s">
        <v>914</v>
      </c>
      <c r="C1610" t="s">
        <v>652</v>
      </c>
      <c r="D1610" t="s">
        <v>910</v>
      </c>
      <c r="E1610" t="s">
        <v>208</v>
      </c>
      <c r="F1610" t="s">
        <v>98</v>
      </c>
      <c r="G1610">
        <v>0.73431588320575603</v>
      </c>
      <c r="H1610" t="s">
        <v>956</v>
      </c>
      <c r="I1610">
        <v>6.5379250036000699E-3</v>
      </c>
      <c r="J1610">
        <v>6.5379250036000699E-3</v>
      </c>
      <c r="K1610">
        <v>6.5379250036000699E-3</v>
      </c>
      <c r="L1610">
        <v>0.74472188508475001</v>
      </c>
      <c r="M1610" t="s">
        <v>25361</v>
      </c>
      <c r="N1610">
        <v>0.73431588320575603</v>
      </c>
      <c r="O1610" t="str">
        <f>VLOOKUP(E1610,usvi_genera_relabel!A$2:B$12642,2)</f>
        <v>ASV_00825: Bacteroidia; NS5 marine group</v>
      </c>
    </row>
    <row r="1611" spans="1:15" x14ac:dyDescent="0.2">
      <c r="A1611" t="s">
        <v>12</v>
      </c>
      <c r="B1611" t="s">
        <v>914</v>
      </c>
      <c r="C1611" t="s">
        <v>652</v>
      </c>
      <c r="D1611" t="s">
        <v>910</v>
      </c>
      <c r="E1611" t="s">
        <v>208</v>
      </c>
      <c r="F1611" t="s">
        <v>101</v>
      </c>
      <c r="G1611">
        <v>0.697600089045468</v>
      </c>
      <c r="H1611" t="s">
        <v>956</v>
      </c>
      <c r="I1611">
        <v>1.1662174288655401E-2</v>
      </c>
      <c r="J1611">
        <v>1.1662174288655401E-2</v>
      </c>
      <c r="K1611">
        <v>1.1662174288655401E-2</v>
      </c>
      <c r="L1611">
        <v>0.74472188508475001</v>
      </c>
      <c r="M1611" t="s">
        <v>25361</v>
      </c>
      <c r="N1611">
        <v>0.697600089045468</v>
      </c>
      <c r="O1611" t="str">
        <f>VLOOKUP(E1611,usvi_genera_relabel!A$2:B$12642,2)</f>
        <v>ASV_00825: Bacteroidia; NS5 marine group</v>
      </c>
    </row>
    <row r="1612" spans="1:15" x14ac:dyDescent="0.2">
      <c r="A1612" t="s">
        <v>12</v>
      </c>
      <c r="B1612" t="s">
        <v>914</v>
      </c>
      <c r="C1612" t="s">
        <v>652</v>
      </c>
      <c r="D1612" t="s">
        <v>910</v>
      </c>
      <c r="E1612" t="s">
        <v>368</v>
      </c>
      <c r="F1612" t="s">
        <v>37</v>
      </c>
      <c r="G1612">
        <v>-0.71595798612561201</v>
      </c>
      <c r="H1612" t="s">
        <v>956</v>
      </c>
      <c r="I1612">
        <v>8.8249166104328002E-3</v>
      </c>
      <c r="J1612">
        <v>8.8249166104328002E-3</v>
      </c>
      <c r="K1612">
        <v>8.8249166104328002E-3</v>
      </c>
      <c r="L1612">
        <v>0.74472188508475001</v>
      </c>
      <c r="M1612" t="s">
        <v>25361</v>
      </c>
      <c r="N1612">
        <v>-0.71595798612561201</v>
      </c>
      <c r="O1612" t="str">
        <f>VLOOKUP(E1612,usvi_genera_relabel!A$2:B$12642,2)</f>
        <v>ASV_00940: Bacteria; Marinimicrobia (SAR406 clade)</v>
      </c>
    </row>
    <row r="1613" spans="1:15" x14ac:dyDescent="0.2">
      <c r="A1613" t="s">
        <v>12</v>
      </c>
      <c r="B1613" t="s">
        <v>914</v>
      </c>
      <c r="C1613" t="s">
        <v>652</v>
      </c>
      <c r="D1613" t="s">
        <v>910</v>
      </c>
      <c r="E1613" t="s">
        <v>368</v>
      </c>
      <c r="F1613" t="s">
        <v>22</v>
      </c>
      <c r="G1613">
        <v>0.70677903758553995</v>
      </c>
      <c r="H1613" t="s">
        <v>956</v>
      </c>
      <c r="I1613">
        <v>1.01700630496473E-2</v>
      </c>
      <c r="J1613">
        <v>1.01700630496473E-2</v>
      </c>
      <c r="K1613">
        <v>1.01700630496473E-2</v>
      </c>
      <c r="L1613">
        <v>0.74472188508475001</v>
      </c>
      <c r="M1613" t="s">
        <v>25361</v>
      </c>
      <c r="N1613">
        <v>0.70677903758553995</v>
      </c>
      <c r="O1613" t="str">
        <f>VLOOKUP(E1613,usvi_genera_relabel!A$2:B$12642,2)</f>
        <v>ASV_00940: Bacteria; Marinimicrobia (SAR406 clade)</v>
      </c>
    </row>
    <row r="1614" spans="1:15" x14ac:dyDescent="0.2">
      <c r="A1614" t="s">
        <v>12</v>
      </c>
      <c r="B1614" t="s">
        <v>914</v>
      </c>
      <c r="C1614" t="s">
        <v>652</v>
      </c>
      <c r="D1614" t="s">
        <v>910</v>
      </c>
      <c r="E1614" t="s">
        <v>275</v>
      </c>
      <c r="F1614" t="s">
        <v>91</v>
      </c>
      <c r="G1614">
        <v>-0.73431588320575603</v>
      </c>
      <c r="H1614" t="s">
        <v>956</v>
      </c>
      <c r="I1614">
        <v>6.5379250036000699E-3</v>
      </c>
      <c r="J1614">
        <v>6.5379250036000699E-3</v>
      </c>
      <c r="K1614">
        <v>6.5379250036000699E-3</v>
      </c>
      <c r="L1614">
        <v>0.74472188508475001</v>
      </c>
      <c r="M1614" t="s">
        <v>25361</v>
      </c>
      <c r="N1614">
        <v>-0.73431588320575603</v>
      </c>
      <c r="O1614" t="str">
        <f>VLOOKUP(E1614,usvi_genera_relabel!A$2:B$12642,2)</f>
        <v>ASV_02389: Alphaproteobacteria; Rickettsiaceae</v>
      </c>
    </row>
  </sheetData>
  <autoFilter ref="A13:O1614" xr:uid="{BEBC5D41-D1DD-E947-B9C6-F4979C3C1A9B}">
    <sortState xmlns:xlrd2="http://schemas.microsoft.com/office/spreadsheetml/2017/richdata2" ref="A14:O1614">
      <sortCondition ref="C14:C1614"/>
      <sortCondition ref="D14:D1614"/>
      <sortCondition ref="E14:E1614"/>
      <sortCondition ref="F14:F1614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90D4-C317-5041-81F6-B322A33CCE61}">
  <dimension ref="A1:B12642"/>
  <sheetViews>
    <sheetView workbookViewId="0">
      <selection sqref="A1:B12642"/>
    </sheetView>
  </sheetViews>
  <sheetFormatPr baseColWidth="10" defaultRowHeight="16" x14ac:dyDescent="0.2"/>
  <sheetData>
    <row r="1" spans="1:2" x14ac:dyDescent="0.2">
      <c r="A1" t="s">
        <v>4</v>
      </c>
      <c r="B1" t="s">
        <v>25359</v>
      </c>
    </row>
    <row r="2" spans="1:2" x14ac:dyDescent="0.2">
      <c r="A2" t="s">
        <v>14</v>
      </c>
      <c r="B2" t="s">
        <v>25358</v>
      </c>
    </row>
    <row r="3" spans="1:2" x14ac:dyDescent="0.2">
      <c r="A3" t="s">
        <v>649</v>
      </c>
      <c r="B3" t="s">
        <v>25357</v>
      </c>
    </row>
    <row r="4" spans="1:2" x14ac:dyDescent="0.2">
      <c r="A4" t="s">
        <v>650</v>
      </c>
      <c r="B4" t="s">
        <v>25356</v>
      </c>
    </row>
    <row r="5" spans="1:2" x14ac:dyDescent="0.2">
      <c r="A5" t="s">
        <v>1156</v>
      </c>
      <c r="B5" t="s">
        <v>25355</v>
      </c>
    </row>
    <row r="6" spans="1:2" x14ac:dyDescent="0.2">
      <c r="A6" t="s">
        <v>915</v>
      </c>
      <c r="B6" t="s">
        <v>25354</v>
      </c>
    </row>
    <row r="7" spans="1:2" x14ac:dyDescent="0.2">
      <c r="A7" t="s">
        <v>16</v>
      </c>
      <c r="B7" t="s">
        <v>25353</v>
      </c>
    </row>
    <row r="8" spans="1:2" x14ac:dyDescent="0.2">
      <c r="A8" t="s">
        <v>291</v>
      </c>
      <c r="B8" t="s">
        <v>25352</v>
      </c>
    </row>
    <row r="9" spans="1:2" x14ac:dyDescent="0.2">
      <c r="A9" t="s">
        <v>784</v>
      </c>
      <c r="B9" t="s">
        <v>25351</v>
      </c>
    </row>
    <row r="10" spans="1:2" x14ac:dyDescent="0.2">
      <c r="A10" t="s">
        <v>785</v>
      </c>
      <c r="B10" t="s">
        <v>25350</v>
      </c>
    </row>
    <row r="11" spans="1:2" x14ac:dyDescent="0.2">
      <c r="A11" t="s">
        <v>18</v>
      </c>
      <c r="B11" t="s">
        <v>25349</v>
      </c>
    </row>
    <row r="12" spans="1:2" x14ac:dyDescent="0.2">
      <c r="A12" t="s">
        <v>651</v>
      </c>
      <c r="B12" t="s">
        <v>25348</v>
      </c>
    </row>
    <row r="13" spans="1:2" x14ac:dyDescent="0.2">
      <c r="A13" t="s">
        <v>20</v>
      </c>
      <c r="B13" t="s">
        <v>25347</v>
      </c>
    </row>
    <row r="14" spans="1:2" x14ac:dyDescent="0.2">
      <c r="A14" t="s">
        <v>21</v>
      </c>
      <c r="B14" t="s">
        <v>25346</v>
      </c>
    </row>
    <row r="15" spans="1:2" x14ac:dyDescent="0.2">
      <c r="A15" t="s">
        <v>916</v>
      </c>
      <c r="B15" t="s">
        <v>25345</v>
      </c>
    </row>
    <row r="16" spans="1:2" x14ac:dyDescent="0.2">
      <c r="A16" t="s">
        <v>786</v>
      </c>
      <c r="B16" t="s">
        <v>25344</v>
      </c>
    </row>
    <row r="17" spans="1:2" x14ac:dyDescent="0.2">
      <c r="A17" t="s">
        <v>25</v>
      </c>
      <c r="B17" t="s">
        <v>25343</v>
      </c>
    </row>
    <row r="18" spans="1:2" x14ac:dyDescent="0.2">
      <c r="A18" t="s">
        <v>653</v>
      </c>
      <c r="B18" t="s">
        <v>25342</v>
      </c>
    </row>
    <row r="19" spans="1:2" x14ac:dyDescent="0.2">
      <c r="A19" t="s">
        <v>787</v>
      </c>
      <c r="B19" t="s">
        <v>25341</v>
      </c>
    </row>
    <row r="20" spans="1:2" x14ac:dyDescent="0.2">
      <c r="A20" t="s">
        <v>654</v>
      </c>
      <c r="B20" t="s">
        <v>25340</v>
      </c>
    </row>
    <row r="21" spans="1:2" x14ac:dyDescent="0.2">
      <c r="A21" t="s">
        <v>26</v>
      </c>
      <c r="B21" t="s">
        <v>25339</v>
      </c>
    </row>
    <row r="22" spans="1:2" x14ac:dyDescent="0.2">
      <c r="A22" t="s">
        <v>27</v>
      </c>
      <c r="B22" t="s">
        <v>25338</v>
      </c>
    </row>
    <row r="23" spans="1:2" x14ac:dyDescent="0.2">
      <c r="A23" t="s">
        <v>29</v>
      </c>
      <c r="B23" t="s">
        <v>25337</v>
      </c>
    </row>
    <row r="24" spans="1:2" x14ac:dyDescent="0.2">
      <c r="A24" t="s">
        <v>32</v>
      </c>
      <c r="B24" t="s">
        <v>25336</v>
      </c>
    </row>
    <row r="25" spans="1:2" x14ac:dyDescent="0.2">
      <c r="A25" t="s">
        <v>33</v>
      </c>
      <c r="B25" t="s">
        <v>25335</v>
      </c>
    </row>
    <row r="26" spans="1:2" x14ac:dyDescent="0.2">
      <c r="A26" t="s">
        <v>655</v>
      </c>
      <c r="B26" t="s">
        <v>25334</v>
      </c>
    </row>
    <row r="27" spans="1:2" x14ac:dyDescent="0.2">
      <c r="A27" t="s">
        <v>35</v>
      </c>
      <c r="B27" t="s">
        <v>25333</v>
      </c>
    </row>
    <row r="28" spans="1:2" x14ac:dyDescent="0.2">
      <c r="A28" t="s">
        <v>917</v>
      </c>
      <c r="B28" t="s">
        <v>25332</v>
      </c>
    </row>
    <row r="29" spans="1:2" x14ac:dyDescent="0.2">
      <c r="A29" t="s">
        <v>656</v>
      </c>
      <c r="B29" t="s">
        <v>25331</v>
      </c>
    </row>
    <row r="30" spans="1:2" x14ac:dyDescent="0.2">
      <c r="A30" t="s">
        <v>657</v>
      </c>
      <c r="B30" t="s">
        <v>25330</v>
      </c>
    </row>
    <row r="31" spans="1:2" x14ac:dyDescent="0.2">
      <c r="A31" t="s">
        <v>36</v>
      </c>
      <c r="B31" t="s">
        <v>25329</v>
      </c>
    </row>
    <row r="32" spans="1:2" x14ac:dyDescent="0.2">
      <c r="A32" t="s">
        <v>38</v>
      </c>
      <c r="B32" t="s">
        <v>25328</v>
      </c>
    </row>
    <row r="33" spans="1:2" x14ac:dyDescent="0.2">
      <c r="A33" t="s">
        <v>40</v>
      </c>
      <c r="B33" t="s">
        <v>25327</v>
      </c>
    </row>
    <row r="34" spans="1:2" x14ac:dyDescent="0.2">
      <c r="A34" t="s">
        <v>788</v>
      </c>
      <c r="B34" t="s">
        <v>25326</v>
      </c>
    </row>
    <row r="35" spans="1:2" x14ac:dyDescent="0.2">
      <c r="A35" t="s">
        <v>41</v>
      </c>
      <c r="B35" t="s">
        <v>25325</v>
      </c>
    </row>
    <row r="36" spans="1:2" x14ac:dyDescent="0.2">
      <c r="A36" t="s">
        <v>658</v>
      </c>
      <c r="B36" t="s">
        <v>25324</v>
      </c>
    </row>
    <row r="37" spans="1:2" x14ac:dyDescent="0.2">
      <c r="A37" t="s">
        <v>42</v>
      </c>
      <c r="B37" t="s">
        <v>25323</v>
      </c>
    </row>
    <row r="38" spans="1:2" x14ac:dyDescent="0.2">
      <c r="A38" t="s">
        <v>918</v>
      </c>
      <c r="B38" t="s">
        <v>25322</v>
      </c>
    </row>
    <row r="39" spans="1:2" x14ac:dyDescent="0.2">
      <c r="A39" t="s">
        <v>659</v>
      </c>
      <c r="B39" t="s">
        <v>25321</v>
      </c>
    </row>
    <row r="40" spans="1:2" x14ac:dyDescent="0.2">
      <c r="A40" t="s">
        <v>789</v>
      </c>
      <c r="B40" t="s">
        <v>25320</v>
      </c>
    </row>
    <row r="41" spans="1:2" x14ac:dyDescent="0.2">
      <c r="A41" t="s">
        <v>292</v>
      </c>
      <c r="B41" t="s">
        <v>25319</v>
      </c>
    </row>
    <row r="42" spans="1:2" x14ac:dyDescent="0.2">
      <c r="A42" t="s">
        <v>660</v>
      </c>
      <c r="B42" t="s">
        <v>25318</v>
      </c>
    </row>
    <row r="43" spans="1:2" x14ac:dyDescent="0.2">
      <c r="A43" t="s">
        <v>919</v>
      </c>
      <c r="B43" t="s">
        <v>25317</v>
      </c>
    </row>
    <row r="44" spans="1:2" x14ac:dyDescent="0.2">
      <c r="A44" t="s">
        <v>661</v>
      </c>
      <c r="B44" t="s">
        <v>25316</v>
      </c>
    </row>
    <row r="45" spans="1:2" x14ac:dyDescent="0.2">
      <c r="A45" t="s">
        <v>662</v>
      </c>
      <c r="B45" t="s">
        <v>25315</v>
      </c>
    </row>
    <row r="46" spans="1:2" x14ac:dyDescent="0.2">
      <c r="A46" t="s">
        <v>790</v>
      </c>
      <c r="B46" t="s">
        <v>25314</v>
      </c>
    </row>
    <row r="47" spans="1:2" x14ac:dyDescent="0.2">
      <c r="A47" t="s">
        <v>663</v>
      </c>
      <c r="B47" t="s">
        <v>25313</v>
      </c>
    </row>
    <row r="48" spans="1:2" x14ac:dyDescent="0.2">
      <c r="A48" t="s">
        <v>664</v>
      </c>
      <c r="B48" t="s">
        <v>25312</v>
      </c>
    </row>
    <row r="49" spans="1:2" x14ac:dyDescent="0.2">
      <c r="A49" t="s">
        <v>920</v>
      </c>
      <c r="B49" t="s">
        <v>25311</v>
      </c>
    </row>
    <row r="50" spans="1:2" x14ac:dyDescent="0.2">
      <c r="A50" t="s">
        <v>43</v>
      </c>
      <c r="B50" t="s">
        <v>25310</v>
      </c>
    </row>
    <row r="51" spans="1:2" x14ac:dyDescent="0.2">
      <c r="A51" t="s">
        <v>47</v>
      </c>
      <c r="B51" t="s">
        <v>25309</v>
      </c>
    </row>
    <row r="52" spans="1:2" x14ac:dyDescent="0.2">
      <c r="A52" t="s">
        <v>791</v>
      </c>
      <c r="B52" t="s">
        <v>25308</v>
      </c>
    </row>
    <row r="53" spans="1:2" x14ac:dyDescent="0.2">
      <c r="A53" t="s">
        <v>792</v>
      </c>
      <c r="B53" t="s">
        <v>25307</v>
      </c>
    </row>
    <row r="54" spans="1:2" x14ac:dyDescent="0.2">
      <c r="A54" t="s">
        <v>665</v>
      </c>
      <c r="B54" t="s">
        <v>25306</v>
      </c>
    </row>
    <row r="55" spans="1:2" x14ac:dyDescent="0.2">
      <c r="A55" t="s">
        <v>49</v>
      </c>
      <c r="B55" t="s">
        <v>25305</v>
      </c>
    </row>
    <row r="56" spans="1:2" x14ac:dyDescent="0.2">
      <c r="A56" t="s">
        <v>51</v>
      </c>
      <c r="B56" t="s">
        <v>25304</v>
      </c>
    </row>
    <row r="57" spans="1:2" x14ac:dyDescent="0.2">
      <c r="A57" t="s">
        <v>793</v>
      </c>
      <c r="B57" t="s">
        <v>25303</v>
      </c>
    </row>
    <row r="58" spans="1:2" x14ac:dyDescent="0.2">
      <c r="A58" t="s">
        <v>921</v>
      </c>
      <c r="B58" t="s">
        <v>25302</v>
      </c>
    </row>
    <row r="59" spans="1:2" x14ac:dyDescent="0.2">
      <c r="A59" t="s">
        <v>293</v>
      </c>
      <c r="B59" t="s">
        <v>25301</v>
      </c>
    </row>
    <row r="60" spans="1:2" x14ac:dyDescent="0.2">
      <c r="A60" t="s">
        <v>666</v>
      </c>
      <c r="B60" t="s">
        <v>25300</v>
      </c>
    </row>
    <row r="61" spans="1:2" x14ac:dyDescent="0.2">
      <c r="A61" t="s">
        <v>294</v>
      </c>
      <c r="B61" t="s">
        <v>25299</v>
      </c>
    </row>
    <row r="62" spans="1:2" x14ac:dyDescent="0.2">
      <c r="A62" t="s">
        <v>667</v>
      </c>
      <c r="B62" t="s">
        <v>25298</v>
      </c>
    </row>
    <row r="63" spans="1:2" x14ac:dyDescent="0.2">
      <c r="A63" t="s">
        <v>53</v>
      </c>
      <c r="B63" t="s">
        <v>25297</v>
      </c>
    </row>
    <row r="64" spans="1:2" x14ac:dyDescent="0.2">
      <c r="A64" t="s">
        <v>54</v>
      </c>
      <c r="B64" t="s">
        <v>25296</v>
      </c>
    </row>
    <row r="65" spans="1:2" x14ac:dyDescent="0.2">
      <c r="A65" t="s">
        <v>668</v>
      </c>
      <c r="B65" t="s">
        <v>25295</v>
      </c>
    </row>
    <row r="66" spans="1:2" x14ac:dyDescent="0.2">
      <c r="A66" t="s">
        <v>55</v>
      </c>
      <c r="B66" t="s">
        <v>25294</v>
      </c>
    </row>
    <row r="67" spans="1:2" x14ac:dyDescent="0.2">
      <c r="A67" t="s">
        <v>56</v>
      </c>
      <c r="B67" t="s">
        <v>25293</v>
      </c>
    </row>
    <row r="68" spans="1:2" x14ac:dyDescent="0.2">
      <c r="A68" t="s">
        <v>57</v>
      </c>
      <c r="B68" t="s">
        <v>25292</v>
      </c>
    </row>
    <row r="69" spans="1:2" x14ac:dyDescent="0.2">
      <c r="A69" t="s">
        <v>59</v>
      </c>
      <c r="B69" t="s">
        <v>25291</v>
      </c>
    </row>
    <row r="70" spans="1:2" x14ac:dyDescent="0.2">
      <c r="A70" t="s">
        <v>60</v>
      </c>
      <c r="B70" t="s">
        <v>25290</v>
      </c>
    </row>
    <row r="71" spans="1:2" x14ac:dyDescent="0.2">
      <c r="A71" t="s">
        <v>669</v>
      </c>
      <c r="B71" t="s">
        <v>25289</v>
      </c>
    </row>
    <row r="72" spans="1:2" x14ac:dyDescent="0.2">
      <c r="A72" t="s">
        <v>670</v>
      </c>
      <c r="B72" t="s">
        <v>25288</v>
      </c>
    </row>
    <row r="73" spans="1:2" x14ac:dyDescent="0.2">
      <c r="A73" t="s">
        <v>671</v>
      </c>
      <c r="B73" t="s">
        <v>25287</v>
      </c>
    </row>
    <row r="74" spans="1:2" x14ac:dyDescent="0.2">
      <c r="A74" t="s">
        <v>61</v>
      </c>
      <c r="B74" t="s">
        <v>25286</v>
      </c>
    </row>
    <row r="75" spans="1:2" x14ac:dyDescent="0.2">
      <c r="A75" t="s">
        <v>672</v>
      </c>
      <c r="B75" t="s">
        <v>25285</v>
      </c>
    </row>
    <row r="76" spans="1:2" x14ac:dyDescent="0.2">
      <c r="A76" t="s">
        <v>62</v>
      </c>
      <c r="B76" t="s">
        <v>25284</v>
      </c>
    </row>
    <row r="77" spans="1:2" x14ac:dyDescent="0.2">
      <c r="A77" t="s">
        <v>64</v>
      </c>
      <c r="B77" t="s">
        <v>25283</v>
      </c>
    </row>
    <row r="78" spans="1:2" x14ac:dyDescent="0.2">
      <c r="A78" t="s">
        <v>794</v>
      </c>
      <c r="B78" t="s">
        <v>25282</v>
      </c>
    </row>
    <row r="79" spans="1:2" x14ac:dyDescent="0.2">
      <c r="A79" t="s">
        <v>673</v>
      </c>
      <c r="B79" t="s">
        <v>25281</v>
      </c>
    </row>
    <row r="80" spans="1:2" x14ac:dyDescent="0.2">
      <c r="A80" t="s">
        <v>65</v>
      </c>
      <c r="B80" t="s">
        <v>25280</v>
      </c>
    </row>
    <row r="81" spans="1:2" x14ac:dyDescent="0.2">
      <c r="A81" t="s">
        <v>295</v>
      </c>
      <c r="B81" t="s">
        <v>25279</v>
      </c>
    </row>
    <row r="82" spans="1:2" x14ac:dyDescent="0.2">
      <c r="A82" t="s">
        <v>67</v>
      </c>
      <c r="B82" t="s">
        <v>25278</v>
      </c>
    </row>
    <row r="83" spans="1:2" x14ac:dyDescent="0.2">
      <c r="A83" t="s">
        <v>1391</v>
      </c>
      <c r="B83" t="s">
        <v>25277</v>
      </c>
    </row>
    <row r="84" spans="1:2" x14ac:dyDescent="0.2">
      <c r="A84" t="s">
        <v>296</v>
      </c>
      <c r="B84" t="s">
        <v>25276</v>
      </c>
    </row>
    <row r="85" spans="1:2" x14ac:dyDescent="0.2">
      <c r="A85" t="s">
        <v>674</v>
      </c>
      <c r="B85" t="s">
        <v>25275</v>
      </c>
    </row>
    <row r="86" spans="1:2" x14ac:dyDescent="0.2">
      <c r="A86" t="s">
        <v>675</v>
      </c>
      <c r="B86" t="s">
        <v>25274</v>
      </c>
    </row>
    <row r="87" spans="1:2" x14ac:dyDescent="0.2">
      <c r="A87" t="s">
        <v>676</v>
      </c>
      <c r="B87" t="s">
        <v>25273</v>
      </c>
    </row>
    <row r="88" spans="1:2" x14ac:dyDescent="0.2">
      <c r="A88" t="s">
        <v>69</v>
      </c>
      <c r="B88" t="s">
        <v>25272</v>
      </c>
    </row>
    <row r="89" spans="1:2" x14ac:dyDescent="0.2">
      <c r="A89" t="s">
        <v>922</v>
      </c>
      <c r="B89" t="s">
        <v>25271</v>
      </c>
    </row>
    <row r="90" spans="1:2" x14ac:dyDescent="0.2">
      <c r="A90" t="s">
        <v>677</v>
      </c>
      <c r="B90" t="s">
        <v>25270</v>
      </c>
    </row>
    <row r="91" spans="1:2" x14ac:dyDescent="0.2">
      <c r="A91" t="s">
        <v>297</v>
      </c>
      <c r="B91" t="s">
        <v>25269</v>
      </c>
    </row>
    <row r="92" spans="1:2" x14ac:dyDescent="0.2">
      <c r="A92" t="s">
        <v>298</v>
      </c>
      <c r="B92" t="s">
        <v>25268</v>
      </c>
    </row>
    <row r="93" spans="1:2" x14ac:dyDescent="0.2">
      <c r="A93" t="s">
        <v>678</v>
      </c>
      <c r="B93" t="s">
        <v>25267</v>
      </c>
    </row>
    <row r="94" spans="1:2" x14ac:dyDescent="0.2">
      <c r="A94" t="s">
        <v>923</v>
      </c>
      <c r="B94" t="s">
        <v>25266</v>
      </c>
    </row>
    <row r="95" spans="1:2" x14ac:dyDescent="0.2">
      <c r="A95" t="s">
        <v>70</v>
      </c>
      <c r="B95" t="s">
        <v>25265</v>
      </c>
    </row>
    <row r="96" spans="1:2" x14ac:dyDescent="0.2">
      <c r="A96" t="s">
        <v>679</v>
      </c>
      <c r="B96" t="s">
        <v>25264</v>
      </c>
    </row>
    <row r="97" spans="1:2" x14ac:dyDescent="0.2">
      <c r="A97" t="s">
        <v>795</v>
      </c>
      <c r="B97" t="s">
        <v>25263</v>
      </c>
    </row>
    <row r="98" spans="1:2" x14ac:dyDescent="0.2">
      <c r="A98" t="s">
        <v>72</v>
      </c>
      <c r="B98" t="s">
        <v>25262</v>
      </c>
    </row>
    <row r="99" spans="1:2" x14ac:dyDescent="0.2">
      <c r="A99" t="s">
        <v>680</v>
      </c>
      <c r="B99" t="s">
        <v>25261</v>
      </c>
    </row>
    <row r="100" spans="1:2" x14ac:dyDescent="0.2">
      <c r="A100" t="s">
        <v>299</v>
      </c>
      <c r="B100" t="s">
        <v>25260</v>
      </c>
    </row>
    <row r="101" spans="1:2" x14ac:dyDescent="0.2">
      <c r="A101" t="s">
        <v>796</v>
      </c>
      <c r="B101" t="s">
        <v>25259</v>
      </c>
    </row>
    <row r="102" spans="1:2" x14ac:dyDescent="0.2">
      <c r="A102" t="s">
        <v>924</v>
      </c>
      <c r="B102" t="s">
        <v>25258</v>
      </c>
    </row>
    <row r="103" spans="1:2" x14ac:dyDescent="0.2">
      <c r="A103" t="s">
        <v>73</v>
      </c>
      <c r="B103" t="s">
        <v>25257</v>
      </c>
    </row>
    <row r="104" spans="1:2" x14ac:dyDescent="0.2">
      <c r="A104" t="s">
        <v>1226</v>
      </c>
      <c r="B104" t="s">
        <v>25256</v>
      </c>
    </row>
    <row r="105" spans="1:2" x14ac:dyDescent="0.2">
      <c r="A105" t="s">
        <v>681</v>
      </c>
      <c r="B105" t="s">
        <v>25255</v>
      </c>
    </row>
    <row r="106" spans="1:2" x14ac:dyDescent="0.2">
      <c r="A106" t="s">
        <v>797</v>
      </c>
      <c r="B106" t="s">
        <v>25254</v>
      </c>
    </row>
    <row r="107" spans="1:2" x14ac:dyDescent="0.2">
      <c r="A107" t="s">
        <v>798</v>
      </c>
      <c r="B107" t="s">
        <v>25253</v>
      </c>
    </row>
    <row r="108" spans="1:2" x14ac:dyDescent="0.2">
      <c r="A108" t="s">
        <v>300</v>
      </c>
      <c r="B108" t="s">
        <v>25252</v>
      </c>
    </row>
    <row r="109" spans="1:2" x14ac:dyDescent="0.2">
      <c r="A109" t="s">
        <v>799</v>
      </c>
      <c r="B109" t="s">
        <v>25251</v>
      </c>
    </row>
    <row r="110" spans="1:2" x14ac:dyDescent="0.2">
      <c r="A110" t="s">
        <v>1157</v>
      </c>
      <c r="B110" t="s">
        <v>25250</v>
      </c>
    </row>
    <row r="111" spans="1:2" x14ac:dyDescent="0.2">
      <c r="A111" t="s">
        <v>800</v>
      </c>
      <c r="B111" t="s">
        <v>25249</v>
      </c>
    </row>
    <row r="112" spans="1:2" x14ac:dyDescent="0.2">
      <c r="A112" t="s">
        <v>301</v>
      </c>
      <c r="B112" t="s">
        <v>25248</v>
      </c>
    </row>
    <row r="113" spans="1:2" x14ac:dyDescent="0.2">
      <c r="A113" t="s">
        <v>682</v>
      </c>
      <c r="B113" t="s">
        <v>25247</v>
      </c>
    </row>
    <row r="114" spans="1:2" x14ac:dyDescent="0.2">
      <c r="A114" t="s">
        <v>925</v>
      </c>
      <c r="B114" t="s">
        <v>25246</v>
      </c>
    </row>
    <row r="115" spans="1:2" x14ac:dyDescent="0.2">
      <c r="A115" t="s">
        <v>75</v>
      </c>
      <c r="B115" t="s">
        <v>25245</v>
      </c>
    </row>
    <row r="116" spans="1:2" x14ac:dyDescent="0.2">
      <c r="A116" t="s">
        <v>76</v>
      </c>
      <c r="B116" t="s">
        <v>25244</v>
      </c>
    </row>
    <row r="117" spans="1:2" x14ac:dyDescent="0.2">
      <c r="A117" t="s">
        <v>683</v>
      </c>
      <c r="B117" t="s">
        <v>25243</v>
      </c>
    </row>
    <row r="118" spans="1:2" x14ac:dyDescent="0.2">
      <c r="A118" t="s">
        <v>684</v>
      </c>
      <c r="B118" t="s">
        <v>25242</v>
      </c>
    </row>
    <row r="119" spans="1:2" x14ac:dyDescent="0.2">
      <c r="A119" t="s">
        <v>685</v>
      </c>
      <c r="B119" t="s">
        <v>25241</v>
      </c>
    </row>
    <row r="120" spans="1:2" x14ac:dyDescent="0.2">
      <c r="A120" t="s">
        <v>302</v>
      </c>
      <c r="B120" t="s">
        <v>25240</v>
      </c>
    </row>
    <row r="121" spans="1:2" x14ac:dyDescent="0.2">
      <c r="A121" t="s">
        <v>926</v>
      </c>
      <c r="B121" t="s">
        <v>25239</v>
      </c>
    </row>
    <row r="122" spans="1:2" x14ac:dyDescent="0.2">
      <c r="A122" t="s">
        <v>686</v>
      </c>
      <c r="B122" t="s">
        <v>25238</v>
      </c>
    </row>
    <row r="123" spans="1:2" x14ac:dyDescent="0.2">
      <c r="A123" t="s">
        <v>687</v>
      </c>
      <c r="B123" t="s">
        <v>25237</v>
      </c>
    </row>
    <row r="124" spans="1:2" x14ac:dyDescent="0.2">
      <c r="A124" t="s">
        <v>303</v>
      </c>
      <c r="B124" t="s">
        <v>25236</v>
      </c>
    </row>
    <row r="125" spans="1:2" x14ac:dyDescent="0.2">
      <c r="A125" t="s">
        <v>688</v>
      </c>
      <c r="B125" t="s">
        <v>25235</v>
      </c>
    </row>
    <row r="126" spans="1:2" x14ac:dyDescent="0.2">
      <c r="A126" t="s">
        <v>77</v>
      </c>
      <c r="B126" t="s">
        <v>25234</v>
      </c>
    </row>
    <row r="127" spans="1:2" x14ac:dyDescent="0.2">
      <c r="A127" t="s">
        <v>304</v>
      </c>
      <c r="B127" t="s">
        <v>25233</v>
      </c>
    </row>
    <row r="128" spans="1:2" x14ac:dyDescent="0.2">
      <c r="A128" t="s">
        <v>78</v>
      </c>
      <c r="B128" t="s">
        <v>25232</v>
      </c>
    </row>
    <row r="129" spans="1:2" x14ac:dyDescent="0.2">
      <c r="A129" t="s">
        <v>689</v>
      </c>
      <c r="B129" t="s">
        <v>25231</v>
      </c>
    </row>
    <row r="130" spans="1:2" x14ac:dyDescent="0.2">
      <c r="A130" t="s">
        <v>801</v>
      </c>
      <c r="B130" t="s">
        <v>25230</v>
      </c>
    </row>
    <row r="131" spans="1:2" x14ac:dyDescent="0.2">
      <c r="A131" t="s">
        <v>927</v>
      </c>
      <c r="B131" t="s">
        <v>25229</v>
      </c>
    </row>
    <row r="132" spans="1:2" x14ac:dyDescent="0.2">
      <c r="A132" t="s">
        <v>25228</v>
      </c>
      <c r="B132" t="s">
        <v>25227</v>
      </c>
    </row>
    <row r="133" spans="1:2" x14ac:dyDescent="0.2">
      <c r="A133" t="s">
        <v>690</v>
      </c>
      <c r="B133" t="s">
        <v>25226</v>
      </c>
    </row>
    <row r="134" spans="1:2" x14ac:dyDescent="0.2">
      <c r="A134" t="s">
        <v>802</v>
      </c>
      <c r="B134" t="s">
        <v>25225</v>
      </c>
    </row>
    <row r="135" spans="1:2" x14ac:dyDescent="0.2">
      <c r="A135" t="s">
        <v>79</v>
      </c>
      <c r="B135" t="s">
        <v>25224</v>
      </c>
    </row>
    <row r="136" spans="1:2" x14ac:dyDescent="0.2">
      <c r="A136" t="s">
        <v>25223</v>
      </c>
      <c r="B136" t="s">
        <v>25222</v>
      </c>
    </row>
    <row r="137" spans="1:2" x14ac:dyDescent="0.2">
      <c r="A137" t="s">
        <v>80</v>
      </c>
      <c r="B137" t="s">
        <v>25221</v>
      </c>
    </row>
    <row r="138" spans="1:2" x14ac:dyDescent="0.2">
      <c r="A138" t="s">
        <v>305</v>
      </c>
      <c r="B138" t="s">
        <v>25220</v>
      </c>
    </row>
    <row r="139" spans="1:2" x14ac:dyDescent="0.2">
      <c r="A139" t="s">
        <v>803</v>
      </c>
      <c r="B139" t="s">
        <v>25219</v>
      </c>
    </row>
    <row r="140" spans="1:2" x14ac:dyDescent="0.2">
      <c r="A140" t="s">
        <v>81</v>
      </c>
      <c r="B140" t="s">
        <v>25218</v>
      </c>
    </row>
    <row r="141" spans="1:2" x14ac:dyDescent="0.2">
      <c r="A141" t="s">
        <v>928</v>
      </c>
      <c r="B141" t="s">
        <v>25217</v>
      </c>
    </row>
    <row r="142" spans="1:2" x14ac:dyDescent="0.2">
      <c r="A142" t="s">
        <v>804</v>
      </c>
      <c r="B142" t="s">
        <v>25216</v>
      </c>
    </row>
    <row r="143" spans="1:2" x14ac:dyDescent="0.2">
      <c r="A143" t="s">
        <v>306</v>
      </c>
      <c r="B143" t="s">
        <v>25215</v>
      </c>
    </row>
    <row r="144" spans="1:2" x14ac:dyDescent="0.2">
      <c r="A144" t="s">
        <v>25214</v>
      </c>
      <c r="B144" t="s">
        <v>25213</v>
      </c>
    </row>
    <row r="145" spans="1:2" x14ac:dyDescent="0.2">
      <c r="A145" t="s">
        <v>82</v>
      </c>
      <c r="B145" t="s">
        <v>25212</v>
      </c>
    </row>
    <row r="146" spans="1:2" x14ac:dyDescent="0.2">
      <c r="A146" t="s">
        <v>83</v>
      </c>
      <c r="B146" t="s">
        <v>25211</v>
      </c>
    </row>
    <row r="147" spans="1:2" x14ac:dyDescent="0.2">
      <c r="A147" t="s">
        <v>25210</v>
      </c>
      <c r="B147" t="s">
        <v>25209</v>
      </c>
    </row>
    <row r="148" spans="1:2" x14ac:dyDescent="0.2">
      <c r="A148" t="s">
        <v>691</v>
      </c>
      <c r="B148" t="s">
        <v>25208</v>
      </c>
    </row>
    <row r="149" spans="1:2" x14ac:dyDescent="0.2">
      <c r="A149" t="s">
        <v>25207</v>
      </c>
      <c r="B149" t="s">
        <v>25206</v>
      </c>
    </row>
    <row r="150" spans="1:2" x14ac:dyDescent="0.2">
      <c r="A150" t="s">
        <v>692</v>
      </c>
      <c r="B150" t="s">
        <v>25205</v>
      </c>
    </row>
    <row r="151" spans="1:2" x14ac:dyDescent="0.2">
      <c r="A151" t="s">
        <v>693</v>
      </c>
      <c r="B151" t="s">
        <v>25204</v>
      </c>
    </row>
    <row r="152" spans="1:2" x14ac:dyDescent="0.2">
      <c r="A152" t="s">
        <v>805</v>
      </c>
      <c r="B152" t="s">
        <v>25203</v>
      </c>
    </row>
    <row r="153" spans="1:2" x14ac:dyDescent="0.2">
      <c r="A153" t="s">
        <v>25202</v>
      </c>
      <c r="B153" t="s">
        <v>25201</v>
      </c>
    </row>
    <row r="154" spans="1:2" x14ac:dyDescent="0.2">
      <c r="A154" t="s">
        <v>929</v>
      </c>
      <c r="B154" t="s">
        <v>25200</v>
      </c>
    </row>
    <row r="155" spans="1:2" x14ac:dyDescent="0.2">
      <c r="A155" t="s">
        <v>930</v>
      </c>
      <c r="B155" t="s">
        <v>25199</v>
      </c>
    </row>
    <row r="156" spans="1:2" x14ac:dyDescent="0.2">
      <c r="A156" t="s">
        <v>25198</v>
      </c>
      <c r="B156" t="s">
        <v>25197</v>
      </c>
    </row>
    <row r="157" spans="1:2" x14ac:dyDescent="0.2">
      <c r="A157" t="s">
        <v>84</v>
      </c>
      <c r="B157" t="s">
        <v>25196</v>
      </c>
    </row>
    <row r="158" spans="1:2" x14ac:dyDescent="0.2">
      <c r="A158" t="s">
        <v>1158</v>
      </c>
      <c r="B158" t="s">
        <v>25195</v>
      </c>
    </row>
    <row r="159" spans="1:2" x14ac:dyDescent="0.2">
      <c r="A159" t="s">
        <v>931</v>
      </c>
      <c r="B159" t="s">
        <v>25194</v>
      </c>
    </row>
    <row r="160" spans="1:2" x14ac:dyDescent="0.2">
      <c r="A160" t="s">
        <v>85</v>
      </c>
      <c r="B160" t="s">
        <v>25193</v>
      </c>
    </row>
    <row r="161" spans="1:2" x14ac:dyDescent="0.2">
      <c r="A161" t="s">
        <v>932</v>
      </c>
      <c r="B161" t="s">
        <v>25192</v>
      </c>
    </row>
    <row r="162" spans="1:2" x14ac:dyDescent="0.2">
      <c r="A162" t="s">
        <v>86</v>
      </c>
      <c r="B162" t="s">
        <v>25191</v>
      </c>
    </row>
    <row r="163" spans="1:2" x14ac:dyDescent="0.2">
      <c r="A163" t="s">
        <v>806</v>
      </c>
      <c r="B163" t="s">
        <v>25190</v>
      </c>
    </row>
    <row r="164" spans="1:2" x14ac:dyDescent="0.2">
      <c r="A164" t="s">
        <v>87</v>
      </c>
      <c r="B164" t="s">
        <v>25189</v>
      </c>
    </row>
    <row r="165" spans="1:2" x14ac:dyDescent="0.2">
      <c r="A165" t="s">
        <v>88</v>
      </c>
      <c r="B165" t="s">
        <v>25188</v>
      </c>
    </row>
    <row r="166" spans="1:2" x14ac:dyDescent="0.2">
      <c r="A166" t="s">
        <v>307</v>
      </c>
      <c r="B166" t="s">
        <v>25187</v>
      </c>
    </row>
    <row r="167" spans="1:2" x14ac:dyDescent="0.2">
      <c r="A167" t="s">
        <v>308</v>
      </c>
      <c r="B167" t="s">
        <v>25186</v>
      </c>
    </row>
    <row r="168" spans="1:2" x14ac:dyDescent="0.2">
      <c r="A168" t="s">
        <v>694</v>
      </c>
      <c r="B168" t="s">
        <v>25185</v>
      </c>
    </row>
    <row r="169" spans="1:2" x14ac:dyDescent="0.2">
      <c r="A169" t="s">
        <v>89</v>
      </c>
      <c r="B169" t="s">
        <v>25184</v>
      </c>
    </row>
    <row r="170" spans="1:2" x14ac:dyDescent="0.2">
      <c r="A170" t="s">
        <v>807</v>
      </c>
      <c r="B170" t="s">
        <v>25183</v>
      </c>
    </row>
    <row r="171" spans="1:2" x14ac:dyDescent="0.2">
      <c r="A171" t="s">
        <v>1159</v>
      </c>
      <c r="B171" t="s">
        <v>25182</v>
      </c>
    </row>
    <row r="172" spans="1:2" x14ac:dyDescent="0.2">
      <c r="A172" t="s">
        <v>90</v>
      </c>
      <c r="B172" t="s">
        <v>25181</v>
      </c>
    </row>
    <row r="173" spans="1:2" x14ac:dyDescent="0.2">
      <c r="A173" t="s">
        <v>309</v>
      </c>
      <c r="B173" t="s">
        <v>25180</v>
      </c>
    </row>
    <row r="174" spans="1:2" x14ac:dyDescent="0.2">
      <c r="A174" t="s">
        <v>25179</v>
      </c>
      <c r="B174" t="s">
        <v>25178</v>
      </c>
    </row>
    <row r="175" spans="1:2" x14ac:dyDescent="0.2">
      <c r="A175" t="s">
        <v>808</v>
      </c>
      <c r="B175" t="s">
        <v>25177</v>
      </c>
    </row>
    <row r="176" spans="1:2" x14ac:dyDescent="0.2">
      <c r="A176" t="s">
        <v>1207</v>
      </c>
      <c r="B176" t="s">
        <v>25176</v>
      </c>
    </row>
    <row r="177" spans="1:2" x14ac:dyDescent="0.2">
      <c r="A177" t="s">
        <v>310</v>
      </c>
      <c r="B177" t="s">
        <v>25175</v>
      </c>
    </row>
    <row r="178" spans="1:2" x14ac:dyDescent="0.2">
      <c r="A178" t="s">
        <v>809</v>
      </c>
      <c r="B178" t="s">
        <v>25174</v>
      </c>
    </row>
    <row r="179" spans="1:2" x14ac:dyDescent="0.2">
      <c r="A179" t="s">
        <v>1390</v>
      </c>
      <c r="B179" t="s">
        <v>25173</v>
      </c>
    </row>
    <row r="180" spans="1:2" x14ac:dyDescent="0.2">
      <c r="A180" t="s">
        <v>933</v>
      </c>
      <c r="B180" t="s">
        <v>25172</v>
      </c>
    </row>
    <row r="181" spans="1:2" x14ac:dyDescent="0.2">
      <c r="A181" t="s">
        <v>695</v>
      </c>
      <c r="B181" t="s">
        <v>25171</v>
      </c>
    </row>
    <row r="182" spans="1:2" x14ac:dyDescent="0.2">
      <c r="A182" t="s">
        <v>25170</v>
      </c>
      <c r="B182" t="s">
        <v>25169</v>
      </c>
    </row>
    <row r="183" spans="1:2" x14ac:dyDescent="0.2">
      <c r="A183" t="s">
        <v>696</v>
      </c>
      <c r="B183" t="s">
        <v>25168</v>
      </c>
    </row>
    <row r="184" spans="1:2" x14ac:dyDescent="0.2">
      <c r="A184" t="s">
        <v>697</v>
      </c>
      <c r="B184" t="s">
        <v>25167</v>
      </c>
    </row>
    <row r="185" spans="1:2" x14ac:dyDescent="0.2">
      <c r="A185" t="s">
        <v>311</v>
      </c>
      <c r="B185" t="s">
        <v>25166</v>
      </c>
    </row>
    <row r="186" spans="1:2" x14ac:dyDescent="0.2">
      <c r="A186" t="s">
        <v>93</v>
      </c>
      <c r="B186" t="s">
        <v>25165</v>
      </c>
    </row>
    <row r="187" spans="1:2" x14ac:dyDescent="0.2">
      <c r="A187" t="s">
        <v>698</v>
      </c>
      <c r="B187" t="s">
        <v>25164</v>
      </c>
    </row>
    <row r="188" spans="1:2" x14ac:dyDescent="0.2">
      <c r="A188" t="s">
        <v>312</v>
      </c>
      <c r="B188" t="s">
        <v>25163</v>
      </c>
    </row>
    <row r="189" spans="1:2" x14ac:dyDescent="0.2">
      <c r="A189" t="s">
        <v>934</v>
      </c>
      <c r="B189" t="s">
        <v>25162</v>
      </c>
    </row>
    <row r="190" spans="1:2" x14ac:dyDescent="0.2">
      <c r="A190" t="s">
        <v>810</v>
      </c>
      <c r="B190" t="s">
        <v>25161</v>
      </c>
    </row>
    <row r="191" spans="1:2" x14ac:dyDescent="0.2">
      <c r="A191" t="s">
        <v>935</v>
      </c>
      <c r="B191" t="s">
        <v>25160</v>
      </c>
    </row>
    <row r="192" spans="1:2" x14ac:dyDescent="0.2">
      <c r="A192" t="s">
        <v>811</v>
      </c>
      <c r="B192" t="s">
        <v>25159</v>
      </c>
    </row>
    <row r="193" spans="1:2" x14ac:dyDescent="0.2">
      <c r="A193" t="s">
        <v>699</v>
      </c>
      <c r="B193" t="s">
        <v>25158</v>
      </c>
    </row>
    <row r="194" spans="1:2" x14ac:dyDescent="0.2">
      <c r="A194" t="s">
        <v>25157</v>
      </c>
      <c r="B194" t="s">
        <v>25156</v>
      </c>
    </row>
    <row r="195" spans="1:2" x14ac:dyDescent="0.2">
      <c r="A195" t="s">
        <v>25155</v>
      </c>
      <c r="B195" t="s">
        <v>25154</v>
      </c>
    </row>
    <row r="196" spans="1:2" x14ac:dyDescent="0.2">
      <c r="A196" t="s">
        <v>313</v>
      </c>
      <c r="B196" t="s">
        <v>25153</v>
      </c>
    </row>
    <row r="197" spans="1:2" x14ac:dyDescent="0.2">
      <c r="A197" t="s">
        <v>94</v>
      </c>
      <c r="B197" t="s">
        <v>25152</v>
      </c>
    </row>
    <row r="198" spans="1:2" x14ac:dyDescent="0.2">
      <c r="A198" t="s">
        <v>936</v>
      </c>
      <c r="B198" t="s">
        <v>25151</v>
      </c>
    </row>
    <row r="199" spans="1:2" x14ac:dyDescent="0.2">
      <c r="A199" t="s">
        <v>937</v>
      </c>
      <c r="B199" t="s">
        <v>25150</v>
      </c>
    </row>
    <row r="200" spans="1:2" x14ac:dyDescent="0.2">
      <c r="A200" t="s">
        <v>95</v>
      </c>
      <c r="B200" t="s">
        <v>25149</v>
      </c>
    </row>
    <row r="201" spans="1:2" x14ac:dyDescent="0.2">
      <c r="A201" t="s">
        <v>700</v>
      </c>
      <c r="B201" t="s">
        <v>25148</v>
      </c>
    </row>
    <row r="202" spans="1:2" x14ac:dyDescent="0.2">
      <c r="A202" t="s">
        <v>97</v>
      </c>
      <c r="B202" t="s">
        <v>25147</v>
      </c>
    </row>
    <row r="203" spans="1:2" x14ac:dyDescent="0.2">
      <c r="A203" t="s">
        <v>812</v>
      </c>
      <c r="B203" t="s">
        <v>25146</v>
      </c>
    </row>
    <row r="204" spans="1:2" x14ac:dyDescent="0.2">
      <c r="A204" t="s">
        <v>99</v>
      </c>
      <c r="B204" t="s">
        <v>25145</v>
      </c>
    </row>
    <row r="205" spans="1:2" x14ac:dyDescent="0.2">
      <c r="A205" t="s">
        <v>25144</v>
      </c>
      <c r="B205" t="s">
        <v>25143</v>
      </c>
    </row>
    <row r="206" spans="1:2" x14ac:dyDescent="0.2">
      <c r="A206" t="s">
        <v>314</v>
      </c>
      <c r="B206" t="s">
        <v>25142</v>
      </c>
    </row>
    <row r="207" spans="1:2" x14ac:dyDescent="0.2">
      <c r="A207" t="s">
        <v>938</v>
      </c>
      <c r="B207" t="s">
        <v>25141</v>
      </c>
    </row>
    <row r="208" spans="1:2" x14ac:dyDescent="0.2">
      <c r="A208" t="s">
        <v>100</v>
      </c>
      <c r="B208" t="s">
        <v>25140</v>
      </c>
    </row>
    <row r="209" spans="1:2" x14ac:dyDescent="0.2">
      <c r="A209" t="s">
        <v>25139</v>
      </c>
      <c r="B209" t="s">
        <v>25138</v>
      </c>
    </row>
    <row r="210" spans="1:2" x14ac:dyDescent="0.2">
      <c r="A210" t="s">
        <v>701</v>
      </c>
      <c r="B210" t="s">
        <v>25137</v>
      </c>
    </row>
    <row r="211" spans="1:2" x14ac:dyDescent="0.2">
      <c r="A211" t="s">
        <v>702</v>
      </c>
      <c r="B211" t="s">
        <v>25136</v>
      </c>
    </row>
    <row r="212" spans="1:2" x14ac:dyDescent="0.2">
      <c r="A212" t="s">
        <v>813</v>
      </c>
      <c r="B212" t="s">
        <v>25135</v>
      </c>
    </row>
    <row r="213" spans="1:2" x14ac:dyDescent="0.2">
      <c r="A213" t="s">
        <v>939</v>
      </c>
      <c r="B213" t="s">
        <v>25134</v>
      </c>
    </row>
    <row r="214" spans="1:2" x14ac:dyDescent="0.2">
      <c r="A214" t="s">
        <v>102</v>
      </c>
      <c r="B214" t="s">
        <v>25133</v>
      </c>
    </row>
    <row r="215" spans="1:2" x14ac:dyDescent="0.2">
      <c r="A215" t="s">
        <v>103</v>
      </c>
      <c r="B215" t="s">
        <v>25132</v>
      </c>
    </row>
    <row r="216" spans="1:2" x14ac:dyDescent="0.2">
      <c r="A216" t="s">
        <v>814</v>
      </c>
      <c r="B216" t="s">
        <v>25131</v>
      </c>
    </row>
    <row r="217" spans="1:2" x14ac:dyDescent="0.2">
      <c r="A217" t="s">
        <v>940</v>
      </c>
      <c r="B217" t="s">
        <v>25130</v>
      </c>
    </row>
    <row r="218" spans="1:2" x14ac:dyDescent="0.2">
      <c r="A218" t="s">
        <v>315</v>
      </c>
      <c r="B218" t="s">
        <v>25129</v>
      </c>
    </row>
    <row r="219" spans="1:2" x14ac:dyDescent="0.2">
      <c r="A219" t="s">
        <v>703</v>
      </c>
      <c r="B219" t="s">
        <v>25128</v>
      </c>
    </row>
    <row r="220" spans="1:2" x14ac:dyDescent="0.2">
      <c r="A220" t="s">
        <v>316</v>
      </c>
      <c r="B220" t="s">
        <v>25127</v>
      </c>
    </row>
    <row r="221" spans="1:2" x14ac:dyDescent="0.2">
      <c r="A221" t="s">
        <v>704</v>
      </c>
      <c r="B221" t="s">
        <v>25126</v>
      </c>
    </row>
    <row r="222" spans="1:2" x14ac:dyDescent="0.2">
      <c r="A222" t="s">
        <v>1389</v>
      </c>
      <c r="B222" t="s">
        <v>25125</v>
      </c>
    </row>
    <row r="223" spans="1:2" x14ac:dyDescent="0.2">
      <c r="A223" t="s">
        <v>941</v>
      </c>
      <c r="B223" t="s">
        <v>25124</v>
      </c>
    </row>
    <row r="224" spans="1:2" x14ac:dyDescent="0.2">
      <c r="A224" t="s">
        <v>104</v>
      </c>
      <c r="B224" t="s">
        <v>25123</v>
      </c>
    </row>
    <row r="225" spans="1:2" x14ac:dyDescent="0.2">
      <c r="A225" t="s">
        <v>317</v>
      </c>
      <c r="B225" t="s">
        <v>25122</v>
      </c>
    </row>
    <row r="226" spans="1:2" x14ac:dyDescent="0.2">
      <c r="A226" t="s">
        <v>318</v>
      </c>
      <c r="B226" t="s">
        <v>25121</v>
      </c>
    </row>
    <row r="227" spans="1:2" x14ac:dyDescent="0.2">
      <c r="A227" t="s">
        <v>105</v>
      </c>
      <c r="B227" t="s">
        <v>25120</v>
      </c>
    </row>
    <row r="228" spans="1:2" x14ac:dyDescent="0.2">
      <c r="A228" t="s">
        <v>942</v>
      </c>
      <c r="B228" t="s">
        <v>25119</v>
      </c>
    </row>
    <row r="229" spans="1:2" x14ac:dyDescent="0.2">
      <c r="A229" t="s">
        <v>106</v>
      </c>
      <c r="B229" t="s">
        <v>25118</v>
      </c>
    </row>
    <row r="230" spans="1:2" x14ac:dyDescent="0.2">
      <c r="A230" t="s">
        <v>705</v>
      </c>
      <c r="B230" t="s">
        <v>25117</v>
      </c>
    </row>
    <row r="231" spans="1:2" x14ac:dyDescent="0.2">
      <c r="A231" t="s">
        <v>815</v>
      </c>
      <c r="B231" t="s">
        <v>25116</v>
      </c>
    </row>
    <row r="232" spans="1:2" x14ac:dyDescent="0.2">
      <c r="A232" t="s">
        <v>943</v>
      </c>
      <c r="B232" t="s">
        <v>25115</v>
      </c>
    </row>
    <row r="233" spans="1:2" x14ac:dyDescent="0.2">
      <c r="A233" t="s">
        <v>107</v>
      </c>
      <c r="B233" t="s">
        <v>25114</v>
      </c>
    </row>
    <row r="234" spans="1:2" x14ac:dyDescent="0.2">
      <c r="A234" t="s">
        <v>1333</v>
      </c>
      <c r="B234" t="s">
        <v>25113</v>
      </c>
    </row>
    <row r="235" spans="1:2" x14ac:dyDescent="0.2">
      <c r="A235" t="s">
        <v>706</v>
      </c>
      <c r="B235" t="s">
        <v>25112</v>
      </c>
    </row>
    <row r="236" spans="1:2" x14ac:dyDescent="0.2">
      <c r="A236" t="s">
        <v>816</v>
      </c>
      <c r="B236" t="s">
        <v>25111</v>
      </c>
    </row>
    <row r="237" spans="1:2" x14ac:dyDescent="0.2">
      <c r="A237" t="s">
        <v>25110</v>
      </c>
      <c r="B237" t="s">
        <v>25109</v>
      </c>
    </row>
    <row r="238" spans="1:2" x14ac:dyDescent="0.2">
      <c r="A238" t="s">
        <v>707</v>
      </c>
      <c r="B238" t="s">
        <v>25108</v>
      </c>
    </row>
    <row r="239" spans="1:2" x14ac:dyDescent="0.2">
      <c r="A239" t="s">
        <v>25107</v>
      </c>
      <c r="B239" t="s">
        <v>25106</v>
      </c>
    </row>
    <row r="240" spans="1:2" x14ac:dyDescent="0.2">
      <c r="A240" t="s">
        <v>817</v>
      </c>
      <c r="B240" t="s">
        <v>25105</v>
      </c>
    </row>
    <row r="241" spans="1:2" x14ac:dyDescent="0.2">
      <c r="A241" t="s">
        <v>708</v>
      </c>
      <c r="B241" t="s">
        <v>25104</v>
      </c>
    </row>
    <row r="242" spans="1:2" x14ac:dyDescent="0.2">
      <c r="A242" t="s">
        <v>108</v>
      </c>
      <c r="B242" t="s">
        <v>25103</v>
      </c>
    </row>
    <row r="243" spans="1:2" x14ac:dyDescent="0.2">
      <c r="A243" t="s">
        <v>109</v>
      </c>
      <c r="B243" t="s">
        <v>25102</v>
      </c>
    </row>
    <row r="244" spans="1:2" x14ac:dyDescent="0.2">
      <c r="A244" t="s">
        <v>319</v>
      </c>
      <c r="B244" t="s">
        <v>25101</v>
      </c>
    </row>
    <row r="245" spans="1:2" x14ac:dyDescent="0.2">
      <c r="A245" t="s">
        <v>110</v>
      </c>
      <c r="B245" t="s">
        <v>25100</v>
      </c>
    </row>
    <row r="246" spans="1:2" x14ac:dyDescent="0.2">
      <c r="A246" t="s">
        <v>320</v>
      </c>
      <c r="B246" t="s">
        <v>25099</v>
      </c>
    </row>
    <row r="247" spans="1:2" x14ac:dyDescent="0.2">
      <c r="A247" t="s">
        <v>25098</v>
      </c>
      <c r="B247" t="s">
        <v>25097</v>
      </c>
    </row>
    <row r="248" spans="1:2" x14ac:dyDescent="0.2">
      <c r="A248" t="s">
        <v>25096</v>
      </c>
      <c r="B248" t="s">
        <v>25095</v>
      </c>
    </row>
    <row r="249" spans="1:2" x14ac:dyDescent="0.2">
      <c r="A249" t="s">
        <v>321</v>
      </c>
      <c r="B249" t="s">
        <v>25094</v>
      </c>
    </row>
    <row r="250" spans="1:2" x14ac:dyDescent="0.2">
      <c r="A250" t="s">
        <v>1160</v>
      </c>
      <c r="B250" t="s">
        <v>25093</v>
      </c>
    </row>
    <row r="251" spans="1:2" x14ac:dyDescent="0.2">
      <c r="A251" t="s">
        <v>944</v>
      </c>
      <c r="B251" t="s">
        <v>25092</v>
      </c>
    </row>
    <row r="252" spans="1:2" x14ac:dyDescent="0.2">
      <c r="A252" t="s">
        <v>709</v>
      </c>
      <c r="B252" t="s">
        <v>25091</v>
      </c>
    </row>
    <row r="253" spans="1:2" x14ac:dyDescent="0.2">
      <c r="A253" t="s">
        <v>111</v>
      </c>
      <c r="B253" t="s">
        <v>25090</v>
      </c>
    </row>
    <row r="254" spans="1:2" x14ac:dyDescent="0.2">
      <c r="A254" t="s">
        <v>322</v>
      </c>
      <c r="B254" t="s">
        <v>25089</v>
      </c>
    </row>
    <row r="255" spans="1:2" x14ac:dyDescent="0.2">
      <c r="A255" t="s">
        <v>112</v>
      </c>
      <c r="B255" t="s">
        <v>25088</v>
      </c>
    </row>
    <row r="256" spans="1:2" x14ac:dyDescent="0.2">
      <c r="A256" t="s">
        <v>25087</v>
      </c>
      <c r="B256" t="s">
        <v>25086</v>
      </c>
    </row>
    <row r="257" spans="1:2" x14ac:dyDescent="0.2">
      <c r="A257" t="s">
        <v>113</v>
      </c>
      <c r="B257" t="s">
        <v>25085</v>
      </c>
    </row>
    <row r="258" spans="1:2" x14ac:dyDescent="0.2">
      <c r="A258" t="s">
        <v>945</v>
      </c>
      <c r="B258" t="s">
        <v>25084</v>
      </c>
    </row>
    <row r="259" spans="1:2" x14ac:dyDescent="0.2">
      <c r="A259" t="s">
        <v>946</v>
      </c>
      <c r="B259" t="s">
        <v>25083</v>
      </c>
    </row>
    <row r="260" spans="1:2" x14ac:dyDescent="0.2">
      <c r="A260" t="s">
        <v>114</v>
      </c>
      <c r="B260" t="s">
        <v>25082</v>
      </c>
    </row>
    <row r="261" spans="1:2" x14ac:dyDescent="0.2">
      <c r="A261" t="s">
        <v>116</v>
      </c>
      <c r="B261" t="s">
        <v>25081</v>
      </c>
    </row>
    <row r="262" spans="1:2" x14ac:dyDescent="0.2">
      <c r="A262" t="s">
        <v>323</v>
      </c>
      <c r="B262" t="s">
        <v>25080</v>
      </c>
    </row>
    <row r="263" spans="1:2" x14ac:dyDescent="0.2">
      <c r="A263" t="s">
        <v>25079</v>
      </c>
      <c r="B263" t="s">
        <v>25078</v>
      </c>
    </row>
    <row r="264" spans="1:2" x14ac:dyDescent="0.2">
      <c r="A264" t="s">
        <v>324</v>
      </c>
      <c r="B264" t="s">
        <v>25077</v>
      </c>
    </row>
    <row r="265" spans="1:2" x14ac:dyDescent="0.2">
      <c r="A265" t="s">
        <v>118</v>
      </c>
      <c r="B265" t="s">
        <v>25076</v>
      </c>
    </row>
    <row r="266" spans="1:2" x14ac:dyDescent="0.2">
      <c r="A266" t="s">
        <v>818</v>
      </c>
      <c r="B266" t="s">
        <v>25075</v>
      </c>
    </row>
    <row r="267" spans="1:2" x14ac:dyDescent="0.2">
      <c r="A267" t="s">
        <v>1161</v>
      </c>
      <c r="B267" t="s">
        <v>25074</v>
      </c>
    </row>
    <row r="268" spans="1:2" x14ac:dyDescent="0.2">
      <c r="A268" t="s">
        <v>1162</v>
      </c>
      <c r="B268" t="s">
        <v>25073</v>
      </c>
    </row>
    <row r="269" spans="1:2" x14ac:dyDescent="0.2">
      <c r="A269" t="s">
        <v>325</v>
      </c>
      <c r="B269" t="s">
        <v>25072</v>
      </c>
    </row>
    <row r="270" spans="1:2" x14ac:dyDescent="0.2">
      <c r="A270" t="s">
        <v>1388</v>
      </c>
      <c r="B270" t="s">
        <v>25071</v>
      </c>
    </row>
    <row r="271" spans="1:2" x14ac:dyDescent="0.2">
      <c r="A271" t="s">
        <v>947</v>
      </c>
      <c r="B271" t="s">
        <v>25070</v>
      </c>
    </row>
    <row r="272" spans="1:2" x14ac:dyDescent="0.2">
      <c r="A272" t="s">
        <v>25069</v>
      </c>
      <c r="B272" t="s">
        <v>25068</v>
      </c>
    </row>
    <row r="273" spans="1:2" x14ac:dyDescent="0.2">
      <c r="A273" t="s">
        <v>119</v>
      </c>
      <c r="B273" t="s">
        <v>25067</v>
      </c>
    </row>
    <row r="274" spans="1:2" x14ac:dyDescent="0.2">
      <c r="A274" t="s">
        <v>120</v>
      </c>
      <c r="B274" t="s">
        <v>25066</v>
      </c>
    </row>
    <row r="275" spans="1:2" x14ac:dyDescent="0.2">
      <c r="A275" t="s">
        <v>948</v>
      </c>
      <c r="B275" t="s">
        <v>25065</v>
      </c>
    </row>
    <row r="276" spans="1:2" x14ac:dyDescent="0.2">
      <c r="A276" t="s">
        <v>121</v>
      </c>
      <c r="B276" t="s">
        <v>25064</v>
      </c>
    </row>
    <row r="277" spans="1:2" x14ac:dyDescent="0.2">
      <c r="A277" t="s">
        <v>326</v>
      </c>
      <c r="B277" t="s">
        <v>25063</v>
      </c>
    </row>
    <row r="278" spans="1:2" x14ac:dyDescent="0.2">
      <c r="A278" t="s">
        <v>123</v>
      </c>
      <c r="B278" t="s">
        <v>25062</v>
      </c>
    </row>
    <row r="279" spans="1:2" x14ac:dyDescent="0.2">
      <c r="A279" t="s">
        <v>124</v>
      </c>
      <c r="B279" t="s">
        <v>25061</v>
      </c>
    </row>
    <row r="280" spans="1:2" x14ac:dyDescent="0.2">
      <c r="A280" t="s">
        <v>1163</v>
      </c>
      <c r="B280" t="s">
        <v>25060</v>
      </c>
    </row>
    <row r="281" spans="1:2" x14ac:dyDescent="0.2">
      <c r="A281" t="s">
        <v>327</v>
      </c>
      <c r="B281" t="s">
        <v>25059</v>
      </c>
    </row>
    <row r="282" spans="1:2" x14ac:dyDescent="0.2">
      <c r="A282" t="s">
        <v>328</v>
      </c>
      <c r="B282" t="s">
        <v>25058</v>
      </c>
    </row>
    <row r="283" spans="1:2" x14ac:dyDescent="0.2">
      <c r="A283" t="s">
        <v>819</v>
      </c>
      <c r="B283" t="s">
        <v>25057</v>
      </c>
    </row>
    <row r="284" spans="1:2" x14ac:dyDescent="0.2">
      <c r="A284" t="s">
        <v>125</v>
      </c>
      <c r="B284" t="s">
        <v>25056</v>
      </c>
    </row>
    <row r="285" spans="1:2" x14ac:dyDescent="0.2">
      <c r="A285" t="s">
        <v>949</v>
      </c>
      <c r="B285" t="s">
        <v>25055</v>
      </c>
    </row>
    <row r="286" spans="1:2" x14ac:dyDescent="0.2">
      <c r="A286" t="s">
        <v>126</v>
      </c>
      <c r="B286" t="s">
        <v>25054</v>
      </c>
    </row>
    <row r="287" spans="1:2" x14ac:dyDescent="0.2">
      <c r="A287" t="s">
        <v>127</v>
      </c>
      <c r="B287" t="s">
        <v>25053</v>
      </c>
    </row>
    <row r="288" spans="1:2" x14ac:dyDescent="0.2">
      <c r="A288" t="s">
        <v>820</v>
      </c>
      <c r="B288" t="s">
        <v>25052</v>
      </c>
    </row>
    <row r="289" spans="1:2" x14ac:dyDescent="0.2">
      <c r="A289" t="s">
        <v>821</v>
      </c>
      <c r="B289" t="s">
        <v>25051</v>
      </c>
    </row>
    <row r="290" spans="1:2" x14ac:dyDescent="0.2">
      <c r="A290" t="s">
        <v>950</v>
      </c>
      <c r="B290" t="s">
        <v>25050</v>
      </c>
    </row>
    <row r="291" spans="1:2" x14ac:dyDescent="0.2">
      <c r="A291" t="s">
        <v>1387</v>
      </c>
      <c r="B291" t="s">
        <v>25049</v>
      </c>
    </row>
    <row r="292" spans="1:2" x14ac:dyDescent="0.2">
      <c r="A292" t="s">
        <v>128</v>
      </c>
      <c r="B292" t="s">
        <v>25048</v>
      </c>
    </row>
    <row r="293" spans="1:2" x14ac:dyDescent="0.2">
      <c r="A293" t="s">
        <v>951</v>
      </c>
      <c r="B293" t="s">
        <v>25047</v>
      </c>
    </row>
    <row r="294" spans="1:2" x14ac:dyDescent="0.2">
      <c r="A294" t="s">
        <v>329</v>
      </c>
      <c r="B294" t="s">
        <v>25046</v>
      </c>
    </row>
    <row r="295" spans="1:2" x14ac:dyDescent="0.2">
      <c r="A295" t="s">
        <v>710</v>
      </c>
      <c r="B295" t="s">
        <v>25045</v>
      </c>
    </row>
    <row r="296" spans="1:2" x14ac:dyDescent="0.2">
      <c r="A296" t="s">
        <v>129</v>
      </c>
      <c r="B296" t="s">
        <v>25044</v>
      </c>
    </row>
    <row r="297" spans="1:2" x14ac:dyDescent="0.2">
      <c r="A297" t="s">
        <v>711</v>
      </c>
      <c r="B297" t="s">
        <v>25043</v>
      </c>
    </row>
    <row r="298" spans="1:2" x14ac:dyDescent="0.2">
      <c r="A298" t="s">
        <v>1386</v>
      </c>
      <c r="B298" t="s">
        <v>25042</v>
      </c>
    </row>
    <row r="299" spans="1:2" x14ac:dyDescent="0.2">
      <c r="A299" t="s">
        <v>822</v>
      </c>
      <c r="B299" t="s">
        <v>25041</v>
      </c>
    </row>
    <row r="300" spans="1:2" x14ac:dyDescent="0.2">
      <c r="A300" t="s">
        <v>131</v>
      </c>
      <c r="B300" t="s">
        <v>25040</v>
      </c>
    </row>
    <row r="301" spans="1:2" x14ac:dyDescent="0.2">
      <c r="A301" t="s">
        <v>952</v>
      </c>
      <c r="B301" t="s">
        <v>25039</v>
      </c>
    </row>
    <row r="302" spans="1:2" x14ac:dyDescent="0.2">
      <c r="A302" t="s">
        <v>133</v>
      </c>
      <c r="B302" t="s">
        <v>25038</v>
      </c>
    </row>
    <row r="303" spans="1:2" x14ac:dyDescent="0.2">
      <c r="A303" t="s">
        <v>134</v>
      </c>
      <c r="B303" t="s">
        <v>25037</v>
      </c>
    </row>
    <row r="304" spans="1:2" x14ac:dyDescent="0.2">
      <c r="A304" t="s">
        <v>135</v>
      </c>
      <c r="B304" t="s">
        <v>25036</v>
      </c>
    </row>
    <row r="305" spans="1:2" x14ac:dyDescent="0.2">
      <c r="A305" t="s">
        <v>823</v>
      </c>
      <c r="B305" t="s">
        <v>25035</v>
      </c>
    </row>
    <row r="306" spans="1:2" x14ac:dyDescent="0.2">
      <c r="A306" t="s">
        <v>953</v>
      </c>
      <c r="B306" t="s">
        <v>25034</v>
      </c>
    </row>
    <row r="307" spans="1:2" x14ac:dyDescent="0.2">
      <c r="A307" t="s">
        <v>136</v>
      </c>
      <c r="B307" t="s">
        <v>25033</v>
      </c>
    </row>
    <row r="308" spans="1:2" x14ac:dyDescent="0.2">
      <c r="A308" t="s">
        <v>712</v>
      </c>
      <c r="B308" t="s">
        <v>25032</v>
      </c>
    </row>
    <row r="309" spans="1:2" x14ac:dyDescent="0.2">
      <c r="A309" t="s">
        <v>824</v>
      </c>
      <c r="B309" t="s">
        <v>25031</v>
      </c>
    </row>
    <row r="310" spans="1:2" x14ac:dyDescent="0.2">
      <c r="A310" t="s">
        <v>825</v>
      </c>
      <c r="B310" t="s">
        <v>25030</v>
      </c>
    </row>
    <row r="311" spans="1:2" x14ac:dyDescent="0.2">
      <c r="A311" t="s">
        <v>1164</v>
      </c>
      <c r="B311" t="s">
        <v>25029</v>
      </c>
    </row>
    <row r="312" spans="1:2" x14ac:dyDescent="0.2">
      <c r="A312" t="s">
        <v>1206</v>
      </c>
      <c r="B312" t="s">
        <v>25028</v>
      </c>
    </row>
    <row r="313" spans="1:2" x14ac:dyDescent="0.2">
      <c r="A313" t="s">
        <v>954</v>
      </c>
      <c r="B313" t="s">
        <v>25027</v>
      </c>
    </row>
    <row r="314" spans="1:2" x14ac:dyDescent="0.2">
      <c r="A314" t="s">
        <v>713</v>
      </c>
      <c r="B314" t="s">
        <v>25026</v>
      </c>
    </row>
    <row r="315" spans="1:2" x14ac:dyDescent="0.2">
      <c r="A315" t="s">
        <v>25025</v>
      </c>
      <c r="B315" t="s">
        <v>25024</v>
      </c>
    </row>
    <row r="316" spans="1:2" x14ac:dyDescent="0.2">
      <c r="A316" t="s">
        <v>137</v>
      </c>
      <c r="B316" t="s">
        <v>25023</v>
      </c>
    </row>
    <row r="317" spans="1:2" x14ac:dyDescent="0.2">
      <c r="A317" t="s">
        <v>955</v>
      </c>
      <c r="B317" t="s">
        <v>25022</v>
      </c>
    </row>
    <row r="318" spans="1:2" x14ac:dyDescent="0.2">
      <c r="A318" t="s">
        <v>714</v>
      </c>
      <c r="B318" t="s">
        <v>25021</v>
      </c>
    </row>
    <row r="319" spans="1:2" x14ac:dyDescent="0.2">
      <c r="A319" t="s">
        <v>330</v>
      </c>
      <c r="B319" t="s">
        <v>25020</v>
      </c>
    </row>
    <row r="320" spans="1:2" x14ac:dyDescent="0.2">
      <c r="A320" t="s">
        <v>331</v>
      </c>
      <c r="B320" t="s">
        <v>25019</v>
      </c>
    </row>
    <row r="321" spans="1:2" x14ac:dyDescent="0.2">
      <c r="A321" t="s">
        <v>138</v>
      </c>
      <c r="B321" t="s">
        <v>25018</v>
      </c>
    </row>
    <row r="322" spans="1:2" x14ac:dyDescent="0.2">
      <c r="A322" t="s">
        <v>715</v>
      </c>
      <c r="B322" t="s">
        <v>25017</v>
      </c>
    </row>
    <row r="323" spans="1:2" x14ac:dyDescent="0.2">
      <c r="A323" t="s">
        <v>139</v>
      </c>
      <c r="B323" t="s">
        <v>25016</v>
      </c>
    </row>
    <row r="324" spans="1:2" x14ac:dyDescent="0.2">
      <c r="A324" t="s">
        <v>140</v>
      </c>
      <c r="B324" t="s">
        <v>25015</v>
      </c>
    </row>
    <row r="325" spans="1:2" x14ac:dyDescent="0.2">
      <c r="A325" t="s">
        <v>141</v>
      </c>
      <c r="B325" t="s">
        <v>25014</v>
      </c>
    </row>
    <row r="326" spans="1:2" x14ac:dyDescent="0.2">
      <c r="A326" t="s">
        <v>1165</v>
      </c>
      <c r="B326" t="s">
        <v>25013</v>
      </c>
    </row>
    <row r="327" spans="1:2" x14ac:dyDescent="0.2">
      <c r="A327" t="s">
        <v>25012</v>
      </c>
      <c r="B327" t="s">
        <v>25011</v>
      </c>
    </row>
    <row r="328" spans="1:2" x14ac:dyDescent="0.2">
      <c r="A328" t="s">
        <v>826</v>
      </c>
      <c r="B328" t="s">
        <v>25010</v>
      </c>
    </row>
    <row r="329" spans="1:2" x14ac:dyDescent="0.2">
      <c r="A329" t="s">
        <v>142</v>
      </c>
      <c r="B329" t="s">
        <v>25009</v>
      </c>
    </row>
    <row r="330" spans="1:2" x14ac:dyDescent="0.2">
      <c r="A330" t="s">
        <v>332</v>
      </c>
      <c r="B330" t="s">
        <v>25008</v>
      </c>
    </row>
    <row r="331" spans="1:2" x14ac:dyDescent="0.2">
      <c r="A331" t="s">
        <v>333</v>
      </c>
      <c r="B331" t="s">
        <v>25007</v>
      </c>
    </row>
    <row r="332" spans="1:2" x14ac:dyDescent="0.2">
      <c r="A332" t="s">
        <v>827</v>
      </c>
      <c r="B332" t="s">
        <v>25006</v>
      </c>
    </row>
    <row r="333" spans="1:2" x14ac:dyDescent="0.2">
      <c r="A333" t="s">
        <v>143</v>
      </c>
      <c r="B333" t="s">
        <v>25005</v>
      </c>
    </row>
    <row r="334" spans="1:2" x14ac:dyDescent="0.2">
      <c r="A334" t="s">
        <v>334</v>
      </c>
      <c r="B334" t="s">
        <v>25004</v>
      </c>
    </row>
    <row r="335" spans="1:2" x14ac:dyDescent="0.2">
      <c r="A335" t="s">
        <v>144</v>
      </c>
      <c r="B335" t="s">
        <v>25003</v>
      </c>
    </row>
    <row r="336" spans="1:2" x14ac:dyDescent="0.2">
      <c r="A336" t="s">
        <v>1225</v>
      </c>
      <c r="B336" t="s">
        <v>25002</v>
      </c>
    </row>
    <row r="337" spans="1:2" x14ac:dyDescent="0.2">
      <c r="A337" t="s">
        <v>957</v>
      </c>
      <c r="B337" t="s">
        <v>25001</v>
      </c>
    </row>
    <row r="338" spans="1:2" x14ac:dyDescent="0.2">
      <c r="A338" t="s">
        <v>145</v>
      </c>
      <c r="B338" t="s">
        <v>25000</v>
      </c>
    </row>
    <row r="339" spans="1:2" x14ac:dyDescent="0.2">
      <c r="A339" t="s">
        <v>958</v>
      </c>
      <c r="B339" t="s">
        <v>24999</v>
      </c>
    </row>
    <row r="340" spans="1:2" x14ac:dyDescent="0.2">
      <c r="A340" t="s">
        <v>1385</v>
      </c>
      <c r="B340" t="s">
        <v>24998</v>
      </c>
    </row>
    <row r="341" spans="1:2" x14ac:dyDescent="0.2">
      <c r="A341" t="s">
        <v>716</v>
      </c>
      <c r="B341" t="s">
        <v>24997</v>
      </c>
    </row>
    <row r="342" spans="1:2" x14ac:dyDescent="0.2">
      <c r="A342" t="s">
        <v>717</v>
      </c>
      <c r="B342" t="s">
        <v>24996</v>
      </c>
    </row>
    <row r="343" spans="1:2" x14ac:dyDescent="0.2">
      <c r="A343" t="s">
        <v>24995</v>
      </c>
      <c r="B343" t="s">
        <v>24994</v>
      </c>
    </row>
    <row r="344" spans="1:2" x14ac:dyDescent="0.2">
      <c r="A344" t="s">
        <v>718</v>
      </c>
      <c r="B344" t="s">
        <v>24993</v>
      </c>
    </row>
    <row r="345" spans="1:2" x14ac:dyDescent="0.2">
      <c r="A345" t="s">
        <v>146</v>
      </c>
      <c r="B345" t="s">
        <v>24992</v>
      </c>
    </row>
    <row r="346" spans="1:2" x14ac:dyDescent="0.2">
      <c r="A346" t="s">
        <v>959</v>
      </c>
      <c r="B346" t="s">
        <v>24991</v>
      </c>
    </row>
    <row r="347" spans="1:2" x14ac:dyDescent="0.2">
      <c r="A347" t="s">
        <v>1205</v>
      </c>
      <c r="B347" t="s">
        <v>24990</v>
      </c>
    </row>
    <row r="348" spans="1:2" x14ac:dyDescent="0.2">
      <c r="A348" t="s">
        <v>24989</v>
      </c>
      <c r="B348" t="s">
        <v>24988</v>
      </c>
    </row>
    <row r="349" spans="1:2" x14ac:dyDescent="0.2">
      <c r="A349" t="s">
        <v>719</v>
      </c>
      <c r="B349" t="s">
        <v>24987</v>
      </c>
    </row>
    <row r="350" spans="1:2" x14ac:dyDescent="0.2">
      <c r="A350" t="s">
        <v>24986</v>
      </c>
      <c r="B350" t="s">
        <v>24985</v>
      </c>
    </row>
    <row r="351" spans="1:2" x14ac:dyDescent="0.2">
      <c r="A351" t="s">
        <v>24984</v>
      </c>
      <c r="B351" t="s">
        <v>24983</v>
      </c>
    </row>
    <row r="352" spans="1:2" x14ac:dyDescent="0.2">
      <c r="A352" t="s">
        <v>335</v>
      </c>
      <c r="B352" t="s">
        <v>24982</v>
      </c>
    </row>
    <row r="353" spans="1:2" x14ac:dyDescent="0.2">
      <c r="A353" t="s">
        <v>24981</v>
      </c>
      <c r="B353" t="s">
        <v>24980</v>
      </c>
    </row>
    <row r="354" spans="1:2" x14ac:dyDescent="0.2">
      <c r="A354" t="s">
        <v>147</v>
      </c>
      <c r="B354" t="s">
        <v>24979</v>
      </c>
    </row>
    <row r="355" spans="1:2" x14ac:dyDescent="0.2">
      <c r="A355" t="s">
        <v>1166</v>
      </c>
      <c r="B355" t="s">
        <v>24978</v>
      </c>
    </row>
    <row r="356" spans="1:2" x14ac:dyDescent="0.2">
      <c r="A356" t="s">
        <v>24977</v>
      </c>
      <c r="B356" t="s">
        <v>24976</v>
      </c>
    </row>
    <row r="357" spans="1:2" x14ac:dyDescent="0.2">
      <c r="A357" t="s">
        <v>148</v>
      </c>
      <c r="B357" t="s">
        <v>24975</v>
      </c>
    </row>
    <row r="358" spans="1:2" x14ac:dyDescent="0.2">
      <c r="A358" t="s">
        <v>149</v>
      </c>
      <c r="B358" t="s">
        <v>24974</v>
      </c>
    </row>
    <row r="359" spans="1:2" x14ac:dyDescent="0.2">
      <c r="A359" t="s">
        <v>720</v>
      </c>
      <c r="B359" t="s">
        <v>24973</v>
      </c>
    </row>
    <row r="360" spans="1:2" x14ac:dyDescent="0.2">
      <c r="A360" t="s">
        <v>150</v>
      </c>
      <c r="B360" t="s">
        <v>24972</v>
      </c>
    </row>
    <row r="361" spans="1:2" x14ac:dyDescent="0.2">
      <c r="A361" t="s">
        <v>828</v>
      </c>
      <c r="B361" t="s">
        <v>24971</v>
      </c>
    </row>
    <row r="362" spans="1:2" x14ac:dyDescent="0.2">
      <c r="A362" t="s">
        <v>24970</v>
      </c>
      <c r="B362" t="s">
        <v>24969</v>
      </c>
    </row>
    <row r="363" spans="1:2" x14ac:dyDescent="0.2">
      <c r="A363" t="s">
        <v>151</v>
      </c>
      <c r="B363" t="s">
        <v>24968</v>
      </c>
    </row>
    <row r="364" spans="1:2" x14ac:dyDescent="0.2">
      <c r="A364" t="s">
        <v>152</v>
      </c>
      <c r="B364" t="s">
        <v>24967</v>
      </c>
    </row>
    <row r="365" spans="1:2" x14ac:dyDescent="0.2">
      <c r="A365" t="s">
        <v>960</v>
      </c>
      <c r="B365" t="s">
        <v>24966</v>
      </c>
    </row>
    <row r="366" spans="1:2" x14ac:dyDescent="0.2">
      <c r="A366" t="s">
        <v>721</v>
      </c>
      <c r="B366" t="s">
        <v>24965</v>
      </c>
    </row>
    <row r="367" spans="1:2" x14ac:dyDescent="0.2">
      <c r="A367" t="s">
        <v>961</v>
      </c>
      <c r="B367" t="s">
        <v>24964</v>
      </c>
    </row>
    <row r="368" spans="1:2" x14ac:dyDescent="0.2">
      <c r="A368" t="s">
        <v>153</v>
      </c>
      <c r="B368" t="s">
        <v>24963</v>
      </c>
    </row>
    <row r="369" spans="1:2" x14ac:dyDescent="0.2">
      <c r="A369" t="s">
        <v>962</v>
      </c>
      <c r="B369" t="s">
        <v>24962</v>
      </c>
    </row>
    <row r="370" spans="1:2" x14ac:dyDescent="0.2">
      <c r="A370" t="s">
        <v>154</v>
      </c>
      <c r="B370" t="s">
        <v>24961</v>
      </c>
    </row>
    <row r="371" spans="1:2" x14ac:dyDescent="0.2">
      <c r="A371" t="s">
        <v>829</v>
      </c>
      <c r="B371" t="s">
        <v>24960</v>
      </c>
    </row>
    <row r="372" spans="1:2" x14ac:dyDescent="0.2">
      <c r="A372" t="s">
        <v>963</v>
      </c>
      <c r="B372" t="s">
        <v>24959</v>
      </c>
    </row>
    <row r="373" spans="1:2" x14ac:dyDescent="0.2">
      <c r="A373" t="s">
        <v>24958</v>
      </c>
      <c r="B373" t="s">
        <v>24957</v>
      </c>
    </row>
    <row r="374" spans="1:2" x14ac:dyDescent="0.2">
      <c r="A374" t="s">
        <v>24956</v>
      </c>
      <c r="B374" t="s">
        <v>24955</v>
      </c>
    </row>
    <row r="375" spans="1:2" x14ac:dyDescent="0.2">
      <c r="A375" t="s">
        <v>336</v>
      </c>
      <c r="B375" t="s">
        <v>24954</v>
      </c>
    </row>
    <row r="376" spans="1:2" x14ac:dyDescent="0.2">
      <c r="A376" t="s">
        <v>24953</v>
      </c>
      <c r="B376" t="s">
        <v>24952</v>
      </c>
    </row>
    <row r="377" spans="1:2" x14ac:dyDescent="0.2">
      <c r="A377" t="s">
        <v>155</v>
      </c>
      <c r="B377" t="s">
        <v>24951</v>
      </c>
    </row>
    <row r="378" spans="1:2" x14ac:dyDescent="0.2">
      <c r="A378" t="s">
        <v>964</v>
      </c>
      <c r="B378" t="s">
        <v>24950</v>
      </c>
    </row>
    <row r="379" spans="1:2" x14ac:dyDescent="0.2">
      <c r="A379" t="s">
        <v>156</v>
      </c>
      <c r="B379" t="s">
        <v>24949</v>
      </c>
    </row>
    <row r="380" spans="1:2" x14ac:dyDescent="0.2">
      <c r="A380" t="s">
        <v>158</v>
      </c>
      <c r="B380" t="s">
        <v>24948</v>
      </c>
    </row>
    <row r="381" spans="1:2" x14ac:dyDescent="0.2">
      <c r="A381" t="s">
        <v>337</v>
      </c>
      <c r="B381" t="s">
        <v>24947</v>
      </c>
    </row>
    <row r="382" spans="1:2" x14ac:dyDescent="0.2">
      <c r="A382" t="s">
        <v>24946</v>
      </c>
      <c r="B382" t="s">
        <v>24945</v>
      </c>
    </row>
    <row r="383" spans="1:2" x14ac:dyDescent="0.2">
      <c r="A383" t="s">
        <v>965</v>
      </c>
      <c r="B383" t="s">
        <v>24944</v>
      </c>
    </row>
    <row r="384" spans="1:2" x14ac:dyDescent="0.2">
      <c r="A384" t="s">
        <v>24943</v>
      </c>
      <c r="B384" t="s">
        <v>24942</v>
      </c>
    </row>
    <row r="385" spans="1:2" x14ac:dyDescent="0.2">
      <c r="A385" t="s">
        <v>830</v>
      </c>
      <c r="B385" t="s">
        <v>24941</v>
      </c>
    </row>
    <row r="386" spans="1:2" x14ac:dyDescent="0.2">
      <c r="A386" t="s">
        <v>338</v>
      </c>
      <c r="B386" t="s">
        <v>24940</v>
      </c>
    </row>
    <row r="387" spans="1:2" x14ac:dyDescent="0.2">
      <c r="A387" t="s">
        <v>339</v>
      </c>
      <c r="B387" t="s">
        <v>24939</v>
      </c>
    </row>
    <row r="388" spans="1:2" x14ac:dyDescent="0.2">
      <c r="A388" t="s">
        <v>160</v>
      </c>
      <c r="B388" t="s">
        <v>24938</v>
      </c>
    </row>
    <row r="389" spans="1:2" x14ac:dyDescent="0.2">
      <c r="A389" t="s">
        <v>831</v>
      </c>
      <c r="B389" t="s">
        <v>24937</v>
      </c>
    </row>
    <row r="390" spans="1:2" x14ac:dyDescent="0.2">
      <c r="A390" t="s">
        <v>340</v>
      </c>
      <c r="B390" t="s">
        <v>24936</v>
      </c>
    </row>
    <row r="391" spans="1:2" x14ac:dyDescent="0.2">
      <c r="A391" t="s">
        <v>24935</v>
      </c>
      <c r="B391" t="s">
        <v>24934</v>
      </c>
    </row>
    <row r="392" spans="1:2" x14ac:dyDescent="0.2">
      <c r="A392" t="s">
        <v>966</v>
      </c>
      <c r="B392" t="s">
        <v>24933</v>
      </c>
    </row>
    <row r="393" spans="1:2" x14ac:dyDescent="0.2">
      <c r="A393" t="s">
        <v>162</v>
      </c>
      <c r="B393" t="s">
        <v>24932</v>
      </c>
    </row>
    <row r="394" spans="1:2" x14ac:dyDescent="0.2">
      <c r="A394" t="s">
        <v>722</v>
      </c>
      <c r="B394" t="s">
        <v>24931</v>
      </c>
    </row>
    <row r="395" spans="1:2" x14ac:dyDescent="0.2">
      <c r="A395" t="s">
        <v>723</v>
      </c>
      <c r="B395" t="s">
        <v>24930</v>
      </c>
    </row>
    <row r="396" spans="1:2" x14ac:dyDescent="0.2">
      <c r="A396" t="s">
        <v>24929</v>
      </c>
      <c r="B396" t="s">
        <v>24928</v>
      </c>
    </row>
    <row r="397" spans="1:2" x14ac:dyDescent="0.2">
      <c r="A397" t="s">
        <v>967</v>
      </c>
      <c r="B397" t="s">
        <v>24927</v>
      </c>
    </row>
    <row r="398" spans="1:2" x14ac:dyDescent="0.2">
      <c r="A398" t="s">
        <v>724</v>
      </c>
      <c r="B398" t="s">
        <v>24926</v>
      </c>
    </row>
    <row r="399" spans="1:2" x14ac:dyDescent="0.2">
      <c r="A399" t="s">
        <v>24925</v>
      </c>
      <c r="B399" t="s">
        <v>24924</v>
      </c>
    </row>
    <row r="400" spans="1:2" x14ac:dyDescent="0.2">
      <c r="A400" t="s">
        <v>24923</v>
      </c>
      <c r="B400" t="s">
        <v>24922</v>
      </c>
    </row>
    <row r="401" spans="1:2" x14ac:dyDescent="0.2">
      <c r="A401" t="s">
        <v>24921</v>
      </c>
      <c r="B401" t="s">
        <v>24920</v>
      </c>
    </row>
    <row r="402" spans="1:2" x14ac:dyDescent="0.2">
      <c r="A402" t="s">
        <v>1384</v>
      </c>
      <c r="B402" t="s">
        <v>24919</v>
      </c>
    </row>
    <row r="403" spans="1:2" x14ac:dyDescent="0.2">
      <c r="A403" t="s">
        <v>24918</v>
      </c>
      <c r="B403" t="s">
        <v>24917</v>
      </c>
    </row>
    <row r="404" spans="1:2" x14ac:dyDescent="0.2">
      <c r="A404" t="s">
        <v>832</v>
      </c>
      <c r="B404" t="s">
        <v>24916</v>
      </c>
    </row>
    <row r="405" spans="1:2" x14ac:dyDescent="0.2">
      <c r="A405" t="s">
        <v>1383</v>
      </c>
      <c r="B405" t="s">
        <v>24915</v>
      </c>
    </row>
    <row r="406" spans="1:2" x14ac:dyDescent="0.2">
      <c r="A406" t="s">
        <v>833</v>
      </c>
      <c r="B406" t="s">
        <v>24914</v>
      </c>
    </row>
    <row r="407" spans="1:2" x14ac:dyDescent="0.2">
      <c r="A407" t="s">
        <v>24913</v>
      </c>
      <c r="B407" t="s">
        <v>24912</v>
      </c>
    </row>
    <row r="408" spans="1:2" x14ac:dyDescent="0.2">
      <c r="A408" t="s">
        <v>834</v>
      </c>
      <c r="B408" t="s">
        <v>24911</v>
      </c>
    </row>
    <row r="409" spans="1:2" x14ac:dyDescent="0.2">
      <c r="A409" t="s">
        <v>163</v>
      </c>
      <c r="B409" t="s">
        <v>24910</v>
      </c>
    </row>
    <row r="410" spans="1:2" x14ac:dyDescent="0.2">
      <c r="A410" t="s">
        <v>24909</v>
      </c>
      <c r="B410" t="s">
        <v>24908</v>
      </c>
    </row>
    <row r="411" spans="1:2" x14ac:dyDescent="0.2">
      <c r="A411" t="s">
        <v>164</v>
      </c>
      <c r="B411" t="s">
        <v>24907</v>
      </c>
    </row>
    <row r="412" spans="1:2" x14ac:dyDescent="0.2">
      <c r="A412" t="s">
        <v>835</v>
      </c>
      <c r="B412" t="s">
        <v>24906</v>
      </c>
    </row>
    <row r="413" spans="1:2" x14ac:dyDescent="0.2">
      <c r="A413" t="s">
        <v>725</v>
      </c>
      <c r="B413" t="s">
        <v>24905</v>
      </c>
    </row>
    <row r="414" spans="1:2" x14ac:dyDescent="0.2">
      <c r="A414" t="s">
        <v>165</v>
      </c>
      <c r="B414" t="s">
        <v>24904</v>
      </c>
    </row>
    <row r="415" spans="1:2" x14ac:dyDescent="0.2">
      <c r="A415" t="s">
        <v>24903</v>
      </c>
      <c r="B415" t="s">
        <v>24902</v>
      </c>
    </row>
    <row r="416" spans="1:2" x14ac:dyDescent="0.2">
      <c r="A416" t="s">
        <v>1382</v>
      </c>
      <c r="B416" t="s">
        <v>24901</v>
      </c>
    </row>
    <row r="417" spans="1:2" x14ac:dyDescent="0.2">
      <c r="A417" t="s">
        <v>24900</v>
      </c>
      <c r="B417" t="s">
        <v>24899</v>
      </c>
    </row>
    <row r="418" spans="1:2" x14ac:dyDescent="0.2">
      <c r="A418" t="s">
        <v>341</v>
      </c>
      <c r="B418" t="s">
        <v>24898</v>
      </c>
    </row>
    <row r="419" spans="1:2" x14ac:dyDescent="0.2">
      <c r="A419" t="s">
        <v>968</v>
      </c>
      <c r="B419" t="s">
        <v>24897</v>
      </c>
    </row>
    <row r="420" spans="1:2" x14ac:dyDescent="0.2">
      <c r="A420" t="s">
        <v>836</v>
      </c>
      <c r="B420" t="s">
        <v>24896</v>
      </c>
    </row>
    <row r="421" spans="1:2" x14ac:dyDescent="0.2">
      <c r="A421" t="s">
        <v>726</v>
      </c>
      <c r="B421" t="s">
        <v>24895</v>
      </c>
    </row>
    <row r="422" spans="1:2" x14ac:dyDescent="0.2">
      <c r="A422" t="s">
        <v>24894</v>
      </c>
      <c r="B422" t="s">
        <v>24893</v>
      </c>
    </row>
    <row r="423" spans="1:2" x14ac:dyDescent="0.2">
      <c r="A423" t="s">
        <v>837</v>
      </c>
      <c r="B423" t="s">
        <v>24892</v>
      </c>
    </row>
    <row r="424" spans="1:2" x14ac:dyDescent="0.2">
      <c r="A424" t="s">
        <v>24891</v>
      </c>
      <c r="B424" t="s">
        <v>24890</v>
      </c>
    </row>
    <row r="425" spans="1:2" x14ac:dyDescent="0.2">
      <c r="A425" t="s">
        <v>727</v>
      </c>
      <c r="B425" t="s">
        <v>24889</v>
      </c>
    </row>
    <row r="426" spans="1:2" x14ac:dyDescent="0.2">
      <c r="A426" t="s">
        <v>166</v>
      </c>
      <c r="B426" t="s">
        <v>24888</v>
      </c>
    </row>
    <row r="427" spans="1:2" x14ac:dyDescent="0.2">
      <c r="A427" t="s">
        <v>167</v>
      </c>
      <c r="B427" t="s">
        <v>24887</v>
      </c>
    </row>
    <row r="428" spans="1:2" x14ac:dyDescent="0.2">
      <c r="A428" t="s">
        <v>342</v>
      </c>
      <c r="B428" t="s">
        <v>24886</v>
      </c>
    </row>
    <row r="429" spans="1:2" x14ac:dyDescent="0.2">
      <c r="A429" t="s">
        <v>1489</v>
      </c>
      <c r="B429" t="s">
        <v>24885</v>
      </c>
    </row>
    <row r="430" spans="1:2" x14ac:dyDescent="0.2">
      <c r="A430" t="s">
        <v>168</v>
      </c>
      <c r="B430" t="s">
        <v>24884</v>
      </c>
    </row>
    <row r="431" spans="1:2" x14ac:dyDescent="0.2">
      <c r="A431" t="s">
        <v>838</v>
      </c>
      <c r="B431" t="s">
        <v>24883</v>
      </c>
    </row>
    <row r="432" spans="1:2" x14ac:dyDescent="0.2">
      <c r="A432" t="s">
        <v>839</v>
      </c>
      <c r="B432" t="s">
        <v>24882</v>
      </c>
    </row>
    <row r="433" spans="1:2" x14ac:dyDescent="0.2">
      <c r="A433" t="s">
        <v>169</v>
      </c>
      <c r="B433" t="s">
        <v>24881</v>
      </c>
    </row>
    <row r="434" spans="1:2" x14ac:dyDescent="0.2">
      <c r="A434" t="s">
        <v>24880</v>
      </c>
      <c r="B434" t="s">
        <v>24879</v>
      </c>
    </row>
    <row r="435" spans="1:2" x14ac:dyDescent="0.2">
      <c r="A435" t="s">
        <v>969</v>
      </c>
      <c r="B435" t="s">
        <v>24878</v>
      </c>
    </row>
    <row r="436" spans="1:2" x14ac:dyDescent="0.2">
      <c r="A436" t="s">
        <v>170</v>
      </c>
      <c r="B436" t="s">
        <v>24877</v>
      </c>
    </row>
    <row r="437" spans="1:2" x14ac:dyDescent="0.2">
      <c r="A437" t="s">
        <v>970</v>
      </c>
      <c r="B437" t="s">
        <v>24876</v>
      </c>
    </row>
    <row r="438" spans="1:2" x14ac:dyDescent="0.2">
      <c r="A438" t="s">
        <v>1381</v>
      </c>
      <c r="B438" t="s">
        <v>24875</v>
      </c>
    </row>
    <row r="439" spans="1:2" x14ac:dyDescent="0.2">
      <c r="A439" t="s">
        <v>971</v>
      </c>
      <c r="B439" t="s">
        <v>24874</v>
      </c>
    </row>
    <row r="440" spans="1:2" x14ac:dyDescent="0.2">
      <c r="A440" t="s">
        <v>840</v>
      </c>
      <c r="B440" t="s">
        <v>24873</v>
      </c>
    </row>
    <row r="441" spans="1:2" x14ac:dyDescent="0.2">
      <c r="A441" t="s">
        <v>171</v>
      </c>
      <c r="B441" t="s">
        <v>24872</v>
      </c>
    </row>
    <row r="442" spans="1:2" x14ac:dyDescent="0.2">
      <c r="A442" t="s">
        <v>343</v>
      </c>
      <c r="B442" t="s">
        <v>24871</v>
      </c>
    </row>
    <row r="443" spans="1:2" x14ac:dyDescent="0.2">
      <c r="A443" t="s">
        <v>172</v>
      </c>
      <c r="B443" t="s">
        <v>24870</v>
      </c>
    </row>
    <row r="444" spans="1:2" x14ac:dyDescent="0.2">
      <c r="A444" t="s">
        <v>344</v>
      </c>
      <c r="B444" t="s">
        <v>24869</v>
      </c>
    </row>
    <row r="445" spans="1:2" x14ac:dyDescent="0.2">
      <c r="A445" t="s">
        <v>972</v>
      </c>
      <c r="B445" t="s">
        <v>24868</v>
      </c>
    </row>
    <row r="446" spans="1:2" x14ac:dyDescent="0.2">
      <c r="A446" t="s">
        <v>345</v>
      </c>
      <c r="B446" t="s">
        <v>24867</v>
      </c>
    </row>
    <row r="447" spans="1:2" x14ac:dyDescent="0.2">
      <c r="A447" t="s">
        <v>24866</v>
      </c>
      <c r="B447" t="s">
        <v>24865</v>
      </c>
    </row>
    <row r="448" spans="1:2" x14ac:dyDescent="0.2">
      <c r="A448" t="s">
        <v>24864</v>
      </c>
      <c r="B448" t="s">
        <v>24863</v>
      </c>
    </row>
    <row r="449" spans="1:2" x14ac:dyDescent="0.2">
      <c r="A449" t="s">
        <v>173</v>
      </c>
      <c r="B449" t="s">
        <v>24862</v>
      </c>
    </row>
    <row r="450" spans="1:2" x14ac:dyDescent="0.2">
      <c r="A450" t="s">
        <v>841</v>
      </c>
      <c r="B450" t="s">
        <v>24861</v>
      </c>
    </row>
    <row r="451" spans="1:2" x14ac:dyDescent="0.2">
      <c r="A451" t="s">
        <v>24860</v>
      </c>
      <c r="B451" t="s">
        <v>24859</v>
      </c>
    </row>
    <row r="452" spans="1:2" x14ac:dyDescent="0.2">
      <c r="A452" t="s">
        <v>24858</v>
      </c>
      <c r="B452" t="s">
        <v>24857</v>
      </c>
    </row>
    <row r="453" spans="1:2" x14ac:dyDescent="0.2">
      <c r="A453" t="s">
        <v>174</v>
      </c>
      <c r="B453" t="s">
        <v>24856</v>
      </c>
    </row>
    <row r="454" spans="1:2" x14ac:dyDescent="0.2">
      <c r="A454" t="s">
        <v>1288</v>
      </c>
      <c r="B454" t="s">
        <v>24855</v>
      </c>
    </row>
    <row r="455" spans="1:2" x14ac:dyDescent="0.2">
      <c r="A455" t="s">
        <v>24854</v>
      </c>
      <c r="B455" t="s">
        <v>24853</v>
      </c>
    </row>
    <row r="456" spans="1:2" x14ac:dyDescent="0.2">
      <c r="A456" t="s">
        <v>842</v>
      </c>
      <c r="B456" t="s">
        <v>24852</v>
      </c>
    </row>
    <row r="457" spans="1:2" x14ac:dyDescent="0.2">
      <c r="A457" t="s">
        <v>1380</v>
      </c>
      <c r="B457" t="s">
        <v>24851</v>
      </c>
    </row>
    <row r="458" spans="1:2" x14ac:dyDescent="0.2">
      <c r="A458" t="s">
        <v>1224</v>
      </c>
      <c r="B458" t="s">
        <v>24850</v>
      </c>
    </row>
    <row r="459" spans="1:2" x14ac:dyDescent="0.2">
      <c r="A459" t="s">
        <v>973</v>
      </c>
      <c r="B459" t="s">
        <v>24849</v>
      </c>
    </row>
    <row r="460" spans="1:2" x14ac:dyDescent="0.2">
      <c r="A460" t="s">
        <v>974</v>
      </c>
      <c r="B460" t="s">
        <v>24848</v>
      </c>
    </row>
    <row r="461" spans="1:2" x14ac:dyDescent="0.2">
      <c r="A461" t="s">
        <v>728</v>
      </c>
      <c r="B461" t="s">
        <v>24847</v>
      </c>
    </row>
    <row r="462" spans="1:2" x14ac:dyDescent="0.2">
      <c r="A462" t="s">
        <v>346</v>
      </c>
      <c r="B462" t="s">
        <v>24846</v>
      </c>
    </row>
    <row r="463" spans="1:2" x14ac:dyDescent="0.2">
      <c r="A463" t="s">
        <v>24845</v>
      </c>
      <c r="B463" t="s">
        <v>24844</v>
      </c>
    </row>
    <row r="464" spans="1:2" x14ac:dyDescent="0.2">
      <c r="A464" t="s">
        <v>24843</v>
      </c>
      <c r="B464" t="s">
        <v>24842</v>
      </c>
    </row>
    <row r="465" spans="1:2" x14ac:dyDescent="0.2">
      <c r="A465" t="s">
        <v>729</v>
      </c>
      <c r="B465" t="s">
        <v>24841</v>
      </c>
    </row>
    <row r="466" spans="1:2" x14ac:dyDescent="0.2">
      <c r="A466" t="s">
        <v>730</v>
      </c>
      <c r="B466" t="s">
        <v>24840</v>
      </c>
    </row>
    <row r="467" spans="1:2" x14ac:dyDescent="0.2">
      <c r="A467" t="s">
        <v>347</v>
      </c>
      <c r="B467" t="s">
        <v>24839</v>
      </c>
    </row>
    <row r="468" spans="1:2" x14ac:dyDescent="0.2">
      <c r="A468" t="s">
        <v>1488</v>
      </c>
      <c r="B468" t="s">
        <v>24838</v>
      </c>
    </row>
    <row r="469" spans="1:2" x14ac:dyDescent="0.2">
      <c r="A469" t="s">
        <v>1204</v>
      </c>
      <c r="B469" t="s">
        <v>24837</v>
      </c>
    </row>
    <row r="470" spans="1:2" x14ac:dyDescent="0.2">
      <c r="A470" t="s">
        <v>843</v>
      </c>
      <c r="B470" t="s">
        <v>24836</v>
      </c>
    </row>
    <row r="471" spans="1:2" x14ac:dyDescent="0.2">
      <c r="A471" t="s">
        <v>175</v>
      </c>
      <c r="B471" t="s">
        <v>24835</v>
      </c>
    </row>
    <row r="472" spans="1:2" x14ac:dyDescent="0.2">
      <c r="A472" t="s">
        <v>348</v>
      </c>
      <c r="B472" t="s">
        <v>24834</v>
      </c>
    </row>
    <row r="473" spans="1:2" x14ac:dyDescent="0.2">
      <c r="A473" t="s">
        <v>1223</v>
      </c>
      <c r="B473" t="s">
        <v>24833</v>
      </c>
    </row>
    <row r="474" spans="1:2" x14ac:dyDescent="0.2">
      <c r="A474" t="s">
        <v>24832</v>
      </c>
      <c r="B474" t="s">
        <v>24831</v>
      </c>
    </row>
    <row r="475" spans="1:2" x14ac:dyDescent="0.2">
      <c r="A475" t="s">
        <v>844</v>
      </c>
      <c r="B475" t="s">
        <v>24830</v>
      </c>
    </row>
    <row r="476" spans="1:2" x14ac:dyDescent="0.2">
      <c r="A476" t="s">
        <v>176</v>
      </c>
      <c r="B476" t="s">
        <v>24829</v>
      </c>
    </row>
    <row r="477" spans="1:2" x14ac:dyDescent="0.2">
      <c r="A477" t="s">
        <v>731</v>
      </c>
      <c r="B477" t="s">
        <v>24828</v>
      </c>
    </row>
    <row r="478" spans="1:2" x14ac:dyDescent="0.2">
      <c r="A478" t="s">
        <v>349</v>
      </c>
      <c r="B478" t="s">
        <v>24827</v>
      </c>
    </row>
    <row r="479" spans="1:2" x14ac:dyDescent="0.2">
      <c r="A479" t="s">
        <v>732</v>
      </c>
      <c r="B479" t="s">
        <v>24826</v>
      </c>
    </row>
    <row r="480" spans="1:2" x14ac:dyDescent="0.2">
      <c r="A480" t="s">
        <v>24825</v>
      </c>
      <c r="B480" t="s">
        <v>24824</v>
      </c>
    </row>
    <row r="481" spans="1:2" x14ac:dyDescent="0.2">
      <c r="A481" t="s">
        <v>24823</v>
      </c>
      <c r="B481" t="s">
        <v>24822</v>
      </c>
    </row>
    <row r="482" spans="1:2" x14ac:dyDescent="0.2">
      <c r="A482" t="s">
        <v>975</v>
      </c>
      <c r="B482" t="s">
        <v>24821</v>
      </c>
    </row>
    <row r="483" spans="1:2" x14ac:dyDescent="0.2">
      <c r="A483" t="s">
        <v>976</v>
      </c>
      <c r="B483" t="s">
        <v>24820</v>
      </c>
    </row>
    <row r="484" spans="1:2" x14ac:dyDescent="0.2">
      <c r="A484" t="s">
        <v>1167</v>
      </c>
      <c r="B484" t="s">
        <v>24819</v>
      </c>
    </row>
    <row r="485" spans="1:2" x14ac:dyDescent="0.2">
      <c r="A485" t="s">
        <v>178</v>
      </c>
      <c r="B485" t="s">
        <v>24818</v>
      </c>
    </row>
    <row r="486" spans="1:2" x14ac:dyDescent="0.2">
      <c r="A486" t="s">
        <v>350</v>
      </c>
      <c r="B486" t="s">
        <v>24817</v>
      </c>
    </row>
    <row r="487" spans="1:2" x14ac:dyDescent="0.2">
      <c r="A487" t="s">
        <v>24816</v>
      </c>
      <c r="B487" t="s">
        <v>24815</v>
      </c>
    </row>
    <row r="488" spans="1:2" x14ac:dyDescent="0.2">
      <c r="A488" t="s">
        <v>24814</v>
      </c>
      <c r="B488" t="s">
        <v>24813</v>
      </c>
    </row>
    <row r="489" spans="1:2" x14ac:dyDescent="0.2">
      <c r="A489" t="s">
        <v>977</v>
      </c>
      <c r="B489" t="s">
        <v>24812</v>
      </c>
    </row>
    <row r="490" spans="1:2" x14ac:dyDescent="0.2">
      <c r="A490" t="s">
        <v>845</v>
      </c>
      <c r="B490" t="s">
        <v>24811</v>
      </c>
    </row>
    <row r="491" spans="1:2" x14ac:dyDescent="0.2">
      <c r="A491" t="s">
        <v>846</v>
      </c>
      <c r="B491" t="s">
        <v>24810</v>
      </c>
    </row>
    <row r="492" spans="1:2" x14ac:dyDescent="0.2">
      <c r="A492" t="s">
        <v>24809</v>
      </c>
      <c r="B492" t="s">
        <v>24808</v>
      </c>
    </row>
    <row r="493" spans="1:2" x14ac:dyDescent="0.2">
      <c r="A493" t="s">
        <v>978</v>
      </c>
      <c r="B493" t="s">
        <v>24807</v>
      </c>
    </row>
    <row r="494" spans="1:2" x14ac:dyDescent="0.2">
      <c r="A494" t="s">
        <v>24806</v>
      </c>
      <c r="B494" t="s">
        <v>24805</v>
      </c>
    </row>
    <row r="495" spans="1:2" x14ac:dyDescent="0.2">
      <c r="A495" t="s">
        <v>847</v>
      </c>
      <c r="B495" t="s">
        <v>24804</v>
      </c>
    </row>
    <row r="496" spans="1:2" x14ac:dyDescent="0.2">
      <c r="A496" t="s">
        <v>24803</v>
      </c>
      <c r="B496" t="s">
        <v>24802</v>
      </c>
    </row>
    <row r="497" spans="1:2" x14ac:dyDescent="0.2">
      <c r="A497" t="s">
        <v>1487</v>
      </c>
      <c r="B497" t="s">
        <v>24801</v>
      </c>
    </row>
    <row r="498" spans="1:2" x14ac:dyDescent="0.2">
      <c r="A498" t="s">
        <v>351</v>
      </c>
      <c r="B498" t="s">
        <v>24800</v>
      </c>
    </row>
    <row r="499" spans="1:2" x14ac:dyDescent="0.2">
      <c r="A499" t="s">
        <v>1379</v>
      </c>
      <c r="B499" t="s">
        <v>24799</v>
      </c>
    </row>
    <row r="500" spans="1:2" x14ac:dyDescent="0.2">
      <c r="A500" t="s">
        <v>848</v>
      </c>
      <c r="B500" t="s">
        <v>24798</v>
      </c>
    </row>
    <row r="501" spans="1:2" x14ac:dyDescent="0.2">
      <c r="A501" t="s">
        <v>179</v>
      </c>
      <c r="B501" t="s">
        <v>24797</v>
      </c>
    </row>
    <row r="502" spans="1:2" x14ac:dyDescent="0.2">
      <c r="A502" t="s">
        <v>849</v>
      </c>
      <c r="B502" t="s">
        <v>24796</v>
      </c>
    </row>
    <row r="503" spans="1:2" x14ac:dyDescent="0.2">
      <c r="A503" t="s">
        <v>180</v>
      </c>
      <c r="B503" t="s">
        <v>24795</v>
      </c>
    </row>
    <row r="504" spans="1:2" x14ac:dyDescent="0.2">
      <c r="A504" t="s">
        <v>24794</v>
      </c>
      <c r="B504" t="s">
        <v>24793</v>
      </c>
    </row>
    <row r="505" spans="1:2" x14ac:dyDescent="0.2">
      <c r="A505" t="s">
        <v>24792</v>
      </c>
      <c r="B505" t="s">
        <v>24791</v>
      </c>
    </row>
    <row r="506" spans="1:2" x14ac:dyDescent="0.2">
      <c r="A506" t="s">
        <v>1203</v>
      </c>
      <c r="B506" t="s">
        <v>24790</v>
      </c>
    </row>
    <row r="507" spans="1:2" x14ac:dyDescent="0.2">
      <c r="A507" t="s">
        <v>352</v>
      </c>
      <c r="B507" t="s">
        <v>24789</v>
      </c>
    </row>
    <row r="508" spans="1:2" x14ac:dyDescent="0.2">
      <c r="A508" t="s">
        <v>24788</v>
      </c>
      <c r="B508" t="s">
        <v>24787</v>
      </c>
    </row>
    <row r="509" spans="1:2" x14ac:dyDescent="0.2">
      <c r="A509" t="s">
        <v>24786</v>
      </c>
      <c r="B509" t="s">
        <v>24785</v>
      </c>
    </row>
    <row r="510" spans="1:2" x14ac:dyDescent="0.2">
      <c r="A510" t="s">
        <v>979</v>
      </c>
      <c r="B510" t="s">
        <v>24784</v>
      </c>
    </row>
    <row r="511" spans="1:2" x14ac:dyDescent="0.2">
      <c r="A511" t="s">
        <v>181</v>
      </c>
      <c r="B511" t="s">
        <v>24783</v>
      </c>
    </row>
    <row r="512" spans="1:2" x14ac:dyDescent="0.2">
      <c r="A512" t="s">
        <v>733</v>
      </c>
      <c r="B512" t="s">
        <v>24782</v>
      </c>
    </row>
    <row r="513" spans="1:2" x14ac:dyDescent="0.2">
      <c r="A513" t="s">
        <v>24781</v>
      </c>
      <c r="B513" t="s">
        <v>24780</v>
      </c>
    </row>
    <row r="514" spans="1:2" x14ac:dyDescent="0.2">
      <c r="A514" t="s">
        <v>24779</v>
      </c>
      <c r="B514" t="s">
        <v>24778</v>
      </c>
    </row>
    <row r="515" spans="1:2" x14ac:dyDescent="0.2">
      <c r="A515" t="s">
        <v>182</v>
      </c>
      <c r="B515" t="s">
        <v>24777</v>
      </c>
    </row>
    <row r="516" spans="1:2" x14ac:dyDescent="0.2">
      <c r="A516" t="s">
        <v>1202</v>
      </c>
      <c r="B516" t="s">
        <v>24776</v>
      </c>
    </row>
    <row r="517" spans="1:2" x14ac:dyDescent="0.2">
      <c r="A517" t="s">
        <v>1287</v>
      </c>
      <c r="B517" t="s">
        <v>24775</v>
      </c>
    </row>
    <row r="518" spans="1:2" x14ac:dyDescent="0.2">
      <c r="A518" t="s">
        <v>24774</v>
      </c>
      <c r="B518" t="s">
        <v>24773</v>
      </c>
    </row>
    <row r="519" spans="1:2" x14ac:dyDescent="0.2">
      <c r="A519" t="s">
        <v>183</v>
      </c>
      <c r="B519" t="s">
        <v>24772</v>
      </c>
    </row>
    <row r="520" spans="1:2" x14ac:dyDescent="0.2">
      <c r="A520" t="s">
        <v>184</v>
      </c>
      <c r="B520" t="s">
        <v>24771</v>
      </c>
    </row>
    <row r="521" spans="1:2" x14ac:dyDescent="0.2">
      <c r="A521" t="s">
        <v>24770</v>
      </c>
      <c r="B521" t="s">
        <v>24769</v>
      </c>
    </row>
    <row r="522" spans="1:2" x14ac:dyDescent="0.2">
      <c r="A522" t="s">
        <v>24768</v>
      </c>
      <c r="B522" t="s">
        <v>24767</v>
      </c>
    </row>
    <row r="523" spans="1:2" x14ac:dyDescent="0.2">
      <c r="A523" t="s">
        <v>24766</v>
      </c>
      <c r="B523" t="s">
        <v>24765</v>
      </c>
    </row>
    <row r="524" spans="1:2" x14ac:dyDescent="0.2">
      <c r="A524" t="s">
        <v>980</v>
      </c>
      <c r="B524" t="s">
        <v>24764</v>
      </c>
    </row>
    <row r="525" spans="1:2" x14ac:dyDescent="0.2">
      <c r="A525" t="s">
        <v>353</v>
      </c>
      <c r="B525" t="s">
        <v>24763</v>
      </c>
    </row>
    <row r="526" spans="1:2" x14ac:dyDescent="0.2">
      <c r="A526" t="s">
        <v>981</v>
      </c>
      <c r="B526" t="s">
        <v>24762</v>
      </c>
    </row>
    <row r="527" spans="1:2" x14ac:dyDescent="0.2">
      <c r="A527" t="s">
        <v>24761</v>
      </c>
      <c r="B527" t="s">
        <v>24760</v>
      </c>
    </row>
    <row r="528" spans="1:2" x14ac:dyDescent="0.2">
      <c r="A528" t="s">
        <v>1378</v>
      </c>
      <c r="B528" t="s">
        <v>24759</v>
      </c>
    </row>
    <row r="529" spans="1:2" x14ac:dyDescent="0.2">
      <c r="A529" t="s">
        <v>734</v>
      </c>
      <c r="B529" t="s">
        <v>24758</v>
      </c>
    </row>
    <row r="530" spans="1:2" x14ac:dyDescent="0.2">
      <c r="A530" t="s">
        <v>982</v>
      </c>
      <c r="B530" t="s">
        <v>24757</v>
      </c>
    </row>
    <row r="531" spans="1:2" x14ac:dyDescent="0.2">
      <c r="A531" t="s">
        <v>735</v>
      </c>
      <c r="B531" t="s">
        <v>24756</v>
      </c>
    </row>
    <row r="532" spans="1:2" x14ac:dyDescent="0.2">
      <c r="A532" t="s">
        <v>1377</v>
      </c>
      <c r="B532" t="s">
        <v>24755</v>
      </c>
    </row>
    <row r="533" spans="1:2" x14ac:dyDescent="0.2">
      <c r="A533" t="s">
        <v>186</v>
      </c>
      <c r="B533" t="s">
        <v>24754</v>
      </c>
    </row>
    <row r="534" spans="1:2" x14ac:dyDescent="0.2">
      <c r="A534" t="s">
        <v>354</v>
      </c>
      <c r="B534" t="s">
        <v>24753</v>
      </c>
    </row>
    <row r="535" spans="1:2" x14ac:dyDescent="0.2">
      <c r="A535" t="s">
        <v>355</v>
      </c>
      <c r="B535" t="s">
        <v>24752</v>
      </c>
    </row>
    <row r="536" spans="1:2" x14ac:dyDescent="0.2">
      <c r="A536" t="s">
        <v>850</v>
      </c>
      <c r="B536" t="s">
        <v>24751</v>
      </c>
    </row>
    <row r="537" spans="1:2" x14ac:dyDescent="0.2">
      <c r="A537" t="s">
        <v>187</v>
      </c>
      <c r="B537" t="s">
        <v>24750</v>
      </c>
    </row>
    <row r="538" spans="1:2" x14ac:dyDescent="0.2">
      <c r="A538" t="s">
        <v>24749</v>
      </c>
      <c r="B538" t="s">
        <v>24748</v>
      </c>
    </row>
    <row r="539" spans="1:2" x14ac:dyDescent="0.2">
      <c r="A539" t="s">
        <v>1307</v>
      </c>
      <c r="B539" t="s">
        <v>24747</v>
      </c>
    </row>
    <row r="540" spans="1:2" x14ac:dyDescent="0.2">
      <c r="A540" t="s">
        <v>188</v>
      </c>
      <c r="B540" t="s">
        <v>24746</v>
      </c>
    </row>
    <row r="541" spans="1:2" x14ac:dyDescent="0.2">
      <c r="A541" t="s">
        <v>24745</v>
      </c>
      <c r="B541" t="s">
        <v>24744</v>
      </c>
    </row>
    <row r="542" spans="1:2" x14ac:dyDescent="0.2">
      <c r="A542" t="s">
        <v>189</v>
      </c>
      <c r="B542" t="s">
        <v>24743</v>
      </c>
    </row>
    <row r="543" spans="1:2" x14ac:dyDescent="0.2">
      <c r="A543" t="s">
        <v>356</v>
      </c>
      <c r="B543" t="s">
        <v>24742</v>
      </c>
    </row>
    <row r="544" spans="1:2" x14ac:dyDescent="0.2">
      <c r="A544" t="s">
        <v>357</v>
      </c>
      <c r="B544" t="s">
        <v>24741</v>
      </c>
    </row>
    <row r="545" spans="1:2" x14ac:dyDescent="0.2">
      <c r="A545" t="s">
        <v>190</v>
      </c>
      <c r="B545" t="s">
        <v>24740</v>
      </c>
    </row>
    <row r="546" spans="1:2" x14ac:dyDescent="0.2">
      <c r="A546" t="s">
        <v>1168</v>
      </c>
      <c r="B546" t="s">
        <v>24739</v>
      </c>
    </row>
    <row r="547" spans="1:2" x14ac:dyDescent="0.2">
      <c r="A547" t="s">
        <v>24738</v>
      </c>
      <c r="B547" t="s">
        <v>24737</v>
      </c>
    </row>
    <row r="548" spans="1:2" x14ac:dyDescent="0.2">
      <c r="A548" t="s">
        <v>24736</v>
      </c>
      <c r="B548" t="s">
        <v>24735</v>
      </c>
    </row>
    <row r="549" spans="1:2" x14ac:dyDescent="0.2">
      <c r="A549" t="s">
        <v>24734</v>
      </c>
      <c r="B549" t="s">
        <v>24733</v>
      </c>
    </row>
    <row r="550" spans="1:2" x14ac:dyDescent="0.2">
      <c r="A550" t="s">
        <v>358</v>
      </c>
      <c r="B550" t="s">
        <v>24732</v>
      </c>
    </row>
    <row r="551" spans="1:2" x14ac:dyDescent="0.2">
      <c r="A551" t="s">
        <v>24731</v>
      </c>
      <c r="B551" t="s">
        <v>24730</v>
      </c>
    </row>
    <row r="552" spans="1:2" x14ac:dyDescent="0.2">
      <c r="A552" t="s">
        <v>191</v>
      </c>
      <c r="B552" t="s">
        <v>24729</v>
      </c>
    </row>
    <row r="553" spans="1:2" x14ac:dyDescent="0.2">
      <c r="A553" t="s">
        <v>24728</v>
      </c>
      <c r="B553" t="s">
        <v>24727</v>
      </c>
    </row>
    <row r="554" spans="1:2" x14ac:dyDescent="0.2">
      <c r="A554" t="s">
        <v>736</v>
      </c>
      <c r="B554" t="s">
        <v>24726</v>
      </c>
    </row>
    <row r="555" spans="1:2" x14ac:dyDescent="0.2">
      <c r="A555" t="s">
        <v>359</v>
      </c>
      <c r="B555" t="s">
        <v>24725</v>
      </c>
    </row>
    <row r="556" spans="1:2" x14ac:dyDescent="0.2">
      <c r="A556" t="s">
        <v>192</v>
      </c>
      <c r="B556" t="s">
        <v>24724</v>
      </c>
    </row>
    <row r="557" spans="1:2" x14ac:dyDescent="0.2">
      <c r="A557" t="s">
        <v>24723</v>
      </c>
      <c r="B557" t="s">
        <v>24722</v>
      </c>
    </row>
    <row r="558" spans="1:2" x14ac:dyDescent="0.2">
      <c r="A558" t="s">
        <v>193</v>
      </c>
      <c r="B558" t="s">
        <v>24721</v>
      </c>
    </row>
    <row r="559" spans="1:2" x14ac:dyDescent="0.2">
      <c r="A559" t="s">
        <v>360</v>
      </c>
      <c r="B559" t="s">
        <v>24720</v>
      </c>
    </row>
    <row r="560" spans="1:2" x14ac:dyDescent="0.2">
      <c r="A560" t="s">
        <v>851</v>
      </c>
      <c r="B560" t="s">
        <v>24719</v>
      </c>
    </row>
    <row r="561" spans="1:2" x14ac:dyDescent="0.2">
      <c r="A561" t="s">
        <v>24718</v>
      </c>
      <c r="B561" t="s">
        <v>24717</v>
      </c>
    </row>
    <row r="562" spans="1:2" x14ac:dyDescent="0.2">
      <c r="A562" t="s">
        <v>737</v>
      </c>
      <c r="B562" t="s">
        <v>24716</v>
      </c>
    </row>
    <row r="563" spans="1:2" x14ac:dyDescent="0.2">
      <c r="A563" t="s">
        <v>24715</v>
      </c>
      <c r="B563" t="s">
        <v>24714</v>
      </c>
    </row>
    <row r="564" spans="1:2" x14ac:dyDescent="0.2">
      <c r="A564" t="s">
        <v>24713</v>
      </c>
      <c r="B564" t="s">
        <v>24712</v>
      </c>
    </row>
    <row r="565" spans="1:2" x14ac:dyDescent="0.2">
      <c r="A565" t="s">
        <v>361</v>
      </c>
      <c r="B565" t="s">
        <v>24711</v>
      </c>
    </row>
    <row r="566" spans="1:2" x14ac:dyDescent="0.2">
      <c r="A566" t="s">
        <v>194</v>
      </c>
      <c r="B566" t="s">
        <v>24710</v>
      </c>
    </row>
    <row r="567" spans="1:2" x14ac:dyDescent="0.2">
      <c r="A567" t="s">
        <v>1486</v>
      </c>
      <c r="B567" t="s">
        <v>24709</v>
      </c>
    </row>
    <row r="568" spans="1:2" x14ac:dyDescent="0.2">
      <c r="A568" t="s">
        <v>24708</v>
      </c>
      <c r="B568" t="s">
        <v>24707</v>
      </c>
    </row>
    <row r="569" spans="1:2" x14ac:dyDescent="0.2">
      <c r="A569" t="s">
        <v>195</v>
      </c>
      <c r="B569" t="s">
        <v>24706</v>
      </c>
    </row>
    <row r="570" spans="1:2" x14ac:dyDescent="0.2">
      <c r="A570" t="s">
        <v>1376</v>
      </c>
      <c r="B570" t="s">
        <v>24705</v>
      </c>
    </row>
    <row r="571" spans="1:2" x14ac:dyDescent="0.2">
      <c r="A571" t="s">
        <v>196</v>
      </c>
      <c r="B571" t="s">
        <v>24704</v>
      </c>
    </row>
    <row r="572" spans="1:2" x14ac:dyDescent="0.2">
      <c r="A572" t="s">
        <v>983</v>
      </c>
      <c r="B572" t="s">
        <v>24703</v>
      </c>
    </row>
    <row r="573" spans="1:2" x14ac:dyDescent="0.2">
      <c r="A573" t="s">
        <v>24702</v>
      </c>
      <c r="B573" t="s">
        <v>24701</v>
      </c>
    </row>
    <row r="574" spans="1:2" x14ac:dyDescent="0.2">
      <c r="A574" t="s">
        <v>984</v>
      </c>
      <c r="B574" t="s">
        <v>24700</v>
      </c>
    </row>
    <row r="575" spans="1:2" x14ac:dyDescent="0.2">
      <c r="A575" t="s">
        <v>24699</v>
      </c>
      <c r="B575" t="s">
        <v>24698</v>
      </c>
    </row>
    <row r="576" spans="1:2" x14ac:dyDescent="0.2">
      <c r="A576" t="s">
        <v>24697</v>
      </c>
      <c r="B576" t="s">
        <v>24696</v>
      </c>
    </row>
    <row r="577" spans="1:2" x14ac:dyDescent="0.2">
      <c r="A577" t="s">
        <v>24695</v>
      </c>
      <c r="B577" t="s">
        <v>24694</v>
      </c>
    </row>
    <row r="578" spans="1:2" x14ac:dyDescent="0.2">
      <c r="A578" t="s">
        <v>1267</v>
      </c>
      <c r="B578" t="s">
        <v>24693</v>
      </c>
    </row>
    <row r="579" spans="1:2" x14ac:dyDescent="0.2">
      <c r="A579" t="s">
        <v>738</v>
      </c>
      <c r="B579" t="s">
        <v>24692</v>
      </c>
    </row>
    <row r="580" spans="1:2" x14ac:dyDescent="0.2">
      <c r="A580" t="s">
        <v>739</v>
      </c>
      <c r="B580" t="s">
        <v>24691</v>
      </c>
    </row>
    <row r="581" spans="1:2" x14ac:dyDescent="0.2">
      <c r="A581" t="s">
        <v>985</v>
      </c>
      <c r="B581" t="s">
        <v>24690</v>
      </c>
    </row>
    <row r="582" spans="1:2" x14ac:dyDescent="0.2">
      <c r="A582" t="s">
        <v>1760</v>
      </c>
      <c r="B582" t="s">
        <v>24689</v>
      </c>
    </row>
    <row r="583" spans="1:2" x14ac:dyDescent="0.2">
      <c r="A583" t="s">
        <v>986</v>
      </c>
      <c r="B583" t="s">
        <v>24688</v>
      </c>
    </row>
    <row r="584" spans="1:2" x14ac:dyDescent="0.2">
      <c r="A584" t="s">
        <v>987</v>
      </c>
      <c r="B584" t="s">
        <v>24687</v>
      </c>
    </row>
    <row r="585" spans="1:2" x14ac:dyDescent="0.2">
      <c r="A585" t="s">
        <v>852</v>
      </c>
      <c r="B585" t="s">
        <v>24686</v>
      </c>
    </row>
    <row r="586" spans="1:2" x14ac:dyDescent="0.2">
      <c r="A586" t="s">
        <v>24685</v>
      </c>
      <c r="B586" t="s">
        <v>24684</v>
      </c>
    </row>
    <row r="587" spans="1:2" x14ac:dyDescent="0.2">
      <c r="A587" t="s">
        <v>1169</v>
      </c>
      <c r="B587" t="s">
        <v>24683</v>
      </c>
    </row>
    <row r="588" spans="1:2" x14ac:dyDescent="0.2">
      <c r="A588" t="s">
        <v>197</v>
      </c>
      <c r="B588" t="s">
        <v>24682</v>
      </c>
    </row>
    <row r="589" spans="1:2" x14ac:dyDescent="0.2">
      <c r="A589" t="s">
        <v>988</v>
      </c>
      <c r="B589" t="s">
        <v>24681</v>
      </c>
    </row>
    <row r="590" spans="1:2" x14ac:dyDescent="0.2">
      <c r="A590" t="s">
        <v>24680</v>
      </c>
      <c r="B590" t="s">
        <v>24679</v>
      </c>
    </row>
    <row r="591" spans="1:2" x14ac:dyDescent="0.2">
      <c r="A591" t="s">
        <v>1375</v>
      </c>
      <c r="B591" t="s">
        <v>24678</v>
      </c>
    </row>
    <row r="592" spans="1:2" x14ac:dyDescent="0.2">
      <c r="A592" t="s">
        <v>24677</v>
      </c>
      <c r="B592" t="s">
        <v>24676</v>
      </c>
    </row>
    <row r="593" spans="1:2" x14ac:dyDescent="0.2">
      <c r="A593" t="s">
        <v>198</v>
      </c>
      <c r="B593" t="s">
        <v>24675</v>
      </c>
    </row>
    <row r="594" spans="1:2" x14ac:dyDescent="0.2">
      <c r="A594" t="s">
        <v>24674</v>
      </c>
      <c r="B594" t="s">
        <v>24673</v>
      </c>
    </row>
    <row r="595" spans="1:2" x14ac:dyDescent="0.2">
      <c r="A595" t="s">
        <v>989</v>
      </c>
      <c r="B595" t="s">
        <v>24672</v>
      </c>
    </row>
    <row r="596" spans="1:2" x14ac:dyDescent="0.2">
      <c r="A596" t="s">
        <v>24671</v>
      </c>
      <c r="B596" t="s">
        <v>24670</v>
      </c>
    </row>
    <row r="597" spans="1:2" x14ac:dyDescent="0.2">
      <c r="A597" t="s">
        <v>24669</v>
      </c>
      <c r="B597" t="s">
        <v>24668</v>
      </c>
    </row>
    <row r="598" spans="1:2" x14ac:dyDescent="0.2">
      <c r="A598" t="s">
        <v>1201</v>
      </c>
      <c r="B598" t="s">
        <v>24667</v>
      </c>
    </row>
    <row r="599" spans="1:2" x14ac:dyDescent="0.2">
      <c r="A599" t="s">
        <v>362</v>
      </c>
      <c r="B599" t="s">
        <v>24666</v>
      </c>
    </row>
    <row r="600" spans="1:2" x14ac:dyDescent="0.2">
      <c r="A600" t="s">
        <v>1286</v>
      </c>
      <c r="B600" t="s">
        <v>24665</v>
      </c>
    </row>
    <row r="601" spans="1:2" x14ac:dyDescent="0.2">
      <c r="A601" t="s">
        <v>363</v>
      </c>
      <c r="B601" t="s">
        <v>24664</v>
      </c>
    </row>
    <row r="602" spans="1:2" x14ac:dyDescent="0.2">
      <c r="A602" t="s">
        <v>1200</v>
      </c>
      <c r="B602" t="s">
        <v>24663</v>
      </c>
    </row>
    <row r="603" spans="1:2" x14ac:dyDescent="0.2">
      <c r="A603" t="s">
        <v>24662</v>
      </c>
      <c r="B603" t="s">
        <v>24661</v>
      </c>
    </row>
    <row r="604" spans="1:2" x14ac:dyDescent="0.2">
      <c r="A604" t="s">
        <v>24660</v>
      </c>
      <c r="B604" t="s">
        <v>24659</v>
      </c>
    </row>
    <row r="605" spans="1:2" x14ac:dyDescent="0.2">
      <c r="A605" t="s">
        <v>24658</v>
      </c>
      <c r="B605" t="s">
        <v>24657</v>
      </c>
    </row>
    <row r="606" spans="1:2" x14ac:dyDescent="0.2">
      <c r="A606" t="s">
        <v>24656</v>
      </c>
      <c r="B606" t="s">
        <v>24655</v>
      </c>
    </row>
    <row r="607" spans="1:2" x14ac:dyDescent="0.2">
      <c r="A607" t="s">
        <v>24654</v>
      </c>
      <c r="B607" t="s">
        <v>24653</v>
      </c>
    </row>
    <row r="608" spans="1:2" x14ac:dyDescent="0.2">
      <c r="A608" t="s">
        <v>24652</v>
      </c>
      <c r="B608" t="s">
        <v>24651</v>
      </c>
    </row>
    <row r="609" spans="1:2" x14ac:dyDescent="0.2">
      <c r="A609" t="s">
        <v>1374</v>
      </c>
      <c r="B609" t="s">
        <v>24650</v>
      </c>
    </row>
    <row r="610" spans="1:2" x14ac:dyDescent="0.2">
      <c r="A610" t="s">
        <v>740</v>
      </c>
      <c r="B610" t="s">
        <v>24649</v>
      </c>
    </row>
    <row r="611" spans="1:2" x14ac:dyDescent="0.2">
      <c r="A611" t="s">
        <v>24648</v>
      </c>
      <c r="B611" t="s">
        <v>24647</v>
      </c>
    </row>
    <row r="612" spans="1:2" x14ac:dyDescent="0.2">
      <c r="A612" t="s">
        <v>199</v>
      </c>
      <c r="B612" t="s">
        <v>24646</v>
      </c>
    </row>
    <row r="613" spans="1:2" x14ac:dyDescent="0.2">
      <c r="A613" t="s">
        <v>1373</v>
      </c>
      <c r="B613" t="s">
        <v>24645</v>
      </c>
    </row>
    <row r="614" spans="1:2" x14ac:dyDescent="0.2">
      <c r="A614" t="s">
        <v>24644</v>
      </c>
      <c r="B614" t="s">
        <v>24643</v>
      </c>
    </row>
    <row r="615" spans="1:2" x14ac:dyDescent="0.2">
      <c r="A615" t="s">
        <v>1199</v>
      </c>
      <c r="B615" t="s">
        <v>24642</v>
      </c>
    </row>
    <row r="616" spans="1:2" x14ac:dyDescent="0.2">
      <c r="A616" t="s">
        <v>1170</v>
      </c>
      <c r="B616" t="s">
        <v>24641</v>
      </c>
    </row>
    <row r="617" spans="1:2" x14ac:dyDescent="0.2">
      <c r="A617" t="s">
        <v>1485</v>
      </c>
      <c r="B617" t="s">
        <v>24640</v>
      </c>
    </row>
    <row r="618" spans="1:2" x14ac:dyDescent="0.2">
      <c r="A618" t="s">
        <v>200</v>
      </c>
      <c r="B618" t="s">
        <v>24639</v>
      </c>
    </row>
    <row r="619" spans="1:2" x14ac:dyDescent="0.2">
      <c r="A619" t="s">
        <v>24638</v>
      </c>
      <c r="B619" t="s">
        <v>24637</v>
      </c>
    </row>
    <row r="620" spans="1:2" x14ac:dyDescent="0.2">
      <c r="A620" t="s">
        <v>990</v>
      </c>
      <c r="B620" t="s">
        <v>24636</v>
      </c>
    </row>
    <row r="621" spans="1:2" x14ac:dyDescent="0.2">
      <c r="A621" t="s">
        <v>201</v>
      </c>
      <c r="B621" t="s">
        <v>24635</v>
      </c>
    </row>
    <row r="622" spans="1:2" x14ac:dyDescent="0.2">
      <c r="A622" t="s">
        <v>24634</v>
      </c>
      <c r="B622" t="s">
        <v>24633</v>
      </c>
    </row>
    <row r="623" spans="1:2" x14ac:dyDescent="0.2">
      <c r="A623" t="s">
        <v>24632</v>
      </c>
      <c r="B623" t="s">
        <v>24631</v>
      </c>
    </row>
    <row r="624" spans="1:2" x14ac:dyDescent="0.2">
      <c r="A624" t="s">
        <v>991</v>
      </c>
      <c r="B624" t="s">
        <v>24630</v>
      </c>
    </row>
    <row r="625" spans="1:2" x14ac:dyDescent="0.2">
      <c r="A625" t="s">
        <v>853</v>
      </c>
      <c r="B625" t="s">
        <v>24629</v>
      </c>
    </row>
    <row r="626" spans="1:2" x14ac:dyDescent="0.2">
      <c r="A626" t="s">
        <v>24628</v>
      </c>
      <c r="B626" t="s">
        <v>24627</v>
      </c>
    </row>
    <row r="627" spans="1:2" x14ac:dyDescent="0.2">
      <c r="A627" t="s">
        <v>854</v>
      </c>
      <c r="B627" t="s">
        <v>24626</v>
      </c>
    </row>
    <row r="628" spans="1:2" x14ac:dyDescent="0.2">
      <c r="A628" t="s">
        <v>992</v>
      </c>
      <c r="B628" t="s">
        <v>24625</v>
      </c>
    </row>
    <row r="629" spans="1:2" x14ac:dyDescent="0.2">
      <c r="A629" t="s">
        <v>202</v>
      </c>
      <c r="B629" t="s">
        <v>24624</v>
      </c>
    </row>
    <row r="630" spans="1:2" x14ac:dyDescent="0.2">
      <c r="A630" t="s">
        <v>1285</v>
      </c>
      <c r="B630" t="s">
        <v>24623</v>
      </c>
    </row>
    <row r="631" spans="1:2" x14ac:dyDescent="0.2">
      <c r="A631" t="s">
        <v>24622</v>
      </c>
      <c r="B631" t="s">
        <v>24621</v>
      </c>
    </row>
    <row r="632" spans="1:2" x14ac:dyDescent="0.2">
      <c r="A632" t="s">
        <v>1372</v>
      </c>
      <c r="B632" t="s">
        <v>24620</v>
      </c>
    </row>
    <row r="633" spans="1:2" x14ac:dyDescent="0.2">
      <c r="A633" t="s">
        <v>24619</v>
      </c>
      <c r="B633" t="s">
        <v>24618</v>
      </c>
    </row>
    <row r="634" spans="1:2" x14ac:dyDescent="0.2">
      <c r="A634" t="s">
        <v>364</v>
      </c>
      <c r="B634" t="s">
        <v>24617</v>
      </c>
    </row>
    <row r="635" spans="1:2" x14ac:dyDescent="0.2">
      <c r="A635" t="s">
        <v>24616</v>
      </c>
      <c r="B635" t="s">
        <v>24615</v>
      </c>
    </row>
    <row r="636" spans="1:2" x14ac:dyDescent="0.2">
      <c r="A636" t="s">
        <v>993</v>
      </c>
      <c r="B636" t="s">
        <v>24614</v>
      </c>
    </row>
    <row r="637" spans="1:2" x14ac:dyDescent="0.2">
      <c r="A637" t="s">
        <v>741</v>
      </c>
      <c r="B637" t="s">
        <v>24613</v>
      </c>
    </row>
    <row r="638" spans="1:2" x14ac:dyDescent="0.2">
      <c r="A638" t="s">
        <v>24612</v>
      </c>
      <c r="B638" t="s">
        <v>24611</v>
      </c>
    </row>
    <row r="639" spans="1:2" x14ac:dyDescent="0.2">
      <c r="A639" t="s">
        <v>24610</v>
      </c>
      <c r="B639" t="s">
        <v>24609</v>
      </c>
    </row>
    <row r="640" spans="1:2" x14ac:dyDescent="0.2">
      <c r="A640" t="s">
        <v>855</v>
      </c>
      <c r="B640" t="s">
        <v>24608</v>
      </c>
    </row>
    <row r="641" spans="1:2" x14ac:dyDescent="0.2">
      <c r="A641" t="s">
        <v>203</v>
      </c>
      <c r="B641" t="s">
        <v>24607</v>
      </c>
    </row>
    <row r="642" spans="1:2" x14ac:dyDescent="0.2">
      <c r="A642" t="s">
        <v>994</v>
      </c>
      <c r="B642" t="s">
        <v>24606</v>
      </c>
    </row>
    <row r="643" spans="1:2" x14ac:dyDescent="0.2">
      <c r="A643" t="s">
        <v>24605</v>
      </c>
      <c r="B643" t="s">
        <v>24604</v>
      </c>
    </row>
    <row r="644" spans="1:2" x14ac:dyDescent="0.2">
      <c r="A644" t="s">
        <v>995</v>
      </c>
      <c r="B644" t="s">
        <v>24603</v>
      </c>
    </row>
    <row r="645" spans="1:2" x14ac:dyDescent="0.2">
      <c r="A645" t="s">
        <v>856</v>
      </c>
      <c r="B645" t="s">
        <v>24602</v>
      </c>
    </row>
    <row r="646" spans="1:2" x14ac:dyDescent="0.2">
      <c r="A646" t="s">
        <v>24601</v>
      </c>
      <c r="B646" t="s">
        <v>24600</v>
      </c>
    </row>
    <row r="647" spans="1:2" x14ac:dyDescent="0.2">
      <c r="A647" t="s">
        <v>24599</v>
      </c>
      <c r="B647" t="s">
        <v>24598</v>
      </c>
    </row>
    <row r="648" spans="1:2" x14ac:dyDescent="0.2">
      <c r="A648" t="s">
        <v>204</v>
      </c>
      <c r="B648" t="s">
        <v>24597</v>
      </c>
    </row>
    <row r="649" spans="1:2" x14ac:dyDescent="0.2">
      <c r="A649" t="s">
        <v>1759</v>
      </c>
      <c r="B649" t="s">
        <v>24596</v>
      </c>
    </row>
    <row r="650" spans="1:2" x14ac:dyDescent="0.2">
      <c r="A650" t="s">
        <v>24595</v>
      </c>
      <c r="B650" t="s">
        <v>24594</v>
      </c>
    </row>
    <row r="651" spans="1:2" x14ac:dyDescent="0.2">
      <c r="A651" t="s">
        <v>24593</v>
      </c>
      <c r="B651" t="s">
        <v>24592</v>
      </c>
    </row>
    <row r="652" spans="1:2" x14ac:dyDescent="0.2">
      <c r="A652" t="s">
        <v>24591</v>
      </c>
      <c r="B652" t="s">
        <v>24590</v>
      </c>
    </row>
    <row r="653" spans="1:2" x14ac:dyDescent="0.2">
      <c r="A653" t="s">
        <v>1484</v>
      </c>
      <c r="B653" t="s">
        <v>24589</v>
      </c>
    </row>
    <row r="654" spans="1:2" x14ac:dyDescent="0.2">
      <c r="A654" t="s">
        <v>1266</v>
      </c>
      <c r="B654" t="s">
        <v>24588</v>
      </c>
    </row>
    <row r="655" spans="1:2" x14ac:dyDescent="0.2">
      <c r="A655" t="s">
        <v>205</v>
      </c>
      <c r="B655" t="s">
        <v>24587</v>
      </c>
    </row>
    <row r="656" spans="1:2" x14ac:dyDescent="0.2">
      <c r="A656" t="s">
        <v>1171</v>
      </c>
      <c r="B656" t="s">
        <v>24586</v>
      </c>
    </row>
    <row r="657" spans="1:2" x14ac:dyDescent="0.2">
      <c r="A657" t="s">
        <v>24585</v>
      </c>
      <c r="B657" t="s">
        <v>24584</v>
      </c>
    </row>
    <row r="658" spans="1:2" x14ac:dyDescent="0.2">
      <c r="A658" t="s">
        <v>24583</v>
      </c>
      <c r="B658" t="s">
        <v>24582</v>
      </c>
    </row>
    <row r="659" spans="1:2" x14ac:dyDescent="0.2">
      <c r="A659" t="s">
        <v>206</v>
      </c>
      <c r="B659" t="s">
        <v>24581</v>
      </c>
    </row>
    <row r="660" spans="1:2" x14ac:dyDescent="0.2">
      <c r="A660" t="s">
        <v>207</v>
      </c>
      <c r="B660" t="s">
        <v>24580</v>
      </c>
    </row>
    <row r="661" spans="1:2" x14ac:dyDescent="0.2">
      <c r="A661" t="s">
        <v>24579</v>
      </c>
      <c r="B661" t="s">
        <v>24578</v>
      </c>
    </row>
    <row r="662" spans="1:2" x14ac:dyDescent="0.2">
      <c r="A662" t="s">
        <v>208</v>
      </c>
      <c r="B662" t="s">
        <v>24577</v>
      </c>
    </row>
    <row r="663" spans="1:2" x14ac:dyDescent="0.2">
      <c r="A663" t="s">
        <v>24576</v>
      </c>
      <c r="B663" t="s">
        <v>24575</v>
      </c>
    </row>
    <row r="664" spans="1:2" x14ac:dyDescent="0.2">
      <c r="A664" t="s">
        <v>24574</v>
      </c>
      <c r="B664" t="s">
        <v>24573</v>
      </c>
    </row>
    <row r="665" spans="1:2" x14ac:dyDescent="0.2">
      <c r="A665" t="s">
        <v>24572</v>
      </c>
      <c r="B665" t="s">
        <v>24571</v>
      </c>
    </row>
    <row r="666" spans="1:2" x14ac:dyDescent="0.2">
      <c r="A666" t="s">
        <v>1371</v>
      </c>
      <c r="B666" t="s">
        <v>24570</v>
      </c>
    </row>
    <row r="667" spans="1:2" x14ac:dyDescent="0.2">
      <c r="A667" t="s">
        <v>24569</v>
      </c>
      <c r="B667" t="s">
        <v>24568</v>
      </c>
    </row>
    <row r="668" spans="1:2" x14ac:dyDescent="0.2">
      <c r="A668" t="s">
        <v>24567</v>
      </c>
      <c r="B668" t="s">
        <v>24566</v>
      </c>
    </row>
    <row r="669" spans="1:2" x14ac:dyDescent="0.2">
      <c r="A669" t="s">
        <v>996</v>
      </c>
      <c r="B669" t="s">
        <v>24565</v>
      </c>
    </row>
    <row r="670" spans="1:2" x14ac:dyDescent="0.2">
      <c r="A670" t="s">
        <v>209</v>
      </c>
      <c r="B670" t="s">
        <v>24564</v>
      </c>
    </row>
    <row r="671" spans="1:2" x14ac:dyDescent="0.2">
      <c r="A671" t="s">
        <v>24563</v>
      </c>
      <c r="B671" t="s">
        <v>24562</v>
      </c>
    </row>
    <row r="672" spans="1:2" x14ac:dyDescent="0.2">
      <c r="A672" t="s">
        <v>24561</v>
      </c>
      <c r="B672" t="s">
        <v>24560</v>
      </c>
    </row>
    <row r="673" spans="1:2" x14ac:dyDescent="0.2">
      <c r="A673" t="s">
        <v>24559</v>
      </c>
      <c r="B673" t="s">
        <v>24558</v>
      </c>
    </row>
    <row r="674" spans="1:2" x14ac:dyDescent="0.2">
      <c r="A674" t="s">
        <v>24557</v>
      </c>
      <c r="B674" t="s">
        <v>24556</v>
      </c>
    </row>
    <row r="675" spans="1:2" x14ac:dyDescent="0.2">
      <c r="A675" t="s">
        <v>210</v>
      </c>
      <c r="B675" t="s">
        <v>24555</v>
      </c>
    </row>
    <row r="676" spans="1:2" x14ac:dyDescent="0.2">
      <c r="A676" t="s">
        <v>997</v>
      </c>
      <c r="B676" t="s">
        <v>24554</v>
      </c>
    </row>
    <row r="677" spans="1:2" x14ac:dyDescent="0.2">
      <c r="A677" t="s">
        <v>24553</v>
      </c>
      <c r="B677" t="s">
        <v>24552</v>
      </c>
    </row>
    <row r="678" spans="1:2" x14ac:dyDescent="0.2">
      <c r="A678" t="s">
        <v>742</v>
      </c>
      <c r="B678" t="s">
        <v>24551</v>
      </c>
    </row>
    <row r="679" spans="1:2" x14ac:dyDescent="0.2">
      <c r="A679" t="s">
        <v>211</v>
      </c>
      <c r="B679" t="s">
        <v>24550</v>
      </c>
    </row>
    <row r="680" spans="1:2" x14ac:dyDescent="0.2">
      <c r="A680" t="s">
        <v>998</v>
      </c>
      <c r="B680" t="s">
        <v>24549</v>
      </c>
    </row>
    <row r="681" spans="1:2" x14ac:dyDescent="0.2">
      <c r="A681" t="s">
        <v>857</v>
      </c>
      <c r="B681" t="s">
        <v>24548</v>
      </c>
    </row>
    <row r="682" spans="1:2" x14ac:dyDescent="0.2">
      <c r="A682" t="s">
        <v>858</v>
      </c>
      <c r="B682" t="s">
        <v>24547</v>
      </c>
    </row>
    <row r="683" spans="1:2" x14ac:dyDescent="0.2">
      <c r="A683" t="s">
        <v>743</v>
      </c>
      <c r="B683" t="s">
        <v>24546</v>
      </c>
    </row>
    <row r="684" spans="1:2" x14ac:dyDescent="0.2">
      <c r="A684" t="s">
        <v>24545</v>
      </c>
      <c r="B684" t="s">
        <v>24544</v>
      </c>
    </row>
    <row r="685" spans="1:2" x14ac:dyDescent="0.2">
      <c r="A685" t="s">
        <v>365</v>
      </c>
      <c r="B685" t="s">
        <v>24543</v>
      </c>
    </row>
    <row r="686" spans="1:2" x14ac:dyDescent="0.2">
      <c r="A686" t="s">
        <v>24542</v>
      </c>
      <c r="B686" t="s">
        <v>24541</v>
      </c>
    </row>
    <row r="687" spans="1:2" x14ac:dyDescent="0.2">
      <c r="A687" t="s">
        <v>1590</v>
      </c>
      <c r="B687" t="s">
        <v>24540</v>
      </c>
    </row>
    <row r="688" spans="1:2" x14ac:dyDescent="0.2">
      <c r="A688" t="s">
        <v>24539</v>
      </c>
      <c r="B688" t="s">
        <v>24538</v>
      </c>
    </row>
    <row r="689" spans="1:2" x14ac:dyDescent="0.2">
      <c r="A689" t="s">
        <v>212</v>
      </c>
      <c r="B689" t="s">
        <v>24537</v>
      </c>
    </row>
    <row r="690" spans="1:2" x14ac:dyDescent="0.2">
      <c r="A690" t="s">
        <v>24536</v>
      </c>
      <c r="B690" t="s">
        <v>24535</v>
      </c>
    </row>
    <row r="691" spans="1:2" x14ac:dyDescent="0.2">
      <c r="A691" t="s">
        <v>213</v>
      </c>
      <c r="B691" t="s">
        <v>24534</v>
      </c>
    </row>
    <row r="692" spans="1:2" x14ac:dyDescent="0.2">
      <c r="A692" t="s">
        <v>999</v>
      </c>
      <c r="B692" t="s">
        <v>24533</v>
      </c>
    </row>
    <row r="693" spans="1:2" x14ac:dyDescent="0.2">
      <c r="A693" t="s">
        <v>214</v>
      </c>
      <c r="B693" t="s">
        <v>24532</v>
      </c>
    </row>
    <row r="694" spans="1:2" x14ac:dyDescent="0.2">
      <c r="A694" t="s">
        <v>24531</v>
      </c>
      <c r="B694" t="s">
        <v>24530</v>
      </c>
    </row>
    <row r="695" spans="1:2" x14ac:dyDescent="0.2">
      <c r="A695" t="s">
        <v>24529</v>
      </c>
      <c r="B695" t="s">
        <v>24528</v>
      </c>
    </row>
    <row r="696" spans="1:2" x14ac:dyDescent="0.2">
      <c r="A696" t="s">
        <v>24527</v>
      </c>
      <c r="B696" t="s">
        <v>24526</v>
      </c>
    </row>
    <row r="697" spans="1:2" x14ac:dyDescent="0.2">
      <c r="A697" t="s">
        <v>24525</v>
      </c>
      <c r="B697" t="s">
        <v>24524</v>
      </c>
    </row>
    <row r="698" spans="1:2" x14ac:dyDescent="0.2">
      <c r="A698" t="s">
        <v>1758</v>
      </c>
      <c r="B698" t="s">
        <v>24523</v>
      </c>
    </row>
    <row r="699" spans="1:2" x14ac:dyDescent="0.2">
      <c r="A699" t="s">
        <v>1000</v>
      </c>
      <c r="B699" t="s">
        <v>24522</v>
      </c>
    </row>
    <row r="700" spans="1:2" x14ac:dyDescent="0.2">
      <c r="A700" t="s">
        <v>1370</v>
      </c>
      <c r="B700" t="s">
        <v>24521</v>
      </c>
    </row>
    <row r="701" spans="1:2" x14ac:dyDescent="0.2">
      <c r="A701" t="s">
        <v>24520</v>
      </c>
      <c r="B701" t="s">
        <v>24519</v>
      </c>
    </row>
    <row r="702" spans="1:2" x14ac:dyDescent="0.2">
      <c r="A702" t="s">
        <v>24518</v>
      </c>
      <c r="B702" t="s">
        <v>24517</v>
      </c>
    </row>
    <row r="703" spans="1:2" x14ac:dyDescent="0.2">
      <c r="A703" t="s">
        <v>24516</v>
      </c>
      <c r="B703" t="s">
        <v>24515</v>
      </c>
    </row>
    <row r="704" spans="1:2" x14ac:dyDescent="0.2">
      <c r="A704" t="s">
        <v>215</v>
      </c>
      <c r="B704" t="s">
        <v>24514</v>
      </c>
    </row>
    <row r="705" spans="1:2" x14ac:dyDescent="0.2">
      <c r="A705" t="s">
        <v>24513</v>
      </c>
      <c r="B705" t="s">
        <v>24512</v>
      </c>
    </row>
    <row r="706" spans="1:2" x14ac:dyDescent="0.2">
      <c r="A706" t="s">
        <v>24511</v>
      </c>
      <c r="B706" t="s">
        <v>24510</v>
      </c>
    </row>
    <row r="707" spans="1:2" x14ac:dyDescent="0.2">
      <c r="A707" t="s">
        <v>1001</v>
      </c>
      <c r="B707" t="s">
        <v>24509</v>
      </c>
    </row>
    <row r="708" spans="1:2" x14ac:dyDescent="0.2">
      <c r="A708" t="s">
        <v>1198</v>
      </c>
      <c r="B708" t="s">
        <v>24508</v>
      </c>
    </row>
    <row r="709" spans="1:2" x14ac:dyDescent="0.2">
      <c r="A709" t="s">
        <v>859</v>
      </c>
      <c r="B709" t="s">
        <v>24507</v>
      </c>
    </row>
    <row r="710" spans="1:2" x14ac:dyDescent="0.2">
      <c r="A710" t="s">
        <v>24506</v>
      </c>
      <c r="B710" t="s">
        <v>24505</v>
      </c>
    </row>
    <row r="711" spans="1:2" x14ac:dyDescent="0.2">
      <c r="A711" t="s">
        <v>24504</v>
      </c>
      <c r="B711" t="s">
        <v>24503</v>
      </c>
    </row>
    <row r="712" spans="1:2" x14ac:dyDescent="0.2">
      <c r="A712" t="s">
        <v>24502</v>
      </c>
      <c r="B712" t="s">
        <v>24501</v>
      </c>
    </row>
    <row r="713" spans="1:2" x14ac:dyDescent="0.2">
      <c r="A713" t="s">
        <v>216</v>
      </c>
      <c r="B713" t="s">
        <v>24500</v>
      </c>
    </row>
    <row r="714" spans="1:2" x14ac:dyDescent="0.2">
      <c r="A714" t="s">
        <v>24499</v>
      </c>
      <c r="B714" t="s">
        <v>24498</v>
      </c>
    </row>
    <row r="715" spans="1:2" x14ac:dyDescent="0.2">
      <c r="A715" t="s">
        <v>24497</v>
      </c>
      <c r="B715" t="s">
        <v>24496</v>
      </c>
    </row>
    <row r="716" spans="1:2" x14ac:dyDescent="0.2">
      <c r="A716" t="s">
        <v>217</v>
      </c>
      <c r="B716" t="s">
        <v>24495</v>
      </c>
    </row>
    <row r="717" spans="1:2" x14ac:dyDescent="0.2">
      <c r="A717" t="s">
        <v>1002</v>
      </c>
      <c r="B717" t="s">
        <v>24494</v>
      </c>
    </row>
    <row r="718" spans="1:2" x14ac:dyDescent="0.2">
      <c r="A718" t="s">
        <v>1332</v>
      </c>
      <c r="B718" t="s">
        <v>24493</v>
      </c>
    </row>
    <row r="719" spans="1:2" x14ac:dyDescent="0.2">
      <c r="A719" t="s">
        <v>24492</v>
      </c>
      <c r="B719" t="s">
        <v>24491</v>
      </c>
    </row>
    <row r="720" spans="1:2" x14ac:dyDescent="0.2">
      <c r="A720" t="s">
        <v>24490</v>
      </c>
      <c r="B720" t="s">
        <v>24489</v>
      </c>
    </row>
    <row r="721" spans="1:2" x14ac:dyDescent="0.2">
      <c r="A721" t="s">
        <v>1172</v>
      </c>
      <c r="B721" t="s">
        <v>24488</v>
      </c>
    </row>
    <row r="722" spans="1:2" x14ac:dyDescent="0.2">
      <c r="A722" t="s">
        <v>366</v>
      </c>
      <c r="B722" t="s">
        <v>24487</v>
      </c>
    </row>
    <row r="723" spans="1:2" x14ac:dyDescent="0.2">
      <c r="A723" t="s">
        <v>218</v>
      </c>
      <c r="B723" t="s">
        <v>24486</v>
      </c>
    </row>
    <row r="724" spans="1:2" x14ac:dyDescent="0.2">
      <c r="A724" t="s">
        <v>24485</v>
      </c>
      <c r="B724" t="s">
        <v>24484</v>
      </c>
    </row>
    <row r="725" spans="1:2" x14ac:dyDescent="0.2">
      <c r="A725" t="s">
        <v>1003</v>
      </c>
      <c r="B725" t="s">
        <v>24483</v>
      </c>
    </row>
    <row r="726" spans="1:2" x14ac:dyDescent="0.2">
      <c r="A726" t="s">
        <v>1757</v>
      </c>
      <c r="B726" t="s">
        <v>24482</v>
      </c>
    </row>
    <row r="727" spans="1:2" x14ac:dyDescent="0.2">
      <c r="A727" t="s">
        <v>860</v>
      </c>
      <c r="B727" t="s">
        <v>24481</v>
      </c>
    </row>
    <row r="728" spans="1:2" x14ac:dyDescent="0.2">
      <c r="A728" t="s">
        <v>24480</v>
      </c>
      <c r="B728" t="s">
        <v>24479</v>
      </c>
    </row>
    <row r="729" spans="1:2" x14ac:dyDescent="0.2">
      <c r="A729" t="s">
        <v>24478</v>
      </c>
      <c r="B729" t="s">
        <v>24477</v>
      </c>
    </row>
    <row r="730" spans="1:2" x14ac:dyDescent="0.2">
      <c r="A730" t="s">
        <v>367</v>
      </c>
      <c r="B730" t="s">
        <v>24476</v>
      </c>
    </row>
    <row r="731" spans="1:2" x14ac:dyDescent="0.2">
      <c r="A731" t="s">
        <v>24475</v>
      </c>
      <c r="B731" t="s">
        <v>24474</v>
      </c>
    </row>
    <row r="732" spans="1:2" x14ac:dyDescent="0.2">
      <c r="A732" t="s">
        <v>1369</v>
      </c>
      <c r="B732" t="s">
        <v>24473</v>
      </c>
    </row>
    <row r="733" spans="1:2" x14ac:dyDescent="0.2">
      <c r="A733" t="s">
        <v>219</v>
      </c>
      <c r="B733" t="s">
        <v>24472</v>
      </c>
    </row>
    <row r="734" spans="1:2" x14ac:dyDescent="0.2">
      <c r="A734" t="s">
        <v>1004</v>
      </c>
      <c r="B734" t="s">
        <v>24471</v>
      </c>
    </row>
    <row r="735" spans="1:2" x14ac:dyDescent="0.2">
      <c r="A735" t="s">
        <v>220</v>
      </c>
      <c r="B735" t="s">
        <v>24470</v>
      </c>
    </row>
    <row r="736" spans="1:2" x14ac:dyDescent="0.2">
      <c r="A736" t="s">
        <v>744</v>
      </c>
      <c r="B736" t="s">
        <v>24469</v>
      </c>
    </row>
    <row r="737" spans="1:2" x14ac:dyDescent="0.2">
      <c r="A737" t="s">
        <v>24468</v>
      </c>
      <c r="B737" t="s">
        <v>24467</v>
      </c>
    </row>
    <row r="738" spans="1:2" x14ac:dyDescent="0.2">
      <c r="A738" t="s">
        <v>24466</v>
      </c>
      <c r="B738" t="s">
        <v>24465</v>
      </c>
    </row>
    <row r="739" spans="1:2" x14ac:dyDescent="0.2">
      <c r="A739" t="s">
        <v>24464</v>
      </c>
      <c r="B739" t="s">
        <v>24463</v>
      </c>
    </row>
    <row r="740" spans="1:2" x14ac:dyDescent="0.2">
      <c r="A740" t="s">
        <v>24462</v>
      </c>
      <c r="B740" t="s">
        <v>24461</v>
      </c>
    </row>
    <row r="741" spans="1:2" x14ac:dyDescent="0.2">
      <c r="A741" t="s">
        <v>221</v>
      </c>
      <c r="B741" t="s">
        <v>24460</v>
      </c>
    </row>
    <row r="742" spans="1:2" x14ac:dyDescent="0.2">
      <c r="A742" t="s">
        <v>1589</v>
      </c>
      <c r="B742" t="s">
        <v>24459</v>
      </c>
    </row>
    <row r="743" spans="1:2" x14ac:dyDescent="0.2">
      <c r="A743" t="s">
        <v>368</v>
      </c>
      <c r="B743" t="s">
        <v>24458</v>
      </c>
    </row>
    <row r="744" spans="1:2" x14ac:dyDescent="0.2">
      <c r="A744" t="s">
        <v>24457</v>
      </c>
      <c r="B744" t="s">
        <v>24456</v>
      </c>
    </row>
    <row r="745" spans="1:2" x14ac:dyDescent="0.2">
      <c r="A745" t="s">
        <v>1368</v>
      </c>
      <c r="B745" t="s">
        <v>24455</v>
      </c>
    </row>
    <row r="746" spans="1:2" x14ac:dyDescent="0.2">
      <c r="A746" t="s">
        <v>24454</v>
      </c>
      <c r="B746" t="s">
        <v>24453</v>
      </c>
    </row>
    <row r="747" spans="1:2" x14ac:dyDescent="0.2">
      <c r="A747" t="s">
        <v>24452</v>
      </c>
      <c r="B747" t="s">
        <v>24451</v>
      </c>
    </row>
    <row r="748" spans="1:2" x14ac:dyDescent="0.2">
      <c r="A748" t="s">
        <v>861</v>
      </c>
      <c r="B748" t="s">
        <v>24450</v>
      </c>
    </row>
    <row r="749" spans="1:2" x14ac:dyDescent="0.2">
      <c r="A749" t="s">
        <v>369</v>
      </c>
      <c r="B749" t="s">
        <v>24449</v>
      </c>
    </row>
    <row r="750" spans="1:2" x14ac:dyDescent="0.2">
      <c r="A750" t="s">
        <v>24448</v>
      </c>
      <c r="B750" t="s">
        <v>24447</v>
      </c>
    </row>
    <row r="751" spans="1:2" x14ac:dyDescent="0.2">
      <c r="A751" t="s">
        <v>24446</v>
      </c>
      <c r="B751" t="s">
        <v>24445</v>
      </c>
    </row>
    <row r="752" spans="1:2" x14ac:dyDescent="0.2">
      <c r="A752" t="s">
        <v>24444</v>
      </c>
      <c r="B752" t="s">
        <v>24443</v>
      </c>
    </row>
    <row r="753" spans="1:2" x14ac:dyDescent="0.2">
      <c r="A753" t="s">
        <v>1588</v>
      </c>
      <c r="B753" t="s">
        <v>24442</v>
      </c>
    </row>
    <row r="754" spans="1:2" x14ac:dyDescent="0.2">
      <c r="A754" t="s">
        <v>24441</v>
      </c>
      <c r="B754" t="s">
        <v>24440</v>
      </c>
    </row>
    <row r="755" spans="1:2" x14ac:dyDescent="0.2">
      <c r="A755" t="s">
        <v>24439</v>
      </c>
      <c r="B755" t="s">
        <v>24438</v>
      </c>
    </row>
    <row r="756" spans="1:2" x14ac:dyDescent="0.2">
      <c r="A756" t="s">
        <v>1005</v>
      </c>
      <c r="B756" t="s">
        <v>24437</v>
      </c>
    </row>
    <row r="757" spans="1:2" x14ac:dyDescent="0.2">
      <c r="A757" t="s">
        <v>1306</v>
      </c>
      <c r="B757" t="s">
        <v>24436</v>
      </c>
    </row>
    <row r="758" spans="1:2" x14ac:dyDescent="0.2">
      <c r="A758" t="s">
        <v>24435</v>
      </c>
      <c r="B758" t="s">
        <v>24434</v>
      </c>
    </row>
    <row r="759" spans="1:2" x14ac:dyDescent="0.2">
      <c r="A759" t="s">
        <v>24433</v>
      </c>
      <c r="B759" t="s">
        <v>24432</v>
      </c>
    </row>
    <row r="760" spans="1:2" x14ac:dyDescent="0.2">
      <c r="A760" t="s">
        <v>745</v>
      </c>
      <c r="B760" t="s">
        <v>24431</v>
      </c>
    </row>
    <row r="761" spans="1:2" x14ac:dyDescent="0.2">
      <c r="A761" t="s">
        <v>862</v>
      </c>
      <c r="B761" t="s">
        <v>24430</v>
      </c>
    </row>
    <row r="762" spans="1:2" x14ac:dyDescent="0.2">
      <c r="A762" t="s">
        <v>746</v>
      </c>
      <c r="B762" t="s">
        <v>24429</v>
      </c>
    </row>
    <row r="763" spans="1:2" x14ac:dyDescent="0.2">
      <c r="A763" t="s">
        <v>222</v>
      </c>
      <c r="B763" t="s">
        <v>24428</v>
      </c>
    </row>
    <row r="764" spans="1:2" x14ac:dyDescent="0.2">
      <c r="A764" t="s">
        <v>24427</v>
      </c>
      <c r="B764" t="s">
        <v>24426</v>
      </c>
    </row>
    <row r="765" spans="1:2" x14ac:dyDescent="0.2">
      <c r="A765" t="s">
        <v>223</v>
      </c>
      <c r="B765" t="s">
        <v>24425</v>
      </c>
    </row>
    <row r="766" spans="1:2" x14ac:dyDescent="0.2">
      <c r="A766" t="s">
        <v>1483</v>
      </c>
      <c r="B766" t="s">
        <v>24424</v>
      </c>
    </row>
    <row r="767" spans="1:2" x14ac:dyDescent="0.2">
      <c r="A767" t="s">
        <v>370</v>
      </c>
      <c r="B767" t="s">
        <v>24423</v>
      </c>
    </row>
    <row r="768" spans="1:2" x14ac:dyDescent="0.2">
      <c r="A768" t="s">
        <v>24422</v>
      </c>
      <c r="B768" t="s">
        <v>24421</v>
      </c>
    </row>
    <row r="769" spans="1:2" x14ac:dyDescent="0.2">
      <c r="A769" t="s">
        <v>224</v>
      </c>
      <c r="B769" t="s">
        <v>24420</v>
      </c>
    </row>
    <row r="770" spans="1:2" x14ac:dyDescent="0.2">
      <c r="A770" t="s">
        <v>24419</v>
      </c>
      <c r="B770" t="s">
        <v>24418</v>
      </c>
    </row>
    <row r="771" spans="1:2" x14ac:dyDescent="0.2">
      <c r="A771" t="s">
        <v>24417</v>
      </c>
      <c r="B771" t="s">
        <v>24416</v>
      </c>
    </row>
    <row r="772" spans="1:2" x14ac:dyDescent="0.2">
      <c r="A772" t="s">
        <v>1006</v>
      </c>
      <c r="B772" t="s">
        <v>24415</v>
      </c>
    </row>
    <row r="773" spans="1:2" x14ac:dyDescent="0.2">
      <c r="A773" t="s">
        <v>24414</v>
      </c>
      <c r="B773" t="s">
        <v>24413</v>
      </c>
    </row>
    <row r="774" spans="1:2" x14ac:dyDescent="0.2">
      <c r="A774" t="s">
        <v>863</v>
      </c>
      <c r="B774" t="s">
        <v>24412</v>
      </c>
    </row>
    <row r="775" spans="1:2" x14ac:dyDescent="0.2">
      <c r="A775" t="s">
        <v>24411</v>
      </c>
      <c r="B775" t="s">
        <v>24410</v>
      </c>
    </row>
    <row r="776" spans="1:2" x14ac:dyDescent="0.2">
      <c r="A776" t="s">
        <v>24409</v>
      </c>
      <c r="B776" t="s">
        <v>24408</v>
      </c>
    </row>
    <row r="777" spans="1:2" x14ac:dyDescent="0.2">
      <c r="A777" t="s">
        <v>24407</v>
      </c>
      <c r="B777" t="s">
        <v>24406</v>
      </c>
    </row>
    <row r="778" spans="1:2" x14ac:dyDescent="0.2">
      <c r="A778" t="s">
        <v>1197</v>
      </c>
      <c r="B778" t="s">
        <v>24405</v>
      </c>
    </row>
    <row r="779" spans="1:2" x14ac:dyDescent="0.2">
      <c r="A779" t="s">
        <v>1756</v>
      </c>
      <c r="B779" t="s">
        <v>24404</v>
      </c>
    </row>
    <row r="780" spans="1:2" x14ac:dyDescent="0.2">
      <c r="A780" t="s">
        <v>1331</v>
      </c>
      <c r="B780" t="s">
        <v>24403</v>
      </c>
    </row>
    <row r="781" spans="1:2" x14ac:dyDescent="0.2">
      <c r="A781" t="s">
        <v>1007</v>
      </c>
      <c r="B781" t="s">
        <v>24402</v>
      </c>
    </row>
    <row r="782" spans="1:2" x14ac:dyDescent="0.2">
      <c r="A782" t="s">
        <v>24401</v>
      </c>
      <c r="B782" t="s">
        <v>24400</v>
      </c>
    </row>
    <row r="783" spans="1:2" x14ac:dyDescent="0.2">
      <c r="A783" t="s">
        <v>226</v>
      </c>
      <c r="B783" t="s">
        <v>24399</v>
      </c>
    </row>
    <row r="784" spans="1:2" x14ac:dyDescent="0.2">
      <c r="A784" t="s">
        <v>24398</v>
      </c>
      <c r="B784" t="s">
        <v>24397</v>
      </c>
    </row>
    <row r="785" spans="1:2" x14ac:dyDescent="0.2">
      <c r="A785" t="s">
        <v>24396</v>
      </c>
      <c r="B785" t="s">
        <v>24395</v>
      </c>
    </row>
    <row r="786" spans="1:2" x14ac:dyDescent="0.2">
      <c r="A786" t="s">
        <v>24394</v>
      </c>
      <c r="B786" t="s">
        <v>24393</v>
      </c>
    </row>
    <row r="787" spans="1:2" x14ac:dyDescent="0.2">
      <c r="A787" t="s">
        <v>24392</v>
      </c>
      <c r="B787" t="s">
        <v>24391</v>
      </c>
    </row>
    <row r="788" spans="1:2" x14ac:dyDescent="0.2">
      <c r="A788" t="s">
        <v>1008</v>
      </c>
      <c r="B788" t="s">
        <v>24390</v>
      </c>
    </row>
    <row r="789" spans="1:2" x14ac:dyDescent="0.2">
      <c r="A789" t="s">
        <v>371</v>
      </c>
      <c r="B789" t="s">
        <v>24389</v>
      </c>
    </row>
    <row r="790" spans="1:2" x14ac:dyDescent="0.2">
      <c r="A790" t="s">
        <v>24388</v>
      </c>
      <c r="B790" t="s">
        <v>24387</v>
      </c>
    </row>
    <row r="791" spans="1:2" x14ac:dyDescent="0.2">
      <c r="A791" t="s">
        <v>24386</v>
      </c>
      <c r="B791" t="s">
        <v>24385</v>
      </c>
    </row>
    <row r="792" spans="1:2" x14ac:dyDescent="0.2">
      <c r="A792" t="s">
        <v>372</v>
      </c>
      <c r="B792" t="s">
        <v>24384</v>
      </c>
    </row>
    <row r="793" spans="1:2" x14ac:dyDescent="0.2">
      <c r="A793" t="s">
        <v>1173</v>
      </c>
      <c r="B793" t="s">
        <v>24383</v>
      </c>
    </row>
    <row r="794" spans="1:2" x14ac:dyDescent="0.2">
      <c r="A794" t="s">
        <v>1009</v>
      </c>
      <c r="B794" t="s">
        <v>24382</v>
      </c>
    </row>
    <row r="795" spans="1:2" x14ac:dyDescent="0.2">
      <c r="A795" t="s">
        <v>1222</v>
      </c>
      <c r="B795" t="s">
        <v>24381</v>
      </c>
    </row>
    <row r="796" spans="1:2" x14ac:dyDescent="0.2">
      <c r="A796" t="s">
        <v>24380</v>
      </c>
      <c r="B796" t="s">
        <v>24379</v>
      </c>
    </row>
    <row r="797" spans="1:2" x14ac:dyDescent="0.2">
      <c r="A797" t="s">
        <v>24378</v>
      </c>
      <c r="B797" t="s">
        <v>24377</v>
      </c>
    </row>
    <row r="798" spans="1:2" x14ac:dyDescent="0.2">
      <c r="A798" t="s">
        <v>1367</v>
      </c>
      <c r="B798" t="s">
        <v>24376</v>
      </c>
    </row>
    <row r="799" spans="1:2" x14ac:dyDescent="0.2">
      <c r="A799" t="s">
        <v>24375</v>
      </c>
      <c r="B799" t="s">
        <v>24374</v>
      </c>
    </row>
    <row r="800" spans="1:2" x14ac:dyDescent="0.2">
      <c r="A800" t="s">
        <v>227</v>
      </c>
      <c r="B800" t="s">
        <v>24373</v>
      </c>
    </row>
    <row r="801" spans="1:2" x14ac:dyDescent="0.2">
      <c r="A801" t="s">
        <v>24372</v>
      </c>
      <c r="B801" t="s">
        <v>24371</v>
      </c>
    </row>
    <row r="802" spans="1:2" x14ac:dyDescent="0.2">
      <c r="A802" t="s">
        <v>24370</v>
      </c>
      <c r="B802" t="s">
        <v>24369</v>
      </c>
    </row>
    <row r="803" spans="1:2" x14ac:dyDescent="0.2">
      <c r="A803" t="s">
        <v>24368</v>
      </c>
      <c r="B803" t="s">
        <v>24367</v>
      </c>
    </row>
    <row r="804" spans="1:2" x14ac:dyDescent="0.2">
      <c r="A804" t="s">
        <v>864</v>
      </c>
      <c r="B804" t="s">
        <v>24366</v>
      </c>
    </row>
    <row r="805" spans="1:2" x14ac:dyDescent="0.2">
      <c r="A805" t="s">
        <v>373</v>
      </c>
      <c r="B805" t="s">
        <v>24365</v>
      </c>
    </row>
    <row r="806" spans="1:2" x14ac:dyDescent="0.2">
      <c r="A806" t="s">
        <v>374</v>
      </c>
      <c r="B806" t="s">
        <v>24364</v>
      </c>
    </row>
    <row r="807" spans="1:2" x14ac:dyDescent="0.2">
      <c r="A807" t="s">
        <v>1284</v>
      </c>
      <c r="B807" t="s">
        <v>24363</v>
      </c>
    </row>
    <row r="808" spans="1:2" x14ac:dyDescent="0.2">
      <c r="A808" t="s">
        <v>1010</v>
      </c>
      <c r="B808" t="s">
        <v>24362</v>
      </c>
    </row>
    <row r="809" spans="1:2" x14ac:dyDescent="0.2">
      <c r="A809" t="s">
        <v>1482</v>
      </c>
      <c r="B809" t="s">
        <v>24361</v>
      </c>
    </row>
    <row r="810" spans="1:2" x14ac:dyDescent="0.2">
      <c r="A810" t="s">
        <v>24360</v>
      </c>
      <c r="B810" t="s">
        <v>24359</v>
      </c>
    </row>
    <row r="811" spans="1:2" x14ac:dyDescent="0.2">
      <c r="A811" t="s">
        <v>1196</v>
      </c>
      <c r="B811" t="s">
        <v>24358</v>
      </c>
    </row>
    <row r="812" spans="1:2" x14ac:dyDescent="0.2">
      <c r="A812" t="s">
        <v>375</v>
      </c>
      <c r="B812" t="s">
        <v>24357</v>
      </c>
    </row>
    <row r="813" spans="1:2" x14ac:dyDescent="0.2">
      <c r="A813" t="s">
        <v>24356</v>
      </c>
      <c r="B813" t="s">
        <v>24355</v>
      </c>
    </row>
    <row r="814" spans="1:2" x14ac:dyDescent="0.2">
      <c r="A814" t="s">
        <v>376</v>
      </c>
      <c r="B814" t="s">
        <v>24354</v>
      </c>
    </row>
    <row r="815" spans="1:2" x14ac:dyDescent="0.2">
      <c r="A815" t="s">
        <v>865</v>
      </c>
      <c r="B815" t="s">
        <v>24353</v>
      </c>
    </row>
    <row r="816" spans="1:2" x14ac:dyDescent="0.2">
      <c r="A816" t="s">
        <v>24352</v>
      </c>
      <c r="B816" t="s">
        <v>24351</v>
      </c>
    </row>
    <row r="817" spans="1:2" x14ac:dyDescent="0.2">
      <c r="A817" t="s">
        <v>24350</v>
      </c>
      <c r="B817" t="s">
        <v>24349</v>
      </c>
    </row>
    <row r="818" spans="1:2" x14ac:dyDescent="0.2">
      <c r="A818" t="s">
        <v>24348</v>
      </c>
      <c r="B818" t="s">
        <v>24347</v>
      </c>
    </row>
    <row r="819" spans="1:2" x14ac:dyDescent="0.2">
      <c r="A819" t="s">
        <v>866</v>
      </c>
      <c r="B819" t="s">
        <v>24346</v>
      </c>
    </row>
    <row r="820" spans="1:2" x14ac:dyDescent="0.2">
      <c r="A820" t="s">
        <v>1011</v>
      </c>
      <c r="B820" t="s">
        <v>24345</v>
      </c>
    </row>
    <row r="821" spans="1:2" x14ac:dyDescent="0.2">
      <c r="A821" t="s">
        <v>1755</v>
      </c>
      <c r="B821" t="s">
        <v>24344</v>
      </c>
    </row>
    <row r="822" spans="1:2" x14ac:dyDescent="0.2">
      <c r="A822" t="s">
        <v>24343</v>
      </c>
      <c r="B822" t="s">
        <v>24342</v>
      </c>
    </row>
    <row r="823" spans="1:2" x14ac:dyDescent="0.2">
      <c r="A823" t="s">
        <v>24341</v>
      </c>
      <c r="B823" t="s">
        <v>24340</v>
      </c>
    </row>
    <row r="824" spans="1:2" x14ac:dyDescent="0.2">
      <c r="A824" t="s">
        <v>228</v>
      </c>
      <c r="B824" t="s">
        <v>24339</v>
      </c>
    </row>
    <row r="825" spans="1:2" x14ac:dyDescent="0.2">
      <c r="A825" t="s">
        <v>377</v>
      </c>
      <c r="B825" t="s">
        <v>24338</v>
      </c>
    </row>
    <row r="826" spans="1:2" x14ac:dyDescent="0.2">
      <c r="A826" t="s">
        <v>229</v>
      </c>
      <c r="B826" t="s">
        <v>24337</v>
      </c>
    </row>
    <row r="827" spans="1:2" x14ac:dyDescent="0.2">
      <c r="A827" t="s">
        <v>378</v>
      </c>
      <c r="B827" t="s">
        <v>24336</v>
      </c>
    </row>
    <row r="828" spans="1:2" x14ac:dyDescent="0.2">
      <c r="A828" t="s">
        <v>1305</v>
      </c>
      <c r="B828" t="s">
        <v>24335</v>
      </c>
    </row>
    <row r="829" spans="1:2" x14ac:dyDescent="0.2">
      <c r="A829" t="s">
        <v>24334</v>
      </c>
      <c r="B829" t="s">
        <v>24333</v>
      </c>
    </row>
    <row r="830" spans="1:2" x14ac:dyDescent="0.2">
      <c r="A830" t="s">
        <v>1195</v>
      </c>
      <c r="B830" t="s">
        <v>24332</v>
      </c>
    </row>
    <row r="831" spans="1:2" x14ac:dyDescent="0.2">
      <c r="A831" t="s">
        <v>1221</v>
      </c>
      <c r="B831" t="s">
        <v>24331</v>
      </c>
    </row>
    <row r="832" spans="1:2" x14ac:dyDescent="0.2">
      <c r="A832" t="s">
        <v>867</v>
      </c>
      <c r="B832" t="s">
        <v>24330</v>
      </c>
    </row>
    <row r="833" spans="1:2" x14ac:dyDescent="0.2">
      <c r="A833" t="s">
        <v>379</v>
      </c>
      <c r="B833" t="s">
        <v>24329</v>
      </c>
    </row>
    <row r="834" spans="1:2" x14ac:dyDescent="0.2">
      <c r="A834" t="s">
        <v>24328</v>
      </c>
      <c r="B834" t="s">
        <v>24327</v>
      </c>
    </row>
    <row r="835" spans="1:2" x14ac:dyDescent="0.2">
      <c r="A835" t="s">
        <v>1012</v>
      </c>
      <c r="B835" t="s">
        <v>24326</v>
      </c>
    </row>
    <row r="836" spans="1:2" x14ac:dyDescent="0.2">
      <c r="A836" t="s">
        <v>24325</v>
      </c>
      <c r="B836" t="s">
        <v>24324</v>
      </c>
    </row>
    <row r="837" spans="1:2" x14ac:dyDescent="0.2">
      <c r="A837" t="s">
        <v>24323</v>
      </c>
      <c r="B837" t="s">
        <v>24322</v>
      </c>
    </row>
    <row r="838" spans="1:2" x14ac:dyDescent="0.2">
      <c r="A838" t="s">
        <v>24321</v>
      </c>
      <c r="B838" t="s">
        <v>24320</v>
      </c>
    </row>
    <row r="839" spans="1:2" x14ac:dyDescent="0.2">
      <c r="A839" t="s">
        <v>1481</v>
      </c>
      <c r="B839" t="s">
        <v>24319</v>
      </c>
    </row>
    <row r="840" spans="1:2" x14ac:dyDescent="0.2">
      <c r="A840" t="s">
        <v>1013</v>
      </c>
      <c r="B840" t="s">
        <v>24318</v>
      </c>
    </row>
    <row r="841" spans="1:2" x14ac:dyDescent="0.2">
      <c r="A841" t="s">
        <v>24317</v>
      </c>
      <c r="B841" t="s">
        <v>24316</v>
      </c>
    </row>
    <row r="842" spans="1:2" x14ac:dyDescent="0.2">
      <c r="A842" t="s">
        <v>1283</v>
      </c>
      <c r="B842" t="s">
        <v>24315</v>
      </c>
    </row>
    <row r="843" spans="1:2" x14ac:dyDescent="0.2">
      <c r="A843" t="s">
        <v>230</v>
      </c>
      <c r="B843" t="s">
        <v>24314</v>
      </c>
    </row>
    <row r="844" spans="1:2" x14ac:dyDescent="0.2">
      <c r="A844" t="s">
        <v>24313</v>
      </c>
      <c r="B844" t="s">
        <v>24312</v>
      </c>
    </row>
    <row r="845" spans="1:2" x14ac:dyDescent="0.2">
      <c r="A845" t="s">
        <v>1014</v>
      </c>
      <c r="B845" t="s">
        <v>24311</v>
      </c>
    </row>
    <row r="846" spans="1:2" x14ac:dyDescent="0.2">
      <c r="A846" t="s">
        <v>24310</v>
      </c>
      <c r="B846" t="s">
        <v>24309</v>
      </c>
    </row>
    <row r="847" spans="1:2" x14ac:dyDescent="0.2">
      <c r="A847" t="s">
        <v>24308</v>
      </c>
      <c r="B847" t="s">
        <v>24307</v>
      </c>
    </row>
    <row r="848" spans="1:2" x14ac:dyDescent="0.2">
      <c r="A848" t="s">
        <v>24306</v>
      </c>
      <c r="B848" t="s">
        <v>24305</v>
      </c>
    </row>
    <row r="849" spans="1:2" x14ac:dyDescent="0.2">
      <c r="A849" t="s">
        <v>24304</v>
      </c>
      <c r="B849" t="s">
        <v>24303</v>
      </c>
    </row>
    <row r="850" spans="1:2" x14ac:dyDescent="0.2">
      <c r="A850" t="s">
        <v>1015</v>
      </c>
      <c r="B850" t="s">
        <v>24302</v>
      </c>
    </row>
    <row r="851" spans="1:2" x14ac:dyDescent="0.2">
      <c r="A851" t="s">
        <v>1016</v>
      </c>
      <c r="B851" t="s">
        <v>24301</v>
      </c>
    </row>
    <row r="852" spans="1:2" x14ac:dyDescent="0.2">
      <c r="A852" t="s">
        <v>1480</v>
      </c>
      <c r="B852" t="s">
        <v>24300</v>
      </c>
    </row>
    <row r="853" spans="1:2" x14ac:dyDescent="0.2">
      <c r="A853" t="s">
        <v>1754</v>
      </c>
      <c r="B853" t="s">
        <v>24299</v>
      </c>
    </row>
    <row r="854" spans="1:2" x14ac:dyDescent="0.2">
      <c r="A854" t="s">
        <v>1194</v>
      </c>
      <c r="B854" t="s">
        <v>24298</v>
      </c>
    </row>
    <row r="855" spans="1:2" x14ac:dyDescent="0.2">
      <c r="A855" t="s">
        <v>24297</v>
      </c>
      <c r="B855" t="s">
        <v>24296</v>
      </c>
    </row>
    <row r="856" spans="1:2" x14ac:dyDescent="0.2">
      <c r="A856" t="s">
        <v>24295</v>
      </c>
      <c r="B856" t="s">
        <v>24294</v>
      </c>
    </row>
    <row r="857" spans="1:2" x14ac:dyDescent="0.2">
      <c r="A857" t="s">
        <v>24293</v>
      </c>
      <c r="B857" t="s">
        <v>24292</v>
      </c>
    </row>
    <row r="858" spans="1:2" x14ac:dyDescent="0.2">
      <c r="A858" t="s">
        <v>24291</v>
      </c>
      <c r="B858" t="s">
        <v>24290</v>
      </c>
    </row>
    <row r="859" spans="1:2" x14ac:dyDescent="0.2">
      <c r="A859" t="s">
        <v>24289</v>
      </c>
      <c r="B859" t="s">
        <v>24288</v>
      </c>
    </row>
    <row r="860" spans="1:2" x14ac:dyDescent="0.2">
      <c r="A860" t="s">
        <v>1174</v>
      </c>
      <c r="B860" t="s">
        <v>24287</v>
      </c>
    </row>
    <row r="861" spans="1:2" x14ac:dyDescent="0.2">
      <c r="A861" t="s">
        <v>868</v>
      </c>
      <c r="B861" t="s">
        <v>24286</v>
      </c>
    </row>
    <row r="862" spans="1:2" x14ac:dyDescent="0.2">
      <c r="A862" t="s">
        <v>1479</v>
      </c>
      <c r="B862" t="s">
        <v>24285</v>
      </c>
    </row>
    <row r="863" spans="1:2" x14ac:dyDescent="0.2">
      <c r="A863" t="s">
        <v>869</v>
      </c>
      <c r="B863" t="s">
        <v>24284</v>
      </c>
    </row>
    <row r="864" spans="1:2" x14ac:dyDescent="0.2">
      <c r="A864" t="s">
        <v>24283</v>
      </c>
      <c r="B864" t="s">
        <v>24282</v>
      </c>
    </row>
    <row r="865" spans="1:2" x14ac:dyDescent="0.2">
      <c r="A865" t="s">
        <v>870</v>
      </c>
      <c r="B865" t="s">
        <v>24281</v>
      </c>
    </row>
    <row r="866" spans="1:2" x14ac:dyDescent="0.2">
      <c r="A866" t="s">
        <v>380</v>
      </c>
      <c r="B866" t="s">
        <v>24280</v>
      </c>
    </row>
    <row r="867" spans="1:2" x14ac:dyDescent="0.2">
      <c r="A867" t="s">
        <v>1304</v>
      </c>
      <c r="B867" t="s">
        <v>24279</v>
      </c>
    </row>
    <row r="868" spans="1:2" x14ac:dyDescent="0.2">
      <c r="A868" t="s">
        <v>1366</v>
      </c>
      <c r="B868" t="s">
        <v>24278</v>
      </c>
    </row>
    <row r="869" spans="1:2" x14ac:dyDescent="0.2">
      <c r="A869" t="s">
        <v>24277</v>
      </c>
      <c r="B869" t="s">
        <v>24276</v>
      </c>
    </row>
    <row r="870" spans="1:2" x14ac:dyDescent="0.2">
      <c r="A870" t="s">
        <v>24275</v>
      </c>
      <c r="B870" t="s">
        <v>24274</v>
      </c>
    </row>
    <row r="871" spans="1:2" x14ac:dyDescent="0.2">
      <c r="A871" t="s">
        <v>1365</v>
      </c>
      <c r="B871" t="s">
        <v>24273</v>
      </c>
    </row>
    <row r="872" spans="1:2" x14ac:dyDescent="0.2">
      <c r="A872" t="s">
        <v>24272</v>
      </c>
      <c r="B872" t="s">
        <v>24271</v>
      </c>
    </row>
    <row r="873" spans="1:2" x14ac:dyDescent="0.2">
      <c r="A873" t="s">
        <v>24270</v>
      </c>
      <c r="B873" t="s">
        <v>24269</v>
      </c>
    </row>
    <row r="874" spans="1:2" x14ac:dyDescent="0.2">
      <c r="A874" t="s">
        <v>24268</v>
      </c>
      <c r="B874" t="s">
        <v>24267</v>
      </c>
    </row>
    <row r="875" spans="1:2" x14ac:dyDescent="0.2">
      <c r="A875" t="s">
        <v>871</v>
      </c>
      <c r="B875" t="s">
        <v>24266</v>
      </c>
    </row>
    <row r="876" spans="1:2" x14ac:dyDescent="0.2">
      <c r="A876" t="s">
        <v>24265</v>
      </c>
      <c r="B876" t="s">
        <v>24264</v>
      </c>
    </row>
    <row r="877" spans="1:2" x14ac:dyDescent="0.2">
      <c r="A877" t="s">
        <v>24263</v>
      </c>
      <c r="B877" t="s">
        <v>24262</v>
      </c>
    </row>
    <row r="878" spans="1:2" x14ac:dyDescent="0.2">
      <c r="A878" t="s">
        <v>1193</v>
      </c>
      <c r="B878" t="s">
        <v>24261</v>
      </c>
    </row>
    <row r="879" spans="1:2" x14ac:dyDescent="0.2">
      <c r="A879" t="s">
        <v>1017</v>
      </c>
      <c r="B879" t="s">
        <v>24260</v>
      </c>
    </row>
    <row r="880" spans="1:2" x14ac:dyDescent="0.2">
      <c r="A880" t="s">
        <v>24259</v>
      </c>
      <c r="B880" t="s">
        <v>24258</v>
      </c>
    </row>
    <row r="881" spans="1:2" x14ac:dyDescent="0.2">
      <c r="A881" t="s">
        <v>24257</v>
      </c>
      <c r="B881" t="s">
        <v>24256</v>
      </c>
    </row>
    <row r="882" spans="1:2" x14ac:dyDescent="0.2">
      <c r="A882" t="s">
        <v>24255</v>
      </c>
      <c r="B882" t="s">
        <v>24254</v>
      </c>
    </row>
    <row r="883" spans="1:2" x14ac:dyDescent="0.2">
      <c r="A883" t="s">
        <v>1018</v>
      </c>
      <c r="B883" t="s">
        <v>24253</v>
      </c>
    </row>
    <row r="884" spans="1:2" x14ac:dyDescent="0.2">
      <c r="A884" t="s">
        <v>747</v>
      </c>
      <c r="B884" t="s">
        <v>24252</v>
      </c>
    </row>
    <row r="885" spans="1:2" x14ac:dyDescent="0.2">
      <c r="A885" t="s">
        <v>872</v>
      </c>
      <c r="B885" t="s">
        <v>24251</v>
      </c>
    </row>
    <row r="886" spans="1:2" x14ac:dyDescent="0.2">
      <c r="A886" t="s">
        <v>231</v>
      </c>
      <c r="B886" t="s">
        <v>24250</v>
      </c>
    </row>
    <row r="887" spans="1:2" x14ac:dyDescent="0.2">
      <c r="A887" t="s">
        <v>1282</v>
      </c>
      <c r="B887" t="s">
        <v>24249</v>
      </c>
    </row>
    <row r="888" spans="1:2" x14ac:dyDescent="0.2">
      <c r="A888" t="s">
        <v>24248</v>
      </c>
      <c r="B888" t="s">
        <v>24247</v>
      </c>
    </row>
    <row r="889" spans="1:2" x14ac:dyDescent="0.2">
      <c r="A889" t="s">
        <v>24246</v>
      </c>
      <c r="B889" t="s">
        <v>24245</v>
      </c>
    </row>
    <row r="890" spans="1:2" x14ac:dyDescent="0.2">
      <c r="A890" t="s">
        <v>24244</v>
      </c>
      <c r="B890" t="s">
        <v>24243</v>
      </c>
    </row>
    <row r="891" spans="1:2" x14ac:dyDescent="0.2">
      <c r="A891" t="s">
        <v>24242</v>
      </c>
      <c r="B891" t="s">
        <v>24241</v>
      </c>
    </row>
    <row r="892" spans="1:2" x14ac:dyDescent="0.2">
      <c r="A892" t="s">
        <v>1587</v>
      </c>
      <c r="B892" t="s">
        <v>24240</v>
      </c>
    </row>
    <row r="893" spans="1:2" x14ac:dyDescent="0.2">
      <c r="A893" t="s">
        <v>873</v>
      </c>
      <c r="B893" t="s">
        <v>24239</v>
      </c>
    </row>
    <row r="894" spans="1:2" x14ac:dyDescent="0.2">
      <c r="A894" t="s">
        <v>748</v>
      </c>
      <c r="B894" t="s">
        <v>24238</v>
      </c>
    </row>
    <row r="895" spans="1:2" x14ac:dyDescent="0.2">
      <c r="A895" t="s">
        <v>1586</v>
      </c>
      <c r="B895" t="s">
        <v>24237</v>
      </c>
    </row>
    <row r="896" spans="1:2" x14ac:dyDescent="0.2">
      <c r="A896" t="s">
        <v>24236</v>
      </c>
      <c r="B896" t="s">
        <v>24235</v>
      </c>
    </row>
    <row r="897" spans="1:2" x14ac:dyDescent="0.2">
      <c r="A897" t="s">
        <v>24234</v>
      </c>
      <c r="B897" t="s">
        <v>24233</v>
      </c>
    </row>
    <row r="898" spans="1:2" x14ac:dyDescent="0.2">
      <c r="A898" t="s">
        <v>24232</v>
      </c>
      <c r="B898" t="s">
        <v>24231</v>
      </c>
    </row>
    <row r="899" spans="1:2" x14ac:dyDescent="0.2">
      <c r="A899" t="s">
        <v>381</v>
      </c>
      <c r="B899" t="s">
        <v>24230</v>
      </c>
    </row>
    <row r="900" spans="1:2" x14ac:dyDescent="0.2">
      <c r="A900" t="s">
        <v>382</v>
      </c>
      <c r="B900" t="s">
        <v>24229</v>
      </c>
    </row>
    <row r="901" spans="1:2" x14ac:dyDescent="0.2">
      <c r="A901" t="s">
        <v>24228</v>
      </c>
      <c r="B901" t="s">
        <v>24227</v>
      </c>
    </row>
    <row r="902" spans="1:2" x14ac:dyDescent="0.2">
      <c r="A902" t="s">
        <v>383</v>
      </c>
      <c r="B902" t="s">
        <v>24226</v>
      </c>
    </row>
    <row r="903" spans="1:2" x14ac:dyDescent="0.2">
      <c r="A903" t="s">
        <v>24225</v>
      </c>
      <c r="B903" t="s">
        <v>24224</v>
      </c>
    </row>
    <row r="904" spans="1:2" x14ac:dyDescent="0.2">
      <c r="A904" t="s">
        <v>24223</v>
      </c>
      <c r="B904" t="s">
        <v>24222</v>
      </c>
    </row>
    <row r="905" spans="1:2" x14ac:dyDescent="0.2">
      <c r="A905" t="s">
        <v>24221</v>
      </c>
      <c r="B905" t="s">
        <v>24220</v>
      </c>
    </row>
    <row r="906" spans="1:2" x14ac:dyDescent="0.2">
      <c r="A906" t="s">
        <v>24219</v>
      </c>
      <c r="B906" t="s">
        <v>24218</v>
      </c>
    </row>
    <row r="907" spans="1:2" x14ac:dyDescent="0.2">
      <c r="A907" t="s">
        <v>232</v>
      </c>
      <c r="B907" t="s">
        <v>24217</v>
      </c>
    </row>
    <row r="908" spans="1:2" x14ac:dyDescent="0.2">
      <c r="A908" t="s">
        <v>233</v>
      </c>
      <c r="B908" t="s">
        <v>24216</v>
      </c>
    </row>
    <row r="909" spans="1:2" x14ac:dyDescent="0.2">
      <c r="A909" t="s">
        <v>1585</v>
      </c>
      <c r="B909" t="s">
        <v>24215</v>
      </c>
    </row>
    <row r="910" spans="1:2" x14ac:dyDescent="0.2">
      <c r="A910" t="s">
        <v>384</v>
      </c>
      <c r="B910" t="s">
        <v>24214</v>
      </c>
    </row>
    <row r="911" spans="1:2" x14ac:dyDescent="0.2">
      <c r="A911" t="s">
        <v>24213</v>
      </c>
      <c r="B911" t="s">
        <v>24212</v>
      </c>
    </row>
    <row r="912" spans="1:2" x14ac:dyDescent="0.2">
      <c r="A912" t="s">
        <v>24211</v>
      </c>
      <c r="B912" t="s">
        <v>24210</v>
      </c>
    </row>
    <row r="913" spans="1:2" x14ac:dyDescent="0.2">
      <c r="A913" t="s">
        <v>24209</v>
      </c>
      <c r="B913" t="s">
        <v>24208</v>
      </c>
    </row>
    <row r="914" spans="1:2" x14ac:dyDescent="0.2">
      <c r="A914" t="s">
        <v>1265</v>
      </c>
      <c r="B914" t="s">
        <v>24207</v>
      </c>
    </row>
    <row r="915" spans="1:2" x14ac:dyDescent="0.2">
      <c r="A915" t="s">
        <v>1019</v>
      </c>
      <c r="B915" t="s">
        <v>24206</v>
      </c>
    </row>
    <row r="916" spans="1:2" x14ac:dyDescent="0.2">
      <c r="A916" t="s">
        <v>24205</v>
      </c>
      <c r="B916" t="s">
        <v>24204</v>
      </c>
    </row>
    <row r="917" spans="1:2" x14ac:dyDescent="0.2">
      <c r="A917" t="s">
        <v>24203</v>
      </c>
      <c r="B917" t="s">
        <v>24202</v>
      </c>
    </row>
    <row r="918" spans="1:2" x14ac:dyDescent="0.2">
      <c r="A918" t="s">
        <v>24201</v>
      </c>
      <c r="B918" t="s">
        <v>24200</v>
      </c>
    </row>
    <row r="919" spans="1:2" x14ac:dyDescent="0.2">
      <c r="A919" t="s">
        <v>24199</v>
      </c>
      <c r="B919" t="s">
        <v>24198</v>
      </c>
    </row>
    <row r="920" spans="1:2" x14ac:dyDescent="0.2">
      <c r="A920" t="s">
        <v>1020</v>
      </c>
      <c r="B920" t="s">
        <v>24197</v>
      </c>
    </row>
    <row r="921" spans="1:2" x14ac:dyDescent="0.2">
      <c r="A921" t="s">
        <v>1021</v>
      </c>
      <c r="B921" t="s">
        <v>24196</v>
      </c>
    </row>
    <row r="922" spans="1:2" x14ac:dyDescent="0.2">
      <c r="A922" t="s">
        <v>1192</v>
      </c>
      <c r="B922" t="s">
        <v>24195</v>
      </c>
    </row>
    <row r="923" spans="1:2" x14ac:dyDescent="0.2">
      <c r="A923" t="s">
        <v>24194</v>
      </c>
      <c r="B923" t="s">
        <v>24193</v>
      </c>
    </row>
    <row r="924" spans="1:2" x14ac:dyDescent="0.2">
      <c r="A924" t="s">
        <v>24192</v>
      </c>
      <c r="B924" t="s">
        <v>24191</v>
      </c>
    </row>
    <row r="925" spans="1:2" x14ac:dyDescent="0.2">
      <c r="A925" t="s">
        <v>234</v>
      </c>
      <c r="B925" t="s">
        <v>24190</v>
      </c>
    </row>
    <row r="926" spans="1:2" x14ac:dyDescent="0.2">
      <c r="A926" t="s">
        <v>1022</v>
      </c>
      <c r="B926" t="s">
        <v>24189</v>
      </c>
    </row>
    <row r="927" spans="1:2" x14ac:dyDescent="0.2">
      <c r="A927" t="s">
        <v>24188</v>
      </c>
      <c r="B927" t="s">
        <v>24187</v>
      </c>
    </row>
    <row r="928" spans="1:2" x14ac:dyDescent="0.2">
      <c r="A928" t="s">
        <v>24186</v>
      </c>
      <c r="B928" t="s">
        <v>24185</v>
      </c>
    </row>
    <row r="929" spans="1:2" x14ac:dyDescent="0.2">
      <c r="A929" t="s">
        <v>1330</v>
      </c>
      <c r="B929" t="s">
        <v>24184</v>
      </c>
    </row>
    <row r="930" spans="1:2" x14ac:dyDescent="0.2">
      <c r="A930" t="s">
        <v>24183</v>
      </c>
      <c r="B930" t="s">
        <v>24182</v>
      </c>
    </row>
    <row r="931" spans="1:2" x14ac:dyDescent="0.2">
      <c r="A931" t="s">
        <v>24181</v>
      </c>
      <c r="B931" t="s">
        <v>24180</v>
      </c>
    </row>
    <row r="932" spans="1:2" x14ac:dyDescent="0.2">
      <c r="A932" t="s">
        <v>24179</v>
      </c>
      <c r="B932" t="s">
        <v>24178</v>
      </c>
    </row>
    <row r="933" spans="1:2" x14ac:dyDescent="0.2">
      <c r="A933" t="s">
        <v>874</v>
      </c>
      <c r="B933" t="s">
        <v>24177</v>
      </c>
    </row>
    <row r="934" spans="1:2" x14ac:dyDescent="0.2">
      <c r="A934" t="s">
        <v>1584</v>
      </c>
      <c r="B934" t="s">
        <v>24176</v>
      </c>
    </row>
    <row r="935" spans="1:2" x14ac:dyDescent="0.2">
      <c r="A935" t="s">
        <v>1478</v>
      </c>
      <c r="B935" t="s">
        <v>24175</v>
      </c>
    </row>
    <row r="936" spans="1:2" x14ac:dyDescent="0.2">
      <c r="A936" t="s">
        <v>875</v>
      </c>
      <c r="B936" t="s">
        <v>24174</v>
      </c>
    </row>
    <row r="937" spans="1:2" x14ac:dyDescent="0.2">
      <c r="A937" t="s">
        <v>24173</v>
      </c>
      <c r="B937" t="s">
        <v>24172</v>
      </c>
    </row>
    <row r="938" spans="1:2" x14ac:dyDescent="0.2">
      <c r="A938" t="s">
        <v>24171</v>
      </c>
      <c r="B938" t="s">
        <v>24170</v>
      </c>
    </row>
    <row r="939" spans="1:2" x14ac:dyDescent="0.2">
      <c r="A939" t="s">
        <v>1023</v>
      </c>
      <c r="B939" t="s">
        <v>24169</v>
      </c>
    </row>
    <row r="940" spans="1:2" x14ac:dyDescent="0.2">
      <c r="A940" t="s">
        <v>1024</v>
      </c>
      <c r="B940" t="s">
        <v>24168</v>
      </c>
    </row>
    <row r="941" spans="1:2" x14ac:dyDescent="0.2">
      <c r="A941" t="s">
        <v>1025</v>
      </c>
      <c r="B941" t="s">
        <v>24167</v>
      </c>
    </row>
    <row r="942" spans="1:2" x14ac:dyDescent="0.2">
      <c r="A942" t="s">
        <v>1364</v>
      </c>
      <c r="B942" t="s">
        <v>24166</v>
      </c>
    </row>
    <row r="943" spans="1:2" x14ac:dyDescent="0.2">
      <c r="A943" t="s">
        <v>1264</v>
      </c>
      <c r="B943" t="s">
        <v>24165</v>
      </c>
    </row>
    <row r="944" spans="1:2" x14ac:dyDescent="0.2">
      <c r="A944" t="s">
        <v>1026</v>
      </c>
      <c r="B944" t="s">
        <v>24164</v>
      </c>
    </row>
    <row r="945" spans="1:2" x14ac:dyDescent="0.2">
      <c r="A945" t="s">
        <v>24163</v>
      </c>
      <c r="B945" t="s">
        <v>24162</v>
      </c>
    </row>
    <row r="946" spans="1:2" x14ac:dyDescent="0.2">
      <c r="A946" t="s">
        <v>385</v>
      </c>
      <c r="B946" t="s">
        <v>24161</v>
      </c>
    </row>
    <row r="947" spans="1:2" x14ac:dyDescent="0.2">
      <c r="A947" t="s">
        <v>24160</v>
      </c>
      <c r="B947" t="s">
        <v>24159</v>
      </c>
    </row>
    <row r="948" spans="1:2" x14ac:dyDescent="0.2">
      <c r="A948" t="s">
        <v>24158</v>
      </c>
      <c r="B948" t="s">
        <v>24157</v>
      </c>
    </row>
    <row r="949" spans="1:2" x14ac:dyDescent="0.2">
      <c r="A949" t="s">
        <v>235</v>
      </c>
      <c r="B949" t="s">
        <v>24156</v>
      </c>
    </row>
    <row r="950" spans="1:2" x14ac:dyDescent="0.2">
      <c r="A950" t="s">
        <v>1363</v>
      </c>
      <c r="B950" t="s">
        <v>24155</v>
      </c>
    </row>
    <row r="951" spans="1:2" x14ac:dyDescent="0.2">
      <c r="A951" t="s">
        <v>236</v>
      </c>
      <c r="B951" t="s">
        <v>24154</v>
      </c>
    </row>
    <row r="952" spans="1:2" x14ac:dyDescent="0.2">
      <c r="A952" t="s">
        <v>876</v>
      </c>
      <c r="B952" t="s">
        <v>24153</v>
      </c>
    </row>
    <row r="953" spans="1:2" x14ac:dyDescent="0.2">
      <c r="A953" t="s">
        <v>386</v>
      </c>
      <c r="B953" t="s">
        <v>24152</v>
      </c>
    </row>
    <row r="954" spans="1:2" x14ac:dyDescent="0.2">
      <c r="A954" t="s">
        <v>24151</v>
      </c>
      <c r="B954" t="s">
        <v>24150</v>
      </c>
    </row>
    <row r="955" spans="1:2" x14ac:dyDescent="0.2">
      <c r="A955" t="s">
        <v>24149</v>
      </c>
      <c r="B955" t="s">
        <v>24148</v>
      </c>
    </row>
    <row r="956" spans="1:2" x14ac:dyDescent="0.2">
      <c r="A956" t="s">
        <v>1362</v>
      </c>
      <c r="B956" t="s">
        <v>24147</v>
      </c>
    </row>
    <row r="957" spans="1:2" x14ac:dyDescent="0.2">
      <c r="A957" t="s">
        <v>24146</v>
      </c>
      <c r="B957" t="s">
        <v>24145</v>
      </c>
    </row>
    <row r="958" spans="1:2" x14ac:dyDescent="0.2">
      <c r="A958" t="s">
        <v>24144</v>
      </c>
      <c r="B958" t="s">
        <v>24143</v>
      </c>
    </row>
    <row r="959" spans="1:2" x14ac:dyDescent="0.2">
      <c r="A959" t="s">
        <v>387</v>
      </c>
      <c r="B959" t="s">
        <v>24142</v>
      </c>
    </row>
    <row r="960" spans="1:2" x14ac:dyDescent="0.2">
      <c r="A960" t="s">
        <v>24141</v>
      </c>
      <c r="B960" t="s">
        <v>24140</v>
      </c>
    </row>
    <row r="961" spans="1:2" x14ac:dyDescent="0.2">
      <c r="A961" t="s">
        <v>1027</v>
      </c>
      <c r="B961" t="s">
        <v>24139</v>
      </c>
    </row>
    <row r="962" spans="1:2" x14ac:dyDescent="0.2">
      <c r="A962" t="s">
        <v>24138</v>
      </c>
      <c r="B962" t="s">
        <v>24137</v>
      </c>
    </row>
    <row r="963" spans="1:2" x14ac:dyDescent="0.2">
      <c r="A963" t="s">
        <v>1477</v>
      </c>
      <c r="B963" t="s">
        <v>24136</v>
      </c>
    </row>
    <row r="964" spans="1:2" x14ac:dyDescent="0.2">
      <c r="A964" t="s">
        <v>24135</v>
      </c>
      <c r="B964" t="s">
        <v>24134</v>
      </c>
    </row>
    <row r="965" spans="1:2" x14ac:dyDescent="0.2">
      <c r="A965" t="s">
        <v>24133</v>
      </c>
      <c r="B965" t="s">
        <v>24132</v>
      </c>
    </row>
    <row r="966" spans="1:2" x14ac:dyDescent="0.2">
      <c r="A966" t="s">
        <v>388</v>
      </c>
      <c r="B966" t="s">
        <v>24131</v>
      </c>
    </row>
    <row r="967" spans="1:2" x14ac:dyDescent="0.2">
      <c r="A967" t="s">
        <v>1028</v>
      </c>
      <c r="B967" t="s">
        <v>24130</v>
      </c>
    </row>
    <row r="968" spans="1:2" x14ac:dyDescent="0.2">
      <c r="A968" t="s">
        <v>389</v>
      </c>
      <c r="B968" t="s">
        <v>24129</v>
      </c>
    </row>
    <row r="969" spans="1:2" x14ac:dyDescent="0.2">
      <c r="A969" t="s">
        <v>390</v>
      </c>
      <c r="B969" t="s">
        <v>24128</v>
      </c>
    </row>
    <row r="970" spans="1:2" x14ac:dyDescent="0.2">
      <c r="A970" t="s">
        <v>24127</v>
      </c>
      <c r="B970" t="s">
        <v>24126</v>
      </c>
    </row>
    <row r="971" spans="1:2" x14ac:dyDescent="0.2">
      <c r="A971" t="s">
        <v>1753</v>
      </c>
      <c r="B971" t="s">
        <v>24125</v>
      </c>
    </row>
    <row r="972" spans="1:2" x14ac:dyDescent="0.2">
      <c r="A972" t="s">
        <v>24124</v>
      </c>
      <c r="B972" t="s">
        <v>24123</v>
      </c>
    </row>
    <row r="973" spans="1:2" x14ac:dyDescent="0.2">
      <c r="A973" t="s">
        <v>1476</v>
      </c>
      <c r="B973" t="s">
        <v>24122</v>
      </c>
    </row>
    <row r="974" spans="1:2" x14ac:dyDescent="0.2">
      <c r="A974" t="s">
        <v>1361</v>
      </c>
      <c r="B974" t="s">
        <v>24121</v>
      </c>
    </row>
    <row r="975" spans="1:2" x14ac:dyDescent="0.2">
      <c r="A975" t="s">
        <v>1175</v>
      </c>
      <c r="B975" t="s">
        <v>24120</v>
      </c>
    </row>
    <row r="976" spans="1:2" x14ac:dyDescent="0.2">
      <c r="A976" t="s">
        <v>1029</v>
      </c>
      <c r="B976" t="s">
        <v>24119</v>
      </c>
    </row>
    <row r="977" spans="1:2" x14ac:dyDescent="0.2">
      <c r="A977" t="s">
        <v>24118</v>
      </c>
      <c r="B977" t="s">
        <v>24117</v>
      </c>
    </row>
    <row r="978" spans="1:2" x14ac:dyDescent="0.2">
      <c r="A978" t="s">
        <v>24116</v>
      </c>
      <c r="B978" t="s">
        <v>24115</v>
      </c>
    </row>
    <row r="979" spans="1:2" x14ac:dyDescent="0.2">
      <c r="A979" t="s">
        <v>24114</v>
      </c>
      <c r="B979" t="s">
        <v>24113</v>
      </c>
    </row>
    <row r="980" spans="1:2" x14ac:dyDescent="0.2">
      <c r="A980" t="s">
        <v>1220</v>
      </c>
      <c r="B980" t="s">
        <v>24112</v>
      </c>
    </row>
    <row r="981" spans="1:2" x14ac:dyDescent="0.2">
      <c r="A981" t="s">
        <v>1329</v>
      </c>
      <c r="B981" t="s">
        <v>24111</v>
      </c>
    </row>
    <row r="982" spans="1:2" x14ac:dyDescent="0.2">
      <c r="A982" t="s">
        <v>1360</v>
      </c>
      <c r="B982" t="s">
        <v>24110</v>
      </c>
    </row>
    <row r="983" spans="1:2" x14ac:dyDescent="0.2">
      <c r="A983" t="s">
        <v>1030</v>
      </c>
      <c r="B983" t="s">
        <v>24109</v>
      </c>
    </row>
    <row r="984" spans="1:2" x14ac:dyDescent="0.2">
      <c r="A984" t="s">
        <v>24108</v>
      </c>
      <c r="B984" t="s">
        <v>24107</v>
      </c>
    </row>
    <row r="985" spans="1:2" x14ac:dyDescent="0.2">
      <c r="A985" t="s">
        <v>391</v>
      </c>
      <c r="B985" t="s">
        <v>24106</v>
      </c>
    </row>
    <row r="986" spans="1:2" x14ac:dyDescent="0.2">
      <c r="A986" t="s">
        <v>24105</v>
      </c>
      <c r="B986" t="s">
        <v>24104</v>
      </c>
    </row>
    <row r="987" spans="1:2" x14ac:dyDescent="0.2">
      <c r="A987" t="s">
        <v>1583</v>
      </c>
      <c r="B987" t="s">
        <v>24103</v>
      </c>
    </row>
    <row r="988" spans="1:2" x14ac:dyDescent="0.2">
      <c r="A988" t="s">
        <v>1752</v>
      </c>
      <c r="B988" t="s">
        <v>24102</v>
      </c>
    </row>
    <row r="989" spans="1:2" x14ac:dyDescent="0.2">
      <c r="A989" t="s">
        <v>237</v>
      </c>
      <c r="B989" t="s">
        <v>24101</v>
      </c>
    </row>
    <row r="990" spans="1:2" x14ac:dyDescent="0.2">
      <c r="A990" t="s">
        <v>1475</v>
      </c>
      <c r="B990" t="s">
        <v>24100</v>
      </c>
    </row>
    <row r="991" spans="1:2" x14ac:dyDescent="0.2">
      <c r="A991" t="s">
        <v>392</v>
      </c>
      <c r="B991" t="s">
        <v>24099</v>
      </c>
    </row>
    <row r="992" spans="1:2" x14ac:dyDescent="0.2">
      <c r="A992" t="s">
        <v>238</v>
      </c>
      <c r="B992" t="s">
        <v>24098</v>
      </c>
    </row>
    <row r="993" spans="1:2" x14ac:dyDescent="0.2">
      <c r="A993" t="s">
        <v>239</v>
      </c>
      <c r="B993" t="s">
        <v>24097</v>
      </c>
    </row>
    <row r="994" spans="1:2" x14ac:dyDescent="0.2">
      <c r="A994" t="s">
        <v>24096</v>
      </c>
      <c r="B994" t="s">
        <v>24095</v>
      </c>
    </row>
    <row r="995" spans="1:2" x14ac:dyDescent="0.2">
      <c r="A995" t="s">
        <v>24094</v>
      </c>
      <c r="B995" t="s">
        <v>24093</v>
      </c>
    </row>
    <row r="996" spans="1:2" x14ac:dyDescent="0.2">
      <c r="A996" t="s">
        <v>24092</v>
      </c>
      <c r="B996" t="s">
        <v>24091</v>
      </c>
    </row>
    <row r="997" spans="1:2" x14ac:dyDescent="0.2">
      <c r="A997" t="s">
        <v>24090</v>
      </c>
      <c r="B997" t="s">
        <v>24089</v>
      </c>
    </row>
    <row r="998" spans="1:2" x14ac:dyDescent="0.2">
      <c r="A998" t="s">
        <v>749</v>
      </c>
      <c r="B998" t="s">
        <v>24088</v>
      </c>
    </row>
    <row r="999" spans="1:2" x14ac:dyDescent="0.2">
      <c r="A999" t="s">
        <v>240</v>
      </c>
      <c r="B999" t="s">
        <v>24087</v>
      </c>
    </row>
    <row r="1000" spans="1:2" x14ac:dyDescent="0.2">
      <c r="A1000" t="s">
        <v>24086</v>
      </c>
      <c r="B1000" t="s">
        <v>24085</v>
      </c>
    </row>
    <row r="1001" spans="1:2" x14ac:dyDescent="0.2">
      <c r="A1001" t="s">
        <v>1031</v>
      </c>
      <c r="B1001" t="s">
        <v>24084</v>
      </c>
    </row>
    <row r="1002" spans="1:2" x14ac:dyDescent="0.2">
      <c r="A1002" t="s">
        <v>241</v>
      </c>
      <c r="B1002" t="s">
        <v>24083</v>
      </c>
    </row>
    <row r="1003" spans="1:2" x14ac:dyDescent="0.2">
      <c r="A1003" t="s">
        <v>1303</v>
      </c>
      <c r="B1003" t="s">
        <v>24082</v>
      </c>
    </row>
    <row r="1004" spans="1:2" x14ac:dyDescent="0.2">
      <c r="A1004" t="s">
        <v>24081</v>
      </c>
      <c r="B1004" t="s">
        <v>24080</v>
      </c>
    </row>
    <row r="1005" spans="1:2" x14ac:dyDescent="0.2">
      <c r="A1005" t="s">
        <v>24079</v>
      </c>
      <c r="B1005" t="s">
        <v>24078</v>
      </c>
    </row>
    <row r="1006" spans="1:2" x14ac:dyDescent="0.2">
      <c r="A1006" t="s">
        <v>24077</v>
      </c>
      <c r="B1006" t="s">
        <v>24076</v>
      </c>
    </row>
    <row r="1007" spans="1:2" x14ac:dyDescent="0.2">
      <c r="A1007" t="s">
        <v>24075</v>
      </c>
      <c r="B1007" t="s">
        <v>24074</v>
      </c>
    </row>
    <row r="1008" spans="1:2" x14ac:dyDescent="0.2">
      <c r="A1008" t="s">
        <v>1263</v>
      </c>
      <c r="B1008" t="s">
        <v>24073</v>
      </c>
    </row>
    <row r="1009" spans="1:2" x14ac:dyDescent="0.2">
      <c r="A1009" t="s">
        <v>1032</v>
      </c>
      <c r="B1009" t="s">
        <v>24072</v>
      </c>
    </row>
    <row r="1010" spans="1:2" x14ac:dyDescent="0.2">
      <c r="A1010" t="s">
        <v>1262</v>
      </c>
      <c r="B1010" t="s">
        <v>24071</v>
      </c>
    </row>
    <row r="1011" spans="1:2" x14ac:dyDescent="0.2">
      <c r="A1011" t="s">
        <v>1359</v>
      </c>
      <c r="B1011" t="s">
        <v>24070</v>
      </c>
    </row>
    <row r="1012" spans="1:2" x14ac:dyDescent="0.2">
      <c r="A1012" t="s">
        <v>1033</v>
      </c>
      <c r="B1012" t="s">
        <v>24069</v>
      </c>
    </row>
    <row r="1013" spans="1:2" x14ac:dyDescent="0.2">
      <c r="A1013" t="s">
        <v>1582</v>
      </c>
      <c r="B1013" t="s">
        <v>24068</v>
      </c>
    </row>
    <row r="1014" spans="1:2" x14ac:dyDescent="0.2">
      <c r="A1014" t="s">
        <v>24067</v>
      </c>
      <c r="B1014" t="s">
        <v>24066</v>
      </c>
    </row>
    <row r="1015" spans="1:2" x14ac:dyDescent="0.2">
      <c r="A1015" t="s">
        <v>1034</v>
      </c>
      <c r="B1015" t="s">
        <v>24065</v>
      </c>
    </row>
    <row r="1016" spans="1:2" x14ac:dyDescent="0.2">
      <c r="A1016" t="s">
        <v>1035</v>
      </c>
      <c r="B1016" t="s">
        <v>24064</v>
      </c>
    </row>
    <row r="1017" spans="1:2" x14ac:dyDescent="0.2">
      <c r="A1017" t="s">
        <v>1358</v>
      </c>
      <c r="B1017" t="s">
        <v>24063</v>
      </c>
    </row>
    <row r="1018" spans="1:2" x14ac:dyDescent="0.2">
      <c r="A1018" t="s">
        <v>877</v>
      </c>
      <c r="B1018" t="s">
        <v>24062</v>
      </c>
    </row>
    <row r="1019" spans="1:2" x14ac:dyDescent="0.2">
      <c r="A1019" t="s">
        <v>1261</v>
      </c>
      <c r="B1019" t="s">
        <v>24061</v>
      </c>
    </row>
    <row r="1020" spans="1:2" x14ac:dyDescent="0.2">
      <c r="A1020" t="s">
        <v>750</v>
      </c>
      <c r="B1020" t="s">
        <v>24060</v>
      </c>
    </row>
    <row r="1021" spans="1:2" x14ac:dyDescent="0.2">
      <c r="A1021" t="s">
        <v>24059</v>
      </c>
      <c r="B1021" t="s">
        <v>24058</v>
      </c>
    </row>
    <row r="1022" spans="1:2" x14ac:dyDescent="0.2">
      <c r="A1022" t="s">
        <v>24057</v>
      </c>
      <c r="B1022" t="s">
        <v>24056</v>
      </c>
    </row>
    <row r="1023" spans="1:2" x14ac:dyDescent="0.2">
      <c r="A1023" t="s">
        <v>24055</v>
      </c>
      <c r="B1023" t="s">
        <v>24054</v>
      </c>
    </row>
    <row r="1024" spans="1:2" x14ac:dyDescent="0.2">
      <c r="A1024" t="s">
        <v>1036</v>
      </c>
      <c r="B1024" t="s">
        <v>24053</v>
      </c>
    </row>
    <row r="1025" spans="1:2" x14ac:dyDescent="0.2">
      <c r="A1025" t="s">
        <v>1037</v>
      </c>
      <c r="B1025" t="s">
        <v>24052</v>
      </c>
    </row>
    <row r="1026" spans="1:2" x14ac:dyDescent="0.2">
      <c r="A1026" t="s">
        <v>24051</v>
      </c>
      <c r="B1026" t="s">
        <v>24050</v>
      </c>
    </row>
    <row r="1027" spans="1:2" x14ac:dyDescent="0.2">
      <c r="A1027" t="s">
        <v>24049</v>
      </c>
      <c r="B1027" t="s">
        <v>24048</v>
      </c>
    </row>
    <row r="1028" spans="1:2" x14ac:dyDescent="0.2">
      <c r="A1028" t="s">
        <v>24047</v>
      </c>
      <c r="B1028" t="s">
        <v>24046</v>
      </c>
    </row>
    <row r="1029" spans="1:2" x14ac:dyDescent="0.2">
      <c r="A1029" t="s">
        <v>24045</v>
      </c>
      <c r="B1029" t="s">
        <v>24044</v>
      </c>
    </row>
    <row r="1030" spans="1:2" x14ac:dyDescent="0.2">
      <c r="A1030" t="s">
        <v>393</v>
      </c>
      <c r="B1030" t="s">
        <v>24043</v>
      </c>
    </row>
    <row r="1031" spans="1:2" x14ac:dyDescent="0.2">
      <c r="A1031" t="s">
        <v>242</v>
      </c>
      <c r="B1031" t="s">
        <v>24042</v>
      </c>
    </row>
    <row r="1032" spans="1:2" x14ac:dyDescent="0.2">
      <c r="A1032" t="s">
        <v>24041</v>
      </c>
      <c r="B1032" t="s">
        <v>24040</v>
      </c>
    </row>
    <row r="1033" spans="1:2" x14ac:dyDescent="0.2">
      <c r="A1033" t="s">
        <v>394</v>
      </c>
      <c r="B1033" t="s">
        <v>24039</v>
      </c>
    </row>
    <row r="1034" spans="1:2" x14ac:dyDescent="0.2">
      <c r="A1034" t="s">
        <v>24038</v>
      </c>
      <c r="B1034" t="s">
        <v>24037</v>
      </c>
    </row>
    <row r="1035" spans="1:2" x14ac:dyDescent="0.2">
      <c r="A1035" t="s">
        <v>24036</v>
      </c>
      <c r="B1035" t="s">
        <v>24035</v>
      </c>
    </row>
    <row r="1036" spans="1:2" x14ac:dyDescent="0.2">
      <c r="A1036" t="s">
        <v>24034</v>
      </c>
      <c r="B1036" t="s">
        <v>24033</v>
      </c>
    </row>
    <row r="1037" spans="1:2" x14ac:dyDescent="0.2">
      <c r="A1037" t="s">
        <v>1302</v>
      </c>
      <c r="B1037" t="s">
        <v>24032</v>
      </c>
    </row>
    <row r="1038" spans="1:2" x14ac:dyDescent="0.2">
      <c r="A1038" t="s">
        <v>395</v>
      </c>
      <c r="B1038" t="s">
        <v>24031</v>
      </c>
    </row>
    <row r="1039" spans="1:2" x14ac:dyDescent="0.2">
      <c r="A1039" t="s">
        <v>396</v>
      </c>
      <c r="B1039" t="s">
        <v>24030</v>
      </c>
    </row>
    <row r="1040" spans="1:2" x14ac:dyDescent="0.2">
      <c r="A1040" t="s">
        <v>24029</v>
      </c>
      <c r="B1040" t="s">
        <v>24028</v>
      </c>
    </row>
    <row r="1041" spans="1:2" x14ac:dyDescent="0.2">
      <c r="A1041" t="s">
        <v>878</v>
      </c>
      <c r="B1041" t="s">
        <v>24027</v>
      </c>
    </row>
    <row r="1042" spans="1:2" x14ac:dyDescent="0.2">
      <c r="A1042" t="s">
        <v>1219</v>
      </c>
      <c r="B1042" t="s">
        <v>24026</v>
      </c>
    </row>
    <row r="1043" spans="1:2" x14ac:dyDescent="0.2">
      <c r="A1043" t="s">
        <v>1474</v>
      </c>
      <c r="B1043" t="s">
        <v>24025</v>
      </c>
    </row>
    <row r="1044" spans="1:2" x14ac:dyDescent="0.2">
      <c r="A1044" t="s">
        <v>24024</v>
      </c>
      <c r="B1044" t="s">
        <v>24023</v>
      </c>
    </row>
    <row r="1045" spans="1:2" x14ac:dyDescent="0.2">
      <c r="A1045" t="s">
        <v>243</v>
      </c>
      <c r="B1045" t="s">
        <v>24022</v>
      </c>
    </row>
    <row r="1046" spans="1:2" x14ac:dyDescent="0.2">
      <c r="A1046" t="s">
        <v>24021</v>
      </c>
      <c r="B1046" t="s">
        <v>24020</v>
      </c>
    </row>
    <row r="1047" spans="1:2" x14ac:dyDescent="0.2">
      <c r="A1047" t="s">
        <v>24019</v>
      </c>
      <c r="B1047" t="s">
        <v>24018</v>
      </c>
    </row>
    <row r="1048" spans="1:2" x14ac:dyDescent="0.2">
      <c r="A1048" t="s">
        <v>24017</v>
      </c>
      <c r="B1048" t="s">
        <v>24016</v>
      </c>
    </row>
    <row r="1049" spans="1:2" x14ac:dyDescent="0.2">
      <c r="A1049" t="s">
        <v>751</v>
      </c>
      <c r="B1049" t="s">
        <v>24015</v>
      </c>
    </row>
    <row r="1050" spans="1:2" x14ac:dyDescent="0.2">
      <c r="A1050" t="s">
        <v>1260</v>
      </c>
      <c r="B1050" t="s">
        <v>24014</v>
      </c>
    </row>
    <row r="1051" spans="1:2" x14ac:dyDescent="0.2">
      <c r="A1051" t="s">
        <v>1581</v>
      </c>
      <c r="B1051" t="s">
        <v>24013</v>
      </c>
    </row>
    <row r="1052" spans="1:2" x14ac:dyDescent="0.2">
      <c r="A1052" t="s">
        <v>397</v>
      </c>
      <c r="B1052" t="s">
        <v>24012</v>
      </c>
    </row>
    <row r="1053" spans="1:2" x14ac:dyDescent="0.2">
      <c r="A1053" t="s">
        <v>1281</v>
      </c>
      <c r="B1053" t="s">
        <v>24011</v>
      </c>
    </row>
    <row r="1054" spans="1:2" x14ac:dyDescent="0.2">
      <c r="A1054" t="s">
        <v>752</v>
      </c>
      <c r="B1054" t="s">
        <v>24010</v>
      </c>
    </row>
    <row r="1055" spans="1:2" x14ac:dyDescent="0.2">
      <c r="A1055" t="s">
        <v>24009</v>
      </c>
      <c r="B1055" t="s">
        <v>24008</v>
      </c>
    </row>
    <row r="1056" spans="1:2" x14ac:dyDescent="0.2">
      <c r="A1056" t="s">
        <v>753</v>
      </c>
      <c r="B1056" t="s">
        <v>24007</v>
      </c>
    </row>
    <row r="1057" spans="1:2" x14ac:dyDescent="0.2">
      <c r="A1057" t="s">
        <v>24006</v>
      </c>
      <c r="B1057" t="s">
        <v>24005</v>
      </c>
    </row>
    <row r="1058" spans="1:2" x14ac:dyDescent="0.2">
      <c r="A1058" t="s">
        <v>24004</v>
      </c>
      <c r="B1058" t="s">
        <v>24003</v>
      </c>
    </row>
    <row r="1059" spans="1:2" x14ac:dyDescent="0.2">
      <c r="A1059" t="s">
        <v>1259</v>
      </c>
      <c r="B1059" t="s">
        <v>24002</v>
      </c>
    </row>
    <row r="1060" spans="1:2" x14ac:dyDescent="0.2">
      <c r="A1060" t="s">
        <v>244</v>
      </c>
      <c r="B1060" t="s">
        <v>24001</v>
      </c>
    </row>
    <row r="1061" spans="1:2" x14ac:dyDescent="0.2">
      <c r="A1061" t="s">
        <v>24000</v>
      </c>
      <c r="B1061" t="s">
        <v>23999</v>
      </c>
    </row>
    <row r="1062" spans="1:2" x14ac:dyDescent="0.2">
      <c r="A1062" t="s">
        <v>1751</v>
      </c>
      <c r="B1062" t="s">
        <v>23998</v>
      </c>
    </row>
    <row r="1063" spans="1:2" x14ac:dyDescent="0.2">
      <c r="A1063" t="s">
        <v>1750</v>
      </c>
      <c r="B1063" t="s">
        <v>23997</v>
      </c>
    </row>
    <row r="1064" spans="1:2" x14ac:dyDescent="0.2">
      <c r="A1064" t="s">
        <v>23996</v>
      </c>
      <c r="B1064" t="s">
        <v>23995</v>
      </c>
    </row>
    <row r="1065" spans="1:2" x14ac:dyDescent="0.2">
      <c r="A1065" t="s">
        <v>23994</v>
      </c>
      <c r="B1065" t="s">
        <v>23993</v>
      </c>
    </row>
    <row r="1066" spans="1:2" x14ac:dyDescent="0.2">
      <c r="A1066" t="s">
        <v>23992</v>
      </c>
      <c r="B1066" t="s">
        <v>23991</v>
      </c>
    </row>
    <row r="1067" spans="1:2" x14ac:dyDescent="0.2">
      <c r="A1067" t="s">
        <v>1749</v>
      </c>
      <c r="B1067" t="s">
        <v>23990</v>
      </c>
    </row>
    <row r="1068" spans="1:2" x14ac:dyDescent="0.2">
      <c r="A1068" t="s">
        <v>1580</v>
      </c>
      <c r="B1068" t="s">
        <v>23989</v>
      </c>
    </row>
    <row r="1069" spans="1:2" x14ac:dyDescent="0.2">
      <c r="A1069" t="s">
        <v>1473</v>
      </c>
      <c r="B1069" t="s">
        <v>23988</v>
      </c>
    </row>
    <row r="1070" spans="1:2" x14ac:dyDescent="0.2">
      <c r="A1070" t="s">
        <v>245</v>
      </c>
      <c r="B1070" t="s">
        <v>23987</v>
      </c>
    </row>
    <row r="1071" spans="1:2" x14ac:dyDescent="0.2">
      <c r="A1071" t="s">
        <v>246</v>
      </c>
      <c r="B1071" t="s">
        <v>23986</v>
      </c>
    </row>
    <row r="1072" spans="1:2" x14ac:dyDescent="0.2">
      <c r="A1072" t="s">
        <v>23985</v>
      </c>
      <c r="B1072" t="s">
        <v>23984</v>
      </c>
    </row>
    <row r="1073" spans="1:2" x14ac:dyDescent="0.2">
      <c r="A1073" t="s">
        <v>23983</v>
      </c>
      <c r="B1073" t="s">
        <v>23982</v>
      </c>
    </row>
    <row r="1074" spans="1:2" x14ac:dyDescent="0.2">
      <c r="A1074" t="s">
        <v>23981</v>
      </c>
      <c r="B1074" t="s">
        <v>23980</v>
      </c>
    </row>
    <row r="1075" spans="1:2" x14ac:dyDescent="0.2">
      <c r="A1075" t="s">
        <v>23979</v>
      </c>
      <c r="B1075" t="s">
        <v>23978</v>
      </c>
    </row>
    <row r="1076" spans="1:2" x14ac:dyDescent="0.2">
      <c r="A1076" t="s">
        <v>23977</v>
      </c>
      <c r="B1076" t="s">
        <v>23976</v>
      </c>
    </row>
    <row r="1077" spans="1:2" x14ac:dyDescent="0.2">
      <c r="A1077" t="s">
        <v>1280</v>
      </c>
      <c r="B1077" t="s">
        <v>23975</v>
      </c>
    </row>
    <row r="1078" spans="1:2" x14ac:dyDescent="0.2">
      <c r="A1078" t="s">
        <v>23974</v>
      </c>
      <c r="B1078" t="s">
        <v>23973</v>
      </c>
    </row>
    <row r="1079" spans="1:2" x14ac:dyDescent="0.2">
      <c r="A1079" t="s">
        <v>23972</v>
      </c>
      <c r="B1079" t="s">
        <v>23971</v>
      </c>
    </row>
    <row r="1080" spans="1:2" x14ac:dyDescent="0.2">
      <c r="A1080" t="s">
        <v>1038</v>
      </c>
      <c r="B1080" t="s">
        <v>23970</v>
      </c>
    </row>
    <row r="1081" spans="1:2" x14ac:dyDescent="0.2">
      <c r="A1081" t="s">
        <v>23969</v>
      </c>
      <c r="B1081" t="s">
        <v>23968</v>
      </c>
    </row>
    <row r="1082" spans="1:2" x14ac:dyDescent="0.2">
      <c r="A1082" t="s">
        <v>1039</v>
      </c>
      <c r="B1082" t="s">
        <v>23967</v>
      </c>
    </row>
    <row r="1083" spans="1:2" x14ac:dyDescent="0.2">
      <c r="A1083" t="s">
        <v>23966</v>
      </c>
      <c r="B1083" t="s">
        <v>23965</v>
      </c>
    </row>
    <row r="1084" spans="1:2" x14ac:dyDescent="0.2">
      <c r="A1084" t="s">
        <v>23964</v>
      </c>
      <c r="B1084" t="s">
        <v>23963</v>
      </c>
    </row>
    <row r="1085" spans="1:2" x14ac:dyDescent="0.2">
      <c r="A1085" t="s">
        <v>23962</v>
      </c>
      <c r="B1085" t="s">
        <v>23961</v>
      </c>
    </row>
    <row r="1086" spans="1:2" x14ac:dyDescent="0.2">
      <c r="A1086" t="s">
        <v>23960</v>
      </c>
      <c r="B1086" t="s">
        <v>23959</v>
      </c>
    </row>
    <row r="1087" spans="1:2" x14ac:dyDescent="0.2">
      <c r="A1087" t="s">
        <v>23958</v>
      </c>
      <c r="B1087" t="s">
        <v>23957</v>
      </c>
    </row>
    <row r="1088" spans="1:2" x14ac:dyDescent="0.2">
      <c r="A1088" t="s">
        <v>23956</v>
      </c>
      <c r="B1088" t="s">
        <v>23955</v>
      </c>
    </row>
    <row r="1089" spans="1:2" x14ac:dyDescent="0.2">
      <c r="A1089" t="s">
        <v>23954</v>
      </c>
      <c r="B1089" t="s">
        <v>23953</v>
      </c>
    </row>
    <row r="1090" spans="1:2" x14ac:dyDescent="0.2">
      <c r="A1090" t="s">
        <v>1258</v>
      </c>
      <c r="B1090" t="s">
        <v>23952</v>
      </c>
    </row>
    <row r="1091" spans="1:2" x14ac:dyDescent="0.2">
      <c r="A1091" t="s">
        <v>23951</v>
      </c>
      <c r="B1091" t="s">
        <v>23950</v>
      </c>
    </row>
    <row r="1092" spans="1:2" x14ac:dyDescent="0.2">
      <c r="A1092" t="s">
        <v>754</v>
      </c>
      <c r="B1092" t="s">
        <v>23949</v>
      </c>
    </row>
    <row r="1093" spans="1:2" x14ac:dyDescent="0.2">
      <c r="A1093" t="s">
        <v>23948</v>
      </c>
      <c r="B1093" t="s">
        <v>23947</v>
      </c>
    </row>
    <row r="1094" spans="1:2" x14ac:dyDescent="0.2">
      <c r="A1094" t="s">
        <v>23946</v>
      </c>
      <c r="B1094" t="s">
        <v>23945</v>
      </c>
    </row>
    <row r="1095" spans="1:2" x14ac:dyDescent="0.2">
      <c r="A1095" t="s">
        <v>23944</v>
      </c>
      <c r="B1095" t="s">
        <v>23943</v>
      </c>
    </row>
    <row r="1096" spans="1:2" x14ac:dyDescent="0.2">
      <c r="A1096" t="s">
        <v>23942</v>
      </c>
      <c r="B1096" t="s">
        <v>23941</v>
      </c>
    </row>
    <row r="1097" spans="1:2" x14ac:dyDescent="0.2">
      <c r="A1097" t="s">
        <v>23940</v>
      </c>
      <c r="B1097" t="s">
        <v>23939</v>
      </c>
    </row>
    <row r="1098" spans="1:2" x14ac:dyDescent="0.2">
      <c r="A1098" t="s">
        <v>1357</v>
      </c>
      <c r="B1098" t="s">
        <v>23938</v>
      </c>
    </row>
    <row r="1099" spans="1:2" x14ac:dyDescent="0.2">
      <c r="A1099" t="s">
        <v>1040</v>
      </c>
      <c r="B1099" t="s">
        <v>23937</v>
      </c>
    </row>
    <row r="1100" spans="1:2" x14ac:dyDescent="0.2">
      <c r="A1100" t="s">
        <v>1301</v>
      </c>
      <c r="B1100" t="s">
        <v>23936</v>
      </c>
    </row>
    <row r="1101" spans="1:2" x14ac:dyDescent="0.2">
      <c r="A1101" t="s">
        <v>247</v>
      </c>
      <c r="B1101" t="s">
        <v>23935</v>
      </c>
    </row>
    <row r="1102" spans="1:2" x14ac:dyDescent="0.2">
      <c r="A1102" t="s">
        <v>248</v>
      </c>
      <c r="B1102" t="s">
        <v>23934</v>
      </c>
    </row>
    <row r="1103" spans="1:2" x14ac:dyDescent="0.2">
      <c r="A1103" t="s">
        <v>249</v>
      </c>
      <c r="B1103" t="s">
        <v>23933</v>
      </c>
    </row>
    <row r="1104" spans="1:2" x14ac:dyDescent="0.2">
      <c r="A1104" t="s">
        <v>23932</v>
      </c>
      <c r="B1104" t="s">
        <v>23931</v>
      </c>
    </row>
    <row r="1105" spans="1:2" x14ac:dyDescent="0.2">
      <c r="A1105" t="s">
        <v>1748</v>
      </c>
      <c r="B1105" t="s">
        <v>23930</v>
      </c>
    </row>
    <row r="1106" spans="1:2" x14ac:dyDescent="0.2">
      <c r="A1106" t="s">
        <v>23929</v>
      </c>
      <c r="B1106" t="s">
        <v>23928</v>
      </c>
    </row>
    <row r="1107" spans="1:2" x14ac:dyDescent="0.2">
      <c r="A1107" t="s">
        <v>23927</v>
      </c>
      <c r="B1107" t="s">
        <v>23926</v>
      </c>
    </row>
    <row r="1108" spans="1:2" x14ac:dyDescent="0.2">
      <c r="A1108" t="s">
        <v>23925</v>
      </c>
      <c r="B1108" t="s">
        <v>23924</v>
      </c>
    </row>
    <row r="1109" spans="1:2" x14ac:dyDescent="0.2">
      <c r="A1109" t="s">
        <v>23923</v>
      </c>
      <c r="B1109" t="s">
        <v>23922</v>
      </c>
    </row>
    <row r="1110" spans="1:2" x14ac:dyDescent="0.2">
      <c r="A1110" t="s">
        <v>23921</v>
      </c>
      <c r="B1110" t="s">
        <v>23920</v>
      </c>
    </row>
    <row r="1111" spans="1:2" x14ac:dyDescent="0.2">
      <c r="A1111" t="s">
        <v>23919</v>
      </c>
      <c r="B1111" t="s">
        <v>23918</v>
      </c>
    </row>
    <row r="1112" spans="1:2" x14ac:dyDescent="0.2">
      <c r="A1112" t="s">
        <v>1041</v>
      </c>
      <c r="B1112" t="s">
        <v>23917</v>
      </c>
    </row>
    <row r="1113" spans="1:2" x14ac:dyDescent="0.2">
      <c r="A1113" t="s">
        <v>879</v>
      </c>
      <c r="B1113" t="s">
        <v>23916</v>
      </c>
    </row>
    <row r="1114" spans="1:2" x14ac:dyDescent="0.2">
      <c r="A1114" t="s">
        <v>1042</v>
      </c>
      <c r="B1114" t="s">
        <v>23915</v>
      </c>
    </row>
    <row r="1115" spans="1:2" x14ac:dyDescent="0.2">
      <c r="A1115" t="s">
        <v>1043</v>
      </c>
      <c r="B1115" t="s">
        <v>23914</v>
      </c>
    </row>
    <row r="1116" spans="1:2" x14ac:dyDescent="0.2">
      <c r="A1116" t="s">
        <v>23913</v>
      </c>
      <c r="B1116" t="s">
        <v>23912</v>
      </c>
    </row>
    <row r="1117" spans="1:2" x14ac:dyDescent="0.2">
      <c r="A1117" t="s">
        <v>23911</v>
      </c>
      <c r="B1117" t="s">
        <v>23910</v>
      </c>
    </row>
    <row r="1118" spans="1:2" x14ac:dyDescent="0.2">
      <c r="A1118" t="s">
        <v>23909</v>
      </c>
      <c r="B1118" t="s">
        <v>23908</v>
      </c>
    </row>
    <row r="1119" spans="1:2" x14ac:dyDescent="0.2">
      <c r="A1119" t="s">
        <v>1472</v>
      </c>
      <c r="B1119" t="s">
        <v>23907</v>
      </c>
    </row>
    <row r="1120" spans="1:2" x14ac:dyDescent="0.2">
      <c r="A1120" t="s">
        <v>1579</v>
      </c>
      <c r="B1120" t="s">
        <v>23906</v>
      </c>
    </row>
    <row r="1121" spans="1:2" x14ac:dyDescent="0.2">
      <c r="A1121" t="s">
        <v>1578</v>
      </c>
      <c r="B1121" t="s">
        <v>23905</v>
      </c>
    </row>
    <row r="1122" spans="1:2" x14ac:dyDescent="0.2">
      <c r="A1122" t="s">
        <v>23904</v>
      </c>
      <c r="B1122" t="s">
        <v>23903</v>
      </c>
    </row>
    <row r="1123" spans="1:2" x14ac:dyDescent="0.2">
      <c r="A1123" t="s">
        <v>23902</v>
      </c>
      <c r="B1123" t="s">
        <v>23901</v>
      </c>
    </row>
    <row r="1124" spans="1:2" x14ac:dyDescent="0.2">
      <c r="A1124" t="s">
        <v>398</v>
      </c>
      <c r="B1124" t="s">
        <v>23900</v>
      </c>
    </row>
    <row r="1125" spans="1:2" x14ac:dyDescent="0.2">
      <c r="A1125" t="s">
        <v>399</v>
      </c>
      <c r="B1125" t="s">
        <v>23899</v>
      </c>
    </row>
    <row r="1126" spans="1:2" x14ac:dyDescent="0.2">
      <c r="A1126" t="s">
        <v>23898</v>
      </c>
      <c r="B1126" t="s">
        <v>23897</v>
      </c>
    </row>
    <row r="1127" spans="1:2" x14ac:dyDescent="0.2">
      <c r="A1127" t="s">
        <v>23896</v>
      </c>
      <c r="B1127" t="s">
        <v>23895</v>
      </c>
    </row>
    <row r="1128" spans="1:2" x14ac:dyDescent="0.2">
      <c r="A1128" t="s">
        <v>23894</v>
      </c>
      <c r="B1128" t="s">
        <v>23893</v>
      </c>
    </row>
    <row r="1129" spans="1:2" x14ac:dyDescent="0.2">
      <c r="A1129" t="s">
        <v>23892</v>
      </c>
      <c r="B1129" t="s">
        <v>23891</v>
      </c>
    </row>
    <row r="1130" spans="1:2" x14ac:dyDescent="0.2">
      <c r="A1130" t="s">
        <v>1044</v>
      </c>
      <c r="B1130" t="s">
        <v>23890</v>
      </c>
    </row>
    <row r="1131" spans="1:2" x14ac:dyDescent="0.2">
      <c r="A1131" t="s">
        <v>880</v>
      </c>
      <c r="B1131" t="s">
        <v>23889</v>
      </c>
    </row>
    <row r="1132" spans="1:2" x14ac:dyDescent="0.2">
      <c r="A1132" t="s">
        <v>1045</v>
      </c>
      <c r="B1132" t="s">
        <v>23888</v>
      </c>
    </row>
    <row r="1133" spans="1:2" x14ac:dyDescent="0.2">
      <c r="A1133" t="s">
        <v>23887</v>
      </c>
      <c r="B1133" t="s">
        <v>23886</v>
      </c>
    </row>
    <row r="1134" spans="1:2" x14ac:dyDescent="0.2">
      <c r="A1134" t="s">
        <v>23885</v>
      </c>
      <c r="B1134" t="s">
        <v>23884</v>
      </c>
    </row>
    <row r="1135" spans="1:2" x14ac:dyDescent="0.2">
      <c r="A1135" t="s">
        <v>23883</v>
      </c>
      <c r="B1135" t="s">
        <v>23882</v>
      </c>
    </row>
    <row r="1136" spans="1:2" x14ac:dyDescent="0.2">
      <c r="A1136" t="s">
        <v>23881</v>
      </c>
      <c r="B1136" t="s">
        <v>23880</v>
      </c>
    </row>
    <row r="1137" spans="1:2" x14ac:dyDescent="0.2">
      <c r="A1137" t="s">
        <v>23879</v>
      </c>
      <c r="B1137" t="s">
        <v>23878</v>
      </c>
    </row>
    <row r="1138" spans="1:2" x14ac:dyDescent="0.2">
      <c r="A1138" t="s">
        <v>23877</v>
      </c>
      <c r="B1138" t="s">
        <v>23876</v>
      </c>
    </row>
    <row r="1139" spans="1:2" x14ac:dyDescent="0.2">
      <c r="A1139" t="s">
        <v>23875</v>
      </c>
      <c r="B1139" t="s">
        <v>23874</v>
      </c>
    </row>
    <row r="1140" spans="1:2" x14ac:dyDescent="0.2">
      <c r="A1140" t="s">
        <v>23873</v>
      </c>
      <c r="B1140" t="s">
        <v>23872</v>
      </c>
    </row>
    <row r="1141" spans="1:2" x14ac:dyDescent="0.2">
      <c r="A1141" t="s">
        <v>23871</v>
      </c>
      <c r="B1141" t="s">
        <v>23870</v>
      </c>
    </row>
    <row r="1142" spans="1:2" x14ac:dyDescent="0.2">
      <c r="A1142" t="s">
        <v>400</v>
      </c>
      <c r="B1142" t="s">
        <v>23869</v>
      </c>
    </row>
    <row r="1143" spans="1:2" x14ac:dyDescent="0.2">
      <c r="A1143" t="s">
        <v>401</v>
      </c>
      <c r="B1143" t="s">
        <v>23868</v>
      </c>
    </row>
    <row r="1144" spans="1:2" x14ac:dyDescent="0.2">
      <c r="A1144" t="s">
        <v>1191</v>
      </c>
      <c r="B1144" t="s">
        <v>23867</v>
      </c>
    </row>
    <row r="1145" spans="1:2" x14ac:dyDescent="0.2">
      <c r="A1145" t="s">
        <v>755</v>
      </c>
      <c r="B1145" t="s">
        <v>23866</v>
      </c>
    </row>
    <row r="1146" spans="1:2" x14ac:dyDescent="0.2">
      <c r="A1146" t="s">
        <v>23865</v>
      </c>
      <c r="B1146" t="s">
        <v>23864</v>
      </c>
    </row>
    <row r="1147" spans="1:2" x14ac:dyDescent="0.2">
      <c r="A1147" t="s">
        <v>1747</v>
      </c>
      <c r="B1147" t="s">
        <v>23863</v>
      </c>
    </row>
    <row r="1148" spans="1:2" x14ac:dyDescent="0.2">
      <c r="A1148" t="s">
        <v>23862</v>
      </c>
      <c r="B1148" t="s">
        <v>23861</v>
      </c>
    </row>
    <row r="1149" spans="1:2" x14ac:dyDescent="0.2">
      <c r="A1149" t="s">
        <v>23860</v>
      </c>
      <c r="B1149" t="s">
        <v>23859</v>
      </c>
    </row>
    <row r="1150" spans="1:2" x14ac:dyDescent="0.2">
      <c r="A1150" t="s">
        <v>23858</v>
      </c>
      <c r="B1150" t="s">
        <v>23857</v>
      </c>
    </row>
    <row r="1151" spans="1:2" x14ac:dyDescent="0.2">
      <c r="A1151" t="s">
        <v>1046</v>
      </c>
      <c r="B1151" t="s">
        <v>23856</v>
      </c>
    </row>
    <row r="1152" spans="1:2" x14ac:dyDescent="0.2">
      <c r="A1152" t="s">
        <v>250</v>
      </c>
      <c r="B1152" t="s">
        <v>23855</v>
      </c>
    </row>
    <row r="1153" spans="1:2" x14ac:dyDescent="0.2">
      <c r="A1153" t="s">
        <v>756</v>
      </c>
      <c r="B1153" t="s">
        <v>23854</v>
      </c>
    </row>
    <row r="1154" spans="1:2" x14ac:dyDescent="0.2">
      <c r="A1154" t="s">
        <v>23853</v>
      </c>
      <c r="B1154" t="s">
        <v>23852</v>
      </c>
    </row>
    <row r="1155" spans="1:2" x14ac:dyDescent="0.2">
      <c r="A1155" t="s">
        <v>1471</v>
      </c>
      <c r="B1155" t="s">
        <v>23851</v>
      </c>
    </row>
    <row r="1156" spans="1:2" x14ac:dyDescent="0.2">
      <c r="A1156" t="s">
        <v>402</v>
      </c>
      <c r="B1156" t="s">
        <v>23850</v>
      </c>
    </row>
    <row r="1157" spans="1:2" x14ac:dyDescent="0.2">
      <c r="A1157" t="s">
        <v>1257</v>
      </c>
      <c r="B1157" t="s">
        <v>23849</v>
      </c>
    </row>
    <row r="1158" spans="1:2" x14ac:dyDescent="0.2">
      <c r="A1158" t="s">
        <v>23848</v>
      </c>
      <c r="B1158" t="s">
        <v>23847</v>
      </c>
    </row>
    <row r="1159" spans="1:2" x14ac:dyDescent="0.2">
      <c r="A1159" t="s">
        <v>1470</v>
      </c>
      <c r="B1159" t="s">
        <v>23846</v>
      </c>
    </row>
    <row r="1160" spans="1:2" x14ac:dyDescent="0.2">
      <c r="A1160" t="s">
        <v>1577</v>
      </c>
      <c r="B1160" t="s">
        <v>23845</v>
      </c>
    </row>
    <row r="1161" spans="1:2" x14ac:dyDescent="0.2">
      <c r="A1161" t="s">
        <v>23844</v>
      </c>
      <c r="B1161" t="s">
        <v>23843</v>
      </c>
    </row>
    <row r="1162" spans="1:2" x14ac:dyDescent="0.2">
      <c r="A1162" t="s">
        <v>23842</v>
      </c>
      <c r="B1162" t="s">
        <v>23841</v>
      </c>
    </row>
    <row r="1163" spans="1:2" x14ac:dyDescent="0.2">
      <c r="A1163" t="s">
        <v>23840</v>
      </c>
      <c r="B1163" t="s">
        <v>23839</v>
      </c>
    </row>
    <row r="1164" spans="1:2" x14ac:dyDescent="0.2">
      <c r="A1164" t="s">
        <v>1190</v>
      </c>
      <c r="B1164" t="s">
        <v>23838</v>
      </c>
    </row>
    <row r="1165" spans="1:2" x14ac:dyDescent="0.2">
      <c r="A1165" t="s">
        <v>403</v>
      </c>
      <c r="B1165" t="s">
        <v>23837</v>
      </c>
    </row>
    <row r="1166" spans="1:2" x14ac:dyDescent="0.2">
      <c r="A1166" t="s">
        <v>1047</v>
      </c>
      <c r="B1166" t="s">
        <v>23836</v>
      </c>
    </row>
    <row r="1167" spans="1:2" x14ac:dyDescent="0.2">
      <c r="A1167" t="s">
        <v>881</v>
      </c>
      <c r="B1167" t="s">
        <v>23835</v>
      </c>
    </row>
    <row r="1168" spans="1:2" x14ac:dyDescent="0.2">
      <c r="A1168" t="s">
        <v>23834</v>
      </c>
      <c r="B1168" t="s">
        <v>23833</v>
      </c>
    </row>
    <row r="1169" spans="1:2" x14ac:dyDescent="0.2">
      <c r="A1169" t="s">
        <v>23832</v>
      </c>
      <c r="B1169" t="s">
        <v>23831</v>
      </c>
    </row>
    <row r="1170" spans="1:2" x14ac:dyDescent="0.2">
      <c r="A1170" t="s">
        <v>1356</v>
      </c>
      <c r="B1170" t="s">
        <v>23830</v>
      </c>
    </row>
    <row r="1171" spans="1:2" x14ac:dyDescent="0.2">
      <c r="A1171" t="s">
        <v>1576</v>
      </c>
      <c r="B1171" t="s">
        <v>23829</v>
      </c>
    </row>
    <row r="1172" spans="1:2" x14ac:dyDescent="0.2">
      <c r="A1172" t="s">
        <v>1189</v>
      </c>
      <c r="B1172" t="s">
        <v>23828</v>
      </c>
    </row>
    <row r="1173" spans="1:2" x14ac:dyDescent="0.2">
      <c r="A1173" t="s">
        <v>1048</v>
      </c>
      <c r="B1173" t="s">
        <v>23827</v>
      </c>
    </row>
    <row r="1174" spans="1:2" x14ac:dyDescent="0.2">
      <c r="A1174" t="s">
        <v>757</v>
      </c>
      <c r="B1174" t="s">
        <v>23826</v>
      </c>
    </row>
    <row r="1175" spans="1:2" x14ac:dyDescent="0.2">
      <c r="A1175" t="s">
        <v>1279</v>
      </c>
      <c r="B1175" t="s">
        <v>23825</v>
      </c>
    </row>
    <row r="1176" spans="1:2" x14ac:dyDescent="0.2">
      <c r="A1176" t="s">
        <v>23824</v>
      </c>
      <c r="B1176" t="s">
        <v>23823</v>
      </c>
    </row>
    <row r="1177" spans="1:2" x14ac:dyDescent="0.2">
      <c r="A1177" t="s">
        <v>1746</v>
      </c>
      <c r="B1177" t="s">
        <v>23822</v>
      </c>
    </row>
    <row r="1178" spans="1:2" x14ac:dyDescent="0.2">
      <c r="A1178" t="s">
        <v>23821</v>
      </c>
      <c r="B1178" t="s">
        <v>23820</v>
      </c>
    </row>
    <row r="1179" spans="1:2" x14ac:dyDescent="0.2">
      <c r="A1179" t="s">
        <v>23819</v>
      </c>
      <c r="B1179" t="s">
        <v>23818</v>
      </c>
    </row>
    <row r="1180" spans="1:2" x14ac:dyDescent="0.2">
      <c r="A1180" t="s">
        <v>23817</v>
      </c>
      <c r="B1180" t="s">
        <v>23816</v>
      </c>
    </row>
    <row r="1181" spans="1:2" x14ac:dyDescent="0.2">
      <c r="A1181" t="s">
        <v>23815</v>
      </c>
      <c r="B1181" t="s">
        <v>23814</v>
      </c>
    </row>
    <row r="1182" spans="1:2" x14ac:dyDescent="0.2">
      <c r="A1182" t="s">
        <v>758</v>
      </c>
      <c r="B1182" t="s">
        <v>23813</v>
      </c>
    </row>
    <row r="1183" spans="1:2" x14ac:dyDescent="0.2">
      <c r="A1183" t="s">
        <v>23812</v>
      </c>
      <c r="B1183" t="s">
        <v>23811</v>
      </c>
    </row>
    <row r="1184" spans="1:2" x14ac:dyDescent="0.2">
      <c r="A1184" t="s">
        <v>23810</v>
      </c>
      <c r="B1184" t="s">
        <v>23809</v>
      </c>
    </row>
    <row r="1185" spans="1:2" x14ac:dyDescent="0.2">
      <c r="A1185" t="s">
        <v>23808</v>
      </c>
      <c r="B1185" t="s">
        <v>23807</v>
      </c>
    </row>
    <row r="1186" spans="1:2" x14ac:dyDescent="0.2">
      <c r="A1186" t="s">
        <v>23806</v>
      </c>
      <c r="B1186" t="s">
        <v>23805</v>
      </c>
    </row>
    <row r="1187" spans="1:2" x14ac:dyDescent="0.2">
      <c r="A1187" t="s">
        <v>23804</v>
      </c>
      <c r="B1187" t="s">
        <v>23803</v>
      </c>
    </row>
    <row r="1188" spans="1:2" x14ac:dyDescent="0.2">
      <c r="A1188" t="s">
        <v>23802</v>
      </c>
      <c r="B1188" t="s">
        <v>23801</v>
      </c>
    </row>
    <row r="1189" spans="1:2" x14ac:dyDescent="0.2">
      <c r="A1189" t="s">
        <v>251</v>
      </c>
      <c r="B1189" t="s">
        <v>23800</v>
      </c>
    </row>
    <row r="1190" spans="1:2" x14ac:dyDescent="0.2">
      <c r="A1190" t="s">
        <v>404</v>
      </c>
      <c r="B1190" t="s">
        <v>23799</v>
      </c>
    </row>
    <row r="1191" spans="1:2" x14ac:dyDescent="0.2">
      <c r="A1191" t="s">
        <v>1355</v>
      </c>
      <c r="B1191" t="s">
        <v>23798</v>
      </c>
    </row>
    <row r="1192" spans="1:2" x14ac:dyDescent="0.2">
      <c r="A1192" t="s">
        <v>23797</v>
      </c>
      <c r="B1192" t="s">
        <v>23796</v>
      </c>
    </row>
    <row r="1193" spans="1:2" x14ac:dyDescent="0.2">
      <c r="A1193" t="s">
        <v>252</v>
      </c>
      <c r="B1193" t="s">
        <v>23795</v>
      </c>
    </row>
    <row r="1194" spans="1:2" x14ac:dyDescent="0.2">
      <c r="A1194" t="s">
        <v>1575</v>
      </c>
      <c r="B1194" t="s">
        <v>23794</v>
      </c>
    </row>
    <row r="1195" spans="1:2" x14ac:dyDescent="0.2">
      <c r="A1195" t="s">
        <v>23793</v>
      </c>
      <c r="B1195" t="s">
        <v>23792</v>
      </c>
    </row>
    <row r="1196" spans="1:2" x14ac:dyDescent="0.2">
      <c r="A1196" t="s">
        <v>1469</v>
      </c>
      <c r="B1196" t="s">
        <v>23791</v>
      </c>
    </row>
    <row r="1197" spans="1:2" x14ac:dyDescent="0.2">
      <c r="A1197" t="s">
        <v>1049</v>
      </c>
      <c r="B1197" t="s">
        <v>23790</v>
      </c>
    </row>
    <row r="1198" spans="1:2" x14ac:dyDescent="0.2">
      <c r="A1198" t="s">
        <v>1574</v>
      </c>
      <c r="B1198" t="s">
        <v>23789</v>
      </c>
    </row>
    <row r="1199" spans="1:2" x14ac:dyDescent="0.2">
      <c r="A1199" t="s">
        <v>1468</v>
      </c>
      <c r="B1199" t="s">
        <v>23788</v>
      </c>
    </row>
    <row r="1200" spans="1:2" x14ac:dyDescent="0.2">
      <c r="A1200" t="s">
        <v>23787</v>
      </c>
      <c r="B1200" t="s">
        <v>23786</v>
      </c>
    </row>
    <row r="1201" spans="1:2" x14ac:dyDescent="0.2">
      <c r="A1201" t="s">
        <v>23785</v>
      </c>
      <c r="B1201" t="s">
        <v>23784</v>
      </c>
    </row>
    <row r="1202" spans="1:2" x14ac:dyDescent="0.2">
      <c r="A1202" t="s">
        <v>23783</v>
      </c>
      <c r="B1202" t="s">
        <v>23782</v>
      </c>
    </row>
    <row r="1203" spans="1:2" x14ac:dyDescent="0.2">
      <c r="A1203" t="s">
        <v>23781</v>
      </c>
      <c r="B1203" t="s">
        <v>23780</v>
      </c>
    </row>
    <row r="1204" spans="1:2" x14ac:dyDescent="0.2">
      <c r="A1204" t="s">
        <v>405</v>
      </c>
      <c r="B1204" t="s">
        <v>23779</v>
      </c>
    </row>
    <row r="1205" spans="1:2" x14ac:dyDescent="0.2">
      <c r="A1205" t="s">
        <v>23778</v>
      </c>
      <c r="B1205" t="s">
        <v>23777</v>
      </c>
    </row>
    <row r="1206" spans="1:2" x14ac:dyDescent="0.2">
      <c r="A1206" t="s">
        <v>882</v>
      </c>
      <c r="B1206" t="s">
        <v>23776</v>
      </c>
    </row>
    <row r="1207" spans="1:2" x14ac:dyDescent="0.2">
      <c r="A1207" t="s">
        <v>23775</v>
      </c>
      <c r="B1207" t="s">
        <v>23774</v>
      </c>
    </row>
    <row r="1208" spans="1:2" x14ac:dyDescent="0.2">
      <c r="A1208" t="s">
        <v>406</v>
      </c>
      <c r="B1208" t="s">
        <v>23773</v>
      </c>
    </row>
    <row r="1209" spans="1:2" x14ac:dyDescent="0.2">
      <c r="A1209" t="s">
        <v>23772</v>
      </c>
      <c r="B1209" t="s">
        <v>23771</v>
      </c>
    </row>
    <row r="1210" spans="1:2" x14ac:dyDescent="0.2">
      <c r="A1210" t="s">
        <v>23770</v>
      </c>
      <c r="B1210" t="s">
        <v>23769</v>
      </c>
    </row>
    <row r="1211" spans="1:2" x14ac:dyDescent="0.2">
      <c r="A1211" t="s">
        <v>23768</v>
      </c>
      <c r="B1211" t="s">
        <v>23767</v>
      </c>
    </row>
    <row r="1212" spans="1:2" x14ac:dyDescent="0.2">
      <c r="A1212" t="s">
        <v>23766</v>
      </c>
      <c r="B1212" t="s">
        <v>23765</v>
      </c>
    </row>
    <row r="1213" spans="1:2" x14ac:dyDescent="0.2">
      <c r="A1213" t="s">
        <v>1256</v>
      </c>
      <c r="B1213" t="s">
        <v>23764</v>
      </c>
    </row>
    <row r="1214" spans="1:2" x14ac:dyDescent="0.2">
      <c r="A1214" t="s">
        <v>23763</v>
      </c>
      <c r="B1214" t="s">
        <v>23762</v>
      </c>
    </row>
    <row r="1215" spans="1:2" x14ac:dyDescent="0.2">
      <c r="A1215" t="s">
        <v>1573</v>
      </c>
      <c r="B1215" t="s">
        <v>23761</v>
      </c>
    </row>
    <row r="1216" spans="1:2" x14ac:dyDescent="0.2">
      <c r="A1216" t="s">
        <v>23760</v>
      </c>
      <c r="B1216" t="s">
        <v>23759</v>
      </c>
    </row>
    <row r="1217" spans="1:2" x14ac:dyDescent="0.2">
      <c r="A1217" t="s">
        <v>23758</v>
      </c>
      <c r="B1217" t="s">
        <v>23757</v>
      </c>
    </row>
    <row r="1218" spans="1:2" x14ac:dyDescent="0.2">
      <c r="A1218" t="s">
        <v>23756</v>
      </c>
      <c r="B1218" t="s">
        <v>23755</v>
      </c>
    </row>
    <row r="1219" spans="1:2" x14ac:dyDescent="0.2">
      <c r="A1219" t="s">
        <v>1255</v>
      </c>
      <c r="B1219" t="s">
        <v>23754</v>
      </c>
    </row>
    <row r="1220" spans="1:2" x14ac:dyDescent="0.2">
      <c r="A1220" t="s">
        <v>1467</v>
      </c>
      <c r="B1220" t="s">
        <v>23753</v>
      </c>
    </row>
    <row r="1221" spans="1:2" x14ac:dyDescent="0.2">
      <c r="A1221" t="s">
        <v>1050</v>
      </c>
      <c r="B1221" t="s">
        <v>23752</v>
      </c>
    </row>
    <row r="1222" spans="1:2" x14ac:dyDescent="0.2">
      <c r="A1222" t="s">
        <v>23751</v>
      </c>
      <c r="B1222" t="s">
        <v>23750</v>
      </c>
    </row>
    <row r="1223" spans="1:2" x14ac:dyDescent="0.2">
      <c r="A1223" t="s">
        <v>253</v>
      </c>
      <c r="B1223" t="s">
        <v>23749</v>
      </c>
    </row>
    <row r="1224" spans="1:2" x14ac:dyDescent="0.2">
      <c r="A1224" t="s">
        <v>407</v>
      </c>
      <c r="B1224" t="s">
        <v>23748</v>
      </c>
    </row>
    <row r="1225" spans="1:2" x14ac:dyDescent="0.2">
      <c r="A1225" t="s">
        <v>23747</v>
      </c>
      <c r="B1225" t="s">
        <v>23746</v>
      </c>
    </row>
    <row r="1226" spans="1:2" x14ac:dyDescent="0.2">
      <c r="A1226" t="s">
        <v>23745</v>
      </c>
      <c r="B1226" t="s">
        <v>23744</v>
      </c>
    </row>
    <row r="1227" spans="1:2" x14ac:dyDescent="0.2">
      <c r="A1227" t="s">
        <v>23743</v>
      </c>
      <c r="B1227" t="s">
        <v>23742</v>
      </c>
    </row>
    <row r="1228" spans="1:2" x14ac:dyDescent="0.2">
      <c r="A1228" t="s">
        <v>883</v>
      </c>
      <c r="B1228" t="s">
        <v>23741</v>
      </c>
    </row>
    <row r="1229" spans="1:2" x14ac:dyDescent="0.2">
      <c r="A1229" t="s">
        <v>23740</v>
      </c>
      <c r="B1229" t="s">
        <v>23739</v>
      </c>
    </row>
    <row r="1230" spans="1:2" x14ac:dyDescent="0.2">
      <c r="A1230" t="s">
        <v>23738</v>
      </c>
      <c r="B1230" t="s">
        <v>23737</v>
      </c>
    </row>
    <row r="1231" spans="1:2" x14ac:dyDescent="0.2">
      <c r="A1231" t="s">
        <v>23736</v>
      </c>
      <c r="B1231" t="s">
        <v>23735</v>
      </c>
    </row>
    <row r="1232" spans="1:2" x14ac:dyDescent="0.2">
      <c r="A1232" t="s">
        <v>23734</v>
      </c>
      <c r="B1232" t="s">
        <v>23733</v>
      </c>
    </row>
    <row r="1233" spans="1:2" x14ac:dyDescent="0.2">
      <c r="A1233" t="s">
        <v>23732</v>
      </c>
      <c r="B1233" t="s">
        <v>23731</v>
      </c>
    </row>
    <row r="1234" spans="1:2" x14ac:dyDescent="0.2">
      <c r="A1234" t="s">
        <v>23730</v>
      </c>
      <c r="B1234" t="s">
        <v>23729</v>
      </c>
    </row>
    <row r="1235" spans="1:2" x14ac:dyDescent="0.2">
      <c r="A1235" t="s">
        <v>23728</v>
      </c>
      <c r="B1235" t="s">
        <v>23727</v>
      </c>
    </row>
    <row r="1236" spans="1:2" x14ac:dyDescent="0.2">
      <c r="A1236" t="s">
        <v>408</v>
      </c>
      <c r="B1236" t="s">
        <v>23726</v>
      </c>
    </row>
    <row r="1237" spans="1:2" x14ac:dyDescent="0.2">
      <c r="A1237" t="s">
        <v>23725</v>
      </c>
      <c r="B1237" t="s">
        <v>23724</v>
      </c>
    </row>
    <row r="1238" spans="1:2" x14ac:dyDescent="0.2">
      <c r="A1238" t="s">
        <v>1051</v>
      </c>
      <c r="B1238" t="s">
        <v>23723</v>
      </c>
    </row>
    <row r="1239" spans="1:2" x14ac:dyDescent="0.2">
      <c r="A1239" t="s">
        <v>254</v>
      </c>
      <c r="B1239" t="s">
        <v>23722</v>
      </c>
    </row>
    <row r="1240" spans="1:2" x14ac:dyDescent="0.2">
      <c r="A1240" t="s">
        <v>23721</v>
      </c>
      <c r="B1240" t="s">
        <v>23720</v>
      </c>
    </row>
    <row r="1241" spans="1:2" x14ac:dyDescent="0.2">
      <c r="A1241" t="s">
        <v>23719</v>
      </c>
      <c r="B1241" t="s">
        <v>23718</v>
      </c>
    </row>
    <row r="1242" spans="1:2" x14ac:dyDescent="0.2">
      <c r="A1242" t="s">
        <v>23717</v>
      </c>
      <c r="B1242" t="s">
        <v>23716</v>
      </c>
    </row>
    <row r="1243" spans="1:2" x14ac:dyDescent="0.2">
      <c r="A1243" t="s">
        <v>1354</v>
      </c>
      <c r="B1243" t="s">
        <v>23715</v>
      </c>
    </row>
    <row r="1244" spans="1:2" x14ac:dyDescent="0.2">
      <c r="A1244" t="s">
        <v>23714</v>
      </c>
      <c r="B1244" t="s">
        <v>23713</v>
      </c>
    </row>
    <row r="1245" spans="1:2" x14ac:dyDescent="0.2">
      <c r="A1245" t="s">
        <v>255</v>
      </c>
      <c r="B1245" t="s">
        <v>23712</v>
      </c>
    </row>
    <row r="1246" spans="1:2" x14ac:dyDescent="0.2">
      <c r="A1246" t="s">
        <v>23711</v>
      </c>
      <c r="B1246" t="s">
        <v>23710</v>
      </c>
    </row>
    <row r="1247" spans="1:2" x14ac:dyDescent="0.2">
      <c r="A1247" t="s">
        <v>23709</v>
      </c>
      <c r="B1247" t="s">
        <v>23708</v>
      </c>
    </row>
    <row r="1248" spans="1:2" x14ac:dyDescent="0.2">
      <c r="A1248" t="s">
        <v>23707</v>
      </c>
      <c r="B1248" t="s">
        <v>23706</v>
      </c>
    </row>
    <row r="1249" spans="1:2" x14ac:dyDescent="0.2">
      <c r="A1249" t="s">
        <v>759</v>
      </c>
      <c r="B1249" t="s">
        <v>23705</v>
      </c>
    </row>
    <row r="1250" spans="1:2" x14ac:dyDescent="0.2">
      <c r="A1250" t="s">
        <v>1572</v>
      </c>
      <c r="B1250" t="s">
        <v>23704</v>
      </c>
    </row>
    <row r="1251" spans="1:2" x14ac:dyDescent="0.2">
      <c r="A1251" t="s">
        <v>23703</v>
      </c>
      <c r="B1251" t="s">
        <v>23702</v>
      </c>
    </row>
    <row r="1252" spans="1:2" x14ac:dyDescent="0.2">
      <c r="A1252" t="s">
        <v>1571</v>
      </c>
      <c r="B1252" t="s">
        <v>23701</v>
      </c>
    </row>
    <row r="1253" spans="1:2" x14ac:dyDescent="0.2">
      <c r="A1253" t="s">
        <v>1218</v>
      </c>
      <c r="B1253" t="s">
        <v>23700</v>
      </c>
    </row>
    <row r="1254" spans="1:2" x14ac:dyDescent="0.2">
      <c r="A1254" t="s">
        <v>1188</v>
      </c>
      <c r="B1254" t="s">
        <v>23699</v>
      </c>
    </row>
    <row r="1255" spans="1:2" x14ac:dyDescent="0.2">
      <c r="A1255" t="s">
        <v>1052</v>
      </c>
      <c r="B1255" t="s">
        <v>23698</v>
      </c>
    </row>
    <row r="1256" spans="1:2" x14ac:dyDescent="0.2">
      <c r="A1256" t="s">
        <v>23697</v>
      </c>
      <c r="B1256" t="s">
        <v>23696</v>
      </c>
    </row>
    <row r="1257" spans="1:2" x14ac:dyDescent="0.2">
      <c r="A1257" t="s">
        <v>23695</v>
      </c>
      <c r="B1257" t="s">
        <v>23694</v>
      </c>
    </row>
    <row r="1258" spans="1:2" x14ac:dyDescent="0.2">
      <c r="A1258" t="s">
        <v>23693</v>
      </c>
      <c r="B1258" t="s">
        <v>23692</v>
      </c>
    </row>
    <row r="1259" spans="1:2" x14ac:dyDescent="0.2">
      <c r="A1259" t="s">
        <v>23691</v>
      </c>
      <c r="B1259" t="s">
        <v>23690</v>
      </c>
    </row>
    <row r="1260" spans="1:2" x14ac:dyDescent="0.2">
      <c r="A1260" t="s">
        <v>23689</v>
      </c>
      <c r="B1260" t="s">
        <v>23688</v>
      </c>
    </row>
    <row r="1261" spans="1:2" x14ac:dyDescent="0.2">
      <c r="A1261" t="s">
        <v>23687</v>
      </c>
      <c r="B1261" t="s">
        <v>23686</v>
      </c>
    </row>
    <row r="1262" spans="1:2" x14ac:dyDescent="0.2">
      <c r="A1262" t="s">
        <v>23685</v>
      </c>
      <c r="B1262" t="s">
        <v>23684</v>
      </c>
    </row>
    <row r="1263" spans="1:2" x14ac:dyDescent="0.2">
      <c r="A1263" t="s">
        <v>409</v>
      </c>
      <c r="B1263" t="s">
        <v>23683</v>
      </c>
    </row>
    <row r="1264" spans="1:2" x14ac:dyDescent="0.2">
      <c r="A1264" t="s">
        <v>1187</v>
      </c>
      <c r="B1264" t="s">
        <v>23682</v>
      </c>
    </row>
    <row r="1265" spans="1:2" x14ac:dyDescent="0.2">
      <c r="A1265" t="s">
        <v>23681</v>
      </c>
      <c r="B1265" t="s">
        <v>23680</v>
      </c>
    </row>
    <row r="1266" spans="1:2" x14ac:dyDescent="0.2">
      <c r="A1266" t="s">
        <v>23679</v>
      </c>
      <c r="B1266" t="s">
        <v>23678</v>
      </c>
    </row>
    <row r="1267" spans="1:2" x14ac:dyDescent="0.2">
      <c r="A1267" t="s">
        <v>23677</v>
      </c>
      <c r="B1267" t="s">
        <v>23676</v>
      </c>
    </row>
    <row r="1268" spans="1:2" x14ac:dyDescent="0.2">
      <c r="A1268" t="s">
        <v>23675</v>
      </c>
      <c r="B1268" t="s">
        <v>23674</v>
      </c>
    </row>
    <row r="1269" spans="1:2" x14ac:dyDescent="0.2">
      <c r="A1269" t="s">
        <v>1053</v>
      </c>
      <c r="B1269" t="s">
        <v>23673</v>
      </c>
    </row>
    <row r="1270" spans="1:2" x14ac:dyDescent="0.2">
      <c r="A1270" t="s">
        <v>256</v>
      </c>
      <c r="B1270" t="s">
        <v>23672</v>
      </c>
    </row>
    <row r="1271" spans="1:2" x14ac:dyDescent="0.2">
      <c r="A1271" t="s">
        <v>23671</v>
      </c>
      <c r="B1271" t="s">
        <v>23670</v>
      </c>
    </row>
    <row r="1272" spans="1:2" x14ac:dyDescent="0.2">
      <c r="A1272" t="s">
        <v>23669</v>
      </c>
      <c r="B1272" t="s">
        <v>23668</v>
      </c>
    </row>
    <row r="1273" spans="1:2" x14ac:dyDescent="0.2">
      <c r="A1273" t="s">
        <v>23667</v>
      </c>
      <c r="B1273" t="s">
        <v>23666</v>
      </c>
    </row>
    <row r="1274" spans="1:2" x14ac:dyDescent="0.2">
      <c r="A1274" t="s">
        <v>23665</v>
      </c>
      <c r="B1274" t="s">
        <v>23664</v>
      </c>
    </row>
    <row r="1275" spans="1:2" x14ac:dyDescent="0.2">
      <c r="A1275" t="s">
        <v>23663</v>
      </c>
      <c r="B1275" t="s">
        <v>23662</v>
      </c>
    </row>
    <row r="1276" spans="1:2" x14ac:dyDescent="0.2">
      <c r="A1276" t="s">
        <v>410</v>
      </c>
      <c r="B1276" t="s">
        <v>23661</v>
      </c>
    </row>
    <row r="1277" spans="1:2" x14ac:dyDescent="0.2">
      <c r="A1277" t="s">
        <v>1054</v>
      </c>
      <c r="B1277" t="s">
        <v>23660</v>
      </c>
    </row>
    <row r="1278" spans="1:2" x14ac:dyDescent="0.2">
      <c r="A1278" t="s">
        <v>411</v>
      </c>
      <c r="B1278" t="s">
        <v>23659</v>
      </c>
    </row>
    <row r="1279" spans="1:2" x14ac:dyDescent="0.2">
      <c r="A1279" t="s">
        <v>1466</v>
      </c>
      <c r="B1279" t="s">
        <v>23658</v>
      </c>
    </row>
    <row r="1280" spans="1:2" x14ac:dyDescent="0.2">
      <c r="A1280" t="s">
        <v>23657</v>
      </c>
      <c r="B1280" t="s">
        <v>23656</v>
      </c>
    </row>
    <row r="1281" spans="1:2" x14ac:dyDescent="0.2">
      <c r="A1281" t="s">
        <v>1745</v>
      </c>
      <c r="B1281" t="s">
        <v>23655</v>
      </c>
    </row>
    <row r="1282" spans="1:2" x14ac:dyDescent="0.2">
      <c r="A1282" t="s">
        <v>23654</v>
      </c>
      <c r="B1282" t="s">
        <v>23653</v>
      </c>
    </row>
    <row r="1283" spans="1:2" x14ac:dyDescent="0.2">
      <c r="A1283" t="s">
        <v>23652</v>
      </c>
      <c r="B1283" t="s">
        <v>23651</v>
      </c>
    </row>
    <row r="1284" spans="1:2" x14ac:dyDescent="0.2">
      <c r="A1284" t="s">
        <v>23650</v>
      </c>
      <c r="B1284" t="s">
        <v>23649</v>
      </c>
    </row>
    <row r="1285" spans="1:2" x14ac:dyDescent="0.2">
      <c r="A1285" t="s">
        <v>1465</v>
      </c>
      <c r="B1285" t="s">
        <v>23648</v>
      </c>
    </row>
    <row r="1286" spans="1:2" x14ac:dyDescent="0.2">
      <c r="A1286" t="s">
        <v>23647</v>
      </c>
      <c r="B1286" t="s">
        <v>23646</v>
      </c>
    </row>
    <row r="1287" spans="1:2" x14ac:dyDescent="0.2">
      <c r="A1287" t="s">
        <v>23645</v>
      </c>
      <c r="B1287" t="s">
        <v>23644</v>
      </c>
    </row>
    <row r="1288" spans="1:2" x14ac:dyDescent="0.2">
      <c r="A1288" t="s">
        <v>23643</v>
      </c>
      <c r="B1288" t="s">
        <v>23642</v>
      </c>
    </row>
    <row r="1289" spans="1:2" x14ac:dyDescent="0.2">
      <c r="A1289" t="s">
        <v>23641</v>
      </c>
      <c r="B1289" t="s">
        <v>23640</v>
      </c>
    </row>
    <row r="1290" spans="1:2" x14ac:dyDescent="0.2">
      <c r="A1290" t="s">
        <v>23639</v>
      </c>
      <c r="B1290" t="s">
        <v>23638</v>
      </c>
    </row>
    <row r="1291" spans="1:2" x14ac:dyDescent="0.2">
      <c r="A1291" t="s">
        <v>23637</v>
      </c>
      <c r="B1291" t="s">
        <v>23636</v>
      </c>
    </row>
    <row r="1292" spans="1:2" x14ac:dyDescent="0.2">
      <c r="A1292" t="s">
        <v>23635</v>
      </c>
      <c r="B1292" t="s">
        <v>23634</v>
      </c>
    </row>
    <row r="1293" spans="1:2" x14ac:dyDescent="0.2">
      <c r="A1293" t="s">
        <v>23633</v>
      </c>
      <c r="B1293" t="s">
        <v>23632</v>
      </c>
    </row>
    <row r="1294" spans="1:2" x14ac:dyDescent="0.2">
      <c r="A1294" t="s">
        <v>23631</v>
      </c>
      <c r="B1294" t="s">
        <v>23630</v>
      </c>
    </row>
    <row r="1295" spans="1:2" x14ac:dyDescent="0.2">
      <c r="A1295" t="s">
        <v>760</v>
      </c>
      <c r="B1295" t="s">
        <v>23629</v>
      </c>
    </row>
    <row r="1296" spans="1:2" x14ac:dyDescent="0.2">
      <c r="A1296" t="s">
        <v>1744</v>
      </c>
      <c r="B1296" t="s">
        <v>23628</v>
      </c>
    </row>
    <row r="1297" spans="1:2" x14ac:dyDescent="0.2">
      <c r="A1297" t="s">
        <v>1353</v>
      </c>
      <c r="B1297" t="s">
        <v>23627</v>
      </c>
    </row>
    <row r="1298" spans="1:2" x14ac:dyDescent="0.2">
      <c r="A1298" t="s">
        <v>1464</v>
      </c>
      <c r="B1298" t="s">
        <v>23626</v>
      </c>
    </row>
    <row r="1299" spans="1:2" x14ac:dyDescent="0.2">
      <c r="A1299" t="s">
        <v>1278</v>
      </c>
      <c r="B1299" t="s">
        <v>23625</v>
      </c>
    </row>
    <row r="1300" spans="1:2" x14ac:dyDescent="0.2">
      <c r="A1300" t="s">
        <v>1055</v>
      </c>
      <c r="B1300" t="s">
        <v>23624</v>
      </c>
    </row>
    <row r="1301" spans="1:2" x14ac:dyDescent="0.2">
      <c r="A1301" t="s">
        <v>23623</v>
      </c>
      <c r="B1301" t="s">
        <v>23622</v>
      </c>
    </row>
    <row r="1302" spans="1:2" x14ac:dyDescent="0.2">
      <c r="A1302" t="s">
        <v>23621</v>
      </c>
      <c r="B1302" t="s">
        <v>23620</v>
      </c>
    </row>
    <row r="1303" spans="1:2" x14ac:dyDescent="0.2">
      <c r="A1303" t="s">
        <v>23619</v>
      </c>
      <c r="B1303" t="s">
        <v>23618</v>
      </c>
    </row>
    <row r="1304" spans="1:2" x14ac:dyDescent="0.2">
      <c r="A1304" t="s">
        <v>1056</v>
      </c>
      <c r="B1304" t="s">
        <v>23617</v>
      </c>
    </row>
    <row r="1305" spans="1:2" x14ac:dyDescent="0.2">
      <c r="A1305" t="s">
        <v>23616</v>
      </c>
      <c r="B1305" t="s">
        <v>23615</v>
      </c>
    </row>
    <row r="1306" spans="1:2" x14ac:dyDescent="0.2">
      <c r="A1306" t="s">
        <v>1057</v>
      </c>
      <c r="B1306" t="s">
        <v>23614</v>
      </c>
    </row>
    <row r="1307" spans="1:2" x14ac:dyDescent="0.2">
      <c r="A1307" t="s">
        <v>1254</v>
      </c>
      <c r="B1307" t="s">
        <v>23613</v>
      </c>
    </row>
    <row r="1308" spans="1:2" x14ac:dyDescent="0.2">
      <c r="A1308" t="s">
        <v>1463</v>
      </c>
      <c r="B1308" t="s">
        <v>23612</v>
      </c>
    </row>
    <row r="1309" spans="1:2" x14ac:dyDescent="0.2">
      <c r="A1309" t="s">
        <v>1743</v>
      </c>
      <c r="B1309" t="s">
        <v>23611</v>
      </c>
    </row>
    <row r="1310" spans="1:2" x14ac:dyDescent="0.2">
      <c r="A1310" t="s">
        <v>23610</v>
      </c>
      <c r="B1310" t="s">
        <v>23609</v>
      </c>
    </row>
    <row r="1311" spans="1:2" x14ac:dyDescent="0.2">
      <c r="A1311" t="s">
        <v>1462</v>
      </c>
      <c r="B1311" t="s">
        <v>23608</v>
      </c>
    </row>
    <row r="1312" spans="1:2" x14ac:dyDescent="0.2">
      <c r="A1312" t="s">
        <v>1570</v>
      </c>
      <c r="B1312" t="s">
        <v>23607</v>
      </c>
    </row>
    <row r="1313" spans="1:2" x14ac:dyDescent="0.2">
      <c r="A1313" t="s">
        <v>23606</v>
      </c>
      <c r="B1313" t="s">
        <v>23605</v>
      </c>
    </row>
    <row r="1314" spans="1:2" x14ac:dyDescent="0.2">
      <c r="A1314" t="s">
        <v>23604</v>
      </c>
      <c r="B1314" t="s">
        <v>23603</v>
      </c>
    </row>
    <row r="1315" spans="1:2" x14ac:dyDescent="0.2">
      <c r="A1315" t="s">
        <v>23602</v>
      </c>
      <c r="B1315" t="s">
        <v>23601</v>
      </c>
    </row>
    <row r="1316" spans="1:2" x14ac:dyDescent="0.2">
      <c r="A1316" t="s">
        <v>23600</v>
      </c>
      <c r="B1316" t="s">
        <v>23599</v>
      </c>
    </row>
    <row r="1317" spans="1:2" x14ac:dyDescent="0.2">
      <c r="A1317" t="s">
        <v>23598</v>
      </c>
      <c r="B1317" t="s">
        <v>23597</v>
      </c>
    </row>
    <row r="1318" spans="1:2" x14ac:dyDescent="0.2">
      <c r="A1318" t="s">
        <v>761</v>
      </c>
      <c r="B1318" t="s">
        <v>23596</v>
      </c>
    </row>
    <row r="1319" spans="1:2" x14ac:dyDescent="0.2">
      <c r="A1319" t="s">
        <v>23595</v>
      </c>
      <c r="B1319" t="s">
        <v>23594</v>
      </c>
    </row>
    <row r="1320" spans="1:2" x14ac:dyDescent="0.2">
      <c r="A1320" t="s">
        <v>1569</v>
      </c>
      <c r="B1320" t="s">
        <v>23593</v>
      </c>
    </row>
    <row r="1321" spans="1:2" x14ac:dyDescent="0.2">
      <c r="A1321" t="s">
        <v>23592</v>
      </c>
      <c r="B1321" t="s">
        <v>23591</v>
      </c>
    </row>
    <row r="1322" spans="1:2" x14ac:dyDescent="0.2">
      <c r="A1322" t="s">
        <v>412</v>
      </c>
      <c r="B1322" t="s">
        <v>23590</v>
      </c>
    </row>
    <row r="1323" spans="1:2" x14ac:dyDescent="0.2">
      <c r="A1323" t="s">
        <v>23589</v>
      </c>
      <c r="B1323" t="s">
        <v>23588</v>
      </c>
    </row>
    <row r="1324" spans="1:2" x14ac:dyDescent="0.2">
      <c r="A1324" t="s">
        <v>23587</v>
      </c>
      <c r="B1324" t="s">
        <v>23586</v>
      </c>
    </row>
    <row r="1325" spans="1:2" x14ac:dyDescent="0.2">
      <c r="A1325" t="s">
        <v>23585</v>
      </c>
      <c r="B1325" t="s">
        <v>23584</v>
      </c>
    </row>
    <row r="1326" spans="1:2" x14ac:dyDescent="0.2">
      <c r="A1326" t="s">
        <v>1058</v>
      </c>
      <c r="B1326" t="s">
        <v>23583</v>
      </c>
    </row>
    <row r="1327" spans="1:2" x14ac:dyDescent="0.2">
      <c r="A1327" t="s">
        <v>1742</v>
      </c>
      <c r="B1327" t="s">
        <v>23582</v>
      </c>
    </row>
    <row r="1328" spans="1:2" x14ac:dyDescent="0.2">
      <c r="A1328" t="s">
        <v>1568</v>
      </c>
      <c r="B1328" t="s">
        <v>23581</v>
      </c>
    </row>
    <row r="1329" spans="1:2" x14ac:dyDescent="0.2">
      <c r="A1329" t="s">
        <v>884</v>
      </c>
      <c r="B1329" t="s">
        <v>23580</v>
      </c>
    </row>
    <row r="1330" spans="1:2" x14ac:dyDescent="0.2">
      <c r="A1330" t="s">
        <v>1461</v>
      </c>
      <c r="B1330" t="s">
        <v>23579</v>
      </c>
    </row>
    <row r="1331" spans="1:2" x14ac:dyDescent="0.2">
      <c r="A1331" t="s">
        <v>1059</v>
      </c>
      <c r="B1331" t="s">
        <v>23578</v>
      </c>
    </row>
    <row r="1332" spans="1:2" x14ac:dyDescent="0.2">
      <c r="A1332" t="s">
        <v>23577</v>
      </c>
      <c r="B1332" t="s">
        <v>23576</v>
      </c>
    </row>
    <row r="1333" spans="1:2" x14ac:dyDescent="0.2">
      <c r="A1333" t="s">
        <v>23575</v>
      </c>
      <c r="B1333" t="s">
        <v>23574</v>
      </c>
    </row>
    <row r="1334" spans="1:2" x14ac:dyDescent="0.2">
      <c r="A1334" t="s">
        <v>23573</v>
      </c>
      <c r="B1334" t="s">
        <v>23572</v>
      </c>
    </row>
    <row r="1335" spans="1:2" x14ac:dyDescent="0.2">
      <c r="A1335" t="s">
        <v>1741</v>
      </c>
      <c r="B1335" t="s">
        <v>23571</v>
      </c>
    </row>
    <row r="1336" spans="1:2" x14ac:dyDescent="0.2">
      <c r="A1336" t="s">
        <v>23570</v>
      </c>
      <c r="B1336" t="s">
        <v>23569</v>
      </c>
    </row>
    <row r="1337" spans="1:2" x14ac:dyDescent="0.2">
      <c r="A1337" t="s">
        <v>23568</v>
      </c>
      <c r="B1337" t="s">
        <v>23567</v>
      </c>
    </row>
    <row r="1338" spans="1:2" x14ac:dyDescent="0.2">
      <c r="A1338" t="s">
        <v>23566</v>
      </c>
      <c r="B1338" t="s">
        <v>23565</v>
      </c>
    </row>
    <row r="1339" spans="1:2" x14ac:dyDescent="0.2">
      <c r="A1339" t="s">
        <v>23564</v>
      </c>
      <c r="B1339" t="s">
        <v>23563</v>
      </c>
    </row>
    <row r="1340" spans="1:2" x14ac:dyDescent="0.2">
      <c r="A1340" t="s">
        <v>23562</v>
      </c>
      <c r="B1340" t="s">
        <v>23561</v>
      </c>
    </row>
    <row r="1341" spans="1:2" x14ac:dyDescent="0.2">
      <c r="A1341" t="s">
        <v>23560</v>
      </c>
      <c r="B1341" t="s">
        <v>23559</v>
      </c>
    </row>
    <row r="1342" spans="1:2" x14ac:dyDescent="0.2">
      <c r="A1342" t="s">
        <v>23558</v>
      </c>
      <c r="B1342" t="s">
        <v>23557</v>
      </c>
    </row>
    <row r="1343" spans="1:2" x14ac:dyDescent="0.2">
      <c r="A1343" t="s">
        <v>23556</v>
      </c>
      <c r="B1343" t="s">
        <v>23555</v>
      </c>
    </row>
    <row r="1344" spans="1:2" x14ac:dyDescent="0.2">
      <c r="A1344" t="s">
        <v>1567</v>
      </c>
      <c r="B1344" t="s">
        <v>23554</v>
      </c>
    </row>
    <row r="1345" spans="1:2" x14ac:dyDescent="0.2">
      <c r="A1345" t="s">
        <v>1566</v>
      </c>
      <c r="B1345" t="s">
        <v>23553</v>
      </c>
    </row>
    <row r="1346" spans="1:2" x14ac:dyDescent="0.2">
      <c r="A1346" t="s">
        <v>413</v>
      </c>
      <c r="B1346" t="s">
        <v>23552</v>
      </c>
    </row>
    <row r="1347" spans="1:2" x14ac:dyDescent="0.2">
      <c r="A1347" t="s">
        <v>885</v>
      </c>
      <c r="B1347" t="s">
        <v>23551</v>
      </c>
    </row>
    <row r="1348" spans="1:2" x14ac:dyDescent="0.2">
      <c r="A1348" t="s">
        <v>1352</v>
      </c>
      <c r="B1348" t="s">
        <v>23550</v>
      </c>
    </row>
    <row r="1349" spans="1:2" x14ac:dyDescent="0.2">
      <c r="A1349" t="s">
        <v>1565</v>
      </c>
      <c r="B1349" t="s">
        <v>23549</v>
      </c>
    </row>
    <row r="1350" spans="1:2" x14ac:dyDescent="0.2">
      <c r="A1350" t="s">
        <v>1460</v>
      </c>
      <c r="B1350" t="s">
        <v>23548</v>
      </c>
    </row>
    <row r="1351" spans="1:2" x14ac:dyDescent="0.2">
      <c r="A1351" t="s">
        <v>1459</v>
      </c>
      <c r="B1351" t="s">
        <v>23547</v>
      </c>
    </row>
    <row r="1352" spans="1:2" x14ac:dyDescent="0.2">
      <c r="A1352" t="s">
        <v>23546</v>
      </c>
      <c r="B1352" t="s">
        <v>23545</v>
      </c>
    </row>
    <row r="1353" spans="1:2" x14ac:dyDescent="0.2">
      <c r="A1353" t="s">
        <v>1060</v>
      </c>
      <c r="B1353" t="s">
        <v>23544</v>
      </c>
    </row>
    <row r="1354" spans="1:2" x14ac:dyDescent="0.2">
      <c r="A1354" t="s">
        <v>23543</v>
      </c>
      <c r="B1354" t="s">
        <v>23542</v>
      </c>
    </row>
    <row r="1355" spans="1:2" x14ac:dyDescent="0.2">
      <c r="A1355" t="s">
        <v>23541</v>
      </c>
      <c r="B1355" t="s">
        <v>23540</v>
      </c>
    </row>
    <row r="1356" spans="1:2" x14ac:dyDescent="0.2">
      <c r="A1356" t="s">
        <v>414</v>
      </c>
      <c r="B1356" t="s">
        <v>23539</v>
      </c>
    </row>
    <row r="1357" spans="1:2" x14ac:dyDescent="0.2">
      <c r="A1357" t="s">
        <v>23538</v>
      </c>
      <c r="B1357" t="s">
        <v>23537</v>
      </c>
    </row>
    <row r="1358" spans="1:2" x14ac:dyDescent="0.2">
      <c r="A1358" t="s">
        <v>23536</v>
      </c>
      <c r="B1358" t="s">
        <v>23535</v>
      </c>
    </row>
    <row r="1359" spans="1:2" x14ac:dyDescent="0.2">
      <c r="A1359" t="s">
        <v>23534</v>
      </c>
      <c r="B1359" t="s">
        <v>23533</v>
      </c>
    </row>
    <row r="1360" spans="1:2" x14ac:dyDescent="0.2">
      <c r="A1360" t="s">
        <v>23532</v>
      </c>
      <c r="B1360" t="s">
        <v>23531</v>
      </c>
    </row>
    <row r="1361" spans="1:2" x14ac:dyDescent="0.2">
      <c r="A1361" t="s">
        <v>23530</v>
      </c>
      <c r="B1361" t="s">
        <v>23529</v>
      </c>
    </row>
    <row r="1362" spans="1:2" x14ac:dyDescent="0.2">
      <c r="A1362" t="s">
        <v>23528</v>
      </c>
      <c r="B1362" t="s">
        <v>23527</v>
      </c>
    </row>
    <row r="1363" spans="1:2" x14ac:dyDescent="0.2">
      <c r="A1363" t="s">
        <v>23526</v>
      </c>
      <c r="B1363" t="s">
        <v>23525</v>
      </c>
    </row>
    <row r="1364" spans="1:2" x14ac:dyDescent="0.2">
      <c r="A1364" t="s">
        <v>23524</v>
      </c>
      <c r="B1364" t="s">
        <v>23523</v>
      </c>
    </row>
    <row r="1365" spans="1:2" x14ac:dyDescent="0.2">
      <c r="A1365" t="s">
        <v>1458</v>
      </c>
      <c r="B1365" t="s">
        <v>23522</v>
      </c>
    </row>
    <row r="1366" spans="1:2" x14ac:dyDescent="0.2">
      <c r="A1366" t="s">
        <v>23521</v>
      </c>
      <c r="B1366" t="s">
        <v>23520</v>
      </c>
    </row>
    <row r="1367" spans="1:2" x14ac:dyDescent="0.2">
      <c r="A1367" t="s">
        <v>1186</v>
      </c>
      <c r="B1367" t="s">
        <v>23519</v>
      </c>
    </row>
    <row r="1368" spans="1:2" x14ac:dyDescent="0.2">
      <c r="A1368" t="s">
        <v>415</v>
      </c>
      <c r="B1368" t="s">
        <v>23518</v>
      </c>
    </row>
    <row r="1369" spans="1:2" x14ac:dyDescent="0.2">
      <c r="A1369" t="s">
        <v>1564</v>
      </c>
      <c r="B1369" t="s">
        <v>23517</v>
      </c>
    </row>
    <row r="1370" spans="1:2" x14ac:dyDescent="0.2">
      <c r="A1370" t="s">
        <v>416</v>
      </c>
      <c r="B1370" t="s">
        <v>23516</v>
      </c>
    </row>
    <row r="1371" spans="1:2" x14ac:dyDescent="0.2">
      <c r="A1371" t="s">
        <v>1176</v>
      </c>
      <c r="B1371" t="s">
        <v>23515</v>
      </c>
    </row>
    <row r="1372" spans="1:2" x14ac:dyDescent="0.2">
      <c r="A1372" t="s">
        <v>1061</v>
      </c>
      <c r="B1372" t="s">
        <v>23514</v>
      </c>
    </row>
    <row r="1373" spans="1:2" x14ac:dyDescent="0.2">
      <c r="A1373" t="s">
        <v>23513</v>
      </c>
      <c r="B1373" t="s">
        <v>23512</v>
      </c>
    </row>
    <row r="1374" spans="1:2" x14ac:dyDescent="0.2">
      <c r="A1374" t="s">
        <v>1457</v>
      </c>
      <c r="B1374" t="s">
        <v>23511</v>
      </c>
    </row>
    <row r="1375" spans="1:2" x14ac:dyDescent="0.2">
      <c r="A1375" t="s">
        <v>417</v>
      </c>
      <c r="B1375" t="s">
        <v>23510</v>
      </c>
    </row>
    <row r="1376" spans="1:2" x14ac:dyDescent="0.2">
      <c r="A1376" t="s">
        <v>23509</v>
      </c>
      <c r="B1376" t="s">
        <v>23508</v>
      </c>
    </row>
    <row r="1377" spans="1:2" x14ac:dyDescent="0.2">
      <c r="A1377" t="s">
        <v>23507</v>
      </c>
      <c r="B1377" t="s">
        <v>23506</v>
      </c>
    </row>
    <row r="1378" spans="1:2" x14ac:dyDescent="0.2">
      <c r="A1378" t="s">
        <v>23505</v>
      </c>
      <c r="B1378" t="s">
        <v>23504</v>
      </c>
    </row>
    <row r="1379" spans="1:2" x14ac:dyDescent="0.2">
      <c r="A1379" t="s">
        <v>1253</v>
      </c>
      <c r="B1379" t="s">
        <v>23503</v>
      </c>
    </row>
    <row r="1380" spans="1:2" x14ac:dyDescent="0.2">
      <c r="A1380" t="s">
        <v>1456</v>
      </c>
      <c r="B1380" t="s">
        <v>23502</v>
      </c>
    </row>
    <row r="1381" spans="1:2" x14ac:dyDescent="0.2">
      <c r="A1381" t="s">
        <v>257</v>
      </c>
      <c r="B1381" t="s">
        <v>23501</v>
      </c>
    </row>
    <row r="1382" spans="1:2" x14ac:dyDescent="0.2">
      <c r="A1382" t="s">
        <v>1563</v>
      </c>
      <c r="B1382" t="s">
        <v>23500</v>
      </c>
    </row>
    <row r="1383" spans="1:2" x14ac:dyDescent="0.2">
      <c r="A1383" t="s">
        <v>1740</v>
      </c>
      <c r="B1383" t="s">
        <v>23499</v>
      </c>
    </row>
    <row r="1384" spans="1:2" x14ac:dyDescent="0.2">
      <c r="A1384" t="s">
        <v>762</v>
      </c>
      <c r="B1384" t="s">
        <v>23498</v>
      </c>
    </row>
    <row r="1385" spans="1:2" x14ac:dyDescent="0.2">
      <c r="A1385" t="s">
        <v>1062</v>
      </c>
      <c r="B1385" t="s">
        <v>23497</v>
      </c>
    </row>
    <row r="1386" spans="1:2" x14ac:dyDescent="0.2">
      <c r="A1386" t="s">
        <v>23496</v>
      </c>
      <c r="B1386" t="s">
        <v>23495</v>
      </c>
    </row>
    <row r="1387" spans="1:2" x14ac:dyDescent="0.2">
      <c r="A1387" t="s">
        <v>23494</v>
      </c>
      <c r="B1387" t="s">
        <v>23493</v>
      </c>
    </row>
    <row r="1388" spans="1:2" x14ac:dyDescent="0.2">
      <c r="A1388" t="s">
        <v>23492</v>
      </c>
      <c r="B1388" t="s">
        <v>23491</v>
      </c>
    </row>
    <row r="1389" spans="1:2" x14ac:dyDescent="0.2">
      <c r="A1389" t="s">
        <v>23490</v>
      </c>
      <c r="B1389" t="s">
        <v>23489</v>
      </c>
    </row>
    <row r="1390" spans="1:2" x14ac:dyDescent="0.2">
      <c r="A1390" t="s">
        <v>23488</v>
      </c>
      <c r="B1390" t="s">
        <v>23487</v>
      </c>
    </row>
    <row r="1391" spans="1:2" x14ac:dyDescent="0.2">
      <c r="A1391" t="s">
        <v>23486</v>
      </c>
      <c r="B1391" t="s">
        <v>23485</v>
      </c>
    </row>
    <row r="1392" spans="1:2" x14ac:dyDescent="0.2">
      <c r="A1392" t="s">
        <v>418</v>
      </c>
      <c r="B1392" t="s">
        <v>23484</v>
      </c>
    </row>
    <row r="1393" spans="1:2" x14ac:dyDescent="0.2">
      <c r="A1393" t="s">
        <v>1455</v>
      </c>
      <c r="B1393" t="s">
        <v>23483</v>
      </c>
    </row>
    <row r="1394" spans="1:2" x14ac:dyDescent="0.2">
      <c r="A1394" t="s">
        <v>1454</v>
      </c>
      <c r="B1394" t="s">
        <v>23482</v>
      </c>
    </row>
    <row r="1395" spans="1:2" x14ac:dyDescent="0.2">
      <c r="A1395" t="s">
        <v>258</v>
      </c>
      <c r="B1395" t="s">
        <v>23481</v>
      </c>
    </row>
    <row r="1396" spans="1:2" x14ac:dyDescent="0.2">
      <c r="A1396" t="s">
        <v>1328</v>
      </c>
      <c r="B1396" t="s">
        <v>23480</v>
      </c>
    </row>
    <row r="1397" spans="1:2" x14ac:dyDescent="0.2">
      <c r="A1397" t="s">
        <v>23479</v>
      </c>
      <c r="B1397" t="s">
        <v>23478</v>
      </c>
    </row>
    <row r="1398" spans="1:2" x14ac:dyDescent="0.2">
      <c r="A1398" t="s">
        <v>23477</v>
      </c>
      <c r="B1398" t="s">
        <v>23476</v>
      </c>
    </row>
    <row r="1399" spans="1:2" x14ac:dyDescent="0.2">
      <c r="A1399" t="s">
        <v>23475</v>
      </c>
      <c r="B1399" t="s">
        <v>23474</v>
      </c>
    </row>
    <row r="1400" spans="1:2" x14ac:dyDescent="0.2">
      <c r="A1400" t="s">
        <v>23473</v>
      </c>
      <c r="B1400" t="s">
        <v>23472</v>
      </c>
    </row>
    <row r="1401" spans="1:2" x14ac:dyDescent="0.2">
      <c r="A1401" t="s">
        <v>23471</v>
      </c>
      <c r="B1401" t="s">
        <v>23470</v>
      </c>
    </row>
    <row r="1402" spans="1:2" x14ac:dyDescent="0.2">
      <c r="A1402" t="s">
        <v>23469</v>
      </c>
      <c r="B1402" t="s">
        <v>23468</v>
      </c>
    </row>
    <row r="1403" spans="1:2" x14ac:dyDescent="0.2">
      <c r="A1403" t="s">
        <v>23467</v>
      </c>
      <c r="B1403" t="s">
        <v>23466</v>
      </c>
    </row>
    <row r="1404" spans="1:2" x14ac:dyDescent="0.2">
      <c r="A1404" t="s">
        <v>1217</v>
      </c>
      <c r="B1404" t="s">
        <v>23465</v>
      </c>
    </row>
    <row r="1405" spans="1:2" x14ac:dyDescent="0.2">
      <c r="A1405" t="s">
        <v>23464</v>
      </c>
      <c r="B1405" t="s">
        <v>23463</v>
      </c>
    </row>
    <row r="1406" spans="1:2" x14ac:dyDescent="0.2">
      <c r="A1406" t="s">
        <v>23462</v>
      </c>
      <c r="B1406" t="s">
        <v>23461</v>
      </c>
    </row>
    <row r="1407" spans="1:2" x14ac:dyDescent="0.2">
      <c r="A1407" t="s">
        <v>1453</v>
      </c>
      <c r="B1407" t="s">
        <v>23460</v>
      </c>
    </row>
    <row r="1408" spans="1:2" x14ac:dyDescent="0.2">
      <c r="A1408" t="s">
        <v>1063</v>
      </c>
      <c r="B1408" t="s">
        <v>23459</v>
      </c>
    </row>
    <row r="1409" spans="1:2" x14ac:dyDescent="0.2">
      <c r="A1409" t="s">
        <v>259</v>
      </c>
      <c r="B1409" t="s">
        <v>23458</v>
      </c>
    </row>
    <row r="1410" spans="1:2" x14ac:dyDescent="0.2">
      <c r="A1410" t="s">
        <v>23457</v>
      </c>
      <c r="B1410" t="s">
        <v>23456</v>
      </c>
    </row>
    <row r="1411" spans="1:2" x14ac:dyDescent="0.2">
      <c r="A1411" t="s">
        <v>1064</v>
      </c>
      <c r="B1411" t="s">
        <v>23455</v>
      </c>
    </row>
    <row r="1412" spans="1:2" x14ac:dyDescent="0.2">
      <c r="A1412" t="s">
        <v>1252</v>
      </c>
      <c r="B1412" t="s">
        <v>23454</v>
      </c>
    </row>
    <row r="1413" spans="1:2" x14ac:dyDescent="0.2">
      <c r="A1413" t="s">
        <v>23453</v>
      </c>
      <c r="B1413" t="s">
        <v>23452</v>
      </c>
    </row>
    <row r="1414" spans="1:2" x14ac:dyDescent="0.2">
      <c r="A1414" t="s">
        <v>1739</v>
      </c>
      <c r="B1414" t="s">
        <v>23451</v>
      </c>
    </row>
    <row r="1415" spans="1:2" x14ac:dyDescent="0.2">
      <c r="A1415" t="s">
        <v>23450</v>
      </c>
      <c r="B1415" t="s">
        <v>23449</v>
      </c>
    </row>
    <row r="1416" spans="1:2" x14ac:dyDescent="0.2">
      <c r="A1416" t="s">
        <v>23448</v>
      </c>
      <c r="B1416" t="s">
        <v>23447</v>
      </c>
    </row>
    <row r="1417" spans="1:2" x14ac:dyDescent="0.2">
      <c r="A1417" t="s">
        <v>763</v>
      </c>
      <c r="B1417" t="s">
        <v>23446</v>
      </c>
    </row>
    <row r="1418" spans="1:2" x14ac:dyDescent="0.2">
      <c r="A1418" t="s">
        <v>23445</v>
      </c>
      <c r="B1418" t="s">
        <v>23444</v>
      </c>
    </row>
    <row r="1419" spans="1:2" x14ac:dyDescent="0.2">
      <c r="A1419" t="s">
        <v>23443</v>
      </c>
      <c r="B1419" t="s">
        <v>23442</v>
      </c>
    </row>
    <row r="1420" spans="1:2" x14ac:dyDescent="0.2">
      <c r="A1420" t="s">
        <v>23441</v>
      </c>
      <c r="B1420" t="s">
        <v>23440</v>
      </c>
    </row>
    <row r="1421" spans="1:2" x14ac:dyDescent="0.2">
      <c r="A1421" t="s">
        <v>23439</v>
      </c>
      <c r="B1421" t="s">
        <v>23438</v>
      </c>
    </row>
    <row r="1422" spans="1:2" x14ac:dyDescent="0.2">
      <c r="A1422" t="s">
        <v>23437</v>
      </c>
      <c r="B1422" t="s">
        <v>23436</v>
      </c>
    </row>
    <row r="1423" spans="1:2" x14ac:dyDescent="0.2">
      <c r="A1423" t="s">
        <v>23435</v>
      </c>
      <c r="B1423" t="s">
        <v>23434</v>
      </c>
    </row>
    <row r="1424" spans="1:2" x14ac:dyDescent="0.2">
      <c r="A1424" t="s">
        <v>1738</v>
      </c>
      <c r="B1424" t="s">
        <v>23433</v>
      </c>
    </row>
    <row r="1425" spans="1:2" x14ac:dyDescent="0.2">
      <c r="A1425" t="s">
        <v>1452</v>
      </c>
      <c r="B1425" t="s">
        <v>23432</v>
      </c>
    </row>
    <row r="1426" spans="1:2" x14ac:dyDescent="0.2">
      <c r="A1426" t="s">
        <v>1451</v>
      </c>
      <c r="B1426" t="s">
        <v>23431</v>
      </c>
    </row>
    <row r="1427" spans="1:2" x14ac:dyDescent="0.2">
      <c r="A1427" t="s">
        <v>23430</v>
      </c>
      <c r="B1427" t="s">
        <v>23429</v>
      </c>
    </row>
    <row r="1428" spans="1:2" x14ac:dyDescent="0.2">
      <c r="A1428" t="s">
        <v>23428</v>
      </c>
      <c r="B1428" t="s">
        <v>23427</v>
      </c>
    </row>
    <row r="1429" spans="1:2" x14ac:dyDescent="0.2">
      <c r="A1429" t="s">
        <v>23426</v>
      </c>
      <c r="B1429" t="s">
        <v>23425</v>
      </c>
    </row>
    <row r="1430" spans="1:2" x14ac:dyDescent="0.2">
      <c r="A1430" t="s">
        <v>23424</v>
      </c>
      <c r="B1430" t="s">
        <v>23423</v>
      </c>
    </row>
    <row r="1431" spans="1:2" x14ac:dyDescent="0.2">
      <c r="A1431" t="s">
        <v>23422</v>
      </c>
      <c r="B1431" t="s">
        <v>23421</v>
      </c>
    </row>
    <row r="1432" spans="1:2" x14ac:dyDescent="0.2">
      <c r="A1432" t="s">
        <v>23420</v>
      </c>
      <c r="B1432" t="s">
        <v>23419</v>
      </c>
    </row>
    <row r="1433" spans="1:2" x14ac:dyDescent="0.2">
      <c r="A1433" t="s">
        <v>1450</v>
      </c>
      <c r="B1433" t="s">
        <v>23418</v>
      </c>
    </row>
    <row r="1434" spans="1:2" x14ac:dyDescent="0.2">
      <c r="A1434" t="s">
        <v>23417</v>
      </c>
      <c r="B1434" t="s">
        <v>23416</v>
      </c>
    </row>
    <row r="1435" spans="1:2" x14ac:dyDescent="0.2">
      <c r="A1435" t="s">
        <v>1449</v>
      </c>
      <c r="B1435" t="s">
        <v>23415</v>
      </c>
    </row>
    <row r="1436" spans="1:2" x14ac:dyDescent="0.2">
      <c r="A1436" t="s">
        <v>23414</v>
      </c>
      <c r="B1436" t="s">
        <v>23413</v>
      </c>
    </row>
    <row r="1437" spans="1:2" x14ac:dyDescent="0.2">
      <c r="A1437" t="s">
        <v>23412</v>
      </c>
      <c r="B1437" t="s">
        <v>23411</v>
      </c>
    </row>
    <row r="1438" spans="1:2" x14ac:dyDescent="0.2">
      <c r="A1438" t="s">
        <v>23410</v>
      </c>
      <c r="B1438" t="s">
        <v>23409</v>
      </c>
    </row>
    <row r="1439" spans="1:2" x14ac:dyDescent="0.2">
      <c r="A1439" t="s">
        <v>23408</v>
      </c>
      <c r="B1439" t="s">
        <v>23407</v>
      </c>
    </row>
    <row r="1440" spans="1:2" x14ac:dyDescent="0.2">
      <c r="A1440" t="s">
        <v>23406</v>
      </c>
      <c r="B1440" t="s">
        <v>23405</v>
      </c>
    </row>
    <row r="1441" spans="1:2" x14ac:dyDescent="0.2">
      <c r="A1441" t="s">
        <v>23404</v>
      </c>
      <c r="B1441" t="s">
        <v>23403</v>
      </c>
    </row>
    <row r="1442" spans="1:2" x14ac:dyDescent="0.2">
      <c r="A1442" t="s">
        <v>1562</v>
      </c>
      <c r="B1442" t="s">
        <v>23402</v>
      </c>
    </row>
    <row r="1443" spans="1:2" x14ac:dyDescent="0.2">
      <c r="A1443" t="s">
        <v>23401</v>
      </c>
      <c r="B1443" t="s">
        <v>23400</v>
      </c>
    </row>
    <row r="1444" spans="1:2" x14ac:dyDescent="0.2">
      <c r="A1444" t="s">
        <v>1300</v>
      </c>
      <c r="B1444" t="s">
        <v>23399</v>
      </c>
    </row>
    <row r="1445" spans="1:2" x14ac:dyDescent="0.2">
      <c r="A1445" t="s">
        <v>23398</v>
      </c>
      <c r="B1445" t="s">
        <v>23397</v>
      </c>
    </row>
    <row r="1446" spans="1:2" x14ac:dyDescent="0.2">
      <c r="A1446" t="s">
        <v>23396</v>
      </c>
      <c r="B1446" t="s">
        <v>23395</v>
      </c>
    </row>
    <row r="1447" spans="1:2" x14ac:dyDescent="0.2">
      <c r="A1447" t="s">
        <v>1351</v>
      </c>
      <c r="B1447" t="s">
        <v>23394</v>
      </c>
    </row>
    <row r="1448" spans="1:2" x14ac:dyDescent="0.2">
      <c r="A1448" t="s">
        <v>1737</v>
      </c>
      <c r="B1448" t="s">
        <v>23393</v>
      </c>
    </row>
    <row r="1449" spans="1:2" x14ac:dyDescent="0.2">
      <c r="A1449" t="s">
        <v>1448</v>
      </c>
      <c r="B1449" t="s">
        <v>23392</v>
      </c>
    </row>
    <row r="1450" spans="1:2" x14ac:dyDescent="0.2">
      <c r="A1450" t="s">
        <v>1736</v>
      </c>
      <c r="B1450" t="s">
        <v>23391</v>
      </c>
    </row>
    <row r="1451" spans="1:2" x14ac:dyDescent="0.2">
      <c r="A1451" t="s">
        <v>23390</v>
      </c>
      <c r="B1451" t="s">
        <v>23389</v>
      </c>
    </row>
    <row r="1452" spans="1:2" x14ac:dyDescent="0.2">
      <c r="A1452" t="s">
        <v>23388</v>
      </c>
      <c r="B1452" t="s">
        <v>23387</v>
      </c>
    </row>
    <row r="1453" spans="1:2" x14ac:dyDescent="0.2">
      <c r="A1453" t="s">
        <v>1735</v>
      </c>
      <c r="B1453" t="s">
        <v>23386</v>
      </c>
    </row>
    <row r="1454" spans="1:2" x14ac:dyDescent="0.2">
      <c r="A1454" t="s">
        <v>1447</v>
      </c>
      <c r="B1454" t="s">
        <v>23385</v>
      </c>
    </row>
    <row r="1455" spans="1:2" x14ac:dyDescent="0.2">
      <c r="A1455" t="s">
        <v>1561</v>
      </c>
      <c r="B1455" t="s">
        <v>23384</v>
      </c>
    </row>
    <row r="1456" spans="1:2" x14ac:dyDescent="0.2">
      <c r="A1456" t="s">
        <v>23383</v>
      </c>
      <c r="B1456" t="s">
        <v>23382</v>
      </c>
    </row>
    <row r="1457" spans="1:2" x14ac:dyDescent="0.2">
      <c r="A1457" t="s">
        <v>23381</v>
      </c>
      <c r="B1457" t="s">
        <v>23380</v>
      </c>
    </row>
    <row r="1458" spans="1:2" x14ac:dyDescent="0.2">
      <c r="A1458" t="s">
        <v>23379</v>
      </c>
      <c r="B1458" t="s">
        <v>23378</v>
      </c>
    </row>
    <row r="1459" spans="1:2" x14ac:dyDescent="0.2">
      <c r="A1459" t="s">
        <v>1560</v>
      </c>
      <c r="B1459" t="s">
        <v>23377</v>
      </c>
    </row>
    <row r="1460" spans="1:2" x14ac:dyDescent="0.2">
      <c r="A1460" t="s">
        <v>23376</v>
      </c>
      <c r="B1460" t="s">
        <v>23375</v>
      </c>
    </row>
    <row r="1461" spans="1:2" x14ac:dyDescent="0.2">
      <c r="A1461" t="s">
        <v>23374</v>
      </c>
      <c r="B1461" t="s">
        <v>23373</v>
      </c>
    </row>
    <row r="1462" spans="1:2" x14ac:dyDescent="0.2">
      <c r="A1462" t="s">
        <v>23372</v>
      </c>
      <c r="B1462" t="s">
        <v>23371</v>
      </c>
    </row>
    <row r="1463" spans="1:2" x14ac:dyDescent="0.2">
      <c r="A1463" t="s">
        <v>23370</v>
      </c>
      <c r="B1463" t="s">
        <v>23369</v>
      </c>
    </row>
    <row r="1464" spans="1:2" x14ac:dyDescent="0.2">
      <c r="A1464" t="s">
        <v>419</v>
      </c>
      <c r="B1464" t="s">
        <v>23368</v>
      </c>
    </row>
    <row r="1465" spans="1:2" x14ac:dyDescent="0.2">
      <c r="A1465" t="s">
        <v>23367</v>
      </c>
      <c r="B1465" t="s">
        <v>23366</v>
      </c>
    </row>
    <row r="1466" spans="1:2" x14ac:dyDescent="0.2">
      <c r="A1466" t="s">
        <v>1065</v>
      </c>
      <c r="B1466" t="s">
        <v>23365</v>
      </c>
    </row>
    <row r="1467" spans="1:2" x14ac:dyDescent="0.2">
      <c r="A1467" t="s">
        <v>1734</v>
      </c>
      <c r="B1467" t="s">
        <v>23364</v>
      </c>
    </row>
    <row r="1468" spans="1:2" x14ac:dyDescent="0.2">
      <c r="A1468" t="s">
        <v>1066</v>
      </c>
      <c r="B1468" t="s">
        <v>23363</v>
      </c>
    </row>
    <row r="1469" spans="1:2" x14ac:dyDescent="0.2">
      <c r="A1469" t="s">
        <v>23362</v>
      </c>
      <c r="B1469" t="s">
        <v>23361</v>
      </c>
    </row>
    <row r="1470" spans="1:2" x14ac:dyDescent="0.2">
      <c r="A1470" t="s">
        <v>23360</v>
      </c>
      <c r="B1470" t="s">
        <v>23359</v>
      </c>
    </row>
    <row r="1471" spans="1:2" x14ac:dyDescent="0.2">
      <c r="A1471" t="s">
        <v>23358</v>
      </c>
      <c r="B1471" t="s">
        <v>23357</v>
      </c>
    </row>
    <row r="1472" spans="1:2" x14ac:dyDescent="0.2">
      <c r="A1472" t="s">
        <v>260</v>
      </c>
      <c r="B1472" t="s">
        <v>23356</v>
      </c>
    </row>
    <row r="1473" spans="1:2" x14ac:dyDescent="0.2">
      <c r="A1473" t="s">
        <v>23355</v>
      </c>
      <c r="B1473" t="s">
        <v>23354</v>
      </c>
    </row>
    <row r="1474" spans="1:2" x14ac:dyDescent="0.2">
      <c r="A1474" t="s">
        <v>1733</v>
      </c>
      <c r="B1474" t="s">
        <v>23353</v>
      </c>
    </row>
    <row r="1475" spans="1:2" x14ac:dyDescent="0.2">
      <c r="A1475" t="s">
        <v>1350</v>
      </c>
      <c r="B1475" t="s">
        <v>23352</v>
      </c>
    </row>
    <row r="1476" spans="1:2" x14ac:dyDescent="0.2">
      <c r="A1476" t="s">
        <v>23351</v>
      </c>
      <c r="B1476" t="s">
        <v>23350</v>
      </c>
    </row>
    <row r="1477" spans="1:2" x14ac:dyDescent="0.2">
      <c r="A1477" t="s">
        <v>23349</v>
      </c>
      <c r="B1477" t="s">
        <v>23348</v>
      </c>
    </row>
    <row r="1478" spans="1:2" x14ac:dyDescent="0.2">
      <c r="A1478" t="s">
        <v>23347</v>
      </c>
      <c r="B1478" t="s">
        <v>23346</v>
      </c>
    </row>
    <row r="1479" spans="1:2" x14ac:dyDescent="0.2">
      <c r="A1479" t="s">
        <v>1559</v>
      </c>
      <c r="B1479" t="s">
        <v>23345</v>
      </c>
    </row>
    <row r="1480" spans="1:2" x14ac:dyDescent="0.2">
      <c r="A1480" t="s">
        <v>23344</v>
      </c>
      <c r="B1480" t="s">
        <v>23343</v>
      </c>
    </row>
    <row r="1481" spans="1:2" x14ac:dyDescent="0.2">
      <c r="A1481" t="s">
        <v>1067</v>
      </c>
      <c r="B1481" t="s">
        <v>23342</v>
      </c>
    </row>
    <row r="1482" spans="1:2" x14ac:dyDescent="0.2">
      <c r="A1482" t="s">
        <v>23341</v>
      </c>
      <c r="B1482" t="s">
        <v>23340</v>
      </c>
    </row>
    <row r="1483" spans="1:2" x14ac:dyDescent="0.2">
      <c r="A1483" t="s">
        <v>23339</v>
      </c>
      <c r="B1483" t="s">
        <v>23338</v>
      </c>
    </row>
    <row r="1484" spans="1:2" x14ac:dyDescent="0.2">
      <c r="A1484" t="s">
        <v>420</v>
      </c>
      <c r="B1484" t="s">
        <v>23337</v>
      </c>
    </row>
    <row r="1485" spans="1:2" x14ac:dyDescent="0.2">
      <c r="A1485" t="s">
        <v>1446</v>
      </c>
      <c r="B1485" t="s">
        <v>23336</v>
      </c>
    </row>
    <row r="1486" spans="1:2" x14ac:dyDescent="0.2">
      <c r="A1486" t="s">
        <v>421</v>
      </c>
      <c r="B1486" t="s">
        <v>23335</v>
      </c>
    </row>
    <row r="1487" spans="1:2" x14ac:dyDescent="0.2">
      <c r="A1487" t="s">
        <v>261</v>
      </c>
      <c r="B1487" t="s">
        <v>23334</v>
      </c>
    </row>
    <row r="1488" spans="1:2" x14ac:dyDescent="0.2">
      <c r="A1488" t="s">
        <v>23333</v>
      </c>
      <c r="B1488" t="s">
        <v>23332</v>
      </c>
    </row>
    <row r="1489" spans="1:2" x14ac:dyDescent="0.2">
      <c r="A1489" t="s">
        <v>23331</v>
      </c>
      <c r="B1489" t="s">
        <v>23330</v>
      </c>
    </row>
    <row r="1490" spans="1:2" x14ac:dyDescent="0.2">
      <c r="A1490" t="s">
        <v>1445</v>
      </c>
      <c r="B1490" t="s">
        <v>23329</v>
      </c>
    </row>
    <row r="1491" spans="1:2" x14ac:dyDescent="0.2">
      <c r="A1491" t="s">
        <v>422</v>
      </c>
      <c r="B1491" t="s">
        <v>23328</v>
      </c>
    </row>
    <row r="1492" spans="1:2" x14ac:dyDescent="0.2">
      <c r="A1492" t="s">
        <v>23327</v>
      </c>
      <c r="B1492" t="s">
        <v>23326</v>
      </c>
    </row>
    <row r="1493" spans="1:2" x14ac:dyDescent="0.2">
      <c r="A1493" t="s">
        <v>1558</v>
      </c>
      <c r="B1493" t="s">
        <v>23325</v>
      </c>
    </row>
    <row r="1494" spans="1:2" x14ac:dyDescent="0.2">
      <c r="A1494" t="s">
        <v>23324</v>
      </c>
      <c r="B1494" t="s">
        <v>23323</v>
      </c>
    </row>
    <row r="1495" spans="1:2" x14ac:dyDescent="0.2">
      <c r="A1495" t="s">
        <v>1732</v>
      </c>
      <c r="B1495" t="s">
        <v>23322</v>
      </c>
    </row>
    <row r="1496" spans="1:2" x14ac:dyDescent="0.2">
      <c r="A1496" t="s">
        <v>23321</v>
      </c>
      <c r="B1496" t="s">
        <v>23320</v>
      </c>
    </row>
    <row r="1497" spans="1:2" x14ac:dyDescent="0.2">
      <c r="A1497" t="s">
        <v>23319</v>
      </c>
      <c r="B1497" t="s">
        <v>23318</v>
      </c>
    </row>
    <row r="1498" spans="1:2" x14ac:dyDescent="0.2">
      <c r="A1498" t="s">
        <v>23317</v>
      </c>
      <c r="B1498" t="s">
        <v>23316</v>
      </c>
    </row>
    <row r="1499" spans="1:2" x14ac:dyDescent="0.2">
      <c r="A1499" t="s">
        <v>23315</v>
      </c>
      <c r="B1499" t="s">
        <v>23314</v>
      </c>
    </row>
    <row r="1500" spans="1:2" x14ac:dyDescent="0.2">
      <c r="A1500" t="s">
        <v>23313</v>
      </c>
      <c r="B1500" t="s">
        <v>23312</v>
      </c>
    </row>
    <row r="1501" spans="1:2" x14ac:dyDescent="0.2">
      <c r="A1501" t="s">
        <v>23311</v>
      </c>
      <c r="B1501" t="s">
        <v>23310</v>
      </c>
    </row>
    <row r="1502" spans="1:2" x14ac:dyDescent="0.2">
      <c r="A1502" t="s">
        <v>1185</v>
      </c>
      <c r="B1502" t="s">
        <v>23309</v>
      </c>
    </row>
    <row r="1503" spans="1:2" x14ac:dyDescent="0.2">
      <c r="A1503" t="s">
        <v>1216</v>
      </c>
      <c r="B1503" t="s">
        <v>23308</v>
      </c>
    </row>
    <row r="1504" spans="1:2" x14ac:dyDescent="0.2">
      <c r="A1504" t="s">
        <v>263</v>
      </c>
      <c r="B1504" t="s">
        <v>23307</v>
      </c>
    </row>
    <row r="1505" spans="1:2" x14ac:dyDescent="0.2">
      <c r="A1505" t="s">
        <v>423</v>
      </c>
      <c r="B1505" t="s">
        <v>23306</v>
      </c>
    </row>
    <row r="1506" spans="1:2" x14ac:dyDescent="0.2">
      <c r="A1506" t="s">
        <v>1731</v>
      </c>
      <c r="B1506" t="s">
        <v>23305</v>
      </c>
    </row>
    <row r="1507" spans="1:2" x14ac:dyDescent="0.2">
      <c r="A1507" t="s">
        <v>23304</v>
      </c>
      <c r="B1507" t="s">
        <v>23303</v>
      </c>
    </row>
    <row r="1508" spans="1:2" x14ac:dyDescent="0.2">
      <c r="A1508" t="s">
        <v>23302</v>
      </c>
      <c r="B1508" t="s">
        <v>23301</v>
      </c>
    </row>
    <row r="1509" spans="1:2" x14ac:dyDescent="0.2">
      <c r="A1509" t="s">
        <v>1068</v>
      </c>
      <c r="B1509" t="s">
        <v>23300</v>
      </c>
    </row>
    <row r="1510" spans="1:2" x14ac:dyDescent="0.2">
      <c r="A1510" t="s">
        <v>23299</v>
      </c>
      <c r="B1510" t="s">
        <v>23298</v>
      </c>
    </row>
    <row r="1511" spans="1:2" x14ac:dyDescent="0.2">
      <c r="A1511" t="s">
        <v>23297</v>
      </c>
      <c r="B1511" t="s">
        <v>23296</v>
      </c>
    </row>
    <row r="1512" spans="1:2" x14ac:dyDescent="0.2">
      <c r="A1512" t="s">
        <v>23295</v>
      </c>
      <c r="B1512" t="s">
        <v>23294</v>
      </c>
    </row>
    <row r="1513" spans="1:2" x14ac:dyDescent="0.2">
      <c r="A1513" t="s">
        <v>23293</v>
      </c>
      <c r="B1513" t="s">
        <v>23292</v>
      </c>
    </row>
    <row r="1514" spans="1:2" x14ac:dyDescent="0.2">
      <c r="A1514" t="s">
        <v>23291</v>
      </c>
      <c r="B1514" t="s">
        <v>23290</v>
      </c>
    </row>
    <row r="1515" spans="1:2" x14ac:dyDescent="0.2">
      <c r="A1515" t="s">
        <v>23289</v>
      </c>
      <c r="B1515" t="s">
        <v>23288</v>
      </c>
    </row>
    <row r="1516" spans="1:2" x14ac:dyDescent="0.2">
      <c r="A1516" t="s">
        <v>764</v>
      </c>
      <c r="B1516" t="s">
        <v>23287</v>
      </c>
    </row>
    <row r="1517" spans="1:2" x14ac:dyDescent="0.2">
      <c r="A1517" t="s">
        <v>23286</v>
      </c>
      <c r="B1517" t="s">
        <v>23285</v>
      </c>
    </row>
    <row r="1518" spans="1:2" x14ac:dyDescent="0.2">
      <c r="A1518" t="s">
        <v>23284</v>
      </c>
      <c r="B1518" t="s">
        <v>23283</v>
      </c>
    </row>
    <row r="1519" spans="1:2" x14ac:dyDescent="0.2">
      <c r="A1519" t="s">
        <v>23282</v>
      </c>
      <c r="B1519" t="s">
        <v>23281</v>
      </c>
    </row>
    <row r="1520" spans="1:2" x14ac:dyDescent="0.2">
      <c r="A1520" t="s">
        <v>23280</v>
      </c>
      <c r="B1520" t="s">
        <v>23279</v>
      </c>
    </row>
    <row r="1521" spans="1:2" x14ac:dyDescent="0.2">
      <c r="A1521" t="s">
        <v>23278</v>
      </c>
      <c r="B1521" t="s">
        <v>23277</v>
      </c>
    </row>
    <row r="1522" spans="1:2" x14ac:dyDescent="0.2">
      <c r="A1522" t="s">
        <v>23276</v>
      </c>
      <c r="B1522" t="s">
        <v>23275</v>
      </c>
    </row>
    <row r="1523" spans="1:2" x14ac:dyDescent="0.2">
      <c r="A1523" t="s">
        <v>23274</v>
      </c>
      <c r="B1523" t="s">
        <v>23273</v>
      </c>
    </row>
    <row r="1524" spans="1:2" x14ac:dyDescent="0.2">
      <c r="A1524" t="s">
        <v>23272</v>
      </c>
      <c r="B1524" t="s">
        <v>23271</v>
      </c>
    </row>
    <row r="1525" spans="1:2" x14ac:dyDescent="0.2">
      <c r="A1525" t="s">
        <v>23270</v>
      </c>
      <c r="B1525" t="s">
        <v>23269</v>
      </c>
    </row>
    <row r="1526" spans="1:2" x14ac:dyDescent="0.2">
      <c r="A1526" t="s">
        <v>1069</v>
      </c>
      <c r="B1526" t="s">
        <v>23268</v>
      </c>
    </row>
    <row r="1527" spans="1:2" x14ac:dyDescent="0.2">
      <c r="A1527" t="s">
        <v>424</v>
      </c>
      <c r="B1527" t="s">
        <v>23267</v>
      </c>
    </row>
    <row r="1528" spans="1:2" x14ac:dyDescent="0.2">
      <c r="A1528" t="s">
        <v>23266</v>
      </c>
      <c r="B1528" t="s">
        <v>23265</v>
      </c>
    </row>
    <row r="1529" spans="1:2" x14ac:dyDescent="0.2">
      <c r="A1529" t="s">
        <v>23264</v>
      </c>
      <c r="B1529" t="s">
        <v>23263</v>
      </c>
    </row>
    <row r="1530" spans="1:2" x14ac:dyDescent="0.2">
      <c r="A1530" t="s">
        <v>23262</v>
      </c>
      <c r="B1530" t="s">
        <v>23261</v>
      </c>
    </row>
    <row r="1531" spans="1:2" x14ac:dyDescent="0.2">
      <c r="A1531" t="s">
        <v>1557</v>
      </c>
      <c r="B1531" t="s">
        <v>23260</v>
      </c>
    </row>
    <row r="1532" spans="1:2" x14ac:dyDescent="0.2">
      <c r="A1532" t="s">
        <v>23259</v>
      </c>
      <c r="B1532" t="s">
        <v>23258</v>
      </c>
    </row>
    <row r="1533" spans="1:2" x14ac:dyDescent="0.2">
      <c r="A1533" t="s">
        <v>23257</v>
      </c>
      <c r="B1533" t="s">
        <v>23256</v>
      </c>
    </row>
    <row r="1534" spans="1:2" x14ac:dyDescent="0.2">
      <c r="A1534" t="s">
        <v>1327</v>
      </c>
      <c r="B1534" t="s">
        <v>23255</v>
      </c>
    </row>
    <row r="1535" spans="1:2" x14ac:dyDescent="0.2">
      <c r="A1535" t="s">
        <v>23254</v>
      </c>
      <c r="B1535" t="s">
        <v>23253</v>
      </c>
    </row>
    <row r="1536" spans="1:2" x14ac:dyDescent="0.2">
      <c r="A1536" t="s">
        <v>23252</v>
      </c>
      <c r="B1536" t="s">
        <v>23251</v>
      </c>
    </row>
    <row r="1537" spans="1:2" x14ac:dyDescent="0.2">
      <c r="A1537" t="s">
        <v>23250</v>
      </c>
      <c r="B1537" t="s">
        <v>23249</v>
      </c>
    </row>
    <row r="1538" spans="1:2" x14ac:dyDescent="0.2">
      <c r="A1538" t="s">
        <v>23248</v>
      </c>
      <c r="B1538" t="s">
        <v>23247</v>
      </c>
    </row>
    <row r="1539" spans="1:2" x14ac:dyDescent="0.2">
      <c r="A1539" t="s">
        <v>1444</v>
      </c>
      <c r="B1539" t="s">
        <v>23246</v>
      </c>
    </row>
    <row r="1540" spans="1:2" x14ac:dyDescent="0.2">
      <c r="A1540" t="s">
        <v>23245</v>
      </c>
      <c r="B1540" t="s">
        <v>23244</v>
      </c>
    </row>
    <row r="1541" spans="1:2" x14ac:dyDescent="0.2">
      <c r="A1541" t="s">
        <v>23243</v>
      </c>
      <c r="B1541" t="s">
        <v>23242</v>
      </c>
    </row>
    <row r="1542" spans="1:2" x14ac:dyDescent="0.2">
      <c r="A1542" t="s">
        <v>23241</v>
      </c>
      <c r="B1542" t="s">
        <v>23240</v>
      </c>
    </row>
    <row r="1543" spans="1:2" x14ac:dyDescent="0.2">
      <c r="A1543" t="s">
        <v>23239</v>
      </c>
      <c r="B1543" t="s">
        <v>23238</v>
      </c>
    </row>
    <row r="1544" spans="1:2" x14ac:dyDescent="0.2">
      <c r="A1544" t="s">
        <v>23237</v>
      </c>
      <c r="B1544" t="s">
        <v>23236</v>
      </c>
    </row>
    <row r="1545" spans="1:2" x14ac:dyDescent="0.2">
      <c r="A1545" t="s">
        <v>23235</v>
      </c>
      <c r="B1545" t="s">
        <v>23234</v>
      </c>
    </row>
    <row r="1546" spans="1:2" x14ac:dyDescent="0.2">
      <c r="A1546" t="s">
        <v>23233</v>
      </c>
      <c r="B1546" t="s">
        <v>23232</v>
      </c>
    </row>
    <row r="1547" spans="1:2" x14ac:dyDescent="0.2">
      <c r="A1547" t="s">
        <v>23231</v>
      </c>
      <c r="B1547" t="s">
        <v>23230</v>
      </c>
    </row>
    <row r="1548" spans="1:2" x14ac:dyDescent="0.2">
      <c r="A1548" t="s">
        <v>1070</v>
      </c>
      <c r="B1548" t="s">
        <v>23229</v>
      </c>
    </row>
    <row r="1549" spans="1:2" x14ac:dyDescent="0.2">
      <c r="A1549" t="s">
        <v>765</v>
      </c>
      <c r="B1549" t="s">
        <v>23228</v>
      </c>
    </row>
    <row r="1550" spans="1:2" x14ac:dyDescent="0.2">
      <c r="A1550" t="s">
        <v>23227</v>
      </c>
      <c r="B1550" t="s">
        <v>23226</v>
      </c>
    </row>
    <row r="1551" spans="1:2" x14ac:dyDescent="0.2">
      <c r="A1551" t="s">
        <v>23225</v>
      </c>
      <c r="B1551" t="s">
        <v>23224</v>
      </c>
    </row>
    <row r="1552" spans="1:2" x14ac:dyDescent="0.2">
      <c r="A1552" t="s">
        <v>425</v>
      </c>
      <c r="B1552" t="s">
        <v>23223</v>
      </c>
    </row>
    <row r="1553" spans="1:2" x14ac:dyDescent="0.2">
      <c r="A1553" t="s">
        <v>1443</v>
      </c>
      <c r="B1553" t="s">
        <v>23222</v>
      </c>
    </row>
    <row r="1554" spans="1:2" x14ac:dyDescent="0.2">
      <c r="A1554" t="s">
        <v>1184</v>
      </c>
      <c r="B1554" t="s">
        <v>23221</v>
      </c>
    </row>
    <row r="1555" spans="1:2" x14ac:dyDescent="0.2">
      <c r="A1555" t="s">
        <v>1730</v>
      </c>
      <c r="B1555" t="s">
        <v>23220</v>
      </c>
    </row>
    <row r="1556" spans="1:2" x14ac:dyDescent="0.2">
      <c r="A1556" t="s">
        <v>1071</v>
      </c>
      <c r="B1556" t="s">
        <v>23219</v>
      </c>
    </row>
    <row r="1557" spans="1:2" x14ac:dyDescent="0.2">
      <c r="A1557" t="s">
        <v>23218</v>
      </c>
      <c r="B1557" t="s">
        <v>23217</v>
      </c>
    </row>
    <row r="1558" spans="1:2" x14ac:dyDescent="0.2">
      <c r="A1558" t="s">
        <v>23216</v>
      </c>
      <c r="B1558" t="s">
        <v>23215</v>
      </c>
    </row>
    <row r="1559" spans="1:2" x14ac:dyDescent="0.2">
      <c r="A1559" t="s">
        <v>23214</v>
      </c>
      <c r="B1559" t="s">
        <v>23213</v>
      </c>
    </row>
    <row r="1560" spans="1:2" x14ac:dyDescent="0.2">
      <c r="A1560" t="s">
        <v>23212</v>
      </c>
      <c r="B1560" t="s">
        <v>23211</v>
      </c>
    </row>
    <row r="1561" spans="1:2" x14ac:dyDescent="0.2">
      <c r="A1561" t="s">
        <v>23210</v>
      </c>
      <c r="B1561" t="s">
        <v>23209</v>
      </c>
    </row>
    <row r="1562" spans="1:2" x14ac:dyDescent="0.2">
      <c r="A1562" t="s">
        <v>23208</v>
      </c>
      <c r="B1562" t="s">
        <v>23207</v>
      </c>
    </row>
    <row r="1563" spans="1:2" x14ac:dyDescent="0.2">
      <c r="A1563" t="s">
        <v>23206</v>
      </c>
      <c r="B1563" t="s">
        <v>23205</v>
      </c>
    </row>
    <row r="1564" spans="1:2" x14ac:dyDescent="0.2">
      <c r="A1564" t="s">
        <v>1556</v>
      </c>
      <c r="B1564" t="s">
        <v>23204</v>
      </c>
    </row>
    <row r="1565" spans="1:2" x14ac:dyDescent="0.2">
      <c r="A1565" t="s">
        <v>1299</v>
      </c>
      <c r="B1565" t="s">
        <v>23203</v>
      </c>
    </row>
    <row r="1566" spans="1:2" x14ac:dyDescent="0.2">
      <c r="A1566" t="s">
        <v>23202</v>
      </c>
      <c r="B1566" t="s">
        <v>23201</v>
      </c>
    </row>
    <row r="1567" spans="1:2" x14ac:dyDescent="0.2">
      <c r="A1567" t="s">
        <v>23200</v>
      </c>
      <c r="B1567" t="s">
        <v>23199</v>
      </c>
    </row>
    <row r="1568" spans="1:2" x14ac:dyDescent="0.2">
      <c r="A1568" t="s">
        <v>23198</v>
      </c>
      <c r="B1568" t="s">
        <v>23197</v>
      </c>
    </row>
    <row r="1569" spans="1:2" x14ac:dyDescent="0.2">
      <c r="A1569" t="s">
        <v>1072</v>
      </c>
      <c r="B1569" t="s">
        <v>23196</v>
      </c>
    </row>
    <row r="1570" spans="1:2" x14ac:dyDescent="0.2">
      <c r="A1570" t="s">
        <v>23195</v>
      </c>
      <c r="B1570" t="s">
        <v>23194</v>
      </c>
    </row>
    <row r="1571" spans="1:2" x14ac:dyDescent="0.2">
      <c r="A1571" t="s">
        <v>766</v>
      </c>
      <c r="B1571" t="s">
        <v>23193</v>
      </c>
    </row>
    <row r="1572" spans="1:2" x14ac:dyDescent="0.2">
      <c r="A1572" t="s">
        <v>23192</v>
      </c>
      <c r="B1572" t="s">
        <v>23191</v>
      </c>
    </row>
    <row r="1573" spans="1:2" x14ac:dyDescent="0.2">
      <c r="A1573" t="s">
        <v>23190</v>
      </c>
      <c r="B1573" t="s">
        <v>23189</v>
      </c>
    </row>
    <row r="1574" spans="1:2" x14ac:dyDescent="0.2">
      <c r="A1574" t="s">
        <v>1326</v>
      </c>
      <c r="B1574" t="s">
        <v>23188</v>
      </c>
    </row>
    <row r="1575" spans="1:2" x14ac:dyDescent="0.2">
      <c r="A1575" t="s">
        <v>1442</v>
      </c>
      <c r="B1575" t="s">
        <v>23187</v>
      </c>
    </row>
    <row r="1576" spans="1:2" x14ac:dyDescent="0.2">
      <c r="A1576" t="s">
        <v>1073</v>
      </c>
      <c r="B1576" t="s">
        <v>23186</v>
      </c>
    </row>
    <row r="1577" spans="1:2" x14ac:dyDescent="0.2">
      <c r="A1577" t="s">
        <v>1729</v>
      </c>
      <c r="B1577" t="s">
        <v>23185</v>
      </c>
    </row>
    <row r="1578" spans="1:2" x14ac:dyDescent="0.2">
      <c r="A1578" t="s">
        <v>1251</v>
      </c>
      <c r="B1578" t="s">
        <v>23184</v>
      </c>
    </row>
    <row r="1579" spans="1:2" x14ac:dyDescent="0.2">
      <c r="A1579" t="s">
        <v>1441</v>
      </c>
      <c r="B1579" t="s">
        <v>23183</v>
      </c>
    </row>
    <row r="1580" spans="1:2" x14ac:dyDescent="0.2">
      <c r="A1580" t="s">
        <v>767</v>
      </c>
      <c r="B1580" t="s">
        <v>23182</v>
      </c>
    </row>
    <row r="1581" spans="1:2" x14ac:dyDescent="0.2">
      <c r="A1581" t="s">
        <v>1277</v>
      </c>
      <c r="B1581" t="s">
        <v>23181</v>
      </c>
    </row>
    <row r="1582" spans="1:2" x14ac:dyDescent="0.2">
      <c r="A1582" t="s">
        <v>23180</v>
      </c>
      <c r="B1582" t="s">
        <v>23179</v>
      </c>
    </row>
    <row r="1583" spans="1:2" x14ac:dyDescent="0.2">
      <c r="A1583" t="s">
        <v>23178</v>
      </c>
      <c r="B1583" t="s">
        <v>23177</v>
      </c>
    </row>
    <row r="1584" spans="1:2" x14ac:dyDescent="0.2">
      <c r="A1584" t="s">
        <v>23176</v>
      </c>
      <c r="B1584" t="s">
        <v>23175</v>
      </c>
    </row>
    <row r="1585" spans="1:2" x14ac:dyDescent="0.2">
      <c r="A1585" t="s">
        <v>23174</v>
      </c>
      <c r="B1585" t="s">
        <v>23173</v>
      </c>
    </row>
    <row r="1586" spans="1:2" x14ac:dyDescent="0.2">
      <c r="A1586" t="s">
        <v>23172</v>
      </c>
      <c r="B1586" t="s">
        <v>23171</v>
      </c>
    </row>
    <row r="1587" spans="1:2" x14ac:dyDescent="0.2">
      <c r="A1587" t="s">
        <v>23170</v>
      </c>
      <c r="B1587" t="s">
        <v>23169</v>
      </c>
    </row>
    <row r="1588" spans="1:2" x14ac:dyDescent="0.2">
      <c r="A1588" t="s">
        <v>23168</v>
      </c>
      <c r="B1588" t="s">
        <v>23167</v>
      </c>
    </row>
    <row r="1589" spans="1:2" x14ac:dyDescent="0.2">
      <c r="A1589" t="s">
        <v>264</v>
      </c>
      <c r="B1589" t="s">
        <v>23166</v>
      </c>
    </row>
    <row r="1590" spans="1:2" x14ac:dyDescent="0.2">
      <c r="A1590" t="s">
        <v>1250</v>
      </c>
      <c r="B1590" t="s">
        <v>23165</v>
      </c>
    </row>
    <row r="1591" spans="1:2" x14ac:dyDescent="0.2">
      <c r="A1591" t="s">
        <v>23164</v>
      </c>
      <c r="B1591" t="s">
        <v>23163</v>
      </c>
    </row>
    <row r="1592" spans="1:2" x14ac:dyDescent="0.2">
      <c r="A1592" t="s">
        <v>23162</v>
      </c>
      <c r="B1592" t="s">
        <v>23161</v>
      </c>
    </row>
    <row r="1593" spans="1:2" x14ac:dyDescent="0.2">
      <c r="A1593" t="s">
        <v>23160</v>
      </c>
      <c r="B1593" t="s">
        <v>23159</v>
      </c>
    </row>
    <row r="1594" spans="1:2" x14ac:dyDescent="0.2">
      <c r="A1594" t="s">
        <v>1440</v>
      </c>
      <c r="B1594" t="s">
        <v>23158</v>
      </c>
    </row>
    <row r="1595" spans="1:2" x14ac:dyDescent="0.2">
      <c r="A1595" t="s">
        <v>1074</v>
      </c>
      <c r="B1595" t="s">
        <v>23157</v>
      </c>
    </row>
    <row r="1596" spans="1:2" x14ac:dyDescent="0.2">
      <c r="A1596" t="s">
        <v>265</v>
      </c>
      <c r="B1596" t="s">
        <v>23156</v>
      </c>
    </row>
    <row r="1597" spans="1:2" x14ac:dyDescent="0.2">
      <c r="A1597" t="s">
        <v>426</v>
      </c>
      <c r="B1597" t="s">
        <v>23155</v>
      </c>
    </row>
    <row r="1598" spans="1:2" x14ac:dyDescent="0.2">
      <c r="A1598" t="s">
        <v>23154</v>
      </c>
      <c r="B1598" t="s">
        <v>23153</v>
      </c>
    </row>
    <row r="1599" spans="1:2" x14ac:dyDescent="0.2">
      <c r="A1599" t="s">
        <v>1075</v>
      </c>
      <c r="B1599" t="s">
        <v>23152</v>
      </c>
    </row>
    <row r="1600" spans="1:2" x14ac:dyDescent="0.2">
      <c r="A1600" t="s">
        <v>23151</v>
      </c>
      <c r="B1600" t="s">
        <v>23150</v>
      </c>
    </row>
    <row r="1601" spans="1:2" x14ac:dyDescent="0.2">
      <c r="A1601" t="s">
        <v>23149</v>
      </c>
      <c r="B1601" t="s">
        <v>23148</v>
      </c>
    </row>
    <row r="1602" spans="1:2" x14ac:dyDescent="0.2">
      <c r="A1602" t="s">
        <v>427</v>
      </c>
      <c r="B1602" t="s">
        <v>23147</v>
      </c>
    </row>
    <row r="1603" spans="1:2" x14ac:dyDescent="0.2">
      <c r="A1603" t="s">
        <v>1439</v>
      </c>
      <c r="B1603" t="s">
        <v>23146</v>
      </c>
    </row>
    <row r="1604" spans="1:2" x14ac:dyDescent="0.2">
      <c r="A1604" t="s">
        <v>23145</v>
      </c>
      <c r="B1604" t="s">
        <v>23144</v>
      </c>
    </row>
    <row r="1605" spans="1:2" x14ac:dyDescent="0.2">
      <c r="A1605" t="s">
        <v>23143</v>
      </c>
      <c r="B1605" t="s">
        <v>23142</v>
      </c>
    </row>
    <row r="1606" spans="1:2" x14ac:dyDescent="0.2">
      <c r="A1606" t="s">
        <v>23141</v>
      </c>
      <c r="B1606" t="s">
        <v>23140</v>
      </c>
    </row>
    <row r="1607" spans="1:2" x14ac:dyDescent="0.2">
      <c r="A1607" t="s">
        <v>23139</v>
      </c>
      <c r="B1607" t="s">
        <v>23138</v>
      </c>
    </row>
    <row r="1608" spans="1:2" x14ac:dyDescent="0.2">
      <c r="A1608" t="s">
        <v>23137</v>
      </c>
      <c r="B1608" t="s">
        <v>23136</v>
      </c>
    </row>
    <row r="1609" spans="1:2" x14ac:dyDescent="0.2">
      <c r="A1609" t="s">
        <v>23135</v>
      </c>
      <c r="B1609" t="s">
        <v>23134</v>
      </c>
    </row>
    <row r="1610" spans="1:2" x14ac:dyDescent="0.2">
      <c r="A1610" t="s">
        <v>23133</v>
      </c>
      <c r="B1610" t="s">
        <v>23132</v>
      </c>
    </row>
    <row r="1611" spans="1:2" x14ac:dyDescent="0.2">
      <c r="A1611" t="s">
        <v>23131</v>
      </c>
      <c r="B1611" t="s">
        <v>23130</v>
      </c>
    </row>
    <row r="1612" spans="1:2" x14ac:dyDescent="0.2">
      <c r="A1612" t="s">
        <v>23129</v>
      </c>
      <c r="B1612" t="s">
        <v>23128</v>
      </c>
    </row>
    <row r="1613" spans="1:2" x14ac:dyDescent="0.2">
      <c r="A1613" t="s">
        <v>23127</v>
      </c>
      <c r="B1613" t="s">
        <v>23126</v>
      </c>
    </row>
    <row r="1614" spans="1:2" x14ac:dyDescent="0.2">
      <c r="A1614" t="s">
        <v>23125</v>
      </c>
      <c r="B1614" t="s">
        <v>23124</v>
      </c>
    </row>
    <row r="1615" spans="1:2" x14ac:dyDescent="0.2">
      <c r="A1615" t="s">
        <v>23123</v>
      </c>
      <c r="B1615" t="s">
        <v>23122</v>
      </c>
    </row>
    <row r="1616" spans="1:2" x14ac:dyDescent="0.2">
      <c r="A1616" t="s">
        <v>23121</v>
      </c>
      <c r="B1616" t="s">
        <v>23120</v>
      </c>
    </row>
    <row r="1617" spans="1:2" x14ac:dyDescent="0.2">
      <c r="A1617" t="s">
        <v>23119</v>
      </c>
      <c r="B1617" t="s">
        <v>23118</v>
      </c>
    </row>
    <row r="1618" spans="1:2" x14ac:dyDescent="0.2">
      <c r="A1618" t="s">
        <v>886</v>
      </c>
      <c r="B1618" t="s">
        <v>23117</v>
      </c>
    </row>
    <row r="1619" spans="1:2" x14ac:dyDescent="0.2">
      <c r="A1619" t="s">
        <v>887</v>
      </c>
      <c r="B1619" t="s">
        <v>23116</v>
      </c>
    </row>
    <row r="1620" spans="1:2" x14ac:dyDescent="0.2">
      <c r="A1620" t="s">
        <v>23115</v>
      </c>
      <c r="B1620" t="s">
        <v>23114</v>
      </c>
    </row>
    <row r="1621" spans="1:2" x14ac:dyDescent="0.2">
      <c r="A1621" t="s">
        <v>23113</v>
      </c>
      <c r="B1621" t="s">
        <v>23112</v>
      </c>
    </row>
    <row r="1622" spans="1:2" x14ac:dyDescent="0.2">
      <c r="A1622" t="s">
        <v>23111</v>
      </c>
      <c r="B1622" t="s">
        <v>23110</v>
      </c>
    </row>
    <row r="1623" spans="1:2" x14ac:dyDescent="0.2">
      <c r="A1623" t="s">
        <v>1215</v>
      </c>
      <c r="B1623" t="s">
        <v>23109</v>
      </c>
    </row>
    <row r="1624" spans="1:2" x14ac:dyDescent="0.2">
      <c r="A1624" t="s">
        <v>1728</v>
      </c>
      <c r="B1624" t="s">
        <v>23108</v>
      </c>
    </row>
    <row r="1625" spans="1:2" x14ac:dyDescent="0.2">
      <c r="A1625" t="s">
        <v>428</v>
      </c>
      <c r="B1625" t="s">
        <v>23107</v>
      </c>
    </row>
    <row r="1626" spans="1:2" x14ac:dyDescent="0.2">
      <c r="A1626" t="s">
        <v>1249</v>
      </c>
      <c r="B1626" t="s">
        <v>23106</v>
      </c>
    </row>
    <row r="1627" spans="1:2" x14ac:dyDescent="0.2">
      <c r="A1627" t="s">
        <v>23105</v>
      </c>
      <c r="B1627" t="s">
        <v>23104</v>
      </c>
    </row>
    <row r="1628" spans="1:2" x14ac:dyDescent="0.2">
      <c r="A1628" t="s">
        <v>23103</v>
      </c>
      <c r="B1628" t="s">
        <v>23102</v>
      </c>
    </row>
    <row r="1629" spans="1:2" x14ac:dyDescent="0.2">
      <c r="A1629" t="s">
        <v>1325</v>
      </c>
      <c r="B1629" t="s">
        <v>23101</v>
      </c>
    </row>
    <row r="1630" spans="1:2" x14ac:dyDescent="0.2">
      <c r="A1630" t="s">
        <v>23100</v>
      </c>
      <c r="B1630" t="s">
        <v>23099</v>
      </c>
    </row>
    <row r="1631" spans="1:2" x14ac:dyDescent="0.2">
      <c r="A1631" t="s">
        <v>23098</v>
      </c>
      <c r="B1631" t="s">
        <v>23097</v>
      </c>
    </row>
    <row r="1632" spans="1:2" x14ac:dyDescent="0.2">
      <c r="A1632" t="s">
        <v>429</v>
      </c>
      <c r="B1632" t="s">
        <v>23096</v>
      </c>
    </row>
    <row r="1633" spans="1:2" x14ac:dyDescent="0.2">
      <c r="A1633" t="s">
        <v>1555</v>
      </c>
      <c r="B1633" t="s">
        <v>23095</v>
      </c>
    </row>
    <row r="1634" spans="1:2" x14ac:dyDescent="0.2">
      <c r="A1634" t="s">
        <v>23094</v>
      </c>
      <c r="B1634" t="s">
        <v>23093</v>
      </c>
    </row>
    <row r="1635" spans="1:2" x14ac:dyDescent="0.2">
      <c r="A1635" t="s">
        <v>23092</v>
      </c>
      <c r="B1635" t="s">
        <v>23091</v>
      </c>
    </row>
    <row r="1636" spans="1:2" x14ac:dyDescent="0.2">
      <c r="A1636" t="s">
        <v>23090</v>
      </c>
      <c r="B1636" t="s">
        <v>23089</v>
      </c>
    </row>
    <row r="1637" spans="1:2" x14ac:dyDescent="0.2">
      <c r="A1637" t="s">
        <v>23088</v>
      </c>
      <c r="B1637" t="s">
        <v>23087</v>
      </c>
    </row>
    <row r="1638" spans="1:2" x14ac:dyDescent="0.2">
      <c r="A1638" t="s">
        <v>23086</v>
      </c>
      <c r="B1638" t="s">
        <v>23085</v>
      </c>
    </row>
    <row r="1639" spans="1:2" x14ac:dyDescent="0.2">
      <c r="A1639" t="s">
        <v>23084</v>
      </c>
      <c r="B1639" t="s">
        <v>23083</v>
      </c>
    </row>
    <row r="1640" spans="1:2" x14ac:dyDescent="0.2">
      <c r="A1640" t="s">
        <v>23082</v>
      </c>
      <c r="B1640" t="s">
        <v>23081</v>
      </c>
    </row>
    <row r="1641" spans="1:2" x14ac:dyDescent="0.2">
      <c r="A1641" t="s">
        <v>23080</v>
      </c>
      <c r="B1641" t="s">
        <v>23079</v>
      </c>
    </row>
    <row r="1642" spans="1:2" x14ac:dyDescent="0.2">
      <c r="A1642" t="s">
        <v>23078</v>
      </c>
      <c r="B1642" t="s">
        <v>23077</v>
      </c>
    </row>
    <row r="1643" spans="1:2" x14ac:dyDescent="0.2">
      <c r="A1643" t="s">
        <v>23076</v>
      </c>
      <c r="B1643" t="s">
        <v>23075</v>
      </c>
    </row>
    <row r="1644" spans="1:2" x14ac:dyDescent="0.2">
      <c r="A1644" t="s">
        <v>23074</v>
      </c>
      <c r="B1644" t="s">
        <v>23073</v>
      </c>
    </row>
    <row r="1645" spans="1:2" x14ac:dyDescent="0.2">
      <c r="A1645" t="s">
        <v>23072</v>
      </c>
      <c r="B1645" t="s">
        <v>23071</v>
      </c>
    </row>
    <row r="1646" spans="1:2" x14ac:dyDescent="0.2">
      <c r="A1646" t="s">
        <v>23070</v>
      </c>
      <c r="B1646" t="s">
        <v>23069</v>
      </c>
    </row>
    <row r="1647" spans="1:2" x14ac:dyDescent="0.2">
      <c r="A1647" t="s">
        <v>23068</v>
      </c>
      <c r="B1647" t="s">
        <v>23067</v>
      </c>
    </row>
    <row r="1648" spans="1:2" x14ac:dyDescent="0.2">
      <c r="A1648" t="s">
        <v>888</v>
      </c>
      <c r="B1648" t="s">
        <v>23066</v>
      </c>
    </row>
    <row r="1649" spans="1:2" x14ac:dyDescent="0.2">
      <c r="A1649" t="s">
        <v>23065</v>
      </c>
      <c r="B1649" t="s">
        <v>23064</v>
      </c>
    </row>
    <row r="1650" spans="1:2" x14ac:dyDescent="0.2">
      <c r="A1650" t="s">
        <v>430</v>
      </c>
      <c r="B1650" t="s">
        <v>23063</v>
      </c>
    </row>
    <row r="1651" spans="1:2" x14ac:dyDescent="0.2">
      <c r="A1651" t="s">
        <v>1554</v>
      </c>
      <c r="B1651" t="s">
        <v>23062</v>
      </c>
    </row>
    <row r="1652" spans="1:2" x14ac:dyDescent="0.2">
      <c r="A1652" t="s">
        <v>1076</v>
      </c>
      <c r="B1652" t="s">
        <v>23061</v>
      </c>
    </row>
    <row r="1653" spans="1:2" x14ac:dyDescent="0.2">
      <c r="A1653" t="s">
        <v>1349</v>
      </c>
      <c r="B1653" t="s">
        <v>23060</v>
      </c>
    </row>
    <row r="1654" spans="1:2" x14ac:dyDescent="0.2">
      <c r="A1654" t="s">
        <v>1438</v>
      </c>
      <c r="B1654" t="s">
        <v>23059</v>
      </c>
    </row>
    <row r="1655" spans="1:2" x14ac:dyDescent="0.2">
      <c r="A1655" t="s">
        <v>1077</v>
      </c>
      <c r="B1655" t="s">
        <v>23058</v>
      </c>
    </row>
    <row r="1656" spans="1:2" x14ac:dyDescent="0.2">
      <c r="A1656" t="s">
        <v>1437</v>
      </c>
      <c r="B1656" t="s">
        <v>23057</v>
      </c>
    </row>
    <row r="1657" spans="1:2" x14ac:dyDescent="0.2">
      <c r="A1657" t="s">
        <v>1436</v>
      </c>
      <c r="B1657" t="s">
        <v>23056</v>
      </c>
    </row>
    <row r="1658" spans="1:2" x14ac:dyDescent="0.2">
      <c r="A1658" t="s">
        <v>23055</v>
      </c>
      <c r="B1658" t="s">
        <v>23054</v>
      </c>
    </row>
    <row r="1659" spans="1:2" x14ac:dyDescent="0.2">
      <c r="A1659" t="s">
        <v>1078</v>
      </c>
      <c r="B1659" t="s">
        <v>23053</v>
      </c>
    </row>
    <row r="1660" spans="1:2" x14ac:dyDescent="0.2">
      <c r="A1660" t="s">
        <v>1214</v>
      </c>
      <c r="B1660" t="s">
        <v>23052</v>
      </c>
    </row>
    <row r="1661" spans="1:2" x14ac:dyDescent="0.2">
      <c r="A1661" t="s">
        <v>23051</v>
      </c>
      <c r="B1661" t="s">
        <v>23050</v>
      </c>
    </row>
    <row r="1662" spans="1:2" x14ac:dyDescent="0.2">
      <c r="A1662" t="s">
        <v>1727</v>
      </c>
      <c r="B1662" t="s">
        <v>23049</v>
      </c>
    </row>
    <row r="1663" spans="1:2" x14ac:dyDescent="0.2">
      <c r="A1663" t="s">
        <v>23048</v>
      </c>
      <c r="B1663" t="s">
        <v>23047</v>
      </c>
    </row>
    <row r="1664" spans="1:2" x14ac:dyDescent="0.2">
      <c r="A1664" t="s">
        <v>23046</v>
      </c>
      <c r="B1664" t="s">
        <v>23045</v>
      </c>
    </row>
    <row r="1665" spans="1:2" x14ac:dyDescent="0.2">
      <c r="A1665" t="s">
        <v>431</v>
      </c>
      <c r="B1665" t="s">
        <v>23044</v>
      </c>
    </row>
    <row r="1666" spans="1:2" x14ac:dyDescent="0.2">
      <c r="A1666" t="s">
        <v>23043</v>
      </c>
      <c r="B1666" t="s">
        <v>23042</v>
      </c>
    </row>
    <row r="1667" spans="1:2" x14ac:dyDescent="0.2">
      <c r="A1667" t="s">
        <v>23041</v>
      </c>
      <c r="B1667" t="s">
        <v>23040</v>
      </c>
    </row>
    <row r="1668" spans="1:2" x14ac:dyDescent="0.2">
      <c r="A1668" t="s">
        <v>23039</v>
      </c>
      <c r="B1668" t="s">
        <v>23038</v>
      </c>
    </row>
    <row r="1669" spans="1:2" x14ac:dyDescent="0.2">
      <c r="A1669" t="s">
        <v>23037</v>
      </c>
      <c r="B1669" t="s">
        <v>23036</v>
      </c>
    </row>
    <row r="1670" spans="1:2" x14ac:dyDescent="0.2">
      <c r="A1670" t="s">
        <v>23035</v>
      </c>
      <c r="B1670" t="s">
        <v>23034</v>
      </c>
    </row>
    <row r="1671" spans="1:2" x14ac:dyDescent="0.2">
      <c r="A1671" t="s">
        <v>23033</v>
      </c>
      <c r="B1671" t="s">
        <v>23032</v>
      </c>
    </row>
    <row r="1672" spans="1:2" x14ac:dyDescent="0.2">
      <c r="A1672" t="s">
        <v>23031</v>
      </c>
      <c r="B1672" t="s">
        <v>23030</v>
      </c>
    </row>
    <row r="1673" spans="1:2" x14ac:dyDescent="0.2">
      <c r="A1673" t="s">
        <v>23029</v>
      </c>
      <c r="B1673" t="s">
        <v>23028</v>
      </c>
    </row>
    <row r="1674" spans="1:2" x14ac:dyDescent="0.2">
      <c r="A1674" t="s">
        <v>23027</v>
      </c>
      <c r="B1674" t="s">
        <v>23026</v>
      </c>
    </row>
    <row r="1675" spans="1:2" x14ac:dyDescent="0.2">
      <c r="A1675" t="s">
        <v>23025</v>
      </c>
      <c r="B1675" t="s">
        <v>23024</v>
      </c>
    </row>
    <row r="1676" spans="1:2" x14ac:dyDescent="0.2">
      <c r="A1676" t="s">
        <v>23023</v>
      </c>
      <c r="B1676" t="s">
        <v>23022</v>
      </c>
    </row>
    <row r="1677" spans="1:2" x14ac:dyDescent="0.2">
      <c r="A1677" t="s">
        <v>23021</v>
      </c>
      <c r="B1677" t="s">
        <v>23020</v>
      </c>
    </row>
    <row r="1678" spans="1:2" x14ac:dyDescent="0.2">
      <c r="A1678" t="s">
        <v>23019</v>
      </c>
      <c r="B1678" t="s">
        <v>23018</v>
      </c>
    </row>
    <row r="1679" spans="1:2" x14ac:dyDescent="0.2">
      <c r="A1679" t="s">
        <v>23017</v>
      </c>
      <c r="B1679" t="s">
        <v>23016</v>
      </c>
    </row>
    <row r="1680" spans="1:2" x14ac:dyDescent="0.2">
      <c r="A1680" t="s">
        <v>23015</v>
      </c>
      <c r="B1680" t="s">
        <v>23014</v>
      </c>
    </row>
    <row r="1681" spans="1:2" x14ac:dyDescent="0.2">
      <c r="A1681" t="s">
        <v>23013</v>
      </c>
      <c r="B1681" t="s">
        <v>23012</v>
      </c>
    </row>
    <row r="1682" spans="1:2" x14ac:dyDescent="0.2">
      <c r="A1682" t="s">
        <v>266</v>
      </c>
      <c r="B1682" t="s">
        <v>23011</v>
      </c>
    </row>
    <row r="1683" spans="1:2" x14ac:dyDescent="0.2">
      <c r="A1683" t="s">
        <v>1553</v>
      </c>
      <c r="B1683" t="s">
        <v>23010</v>
      </c>
    </row>
    <row r="1684" spans="1:2" x14ac:dyDescent="0.2">
      <c r="A1684" t="s">
        <v>23009</v>
      </c>
      <c r="B1684" t="s">
        <v>23008</v>
      </c>
    </row>
    <row r="1685" spans="1:2" x14ac:dyDescent="0.2">
      <c r="A1685" t="s">
        <v>1183</v>
      </c>
      <c r="B1685" t="s">
        <v>23007</v>
      </c>
    </row>
    <row r="1686" spans="1:2" x14ac:dyDescent="0.2">
      <c r="A1686" t="s">
        <v>432</v>
      </c>
      <c r="B1686" t="s">
        <v>23006</v>
      </c>
    </row>
    <row r="1687" spans="1:2" x14ac:dyDescent="0.2">
      <c r="A1687" t="s">
        <v>23005</v>
      </c>
      <c r="B1687" t="s">
        <v>23004</v>
      </c>
    </row>
    <row r="1688" spans="1:2" x14ac:dyDescent="0.2">
      <c r="A1688" t="s">
        <v>23003</v>
      </c>
      <c r="B1688" t="s">
        <v>23002</v>
      </c>
    </row>
    <row r="1689" spans="1:2" x14ac:dyDescent="0.2">
      <c r="A1689" t="s">
        <v>23001</v>
      </c>
      <c r="B1689" t="s">
        <v>23000</v>
      </c>
    </row>
    <row r="1690" spans="1:2" x14ac:dyDescent="0.2">
      <c r="A1690" t="s">
        <v>22999</v>
      </c>
      <c r="B1690" t="s">
        <v>22998</v>
      </c>
    </row>
    <row r="1691" spans="1:2" x14ac:dyDescent="0.2">
      <c r="A1691" t="s">
        <v>22997</v>
      </c>
      <c r="B1691" t="s">
        <v>22996</v>
      </c>
    </row>
    <row r="1692" spans="1:2" x14ac:dyDescent="0.2">
      <c r="A1692" t="s">
        <v>22995</v>
      </c>
      <c r="B1692" t="s">
        <v>22994</v>
      </c>
    </row>
    <row r="1693" spans="1:2" x14ac:dyDescent="0.2">
      <c r="A1693" t="s">
        <v>1079</v>
      </c>
      <c r="B1693" t="s">
        <v>22993</v>
      </c>
    </row>
    <row r="1694" spans="1:2" x14ac:dyDescent="0.2">
      <c r="A1694" t="s">
        <v>1726</v>
      </c>
      <c r="B1694" t="s">
        <v>22992</v>
      </c>
    </row>
    <row r="1695" spans="1:2" x14ac:dyDescent="0.2">
      <c r="A1695" t="s">
        <v>267</v>
      </c>
      <c r="B1695" t="s">
        <v>22991</v>
      </c>
    </row>
    <row r="1696" spans="1:2" x14ac:dyDescent="0.2">
      <c r="A1696" t="s">
        <v>1080</v>
      </c>
      <c r="B1696" t="s">
        <v>22990</v>
      </c>
    </row>
    <row r="1697" spans="1:2" x14ac:dyDescent="0.2">
      <c r="A1697" t="s">
        <v>268</v>
      </c>
      <c r="B1697" t="s">
        <v>22989</v>
      </c>
    </row>
    <row r="1698" spans="1:2" x14ac:dyDescent="0.2">
      <c r="A1698" t="s">
        <v>1725</v>
      </c>
      <c r="B1698" t="s">
        <v>22988</v>
      </c>
    </row>
    <row r="1699" spans="1:2" x14ac:dyDescent="0.2">
      <c r="A1699" t="s">
        <v>1213</v>
      </c>
      <c r="B1699" t="s">
        <v>22987</v>
      </c>
    </row>
    <row r="1700" spans="1:2" x14ac:dyDescent="0.2">
      <c r="A1700" t="s">
        <v>1724</v>
      </c>
      <c r="B1700" t="s">
        <v>22986</v>
      </c>
    </row>
    <row r="1701" spans="1:2" x14ac:dyDescent="0.2">
      <c r="A1701" t="s">
        <v>768</v>
      </c>
      <c r="B1701" t="s">
        <v>22985</v>
      </c>
    </row>
    <row r="1702" spans="1:2" x14ac:dyDescent="0.2">
      <c r="A1702" t="s">
        <v>433</v>
      </c>
      <c r="B1702" t="s">
        <v>22984</v>
      </c>
    </row>
    <row r="1703" spans="1:2" x14ac:dyDescent="0.2">
      <c r="A1703" t="s">
        <v>22983</v>
      </c>
      <c r="B1703" t="s">
        <v>22982</v>
      </c>
    </row>
    <row r="1704" spans="1:2" x14ac:dyDescent="0.2">
      <c r="A1704" t="s">
        <v>22981</v>
      </c>
      <c r="B1704" t="s">
        <v>22980</v>
      </c>
    </row>
    <row r="1705" spans="1:2" x14ac:dyDescent="0.2">
      <c r="A1705" t="s">
        <v>22979</v>
      </c>
      <c r="B1705" t="s">
        <v>22978</v>
      </c>
    </row>
    <row r="1706" spans="1:2" x14ac:dyDescent="0.2">
      <c r="A1706" t="s">
        <v>22977</v>
      </c>
      <c r="B1706" t="s">
        <v>22976</v>
      </c>
    </row>
    <row r="1707" spans="1:2" x14ac:dyDescent="0.2">
      <c r="A1707" t="s">
        <v>269</v>
      </c>
      <c r="B1707" t="s">
        <v>22975</v>
      </c>
    </row>
    <row r="1708" spans="1:2" x14ac:dyDescent="0.2">
      <c r="A1708" t="s">
        <v>434</v>
      </c>
      <c r="B1708" t="s">
        <v>22974</v>
      </c>
    </row>
    <row r="1709" spans="1:2" x14ac:dyDescent="0.2">
      <c r="A1709" t="s">
        <v>1081</v>
      </c>
      <c r="B1709" t="s">
        <v>22973</v>
      </c>
    </row>
    <row r="1710" spans="1:2" x14ac:dyDescent="0.2">
      <c r="A1710" t="s">
        <v>22972</v>
      </c>
      <c r="B1710" t="s">
        <v>22971</v>
      </c>
    </row>
    <row r="1711" spans="1:2" x14ac:dyDescent="0.2">
      <c r="A1711" t="s">
        <v>22970</v>
      </c>
      <c r="B1711" t="s">
        <v>22969</v>
      </c>
    </row>
    <row r="1712" spans="1:2" x14ac:dyDescent="0.2">
      <c r="A1712" t="s">
        <v>22968</v>
      </c>
      <c r="B1712" t="s">
        <v>22967</v>
      </c>
    </row>
    <row r="1713" spans="1:2" x14ac:dyDescent="0.2">
      <c r="A1713" t="s">
        <v>22966</v>
      </c>
      <c r="B1713" t="s">
        <v>22965</v>
      </c>
    </row>
    <row r="1714" spans="1:2" x14ac:dyDescent="0.2">
      <c r="A1714" t="s">
        <v>22964</v>
      </c>
      <c r="B1714" t="s">
        <v>22963</v>
      </c>
    </row>
    <row r="1715" spans="1:2" x14ac:dyDescent="0.2">
      <c r="A1715" t="s">
        <v>22962</v>
      </c>
      <c r="B1715" t="s">
        <v>22961</v>
      </c>
    </row>
    <row r="1716" spans="1:2" x14ac:dyDescent="0.2">
      <c r="A1716" t="s">
        <v>22960</v>
      </c>
      <c r="B1716" t="s">
        <v>22959</v>
      </c>
    </row>
    <row r="1717" spans="1:2" x14ac:dyDescent="0.2">
      <c r="A1717" t="s">
        <v>22958</v>
      </c>
      <c r="B1717" t="s">
        <v>22957</v>
      </c>
    </row>
    <row r="1718" spans="1:2" x14ac:dyDescent="0.2">
      <c r="A1718" t="s">
        <v>22956</v>
      </c>
      <c r="B1718" t="s">
        <v>22955</v>
      </c>
    </row>
    <row r="1719" spans="1:2" x14ac:dyDescent="0.2">
      <c r="A1719" t="s">
        <v>1723</v>
      </c>
      <c r="B1719" t="s">
        <v>22954</v>
      </c>
    </row>
    <row r="1720" spans="1:2" x14ac:dyDescent="0.2">
      <c r="A1720" t="s">
        <v>22953</v>
      </c>
      <c r="B1720" t="s">
        <v>22952</v>
      </c>
    </row>
    <row r="1721" spans="1:2" x14ac:dyDescent="0.2">
      <c r="A1721" t="s">
        <v>1082</v>
      </c>
      <c r="B1721" t="s">
        <v>22951</v>
      </c>
    </row>
    <row r="1722" spans="1:2" x14ac:dyDescent="0.2">
      <c r="A1722" t="s">
        <v>22950</v>
      </c>
      <c r="B1722" t="s">
        <v>22949</v>
      </c>
    </row>
    <row r="1723" spans="1:2" x14ac:dyDescent="0.2">
      <c r="A1723" t="s">
        <v>270</v>
      </c>
      <c r="B1723" t="s">
        <v>22948</v>
      </c>
    </row>
    <row r="1724" spans="1:2" x14ac:dyDescent="0.2">
      <c r="A1724" t="s">
        <v>435</v>
      </c>
      <c r="B1724" t="s">
        <v>22947</v>
      </c>
    </row>
    <row r="1725" spans="1:2" x14ac:dyDescent="0.2">
      <c r="A1725" t="s">
        <v>271</v>
      </c>
      <c r="B1725" t="s">
        <v>22946</v>
      </c>
    </row>
    <row r="1726" spans="1:2" x14ac:dyDescent="0.2">
      <c r="A1726" t="s">
        <v>22945</v>
      </c>
      <c r="B1726" t="s">
        <v>22944</v>
      </c>
    </row>
    <row r="1727" spans="1:2" x14ac:dyDescent="0.2">
      <c r="A1727" t="s">
        <v>22943</v>
      </c>
      <c r="B1727" t="s">
        <v>22942</v>
      </c>
    </row>
    <row r="1728" spans="1:2" x14ac:dyDescent="0.2">
      <c r="A1728" t="s">
        <v>22941</v>
      </c>
      <c r="B1728" t="s">
        <v>22940</v>
      </c>
    </row>
    <row r="1729" spans="1:2" x14ac:dyDescent="0.2">
      <c r="A1729" t="s">
        <v>22939</v>
      </c>
      <c r="B1729" t="s">
        <v>22938</v>
      </c>
    </row>
    <row r="1730" spans="1:2" x14ac:dyDescent="0.2">
      <c r="A1730" t="s">
        <v>1083</v>
      </c>
      <c r="B1730" t="s">
        <v>22937</v>
      </c>
    </row>
    <row r="1731" spans="1:2" x14ac:dyDescent="0.2">
      <c r="A1731" t="s">
        <v>1348</v>
      </c>
      <c r="B1731" t="s">
        <v>22936</v>
      </c>
    </row>
    <row r="1732" spans="1:2" x14ac:dyDescent="0.2">
      <c r="A1732" t="s">
        <v>1347</v>
      </c>
      <c r="B1732" t="s">
        <v>22935</v>
      </c>
    </row>
    <row r="1733" spans="1:2" x14ac:dyDescent="0.2">
      <c r="A1733" t="s">
        <v>1346</v>
      </c>
      <c r="B1733" t="s">
        <v>22934</v>
      </c>
    </row>
    <row r="1734" spans="1:2" x14ac:dyDescent="0.2">
      <c r="A1734" t="s">
        <v>22933</v>
      </c>
      <c r="B1734" t="s">
        <v>22932</v>
      </c>
    </row>
    <row r="1735" spans="1:2" x14ac:dyDescent="0.2">
      <c r="A1735" t="s">
        <v>22931</v>
      </c>
      <c r="B1735" t="s">
        <v>22930</v>
      </c>
    </row>
    <row r="1736" spans="1:2" x14ac:dyDescent="0.2">
      <c r="A1736" t="s">
        <v>22929</v>
      </c>
      <c r="B1736" t="s">
        <v>22928</v>
      </c>
    </row>
    <row r="1737" spans="1:2" x14ac:dyDescent="0.2">
      <c r="A1737" t="s">
        <v>22927</v>
      </c>
      <c r="B1737" t="s">
        <v>22926</v>
      </c>
    </row>
    <row r="1738" spans="1:2" x14ac:dyDescent="0.2">
      <c r="A1738" t="s">
        <v>22925</v>
      </c>
      <c r="B1738" t="s">
        <v>22924</v>
      </c>
    </row>
    <row r="1739" spans="1:2" x14ac:dyDescent="0.2">
      <c r="A1739" t="s">
        <v>1722</v>
      </c>
      <c r="B1739" t="s">
        <v>22923</v>
      </c>
    </row>
    <row r="1740" spans="1:2" x14ac:dyDescent="0.2">
      <c r="A1740" t="s">
        <v>769</v>
      </c>
      <c r="B1740" t="s">
        <v>22922</v>
      </c>
    </row>
    <row r="1741" spans="1:2" x14ac:dyDescent="0.2">
      <c r="A1741" t="s">
        <v>1552</v>
      </c>
      <c r="B1741" t="s">
        <v>22921</v>
      </c>
    </row>
    <row r="1742" spans="1:2" x14ac:dyDescent="0.2">
      <c r="A1742" t="s">
        <v>22920</v>
      </c>
      <c r="B1742" t="s">
        <v>22919</v>
      </c>
    </row>
    <row r="1743" spans="1:2" x14ac:dyDescent="0.2">
      <c r="A1743" t="s">
        <v>22918</v>
      </c>
      <c r="B1743" t="s">
        <v>22917</v>
      </c>
    </row>
    <row r="1744" spans="1:2" x14ac:dyDescent="0.2">
      <c r="A1744" t="s">
        <v>1435</v>
      </c>
      <c r="B1744" t="s">
        <v>22916</v>
      </c>
    </row>
    <row r="1745" spans="1:2" x14ac:dyDescent="0.2">
      <c r="A1745" t="s">
        <v>22915</v>
      </c>
      <c r="B1745" t="s">
        <v>22914</v>
      </c>
    </row>
    <row r="1746" spans="1:2" x14ac:dyDescent="0.2">
      <c r="A1746" t="s">
        <v>22913</v>
      </c>
      <c r="B1746" t="s">
        <v>22912</v>
      </c>
    </row>
    <row r="1747" spans="1:2" x14ac:dyDescent="0.2">
      <c r="A1747" t="s">
        <v>1324</v>
      </c>
      <c r="B1747" t="s">
        <v>22911</v>
      </c>
    </row>
    <row r="1748" spans="1:2" x14ac:dyDescent="0.2">
      <c r="A1748" t="s">
        <v>22910</v>
      </c>
      <c r="B1748" t="s">
        <v>22909</v>
      </c>
    </row>
    <row r="1749" spans="1:2" x14ac:dyDescent="0.2">
      <c r="A1749" t="s">
        <v>22908</v>
      </c>
      <c r="B1749" t="s">
        <v>22907</v>
      </c>
    </row>
    <row r="1750" spans="1:2" x14ac:dyDescent="0.2">
      <c r="A1750" t="s">
        <v>22906</v>
      </c>
      <c r="B1750" t="s">
        <v>22905</v>
      </c>
    </row>
    <row r="1751" spans="1:2" x14ac:dyDescent="0.2">
      <c r="A1751" t="s">
        <v>22904</v>
      </c>
      <c r="B1751" t="s">
        <v>22903</v>
      </c>
    </row>
    <row r="1752" spans="1:2" x14ac:dyDescent="0.2">
      <c r="A1752" t="s">
        <v>22902</v>
      </c>
      <c r="B1752" t="s">
        <v>22901</v>
      </c>
    </row>
    <row r="1753" spans="1:2" x14ac:dyDescent="0.2">
      <c r="A1753" t="s">
        <v>22900</v>
      </c>
      <c r="B1753" t="s">
        <v>22899</v>
      </c>
    </row>
    <row r="1754" spans="1:2" x14ac:dyDescent="0.2">
      <c r="A1754" t="s">
        <v>22898</v>
      </c>
      <c r="B1754" t="s">
        <v>22897</v>
      </c>
    </row>
    <row r="1755" spans="1:2" x14ac:dyDescent="0.2">
      <c r="A1755" t="s">
        <v>436</v>
      </c>
      <c r="B1755" t="s">
        <v>22896</v>
      </c>
    </row>
    <row r="1756" spans="1:2" x14ac:dyDescent="0.2">
      <c r="A1756" t="s">
        <v>1721</v>
      </c>
      <c r="B1756" t="s">
        <v>22895</v>
      </c>
    </row>
    <row r="1757" spans="1:2" x14ac:dyDescent="0.2">
      <c r="A1757" t="s">
        <v>1084</v>
      </c>
      <c r="B1757" t="s">
        <v>22894</v>
      </c>
    </row>
    <row r="1758" spans="1:2" x14ac:dyDescent="0.2">
      <c r="A1758" t="s">
        <v>1551</v>
      </c>
      <c r="B1758" t="s">
        <v>22893</v>
      </c>
    </row>
    <row r="1759" spans="1:2" x14ac:dyDescent="0.2">
      <c r="A1759" t="s">
        <v>1085</v>
      </c>
      <c r="B1759" t="s">
        <v>22892</v>
      </c>
    </row>
    <row r="1760" spans="1:2" x14ac:dyDescent="0.2">
      <c r="A1760" t="s">
        <v>889</v>
      </c>
      <c r="B1760" t="s">
        <v>22891</v>
      </c>
    </row>
    <row r="1761" spans="1:2" x14ac:dyDescent="0.2">
      <c r="A1761" t="s">
        <v>22890</v>
      </c>
      <c r="B1761" t="s">
        <v>22889</v>
      </c>
    </row>
    <row r="1762" spans="1:2" x14ac:dyDescent="0.2">
      <c r="A1762" t="s">
        <v>22888</v>
      </c>
      <c r="B1762" t="s">
        <v>22887</v>
      </c>
    </row>
    <row r="1763" spans="1:2" x14ac:dyDescent="0.2">
      <c r="A1763" t="s">
        <v>22886</v>
      </c>
      <c r="B1763" t="s">
        <v>22885</v>
      </c>
    </row>
    <row r="1764" spans="1:2" x14ac:dyDescent="0.2">
      <c r="A1764" t="s">
        <v>22884</v>
      </c>
      <c r="B1764" t="s">
        <v>22883</v>
      </c>
    </row>
    <row r="1765" spans="1:2" x14ac:dyDescent="0.2">
      <c r="A1765" t="s">
        <v>1720</v>
      </c>
      <c r="B1765" t="s">
        <v>22882</v>
      </c>
    </row>
    <row r="1766" spans="1:2" x14ac:dyDescent="0.2">
      <c r="A1766" t="s">
        <v>22881</v>
      </c>
      <c r="B1766" t="s">
        <v>22880</v>
      </c>
    </row>
    <row r="1767" spans="1:2" x14ac:dyDescent="0.2">
      <c r="A1767" t="s">
        <v>1434</v>
      </c>
      <c r="B1767" t="s">
        <v>22879</v>
      </c>
    </row>
    <row r="1768" spans="1:2" x14ac:dyDescent="0.2">
      <c r="A1768" t="s">
        <v>22878</v>
      </c>
      <c r="B1768" t="s">
        <v>22877</v>
      </c>
    </row>
    <row r="1769" spans="1:2" x14ac:dyDescent="0.2">
      <c r="A1769" t="s">
        <v>22876</v>
      </c>
      <c r="B1769" t="s">
        <v>22875</v>
      </c>
    </row>
    <row r="1770" spans="1:2" x14ac:dyDescent="0.2">
      <c r="A1770" t="s">
        <v>890</v>
      </c>
      <c r="B1770" t="s">
        <v>22874</v>
      </c>
    </row>
    <row r="1771" spans="1:2" x14ac:dyDescent="0.2">
      <c r="A1771" t="s">
        <v>22873</v>
      </c>
      <c r="B1771" t="s">
        <v>22872</v>
      </c>
    </row>
    <row r="1772" spans="1:2" x14ac:dyDescent="0.2">
      <c r="A1772" t="s">
        <v>22871</v>
      </c>
      <c r="B1772" t="s">
        <v>22870</v>
      </c>
    </row>
    <row r="1773" spans="1:2" x14ac:dyDescent="0.2">
      <c r="A1773" t="s">
        <v>22869</v>
      </c>
      <c r="B1773" t="s">
        <v>22868</v>
      </c>
    </row>
    <row r="1774" spans="1:2" x14ac:dyDescent="0.2">
      <c r="A1774" t="s">
        <v>1550</v>
      </c>
      <c r="B1774" t="s">
        <v>22867</v>
      </c>
    </row>
    <row r="1775" spans="1:2" x14ac:dyDescent="0.2">
      <c r="A1775" t="s">
        <v>272</v>
      </c>
      <c r="B1775" t="s">
        <v>22866</v>
      </c>
    </row>
    <row r="1776" spans="1:2" x14ac:dyDescent="0.2">
      <c r="A1776" t="s">
        <v>22865</v>
      </c>
      <c r="B1776" t="s">
        <v>22864</v>
      </c>
    </row>
    <row r="1777" spans="1:2" x14ac:dyDescent="0.2">
      <c r="A1777" t="s">
        <v>22863</v>
      </c>
      <c r="B1777" t="s">
        <v>22862</v>
      </c>
    </row>
    <row r="1778" spans="1:2" x14ac:dyDescent="0.2">
      <c r="A1778" t="s">
        <v>22861</v>
      </c>
      <c r="B1778" t="s">
        <v>22860</v>
      </c>
    </row>
    <row r="1779" spans="1:2" x14ac:dyDescent="0.2">
      <c r="A1779" t="s">
        <v>22859</v>
      </c>
      <c r="B1779" t="s">
        <v>22858</v>
      </c>
    </row>
    <row r="1780" spans="1:2" x14ac:dyDescent="0.2">
      <c r="A1780" t="s">
        <v>22857</v>
      </c>
      <c r="B1780" t="s">
        <v>22856</v>
      </c>
    </row>
    <row r="1781" spans="1:2" x14ac:dyDescent="0.2">
      <c r="A1781" t="s">
        <v>22855</v>
      </c>
      <c r="B1781" t="s">
        <v>22854</v>
      </c>
    </row>
    <row r="1782" spans="1:2" x14ac:dyDescent="0.2">
      <c r="A1782" t="s">
        <v>22853</v>
      </c>
      <c r="B1782" t="s">
        <v>22852</v>
      </c>
    </row>
    <row r="1783" spans="1:2" x14ac:dyDescent="0.2">
      <c r="A1783" t="s">
        <v>22851</v>
      </c>
      <c r="B1783" t="s">
        <v>22850</v>
      </c>
    </row>
    <row r="1784" spans="1:2" x14ac:dyDescent="0.2">
      <c r="A1784" t="s">
        <v>22849</v>
      </c>
      <c r="B1784" t="s">
        <v>22848</v>
      </c>
    </row>
    <row r="1785" spans="1:2" x14ac:dyDescent="0.2">
      <c r="A1785" t="s">
        <v>22847</v>
      </c>
      <c r="B1785" t="s">
        <v>22846</v>
      </c>
    </row>
    <row r="1786" spans="1:2" x14ac:dyDescent="0.2">
      <c r="A1786" t="s">
        <v>1182</v>
      </c>
      <c r="B1786" t="s">
        <v>22845</v>
      </c>
    </row>
    <row r="1787" spans="1:2" x14ac:dyDescent="0.2">
      <c r="A1787" t="s">
        <v>22844</v>
      </c>
      <c r="B1787" t="s">
        <v>22843</v>
      </c>
    </row>
    <row r="1788" spans="1:2" x14ac:dyDescent="0.2">
      <c r="A1788" t="s">
        <v>1549</v>
      </c>
      <c r="B1788" t="s">
        <v>22842</v>
      </c>
    </row>
    <row r="1789" spans="1:2" x14ac:dyDescent="0.2">
      <c r="A1789" t="s">
        <v>1548</v>
      </c>
      <c r="B1789" t="s">
        <v>22841</v>
      </c>
    </row>
    <row r="1790" spans="1:2" x14ac:dyDescent="0.2">
      <c r="A1790" t="s">
        <v>1248</v>
      </c>
      <c r="B1790" t="s">
        <v>22840</v>
      </c>
    </row>
    <row r="1791" spans="1:2" x14ac:dyDescent="0.2">
      <c r="A1791" t="s">
        <v>22839</v>
      </c>
      <c r="B1791" t="s">
        <v>22838</v>
      </c>
    </row>
    <row r="1792" spans="1:2" x14ac:dyDescent="0.2">
      <c r="A1792" t="s">
        <v>1086</v>
      </c>
      <c r="B1792" t="s">
        <v>22837</v>
      </c>
    </row>
    <row r="1793" spans="1:2" x14ac:dyDescent="0.2">
      <c r="A1793" t="s">
        <v>22836</v>
      </c>
      <c r="B1793" t="s">
        <v>22835</v>
      </c>
    </row>
    <row r="1794" spans="1:2" x14ac:dyDescent="0.2">
      <c r="A1794" t="s">
        <v>22834</v>
      </c>
      <c r="B1794" t="s">
        <v>22833</v>
      </c>
    </row>
    <row r="1795" spans="1:2" x14ac:dyDescent="0.2">
      <c r="A1795" t="s">
        <v>22832</v>
      </c>
      <c r="B1795" t="s">
        <v>22831</v>
      </c>
    </row>
    <row r="1796" spans="1:2" x14ac:dyDescent="0.2">
      <c r="A1796" t="s">
        <v>22830</v>
      </c>
      <c r="B1796" t="s">
        <v>22829</v>
      </c>
    </row>
    <row r="1797" spans="1:2" x14ac:dyDescent="0.2">
      <c r="A1797" t="s">
        <v>1547</v>
      </c>
      <c r="B1797" t="s">
        <v>22828</v>
      </c>
    </row>
    <row r="1798" spans="1:2" x14ac:dyDescent="0.2">
      <c r="A1798" t="s">
        <v>22827</v>
      </c>
      <c r="B1798" t="s">
        <v>22826</v>
      </c>
    </row>
    <row r="1799" spans="1:2" x14ac:dyDescent="0.2">
      <c r="A1799" t="s">
        <v>1546</v>
      </c>
      <c r="B1799" t="s">
        <v>22825</v>
      </c>
    </row>
    <row r="1800" spans="1:2" x14ac:dyDescent="0.2">
      <c r="A1800" t="s">
        <v>1545</v>
      </c>
      <c r="B1800" t="s">
        <v>22824</v>
      </c>
    </row>
    <row r="1801" spans="1:2" x14ac:dyDescent="0.2">
      <c r="A1801" t="s">
        <v>891</v>
      </c>
      <c r="B1801" t="s">
        <v>22823</v>
      </c>
    </row>
    <row r="1802" spans="1:2" x14ac:dyDescent="0.2">
      <c r="A1802" t="s">
        <v>437</v>
      </c>
      <c r="B1802" t="s">
        <v>22822</v>
      </c>
    </row>
    <row r="1803" spans="1:2" x14ac:dyDescent="0.2">
      <c r="A1803" t="s">
        <v>22821</v>
      </c>
      <c r="B1803" t="s">
        <v>22820</v>
      </c>
    </row>
    <row r="1804" spans="1:2" x14ac:dyDescent="0.2">
      <c r="A1804" t="s">
        <v>22819</v>
      </c>
      <c r="B1804" t="s">
        <v>22818</v>
      </c>
    </row>
    <row r="1805" spans="1:2" x14ac:dyDescent="0.2">
      <c r="A1805" t="s">
        <v>273</v>
      </c>
      <c r="B1805" t="s">
        <v>22817</v>
      </c>
    </row>
    <row r="1806" spans="1:2" x14ac:dyDescent="0.2">
      <c r="A1806" t="s">
        <v>22816</v>
      </c>
      <c r="B1806" t="s">
        <v>22815</v>
      </c>
    </row>
    <row r="1807" spans="1:2" x14ac:dyDescent="0.2">
      <c r="A1807" t="s">
        <v>1087</v>
      </c>
      <c r="B1807" t="s">
        <v>22814</v>
      </c>
    </row>
    <row r="1808" spans="1:2" x14ac:dyDescent="0.2">
      <c r="A1808" t="s">
        <v>22813</v>
      </c>
      <c r="B1808" t="s">
        <v>22812</v>
      </c>
    </row>
    <row r="1809" spans="1:2" x14ac:dyDescent="0.2">
      <c r="A1809" t="s">
        <v>274</v>
      </c>
      <c r="B1809" t="s">
        <v>22811</v>
      </c>
    </row>
    <row r="1810" spans="1:2" x14ac:dyDescent="0.2">
      <c r="A1810" t="s">
        <v>438</v>
      </c>
      <c r="B1810" t="s">
        <v>22810</v>
      </c>
    </row>
    <row r="1811" spans="1:2" x14ac:dyDescent="0.2">
      <c r="A1811" t="s">
        <v>22809</v>
      </c>
      <c r="B1811" t="s">
        <v>22808</v>
      </c>
    </row>
    <row r="1812" spans="1:2" x14ac:dyDescent="0.2">
      <c r="A1812" t="s">
        <v>1719</v>
      </c>
      <c r="B1812" t="s">
        <v>22807</v>
      </c>
    </row>
    <row r="1813" spans="1:2" x14ac:dyDescent="0.2">
      <c r="A1813" t="s">
        <v>1433</v>
      </c>
      <c r="B1813" t="s">
        <v>22806</v>
      </c>
    </row>
    <row r="1814" spans="1:2" x14ac:dyDescent="0.2">
      <c r="A1814" t="s">
        <v>22805</v>
      </c>
      <c r="B1814" t="s">
        <v>22804</v>
      </c>
    </row>
    <row r="1815" spans="1:2" x14ac:dyDescent="0.2">
      <c r="A1815" t="s">
        <v>1544</v>
      </c>
      <c r="B1815" t="s">
        <v>22803</v>
      </c>
    </row>
    <row r="1816" spans="1:2" x14ac:dyDescent="0.2">
      <c r="A1816" t="s">
        <v>22802</v>
      </c>
      <c r="B1816" t="s">
        <v>22801</v>
      </c>
    </row>
    <row r="1817" spans="1:2" x14ac:dyDescent="0.2">
      <c r="A1817" t="s">
        <v>1088</v>
      </c>
      <c r="B1817" t="s">
        <v>22800</v>
      </c>
    </row>
    <row r="1818" spans="1:2" x14ac:dyDescent="0.2">
      <c r="A1818" t="s">
        <v>22799</v>
      </c>
      <c r="B1818" t="s">
        <v>22798</v>
      </c>
    </row>
    <row r="1819" spans="1:2" x14ac:dyDescent="0.2">
      <c r="A1819" t="s">
        <v>22797</v>
      </c>
      <c r="B1819" t="s">
        <v>22796</v>
      </c>
    </row>
    <row r="1820" spans="1:2" x14ac:dyDescent="0.2">
      <c r="A1820" t="s">
        <v>1276</v>
      </c>
      <c r="B1820" t="s">
        <v>22795</v>
      </c>
    </row>
    <row r="1821" spans="1:2" x14ac:dyDescent="0.2">
      <c r="A1821" t="s">
        <v>1089</v>
      </c>
      <c r="B1821" t="s">
        <v>22794</v>
      </c>
    </row>
    <row r="1822" spans="1:2" x14ac:dyDescent="0.2">
      <c r="A1822" t="s">
        <v>22793</v>
      </c>
      <c r="B1822" t="s">
        <v>22792</v>
      </c>
    </row>
    <row r="1823" spans="1:2" x14ac:dyDescent="0.2">
      <c r="A1823" t="s">
        <v>22791</v>
      </c>
      <c r="B1823" t="s">
        <v>22790</v>
      </c>
    </row>
    <row r="1824" spans="1:2" x14ac:dyDescent="0.2">
      <c r="A1824" t="s">
        <v>22789</v>
      </c>
      <c r="B1824" t="s">
        <v>22788</v>
      </c>
    </row>
    <row r="1825" spans="1:2" x14ac:dyDescent="0.2">
      <c r="A1825" t="s">
        <v>22787</v>
      </c>
      <c r="B1825" t="s">
        <v>22786</v>
      </c>
    </row>
    <row r="1826" spans="1:2" x14ac:dyDescent="0.2">
      <c r="A1826" t="s">
        <v>22785</v>
      </c>
      <c r="B1826" t="s">
        <v>22784</v>
      </c>
    </row>
    <row r="1827" spans="1:2" x14ac:dyDescent="0.2">
      <c r="A1827" t="s">
        <v>22783</v>
      </c>
      <c r="B1827" t="s">
        <v>22782</v>
      </c>
    </row>
    <row r="1828" spans="1:2" x14ac:dyDescent="0.2">
      <c r="A1828" t="s">
        <v>22781</v>
      </c>
      <c r="B1828" t="s">
        <v>22780</v>
      </c>
    </row>
    <row r="1829" spans="1:2" x14ac:dyDescent="0.2">
      <c r="A1829" t="s">
        <v>22779</v>
      </c>
      <c r="B1829" t="s">
        <v>22778</v>
      </c>
    </row>
    <row r="1830" spans="1:2" x14ac:dyDescent="0.2">
      <c r="A1830" t="s">
        <v>22777</v>
      </c>
      <c r="B1830" t="s">
        <v>22776</v>
      </c>
    </row>
    <row r="1831" spans="1:2" x14ac:dyDescent="0.2">
      <c r="A1831" t="s">
        <v>22775</v>
      </c>
      <c r="B1831" t="s">
        <v>22774</v>
      </c>
    </row>
    <row r="1832" spans="1:2" x14ac:dyDescent="0.2">
      <c r="A1832" t="s">
        <v>22773</v>
      </c>
      <c r="B1832" t="s">
        <v>22772</v>
      </c>
    </row>
    <row r="1833" spans="1:2" x14ac:dyDescent="0.2">
      <c r="A1833" t="s">
        <v>22771</v>
      </c>
      <c r="B1833" t="s">
        <v>22770</v>
      </c>
    </row>
    <row r="1834" spans="1:2" x14ac:dyDescent="0.2">
      <c r="A1834" t="s">
        <v>22769</v>
      </c>
      <c r="B1834" t="s">
        <v>22768</v>
      </c>
    </row>
    <row r="1835" spans="1:2" x14ac:dyDescent="0.2">
      <c r="A1835" t="s">
        <v>439</v>
      </c>
      <c r="B1835" t="s">
        <v>22767</v>
      </c>
    </row>
    <row r="1836" spans="1:2" x14ac:dyDescent="0.2">
      <c r="A1836" t="s">
        <v>22766</v>
      </c>
      <c r="B1836" t="s">
        <v>22765</v>
      </c>
    </row>
    <row r="1837" spans="1:2" x14ac:dyDescent="0.2">
      <c r="A1837" t="s">
        <v>22764</v>
      </c>
      <c r="B1837" t="s">
        <v>22763</v>
      </c>
    </row>
    <row r="1838" spans="1:2" x14ac:dyDescent="0.2">
      <c r="A1838" t="s">
        <v>22762</v>
      </c>
      <c r="B1838" t="s">
        <v>22761</v>
      </c>
    </row>
    <row r="1839" spans="1:2" x14ac:dyDescent="0.2">
      <c r="A1839" t="s">
        <v>22760</v>
      </c>
      <c r="B1839" t="s">
        <v>22759</v>
      </c>
    </row>
    <row r="1840" spans="1:2" x14ac:dyDescent="0.2">
      <c r="A1840" t="s">
        <v>22758</v>
      </c>
      <c r="B1840" t="s">
        <v>22757</v>
      </c>
    </row>
    <row r="1841" spans="1:2" x14ac:dyDescent="0.2">
      <c r="A1841" t="s">
        <v>22756</v>
      </c>
      <c r="B1841" t="s">
        <v>22755</v>
      </c>
    </row>
    <row r="1842" spans="1:2" x14ac:dyDescent="0.2">
      <c r="A1842" t="s">
        <v>22754</v>
      </c>
      <c r="B1842" t="s">
        <v>22753</v>
      </c>
    </row>
    <row r="1843" spans="1:2" x14ac:dyDescent="0.2">
      <c r="A1843" t="s">
        <v>1718</v>
      </c>
      <c r="B1843" t="s">
        <v>22752</v>
      </c>
    </row>
    <row r="1844" spans="1:2" x14ac:dyDescent="0.2">
      <c r="A1844" t="s">
        <v>1543</v>
      </c>
      <c r="B1844" t="s">
        <v>22751</v>
      </c>
    </row>
    <row r="1845" spans="1:2" x14ac:dyDescent="0.2">
      <c r="A1845" t="s">
        <v>22750</v>
      </c>
      <c r="B1845" t="s">
        <v>22749</v>
      </c>
    </row>
    <row r="1846" spans="1:2" x14ac:dyDescent="0.2">
      <c r="A1846" t="s">
        <v>22748</v>
      </c>
      <c r="B1846" t="s">
        <v>22747</v>
      </c>
    </row>
    <row r="1847" spans="1:2" x14ac:dyDescent="0.2">
      <c r="A1847" t="s">
        <v>22746</v>
      </c>
      <c r="B1847" t="s">
        <v>22745</v>
      </c>
    </row>
    <row r="1848" spans="1:2" x14ac:dyDescent="0.2">
      <c r="A1848" t="s">
        <v>22744</v>
      </c>
      <c r="B1848" t="s">
        <v>22743</v>
      </c>
    </row>
    <row r="1849" spans="1:2" x14ac:dyDescent="0.2">
      <c r="A1849" t="s">
        <v>1090</v>
      </c>
      <c r="B1849" t="s">
        <v>22742</v>
      </c>
    </row>
    <row r="1850" spans="1:2" x14ac:dyDescent="0.2">
      <c r="A1850" t="s">
        <v>275</v>
      </c>
      <c r="B1850" t="s">
        <v>22741</v>
      </c>
    </row>
    <row r="1851" spans="1:2" x14ac:dyDescent="0.2">
      <c r="A1851" t="s">
        <v>22740</v>
      </c>
      <c r="B1851" t="s">
        <v>22739</v>
      </c>
    </row>
    <row r="1852" spans="1:2" x14ac:dyDescent="0.2">
      <c r="A1852" t="s">
        <v>22738</v>
      </c>
      <c r="B1852" t="s">
        <v>22737</v>
      </c>
    </row>
    <row r="1853" spans="1:2" x14ac:dyDescent="0.2">
      <c r="A1853" t="s">
        <v>22736</v>
      </c>
      <c r="B1853" t="s">
        <v>22735</v>
      </c>
    </row>
    <row r="1854" spans="1:2" x14ac:dyDescent="0.2">
      <c r="A1854" t="s">
        <v>1432</v>
      </c>
      <c r="B1854" t="s">
        <v>22734</v>
      </c>
    </row>
    <row r="1855" spans="1:2" x14ac:dyDescent="0.2">
      <c r="A1855" t="s">
        <v>1091</v>
      </c>
      <c r="B1855" t="s">
        <v>22733</v>
      </c>
    </row>
    <row r="1856" spans="1:2" x14ac:dyDescent="0.2">
      <c r="A1856" t="s">
        <v>22732</v>
      </c>
      <c r="B1856" t="s">
        <v>22731</v>
      </c>
    </row>
    <row r="1857" spans="1:2" x14ac:dyDescent="0.2">
      <c r="A1857" t="s">
        <v>1542</v>
      </c>
      <c r="B1857" t="s">
        <v>22730</v>
      </c>
    </row>
    <row r="1858" spans="1:2" x14ac:dyDescent="0.2">
      <c r="A1858" t="s">
        <v>22729</v>
      </c>
      <c r="B1858" t="s">
        <v>22728</v>
      </c>
    </row>
    <row r="1859" spans="1:2" x14ac:dyDescent="0.2">
      <c r="A1859" t="s">
        <v>22727</v>
      </c>
      <c r="B1859" t="s">
        <v>22726</v>
      </c>
    </row>
    <row r="1860" spans="1:2" x14ac:dyDescent="0.2">
      <c r="A1860" t="s">
        <v>22725</v>
      </c>
      <c r="B1860" t="s">
        <v>22724</v>
      </c>
    </row>
    <row r="1861" spans="1:2" x14ac:dyDescent="0.2">
      <c r="A1861" t="s">
        <v>22723</v>
      </c>
      <c r="B1861" t="s">
        <v>22722</v>
      </c>
    </row>
    <row r="1862" spans="1:2" x14ac:dyDescent="0.2">
      <c r="A1862" t="s">
        <v>22721</v>
      </c>
      <c r="B1862" t="s">
        <v>22720</v>
      </c>
    </row>
    <row r="1863" spans="1:2" x14ac:dyDescent="0.2">
      <c r="A1863" t="s">
        <v>22719</v>
      </c>
      <c r="B1863" t="s">
        <v>22718</v>
      </c>
    </row>
    <row r="1864" spans="1:2" x14ac:dyDescent="0.2">
      <c r="A1864" t="s">
        <v>22717</v>
      </c>
      <c r="B1864" t="s">
        <v>22716</v>
      </c>
    </row>
    <row r="1865" spans="1:2" x14ac:dyDescent="0.2">
      <c r="A1865" t="s">
        <v>22715</v>
      </c>
      <c r="B1865" t="s">
        <v>22714</v>
      </c>
    </row>
    <row r="1866" spans="1:2" x14ac:dyDescent="0.2">
      <c r="A1866" t="s">
        <v>22713</v>
      </c>
      <c r="B1866" t="s">
        <v>22712</v>
      </c>
    </row>
    <row r="1867" spans="1:2" x14ac:dyDescent="0.2">
      <c r="A1867" t="s">
        <v>22711</v>
      </c>
      <c r="B1867" t="s">
        <v>22710</v>
      </c>
    </row>
    <row r="1868" spans="1:2" x14ac:dyDescent="0.2">
      <c r="A1868" t="s">
        <v>22709</v>
      </c>
      <c r="B1868" t="s">
        <v>22708</v>
      </c>
    </row>
    <row r="1869" spans="1:2" x14ac:dyDescent="0.2">
      <c r="A1869" t="s">
        <v>22707</v>
      </c>
      <c r="B1869" t="s">
        <v>22706</v>
      </c>
    </row>
    <row r="1870" spans="1:2" x14ac:dyDescent="0.2">
      <c r="A1870" t="s">
        <v>22705</v>
      </c>
      <c r="B1870" t="s">
        <v>22704</v>
      </c>
    </row>
    <row r="1871" spans="1:2" x14ac:dyDescent="0.2">
      <c r="A1871" t="s">
        <v>22703</v>
      </c>
      <c r="B1871" t="s">
        <v>22702</v>
      </c>
    </row>
    <row r="1872" spans="1:2" x14ac:dyDescent="0.2">
      <c r="A1872" t="s">
        <v>22701</v>
      </c>
      <c r="B1872" t="s">
        <v>22700</v>
      </c>
    </row>
    <row r="1873" spans="1:2" x14ac:dyDescent="0.2">
      <c r="A1873" t="s">
        <v>22699</v>
      </c>
      <c r="B1873" t="s">
        <v>22698</v>
      </c>
    </row>
    <row r="1874" spans="1:2" x14ac:dyDescent="0.2">
      <c r="A1874" t="s">
        <v>22697</v>
      </c>
      <c r="B1874" t="s">
        <v>22696</v>
      </c>
    </row>
    <row r="1875" spans="1:2" x14ac:dyDescent="0.2">
      <c r="A1875" t="s">
        <v>1717</v>
      </c>
      <c r="B1875" t="s">
        <v>22695</v>
      </c>
    </row>
    <row r="1876" spans="1:2" x14ac:dyDescent="0.2">
      <c r="A1876" t="s">
        <v>276</v>
      </c>
      <c r="B1876" t="s">
        <v>22694</v>
      </c>
    </row>
    <row r="1877" spans="1:2" x14ac:dyDescent="0.2">
      <c r="A1877" t="s">
        <v>22693</v>
      </c>
      <c r="B1877" t="s">
        <v>22692</v>
      </c>
    </row>
    <row r="1878" spans="1:2" x14ac:dyDescent="0.2">
      <c r="A1878" t="s">
        <v>22691</v>
      </c>
      <c r="B1878" t="s">
        <v>22690</v>
      </c>
    </row>
    <row r="1879" spans="1:2" x14ac:dyDescent="0.2">
      <c r="A1879" t="s">
        <v>22689</v>
      </c>
      <c r="B1879" t="s">
        <v>22688</v>
      </c>
    </row>
    <row r="1880" spans="1:2" x14ac:dyDescent="0.2">
      <c r="A1880" t="s">
        <v>22687</v>
      </c>
      <c r="B1880" t="s">
        <v>22686</v>
      </c>
    </row>
    <row r="1881" spans="1:2" x14ac:dyDescent="0.2">
      <c r="A1881" t="s">
        <v>22685</v>
      </c>
      <c r="B1881" t="s">
        <v>22684</v>
      </c>
    </row>
    <row r="1882" spans="1:2" x14ac:dyDescent="0.2">
      <c r="A1882" t="s">
        <v>1541</v>
      </c>
      <c r="B1882" t="s">
        <v>22683</v>
      </c>
    </row>
    <row r="1883" spans="1:2" x14ac:dyDescent="0.2">
      <c r="A1883" t="s">
        <v>1540</v>
      </c>
      <c r="B1883" t="s">
        <v>22682</v>
      </c>
    </row>
    <row r="1884" spans="1:2" x14ac:dyDescent="0.2">
      <c r="A1884" t="s">
        <v>1431</v>
      </c>
      <c r="B1884" t="s">
        <v>22681</v>
      </c>
    </row>
    <row r="1885" spans="1:2" x14ac:dyDescent="0.2">
      <c r="A1885" t="s">
        <v>1247</v>
      </c>
      <c r="B1885" t="s">
        <v>22680</v>
      </c>
    </row>
    <row r="1886" spans="1:2" x14ac:dyDescent="0.2">
      <c r="A1886" t="s">
        <v>440</v>
      </c>
      <c r="B1886" t="s">
        <v>22679</v>
      </c>
    </row>
    <row r="1887" spans="1:2" x14ac:dyDescent="0.2">
      <c r="A1887" t="s">
        <v>1181</v>
      </c>
      <c r="B1887" t="s">
        <v>22678</v>
      </c>
    </row>
    <row r="1888" spans="1:2" x14ac:dyDescent="0.2">
      <c r="A1888" t="s">
        <v>1246</v>
      </c>
      <c r="B1888" t="s">
        <v>22677</v>
      </c>
    </row>
    <row r="1889" spans="1:2" x14ac:dyDescent="0.2">
      <c r="A1889" t="s">
        <v>277</v>
      </c>
      <c r="B1889" t="s">
        <v>22676</v>
      </c>
    </row>
    <row r="1890" spans="1:2" x14ac:dyDescent="0.2">
      <c r="A1890" t="s">
        <v>892</v>
      </c>
      <c r="B1890" t="s">
        <v>22675</v>
      </c>
    </row>
    <row r="1891" spans="1:2" x14ac:dyDescent="0.2">
      <c r="A1891" t="s">
        <v>22674</v>
      </c>
      <c r="B1891" t="s">
        <v>22673</v>
      </c>
    </row>
    <row r="1892" spans="1:2" x14ac:dyDescent="0.2">
      <c r="A1892" t="s">
        <v>22672</v>
      </c>
      <c r="B1892" t="s">
        <v>22671</v>
      </c>
    </row>
    <row r="1893" spans="1:2" x14ac:dyDescent="0.2">
      <c r="A1893" t="s">
        <v>22670</v>
      </c>
      <c r="B1893" t="s">
        <v>22669</v>
      </c>
    </row>
    <row r="1894" spans="1:2" x14ac:dyDescent="0.2">
      <c r="A1894" t="s">
        <v>1275</v>
      </c>
      <c r="B1894" t="s">
        <v>22668</v>
      </c>
    </row>
    <row r="1895" spans="1:2" x14ac:dyDescent="0.2">
      <c r="A1895" t="s">
        <v>22667</v>
      </c>
      <c r="B1895" t="s">
        <v>22666</v>
      </c>
    </row>
    <row r="1896" spans="1:2" x14ac:dyDescent="0.2">
      <c r="A1896" t="s">
        <v>22665</v>
      </c>
      <c r="B1896" t="s">
        <v>22664</v>
      </c>
    </row>
    <row r="1897" spans="1:2" x14ac:dyDescent="0.2">
      <c r="A1897" t="s">
        <v>22663</v>
      </c>
      <c r="B1897" t="s">
        <v>22662</v>
      </c>
    </row>
    <row r="1898" spans="1:2" x14ac:dyDescent="0.2">
      <c r="A1898" t="s">
        <v>22661</v>
      </c>
      <c r="B1898" t="s">
        <v>22660</v>
      </c>
    </row>
    <row r="1899" spans="1:2" x14ac:dyDescent="0.2">
      <c r="A1899" t="s">
        <v>22659</v>
      </c>
      <c r="B1899" t="s">
        <v>22658</v>
      </c>
    </row>
    <row r="1900" spans="1:2" x14ac:dyDescent="0.2">
      <c r="A1900" t="s">
        <v>770</v>
      </c>
      <c r="B1900" t="s">
        <v>22657</v>
      </c>
    </row>
    <row r="1901" spans="1:2" x14ac:dyDescent="0.2">
      <c r="A1901" t="s">
        <v>441</v>
      </c>
      <c r="B1901" t="s">
        <v>22656</v>
      </c>
    </row>
    <row r="1902" spans="1:2" x14ac:dyDescent="0.2">
      <c r="A1902" t="s">
        <v>22655</v>
      </c>
      <c r="B1902" t="s">
        <v>22654</v>
      </c>
    </row>
    <row r="1903" spans="1:2" x14ac:dyDescent="0.2">
      <c r="A1903" t="s">
        <v>22653</v>
      </c>
      <c r="B1903" t="s">
        <v>22652</v>
      </c>
    </row>
    <row r="1904" spans="1:2" x14ac:dyDescent="0.2">
      <c r="A1904" t="s">
        <v>1430</v>
      </c>
      <c r="B1904" t="s">
        <v>22651</v>
      </c>
    </row>
    <row r="1905" spans="1:2" x14ac:dyDescent="0.2">
      <c r="A1905" t="s">
        <v>22650</v>
      </c>
      <c r="B1905" t="s">
        <v>22649</v>
      </c>
    </row>
    <row r="1906" spans="1:2" x14ac:dyDescent="0.2">
      <c r="A1906" t="s">
        <v>22648</v>
      </c>
      <c r="B1906" t="s">
        <v>22647</v>
      </c>
    </row>
    <row r="1907" spans="1:2" x14ac:dyDescent="0.2">
      <c r="A1907" t="s">
        <v>22646</v>
      </c>
      <c r="B1907" t="s">
        <v>22645</v>
      </c>
    </row>
    <row r="1908" spans="1:2" x14ac:dyDescent="0.2">
      <c r="A1908" t="s">
        <v>22644</v>
      </c>
      <c r="B1908" t="s">
        <v>22643</v>
      </c>
    </row>
    <row r="1909" spans="1:2" x14ac:dyDescent="0.2">
      <c r="A1909" t="s">
        <v>22642</v>
      </c>
      <c r="B1909" t="s">
        <v>22641</v>
      </c>
    </row>
    <row r="1910" spans="1:2" x14ac:dyDescent="0.2">
      <c r="A1910" t="s">
        <v>22640</v>
      </c>
      <c r="B1910" t="s">
        <v>22639</v>
      </c>
    </row>
    <row r="1911" spans="1:2" x14ac:dyDescent="0.2">
      <c r="A1911" t="s">
        <v>22638</v>
      </c>
      <c r="B1911" t="s">
        <v>22637</v>
      </c>
    </row>
    <row r="1912" spans="1:2" x14ac:dyDescent="0.2">
      <c r="A1912" t="s">
        <v>22636</v>
      </c>
      <c r="B1912" t="s">
        <v>22635</v>
      </c>
    </row>
    <row r="1913" spans="1:2" x14ac:dyDescent="0.2">
      <c r="A1913" t="s">
        <v>22634</v>
      </c>
      <c r="B1913" t="s">
        <v>22633</v>
      </c>
    </row>
    <row r="1914" spans="1:2" x14ac:dyDescent="0.2">
      <c r="A1914" t="s">
        <v>22632</v>
      </c>
      <c r="B1914" t="s">
        <v>22631</v>
      </c>
    </row>
    <row r="1915" spans="1:2" x14ac:dyDescent="0.2">
      <c r="A1915" t="s">
        <v>22630</v>
      </c>
      <c r="B1915" t="s">
        <v>22629</v>
      </c>
    </row>
    <row r="1916" spans="1:2" x14ac:dyDescent="0.2">
      <c r="A1916" t="s">
        <v>1092</v>
      </c>
      <c r="B1916" t="s">
        <v>22628</v>
      </c>
    </row>
    <row r="1917" spans="1:2" x14ac:dyDescent="0.2">
      <c r="A1917" t="s">
        <v>1093</v>
      </c>
      <c r="B1917" t="s">
        <v>22627</v>
      </c>
    </row>
    <row r="1918" spans="1:2" x14ac:dyDescent="0.2">
      <c r="A1918" t="s">
        <v>1094</v>
      </c>
      <c r="B1918" t="s">
        <v>22626</v>
      </c>
    </row>
    <row r="1919" spans="1:2" x14ac:dyDescent="0.2">
      <c r="A1919" t="s">
        <v>1212</v>
      </c>
      <c r="B1919" t="s">
        <v>22625</v>
      </c>
    </row>
    <row r="1920" spans="1:2" x14ac:dyDescent="0.2">
      <c r="A1920" t="s">
        <v>22624</v>
      </c>
      <c r="B1920" t="s">
        <v>22623</v>
      </c>
    </row>
    <row r="1921" spans="1:2" x14ac:dyDescent="0.2">
      <c r="A1921" t="s">
        <v>22622</v>
      </c>
      <c r="B1921" t="s">
        <v>22621</v>
      </c>
    </row>
    <row r="1922" spans="1:2" x14ac:dyDescent="0.2">
      <c r="A1922" t="s">
        <v>22620</v>
      </c>
      <c r="B1922" t="s">
        <v>22619</v>
      </c>
    </row>
    <row r="1923" spans="1:2" x14ac:dyDescent="0.2">
      <c r="A1923" t="s">
        <v>22618</v>
      </c>
      <c r="B1923" t="s">
        <v>22617</v>
      </c>
    </row>
    <row r="1924" spans="1:2" x14ac:dyDescent="0.2">
      <c r="A1924" t="s">
        <v>1429</v>
      </c>
      <c r="B1924" t="s">
        <v>22616</v>
      </c>
    </row>
    <row r="1925" spans="1:2" x14ac:dyDescent="0.2">
      <c r="A1925" t="s">
        <v>1095</v>
      </c>
      <c r="B1925" t="s">
        <v>22615</v>
      </c>
    </row>
    <row r="1926" spans="1:2" x14ac:dyDescent="0.2">
      <c r="A1926" t="s">
        <v>22614</v>
      </c>
      <c r="B1926" t="s">
        <v>22613</v>
      </c>
    </row>
    <row r="1927" spans="1:2" x14ac:dyDescent="0.2">
      <c r="A1927" t="s">
        <v>442</v>
      </c>
      <c r="B1927" t="s">
        <v>22612</v>
      </c>
    </row>
    <row r="1928" spans="1:2" x14ac:dyDescent="0.2">
      <c r="A1928" t="s">
        <v>22611</v>
      </c>
      <c r="B1928" t="s">
        <v>22610</v>
      </c>
    </row>
    <row r="1929" spans="1:2" x14ac:dyDescent="0.2">
      <c r="A1929" t="s">
        <v>1096</v>
      </c>
      <c r="B1929" t="s">
        <v>22609</v>
      </c>
    </row>
    <row r="1930" spans="1:2" x14ac:dyDescent="0.2">
      <c r="A1930" t="s">
        <v>22608</v>
      </c>
      <c r="B1930" t="s">
        <v>22607</v>
      </c>
    </row>
    <row r="1931" spans="1:2" x14ac:dyDescent="0.2">
      <c r="A1931" t="s">
        <v>443</v>
      </c>
      <c r="B1931" t="s">
        <v>22606</v>
      </c>
    </row>
    <row r="1932" spans="1:2" x14ac:dyDescent="0.2">
      <c r="A1932" t="s">
        <v>22605</v>
      </c>
      <c r="B1932" t="s">
        <v>22604</v>
      </c>
    </row>
    <row r="1933" spans="1:2" x14ac:dyDescent="0.2">
      <c r="A1933" t="s">
        <v>22603</v>
      </c>
      <c r="B1933" t="s">
        <v>22602</v>
      </c>
    </row>
    <row r="1934" spans="1:2" x14ac:dyDescent="0.2">
      <c r="A1934" t="s">
        <v>22601</v>
      </c>
      <c r="B1934" t="s">
        <v>22600</v>
      </c>
    </row>
    <row r="1935" spans="1:2" x14ac:dyDescent="0.2">
      <c r="A1935" t="s">
        <v>1097</v>
      </c>
      <c r="B1935" t="s">
        <v>22599</v>
      </c>
    </row>
    <row r="1936" spans="1:2" x14ac:dyDescent="0.2">
      <c r="A1936" t="s">
        <v>22598</v>
      </c>
      <c r="B1936" t="s">
        <v>22597</v>
      </c>
    </row>
    <row r="1937" spans="1:2" x14ac:dyDescent="0.2">
      <c r="A1937" t="s">
        <v>22596</v>
      </c>
      <c r="B1937" t="s">
        <v>22595</v>
      </c>
    </row>
    <row r="1938" spans="1:2" x14ac:dyDescent="0.2">
      <c r="A1938" t="s">
        <v>1098</v>
      </c>
      <c r="B1938" t="s">
        <v>22594</v>
      </c>
    </row>
    <row r="1939" spans="1:2" x14ac:dyDescent="0.2">
      <c r="A1939" t="s">
        <v>22593</v>
      </c>
      <c r="B1939" t="s">
        <v>22592</v>
      </c>
    </row>
    <row r="1940" spans="1:2" x14ac:dyDescent="0.2">
      <c r="A1940" t="s">
        <v>1716</v>
      </c>
      <c r="B1940" t="s">
        <v>22591</v>
      </c>
    </row>
    <row r="1941" spans="1:2" x14ac:dyDescent="0.2">
      <c r="A1941" t="s">
        <v>22590</v>
      </c>
      <c r="B1941" t="s">
        <v>22589</v>
      </c>
    </row>
    <row r="1942" spans="1:2" x14ac:dyDescent="0.2">
      <c r="A1942" t="s">
        <v>1539</v>
      </c>
      <c r="B1942" t="s">
        <v>22588</v>
      </c>
    </row>
    <row r="1943" spans="1:2" x14ac:dyDescent="0.2">
      <c r="A1943" t="s">
        <v>1715</v>
      </c>
      <c r="B1943" t="s">
        <v>22587</v>
      </c>
    </row>
    <row r="1944" spans="1:2" x14ac:dyDescent="0.2">
      <c r="A1944" t="s">
        <v>22586</v>
      </c>
      <c r="B1944" t="s">
        <v>22585</v>
      </c>
    </row>
    <row r="1945" spans="1:2" x14ac:dyDescent="0.2">
      <c r="A1945" t="s">
        <v>1714</v>
      </c>
      <c r="B1945" t="s">
        <v>22584</v>
      </c>
    </row>
    <row r="1946" spans="1:2" x14ac:dyDescent="0.2">
      <c r="A1946" t="s">
        <v>22583</v>
      </c>
      <c r="B1946" t="s">
        <v>22582</v>
      </c>
    </row>
    <row r="1947" spans="1:2" x14ac:dyDescent="0.2">
      <c r="A1947" t="s">
        <v>22581</v>
      </c>
      <c r="B1947" t="s">
        <v>22580</v>
      </c>
    </row>
    <row r="1948" spans="1:2" x14ac:dyDescent="0.2">
      <c r="A1948" t="s">
        <v>22579</v>
      </c>
      <c r="B1948" t="s">
        <v>22578</v>
      </c>
    </row>
    <row r="1949" spans="1:2" x14ac:dyDescent="0.2">
      <c r="A1949" t="s">
        <v>22577</v>
      </c>
      <c r="B1949" t="s">
        <v>22576</v>
      </c>
    </row>
    <row r="1950" spans="1:2" x14ac:dyDescent="0.2">
      <c r="A1950" t="s">
        <v>22575</v>
      </c>
      <c r="B1950" t="s">
        <v>22574</v>
      </c>
    </row>
    <row r="1951" spans="1:2" x14ac:dyDescent="0.2">
      <c r="A1951" t="s">
        <v>22573</v>
      </c>
      <c r="B1951" t="s">
        <v>22572</v>
      </c>
    </row>
    <row r="1952" spans="1:2" x14ac:dyDescent="0.2">
      <c r="A1952" t="s">
        <v>22571</v>
      </c>
      <c r="B1952" t="s">
        <v>22570</v>
      </c>
    </row>
    <row r="1953" spans="1:2" x14ac:dyDescent="0.2">
      <c r="A1953" t="s">
        <v>22569</v>
      </c>
      <c r="B1953" t="s">
        <v>22568</v>
      </c>
    </row>
    <row r="1954" spans="1:2" x14ac:dyDescent="0.2">
      <c r="A1954" t="s">
        <v>22567</v>
      </c>
      <c r="B1954" t="s">
        <v>22566</v>
      </c>
    </row>
    <row r="1955" spans="1:2" x14ac:dyDescent="0.2">
      <c r="A1955" t="s">
        <v>22565</v>
      </c>
      <c r="B1955" t="s">
        <v>22564</v>
      </c>
    </row>
    <row r="1956" spans="1:2" x14ac:dyDescent="0.2">
      <c r="A1956" t="s">
        <v>22563</v>
      </c>
      <c r="B1956" t="s">
        <v>22562</v>
      </c>
    </row>
    <row r="1957" spans="1:2" x14ac:dyDescent="0.2">
      <c r="A1957" t="s">
        <v>22561</v>
      </c>
      <c r="B1957" t="s">
        <v>22560</v>
      </c>
    </row>
    <row r="1958" spans="1:2" x14ac:dyDescent="0.2">
      <c r="A1958" t="s">
        <v>22559</v>
      </c>
      <c r="B1958" t="s">
        <v>22558</v>
      </c>
    </row>
    <row r="1959" spans="1:2" x14ac:dyDescent="0.2">
      <c r="A1959" t="s">
        <v>22557</v>
      </c>
      <c r="B1959" t="s">
        <v>22556</v>
      </c>
    </row>
    <row r="1960" spans="1:2" x14ac:dyDescent="0.2">
      <c r="A1960" t="s">
        <v>22555</v>
      </c>
      <c r="B1960" t="s">
        <v>22554</v>
      </c>
    </row>
    <row r="1961" spans="1:2" x14ac:dyDescent="0.2">
      <c r="A1961" t="s">
        <v>22553</v>
      </c>
      <c r="B1961" t="s">
        <v>22552</v>
      </c>
    </row>
    <row r="1962" spans="1:2" x14ac:dyDescent="0.2">
      <c r="A1962" t="s">
        <v>22551</v>
      </c>
      <c r="B1962" t="s">
        <v>22550</v>
      </c>
    </row>
    <row r="1963" spans="1:2" x14ac:dyDescent="0.2">
      <c r="A1963" t="s">
        <v>22549</v>
      </c>
      <c r="B1963" t="s">
        <v>22548</v>
      </c>
    </row>
    <row r="1964" spans="1:2" x14ac:dyDescent="0.2">
      <c r="A1964" t="s">
        <v>22547</v>
      </c>
      <c r="B1964" t="s">
        <v>22546</v>
      </c>
    </row>
    <row r="1965" spans="1:2" x14ac:dyDescent="0.2">
      <c r="A1965" t="s">
        <v>22545</v>
      </c>
      <c r="B1965" t="s">
        <v>22544</v>
      </c>
    </row>
    <row r="1966" spans="1:2" x14ac:dyDescent="0.2">
      <c r="A1966" t="s">
        <v>22543</v>
      </c>
      <c r="B1966" t="s">
        <v>22542</v>
      </c>
    </row>
    <row r="1967" spans="1:2" x14ac:dyDescent="0.2">
      <c r="A1967" t="s">
        <v>22541</v>
      </c>
      <c r="B1967" t="s">
        <v>22540</v>
      </c>
    </row>
    <row r="1968" spans="1:2" x14ac:dyDescent="0.2">
      <c r="A1968" t="s">
        <v>22539</v>
      </c>
      <c r="B1968" t="s">
        <v>22538</v>
      </c>
    </row>
    <row r="1969" spans="1:2" x14ac:dyDescent="0.2">
      <c r="A1969" t="s">
        <v>22537</v>
      </c>
      <c r="B1969" t="s">
        <v>22536</v>
      </c>
    </row>
    <row r="1970" spans="1:2" x14ac:dyDescent="0.2">
      <c r="A1970" t="s">
        <v>1713</v>
      </c>
      <c r="B1970" t="s">
        <v>22535</v>
      </c>
    </row>
    <row r="1971" spans="1:2" x14ac:dyDescent="0.2">
      <c r="A1971" t="s">
        <v>22534</v>
      </c>
      <c r="B1971" t="s">
        <v>22533</v>
      </c>
    </row>
    <row r="1972" spans="1:2" x14ac:dyDescent="0.2">
      <c r="A1972" t="s">
        <v>22532</v>
      </c>
      <c r="B1972" t="s">
        <v>22531</v>
      </c>
    </row>
    <row r="1973" spans="1:2" x14ac:dyDescent="0.2">
      <c r="A1973" t="s">
        <v>22530</v>
      </c>
      <c r="B1973" t="s">
        <v>22529</v>
      </c>
    </row>
    <row r="1974" spans="1:2" x14ac:dyDescent="0.2">
      <c r="A1974" t="s">
        <v>22528</v>
      </c>
      <c r="B1974" t="s">
        <v>22527</v>
      </c>
    </row>
    <row r="1975" spans="1:2" x14ac:dyDescent="0.2">
      <c r="A1975" t="s">
        <v>22526</v>
      </c>
      <c r="B1975" t="s">
        <v>22525</v>
      </c>
    </row>
    <row r="1976" spans="1:2" x14ac:dyDescent="0.2">
      <c r="A1976" t="s">
        <v>22524</v>
      </c>
      <c r="B1976" t="s">
        <v>22523</v>
      </c>
    </row>
    <row r="1977" spans="1:2" x14ac:dyDescent="0.2">
      <c r="A1977" t="s">
        <v>1245</v>
      </c>
      <c r="B1977" t="s">
        <v>22522</v>
      </c>
    </row>
    <row r="1978" spans="1:2" x14ac:dyDescent="0.2">
      <c r="A1978" t="s">
        <v>22521</v>
      </c>
      <c r="B1978" t="s">
        <v>22520</v>
      </c>
    </row>
    <row r="1979" spans="1:2" x14ac:dyDescent="0.2">
      <c r="A1979" t="s">
        <v>1538</v>
      </c>
      <c r="B1979" t="s">
        <v>22519</v>
      </c>
    </row>
    <row r="1980" spans="1:2" x14ac:dyDescent="0.2">
      <c r="A1980" t="s">
        <v>1244</v>
      </c>
      <c r="B1980" t="s">
        <v>22518</v>
      </c>
    </row>
    <row r="1981" spans="1:2" x14ac:dyDescent="0.2">
      <c r="A1981" t="s">
        <v>1323</v>
      </c>
      <c r="B1981" t="s">
        <v>22517</v>
      </c>
    </row>
    <row r="1982" spans="1:2" x14ac:dyDescent="0.2">
      <c r="A1982" t="s">
        <v>22516</v>
      </c>
      <c r="B1982" t="s">
        <v>22515</v>
      </c>
    </row>
    <row r="1983" spans="1:2" x14ac:dyDescent="0.2">
      <c r="A1983" t="s">
        <v>22514</v>
      </c>
      <c r="B1983" t="s">
        <v>22513</v>
      </c>
    </row>
    <row r="1984" spans="1:2" x14ac:dyDescent="0.2">
      <c r="A1984" t="s">
        <v>22512</v>
      </c>
      <c r="B1984" t="s">
        <v>22511</v>
      </c>
    </row>
    <row r="1985" spans="1:2" x14ac:dyDescent="0.2">
      <c r="A1985" t="s">
        <v>22510</v>
      </c>
      <c r="B1985" t="s">
        <v>22509</v>
      </c>
    </row>
    <row r="1986" spans="1:2" x14ac:dyDescent="0.2">
      <c r="A1986" t="s">
        <v>1099</v>
      </c>
      <c r="B1986" t="s">
        <v>22508</v>
      </c>
    </row>
    <row r="1987" spans="1:2" x14ac:dyDescent="0.2">
      <c r="A1987" t="s">
        <v>22507</v>
      </c>
      <c r="B1987" t="s">
        <v>22506</v>
      </c>
    </row>
    <row r="1988" spans="1:2" x14ac:dyDescent="0.2">
      <c r="A1988" t="s">
        <v>771</v>
      </c>
      <c r="B1988" t="s">
        <v>22505</v>
      </c>
    </row>
    <row r="1989" spans="1:2" x14ac:dyDescent="0.2">
      <c r="A1989" t="s">
        <v>22504</v>
      </c>
      <c r="B1989" t="s">
        <v>22503</v>
      </c>
    </row>
    <row r="1990" spans="1:2" x14ac:dyDescent="0.2">
      <c r="A1990" t="s">
        <v>22502</v>
      </c>
      <c r="B1990" t="s">
        <v>22501</v>
      </c>
    </row>
    <row r="1991" spans="1:2" x14ac:dyDescent="0.2">
      <c r="A1991" t="s">
        <v>22500</v>
      </c>
      <c r="B1991" t="s">
        <v>22499</v>
      </c>
    </row>
    <row r="1992" spans="1:2" x14ac:dyDescent="0.2">
      <c r="A1992" t="s">
        <v>22498</v>
      </c>
      <c r="B1992" t="s">
        <v>22497</v>
      </c>
    </row>
    <row r="1993" spans="1:2" x14ac:dyDescent="0.2">
      <c r="A1993" t="s">
        <v>22496</v>
      </c>
      <c r="B1993" t="s">
        <v>22495</v>
      </c>
    </row>
    <row r="1994" spans="1:2" x14ac:dyDescent="0.2">
      <c r="A1994" t="s">
        <v>772</v>
      </c>
      <c r="B1994" t="s">
        <v>22494</v>
      </c>
    </row>
    <row r="1995" spans="1:2" x14ac:dyDescent="0.2">
      <c r="A1995" t="s">
        <v>444</v>
      </c>
      <c r="B1995" t="s">
        <v>22493</v>
      </c>
    </row>
    <row r="1996" spans="1:2" x14ac:dyDescent="0.2">
      <c r="A1996" t="s">
        <v>22492</v>
      </c>
      <c r="B1996" t="s">
        <v>22491</v>
      </c>
    </row>
    <row r="1997" spans="1:2" x14ac:dyDescent="0.2">
      <c r="A1997" t="s">
        <v>445</v>
      </c>
      <c r="B1997" t="s">
        <v>22490</v>
      </c>
    </row>
    <row r="1998" spans="1:2" x14ac:dyDescent="0.2">
      <c r="A1998" t="s">
        <v>1712</v>
      </c>
      <c r="B1998" t="s">
        <v>22489</v>
      </c>
    </row>
    <row r="1999" spans="1:2" x14ac:dyDescent="0.2">
      <c r="A1999" t="s">
        <v>773</v>
      </c>
      <c r="B1999" t="s">
        <v>22488</v>
      </c>
    </row>
    <row r="2000" spans="1:2" x14ac:dyDescent="0.2">
      <c r="A2000" t="s">
        <v>1711</v>
      </c>
      <c r="B2000" t="s">
        <v>22487</v>
      </c>
    </row>
    <row r="2001" spans="1:2" x14ac:dyDescent="0.2">
      <c r="A2001" t="s">
        <v>22486</v>
      </c>
      <c r="B2001" t="s">
        <v>22485</v>
      </c>
    </row>
    <row r="2002" spans="1:2" x14ac:dyDescent="0.2">
      <c r="A2002" t="s">
        <v>22484</v>
      </c>
      <c r="B2002" t="s">
        <v>22483</v>
      </c>
    </row>
    <row r="2003" spans="1:2" x14ac:dyDescent="0.2">
      <c r="A2003" t="s">
        <v>22482</v>
      </c>
      <c r="B2003" t="s">
        <v>22481</v>
      </c>
    </row>
    <row r="2004" spans="1:2" x14ac:dyDescent="0.2">
      <c r="A2004" t="s">
        <v>22480</v>
      </c>
      <c r="B2004" t="s">
        <v>22479</v>
      </c>
    </row>
    <row r="2005" spans="1:2" x14ac:dyDescent="0.2">
      <c r="A2005" t="s">
        <v>22478</v>
      </c>
      <c r="B2005" t="s">
        <v>22477</v>
      </c>
    </row>
    <row r="2006" spans="1:2" x14ac:dyDescent="0.2">
      <c r="A2006" t="s">
        <v>22476</v>
      </c>
      <c r="B2006" t="s">
        <v>22475</v>
      </c>
    </row>
    <row r="2007" spans="1:2" x14ac:dyDescent="0.2">
      <c r="A2007" t="s">
        <v>22474</v>
      </c>
      <c r="B2007" t="s">
        <v>22473</v>
      </c>
    </row>
    <row r="2008" spans="1:2" x14ac:dyDescent="0.2">
      <c r="A2008" t="s">
        <v>22472</v>
      </c>
      <c r="B2008" t="s">
        <v>22471</v>
      </c>
    </row>
    <row r="2009" spans="1:2" x14ac:dyDescent="0.2">
      <c r="A2009" t="s">
        <v>22470</v>
      </c>
      <c r="B2009" t="s">
        <v>22469</v>
      </c>
    </row>
    <row r="2010" spans="1:2" x14ac:dyDescent="0.2">
      <c r="A2010" t="s">
        <v>22468</v>
      </c>
      <c r="B2010" t="s">
        <v>22467</v>
      </c>
    </row>
    <row r="2011" spans="1:2" x14ac:dyDescent="0.2">
      <c r="A2011" t="s">
        <v>22466</v>
      </c>
      <c r="B2011" t="s">
        <v>22465</v>
      </c>
    </row>
    <row r="2012" spans="1:2" x14ac:dyDescent="0.2">
      <c r="A2012" t="s">
        <v>22464</v>
      </c>
      <c r="B2012" t="s">
        <v>22463</v>
      </c>
    </row>
    <row r="2013" spans="1:2" x14ac:dyDescent="0.2">
      <c r="A2013" t="s">
        <v>22462</v>
      </c>
      <c r="B2013" t="s">
        <v>22461</v>
      </c>
    </row>
    <row r="2014" spans="1:2" x14ac:dyDescent="0.2">
      <c r="A2014" t="s">
        <v>1243</v>
      </c>
      <c r="B2014" t="s">
        <v>22460</v>
      </c>
    </row>
    <row r="2015" spans="1:2" x14ac:dyDescent="0.2">
      <c r="A2015" t="s">
        <v>22459</v>
      </c>
      <c r="B2015" t="s">
        <v>22458</v>
      </c>
    </row>
    <row r="2016" spans="1:2" x14ac:dyDescent="0.2">
      <c r="A2016" t="s">
        <v>22457</v>
      </c>
      <c r="B2016" t="s">
        <v>22456</v>
      </c>
    </row>
    <row r="2017" spans="1:2" x14ac:dyDescent="0.2">
      <c r="A2017" t="s">
        <v>22455</v>
      </c>
      <c r="B2017" t="s">
        <v>22454</v>
      </c>
    </row>
    <row r="2018" spans="1:2" x14ac:dyDescent="0.2">
      <c r="A2018" t="s">
        <v>22453</v>
      </c>
      <c r="B2018" t="s">
        <v>22452</v>
      </c>
    </row>
    <row r="2019" spans="1:2" x14ac:dyDescent="0.2">
      <c r="A2019" t="s">
        <v>22451</v>
      </c>
      <c r="B2019" t="s">
        <v>22450</v>
      </c>
    </row>
    <row r="2020" spans="1:2" x14ac:dyDescent="0.2">
      <c r="A2020" t="s">
        <v>22449</v>
      </c>
      <c r="B2020" t="s">
        <v>22448</v>
      </c>
    </row>
    <row r="2021" spans="1:2" x14ac:dyDescent="0.2">
      <c r="A2021" t="s">
        <v>22447</v>
      </c>
      <c r="B2021" t="s">
        <v>22446</v>
      </c>
    </row>
    <row r="2022" spans="1:2" x14ac:dyDescent="0.2">
      <c r="A2022" t="s">
        <v>22445</v>
      </c>
      <c r="B2022" t="s">
        <v>22444</v>
      </c>
    </row>
    <row r="2023" spans="1:2" x14ac:dyDescent="0.2">
      <c r="A2023" t="s">
        <v>22443</v>
      </c>
      <c r="B2023" t="s">
        <v>22442</v>
      </c>
    </row>
    <row r="2024" spans="1:2" x14ac:dyDescent="0.2">
      <c r="A2024" t="s">
        <v>22441</v>
      </c>
      <c r="B2024" t="s">
        <v>22440</v>
      </c>
    </row>
    <row r="2025" spans="1:2" x14ac:dyDescent="0.2">
      <c r="A2025" t="s">
        <v>22439</v>
      </c>
      <c r="B2025" t="s">
        <v>22438</v>
      </c>
    </row>
    <row r="2026" spans="1:2" x14ac:dyDescent="0.2">
      <c r="A2026" t="s">
        <v>1710</v>
      </c>
      <c r="B2026" t="s">
        <v>22437</v>
      </c>
    </row>
    <row r="2027" spans="1:2" x14ac:dyDescent="0.2">
      <c r="A2027" t="s">
        <v>22436</v>
      </c>
      <c r="B2027" t="s">
        <v>22435</v>
      </c>
    </row>
    <row r="2028" spans="1:2" x14ac:dyDescent="0.2">
      <c r="A2028" t="s">
        <v>1345</v>
      </c>
      <c r="B2028" t="s">
        <v>22434</v>
      </c>
    </row>
    <row r="2029" spans="1:2" x14ac:dyDescent="0.2">
      <c r="A2029" t="s">
        <v>1322</v>
      </c>
      <c r="B2029" t="s">
        <v>22433</v>
      </c>
    </row>
    <row r="2030" spans="1:2" x14ac:dyDescent="0.2">
      <c r="A2030" t="s">
        <v>1242</v>
      </c>
      <c r="B2030" t="s">
        <v>22432</v>
      </c>
    </row>
    <row r="2031" spans="1:2" x14ac:dyDescent="0.2">
      <c r="A2031" t="s">
        <v>22431</v>
      </c>
      <c r="B2031" t="s">
        <v>22430</v>
      </c>
    </row>
    <row r="2032" spans="1:2" x14ac:dyDescent="0.2">
      <c r="A2032" t="s">
        <v>1100</v>
      </c>
      <c r="B2032" t="s">
        <v>22429</v>
      </c>
    </row>
    <row r="2033" spans="1:2" x14ac:dyDescent="0.2">
      <c r="A2033" t="s">
        <v>22428</v>
      </c>
      <c r="B2033" t="s">
        <v>22427</v>
      </c>
    </row>
    <row r="2034" spans="1:2" x14ac:dyDescent="0.2">
      <c r="A2034" t="s">
        <v>22426</v>
      </c>
      <c r="B2034" t="s">
        <v>22425</v>
      </c>
    </row>
    <row r="2035" spans="1:2" x14ac:dyDescent="0.2">
      <c r="A2035" t="s">
        <v>22424</v>
      </c>
      <c r="B2035" t="s">
        <v>22423</v>
      </c>
    </row>
    <row r="2036" spans="1:2" x14ac:dyDescent="0.2">
      <c r="A2036" t="s">
        <v>446</v>
      </c>
      <c r="B2036" t="s">
        <v>22422</v>
      </c>
    </row>
    <row r="2037" spans="1:2" x14ac:dyDescent="0.2">
      <c r="A2037" t="s">
        <v>893</v>
      </c>
      <c r="B2037" t="s">
        <v>22421</v>
      </c>
    </row>
    <row r="2038" spans="1:2" x14ac:dyDescent="0.2">
      <c r="A2038" t="s">
        <v>1428</v>
      </c>
      <c r="B2038" t="s">
        <v>22420</v>
      </c>
    </row>
    <row r="2039" spans="1:2" x14ac:dyDescent="0.2">
      <c r="A2039" t="s">
        <v>22419</v>
      </c>
      <c r="B2039" t="s">
        <v>22418</v>
      </c>
    </row>
    <row r="2040" spans="1:2" x14ac:dyDescent="0.2">
      <c r="A2040" t="s">
        <v>22417</v>
      </c>
      <c r="B2040" t="s">
        <v>22416</v>
      </c>
    </row>
    <row r="2041" spans="1:2" x14ac:dyDescent="0.2">
      <c r="A2041" t="s">
        <v>22415</v>
      </c>
      <c r="B2041" t="s">
        <v>22414</v>
      </c>
    </row>
    <row r="2042" spans="1:2" x14ac:dyDescent="0.2">
      <c r="A2042" t="s">
        <v>1344</v>
      </c>
      <c r="B2042" t="s">
        <v>22413</v>
      </c>
    </row>
    <row r="2043" spans="1:2" x14ac:dyDescent="0.2">
      <c r="A2043" t="s">
        <v>22412</v>
      </c>
      <c r="B2043" t="s">
        <v>22411</v>
      </c>
    </row>
    <row r="2044" spans="1:2" x14ac:dyDescent="0.2">
      <c r="A2044" t="s">
        <v>447</v>
      </c>
      <c r="B2044" t="s">
        <v>22410</v>
      </c>
    </row>
    <row r="2045" spans="1:2" x14ac:dyDescent="0.2">
      <c r="A2045" t="s">
        <v>1427</v>
      </c>
      <c r="B2045" t="s">
        <v>22409</v>
      </c>
    </row>
    <row r="2046" spans="1:2" x14ac:dyDescent="0.2">
      <c r="A2046" t="s">
        <v>774</v>
      </c>
      <c r="B2046" t="s">
        <v>22408</v>
      </c>
    </row>
    <row r="2047" spans="1:2" x14ac:dyDescent="0.2">
      <c r="A2047" t="s">
        <v>22407</v>
      </c>
      <c r="B2047" t="s">
        <v>22406</v>
      </c>
    </row>
    <row r="2048" spans="1:2" x14ac:dyDescent="0.2">
      <c r="A2048" t="s">
        <v>22405</v>
      </c>
      <c r="B2048" t="s">
        <v>22404</v>
      </c>
    </row>
    <row r="2049" spans="1:2" x14ac:dyDescent="0.2">
      <c r="A2049" t="s">
        <v>22403</v>
      </c>
      <c r="B2049" t="s">
        <v>22402</v>
      </c>
    </row>
    <row r="2050" spans="1:2" x14ac:dyDescent="0.2">
      <c r="A2050" t="s">
        <v>1709</v>
      </c>
      <c r="B2050" t="s">
        <v>22401</v>
      </c>
    </row>
    <row r="2051" spans="1:2" x14ac:dyDescent="0.2">
      <c r="A2051" t="s">
        <v>22400</v>
      </c>
      <c r="B2051" t="s">
        <v>22399</v>
      </c>
    </row>
    <row r="2052" spans="1:2" x14ac:dyDescent="0.2">
      <c r="A2052" t="s">
        <v>22398</v>
      </c>
      <c r="B2052" t="s">
        <v>22397</v>
      </c>
    </row>
    <row r="2053" spans="1:2" x14ac:dyDescent="0.2">
      <c r="A2053" t="s">
        <v>22396</v>
      </c>
      <c r="B2053" t="s">
        <v>22395</v>
      </c>
    </row>
    <row r="2054" spans="1:2" x14ac:dyDescent="0.2">
      <c r="A2054" t="s">
        <v>22394</v>
      </c>
      <c r="B2054" t="s">
        <v>22393</v>
      </c>
    </row>
    <row r="2055" spans="1:2" x14ac:dyDescent="0.2">
      <c r="A2055" t="s">
        <v>22392</v>
      </c>
      <c r="B2055" t="s">
        <v>22391</v>
      </c>
    </row>
    <row r="2056" spans="1:2" x14ac:dyDescent="0.2">
      <c r="A2056" t="s">
        <v>22390</v>
      </c>
      <c r="B2056" t="s">
        <v>22389</v>
      </c>
    </row>
    <row r="2057" spans="1:2" x14ac:dyDescent="0.2">
      <c r="A2057" t="s">
        <v>22388</v>
      </c>
      <c r="B2057" t="s">
        <v>22387</v>
      </c>
    </row>
    <row r="2058" spans="1:2" x14ac:dyDescent="0.2">
      <c r="A2058" t="s">
        <v>1537</v>
      </c>
      <c r="B2058" t="s">
        <v>22386</v>
      </c>
    </row>
    <row r="2059" spans="1:2" x14ac:dyDescent="0.2">
      <c r="A2059" t="s">
        <v>22385</v>
      </c>
      <c r="B2059" t="s">
        <v>22384</v>
      </c>
    </row>
    <row r="2060" spans="1:2" x14ac:dyDescent="0.2">
      <c r="A2060" t="s">
        <v>22383</v>
      </c>
      <c r="B2060" t="s">
        <v>22382</v>
      </c>
    </row>
    <row r="2061" spans="1:2" x14ac:dyDescent="0.2">
      <c r="A2061" t="s">
        <v>22381</v>
      </c>
      <c r="B2061" t="s">
        <v>22380</v>
      </c>
    </row>
    <row r="2062" spans="1:2" x14ac:dyDescent="0.2">
      <c r="A2062" t="s">
        <v>22379</v>
      </c>
      <c r="B2062" t="s">
        <v>22378</v>
      </c>
    </row>
    <row r="2063" spans="1:2" x14ac:dyDescent="0.2">
      <c r="A2063" t="s">
        <v>22377</v>
      </c>
      <c r="B2063" t="s">
        <v>22376</v>
      </c>
    </row>
    <row r="2064" spans="1:2" x14ac:dyDescent="0.2">
      <c r="A2064" t="s">
        <v>22375</v>
      </c>
      <c r="B2064" t="s">
        <v>22374</v>
      </c>
    </row>
    <row r="2065" spans="1:2" x14ac:dyDescent="0.2">
      <c r="A2065" t="s">
        <v>22373</v>
      </c>
      <c r="B2065" t="s">
        <v>22372</v>
      </c>
    </row>
    <row r="2066" spans="1:2" x14ac:dyDescent="0.2">
      <c r="A2066" t="s">
        <v>22371</v>
      </c>
      <c r="B2066" t="s">
        <v>22370</v>
      </c>
    </row>
    <row r="2067" spans="1:2" x14ac:dyDescent="0.2">
      <c r="A2067" t="s">
        <v>1211</v>
      </c>
      <c r="B2067" t="s">
        <v>22369</v>
      </c>
    </row>
    <row r="2068" spans="1:2" x14ac:dyDescent="0.2">
      <c r="A2068" t="s">
        <v>22368</v>
      </c>
      <c r="B2068" t="s">
        <v>22367</v>
      </c>
    </row>
    <row r="2069" spans="1:2" x14ac:dyDescent="0.2">
      <c r="A2069" t="s">
        <v>22366</v>
      </c>
      <c r="B2069" t="s">
        <v>22365</v>
      </c>
    </row>
    <row r="2070" spans="1:2" x14ac:dyDescent="0.2">
      <c r="A2070" t="s">
        <v>22364</v>
      </c>
      <c r="B2070" t="s">
        <v>22363</v>
      </c>
    </row>
    <row r="2071" spans="1:2" x14ac:dyDescent="0.2">
      <c r="A2071" t="s">
        <v>22362</v>
      </c>
      <c r="B2071" t="s">
        <v>22361</v>
      </c>
    </row>
    <row r="2072" spans="1:2" x14ac:dyDescent="0.2">
      <c r="A2072" t="s">
        <v>22360</v>
      </c>
      <c r="B2072" t="s">
        <v>22359</v>
      </c>
    </row>
    <row r="2073" spans="1:2" x14ac:dyDescent="0.2">
      <c r="A2073" t="s">
        <v>22358</v>
      </c>
      <c r="B2073" t="s">
        <v>22357</v>
      </c>
    </row>
    <row r="2074" spans="1:2" x14ac:dyDescent="0.2">
      <c r="A2074" t="s">
        <v>22356</v>
      </c>
      <c r="B2074" t="s">
        <v>22355</v>
      </c>
    </row>
    <row r="2075" spans="1:2" x14ac:dyDescent="0.2">
      <c r="A2075" t="s">
        <v>22354</v>
      </c>
      <c r="B2075" t="s">
        <v>22353</v>
      </c>
    </row>
    <row r="2076" spans="1:2" x14ac:dyDescent="0.2">
      <c r="A2076" t="s">
        <v>1343</v>
      </c>
      <c r="B2076" t="s">
        <v>22352</v>
      </c>
    </row>
    <row r="2077" spans="1:2" x14ac:dyDescent="0.2">
      <c r="A2077" t="s">
        <v>1101</v>
      </c>
      <c r="B2077" t="s">
        <v>22351</v>
      </c>
    </row>
    <row r="2078" spans="1:2" x14ac:dyDescent="0.2">
      <c r="A2078" t="s">
        <v>448</v>
      </c>
      <c r="B2078" t="s">
        <v>22350</v>
      </c>
    </row>
    <row r="2079" spans="1:2" x14ac:dyDescent="0.2">
      <c r="A2079" t="s">
        <v>1708</v>
      </c>
      <c r="B2079" t="s">
        <v>22349</v>
      </c>
    </row>
    <row r="2080" spans="1:2" x14ac:dyDescent="0.2">
      <c r="A2080" t="s">
        <v>22348</v>
      </c>
      <c r="B2080" t="s">
        <v>22347</v>
      </c>
    </row>
    <row r="2081" spans="1:2" x14ac:dyDescent="0.2">
      <c r="A2081" t="s">
        <v>775</v>
      </c>
      <c r="B2081" t="s">
        <v>22346</v>
      </c>
    </row>
    <row r="2082" spans="1:2" x14ac:dyDescent="0.2">
      <c r="A2082" t="s">
        <v>22345</v>
      </c>
      <c r="B2082" t="s">
        <v>22344</v>
      </c>
    </row>
    <row r="2083" spans="1:2" x14ac:dyDescent="0.2">
      <c r="A2083" t="s">
        <v>22343</v>
      </c>
      <c r="B2083" t="s">
        <v>22342</v>
      </c>
    </row>
    <row r="2084" spans="1:2" x14ac:dyDescent="0.2">
      <c r="A2084" t="s">
        <v>22341</v>
      </c>
      <c r="B2084" t="s">
        <v>22340</v>
      </c>
    </row>
    <row r="2085" spans="1:2" x14ac:dyDescent="0.2">
      <c r="A2085" t="s">
        <v>22339</v>
      </c>
      <c r="B2085" t="s">
        <v>22338</v>
      </c>
    </row>
    <row r="2086" spans="1:2" x14ac:dyDescent="0.2">
      <c r="A2086" t="s">
        <v>1707</v>
      </c>
      <c r="B2086" t="s">
        <v>22337</v>
      </c>
    </row>
    <row r="2087" spans="1:2" x14ac:dyDescent="0.2">
      <c r="A2087" t="s">
        <v>1102</v>
      </c>
      <c r="B2087" t="s">
        <v>22336</v>
      </c>
    </row>
    <row r="2088" spans="1:2" x14ac:dyDescent="0.2">
      <c r="A2088" t="s">
        <v>22335</v>
      </c>
      <c r="B2088" t="s">
        <v>22334</v>
      </c>
    </row>
    <row r="2089" spans="1:2" x14ac:dyDescent="0.2">
      <c r="A2089" t="s">
        <v>22333</v>
      </c>
      <c r="B2089" t="s">
        <v>22332</v>
      </c>
    </row>
    <row r="2090" spans="1:2" x14ac:dyDescent="0.2">
      <c r="A2090" t="s">
        <v>1426</v>
      </c>
      <c r="B2090" t="s">
        <v>22331</v>
      </c>
    </row>
    <row r="2091" spans="1:2" x14ac:dyDescent="0.2">
      <c r="A2091" t="s">
        <v>22330</v>
      </c>
      <c r="B2091" t="s">
        <v>22329</v>
      </c>
    </row>
    <row r="2092" spans="1:2" x14ac:dyDescent="0.2">
      <c r="A2092" t="s">
        <v>1706</v>
      </c>
      <c r="B2092" t="s">
        <v>22328</v>
      </c>
    </row>
    <row r="2093" spans="1:2" x14ac:dyDescent="0.2">
      <c r="A2093" t="s">
        <v>1705</v>
      </c>
      <c r="B2093" t="s">
        <v>22327</v>
      </c>
    </row>
    <row r="2094" spans="1:2" x14ac:dyDescent="0.2">
      <c r="A2094" t="s">
        <v>1321</v>
      </c>
      <c r="B2094" t="s">
        <v>22326</v>
      </c>
    </row>
    <row r="2095" spans="1:2" x14ac:dyDescent="0.2">
      <c r="A2095" t="s">
        <v>22325</v>
      </c>
      <c r="B2095" t="s">
        <v>22324</v>
      </c>
    </row>
    <row r="2096" spans="1:2" x14ac:dyDescent="0.2">
      <c r="A2096" t="s">
        <v>22323</v>
      </c>
      <c r="B2096" t="s">
        <v>22322</v>
      </c>
    </row>
    <row r="2097" spans="1:2" x14ac:dyDescent="0.2">
      <c r="A2097" t="s">
        <v>22321</v>
      </c>
      <c r="B2097" t="s">
        <v>22320</v>
      </c>
    </row>
    <row r="2098" spans="1:2" x14ac:dyDescent="0.2">
      <c r="A2098" t="s">
        <v>1425</v>
      </c>
      <c r="B2098" t="s">
        <v>22319</v>
      </c>
    </row>
    <row r="2099" spans="1:2" x14ac:dyDescent="0.2">
      <c r="A2099" t="s">
        <v>1536</v>
      </c>
      <c r="B2099" t="s">
        <v>22318</v>
      </c>
    </row>
    <row r="2100" spans="1:2" x14ac:dyDescent="0.2">
      <c r="A2100" t="s">
        <v>22317</v>
      </c>
      <c r="B2100" t="s">
        <v>22316</v>
      </c>
    </row>
    <row r="2101" spans="1:2" x14ac:dyDescent="0.2">
      <c r="A2101" t="s">
        <v>22315</v>
      </c>
      <c r="B2101" t="s">
        <v>22314</v>
      </c>
    </row>
    <row r="2102" spans="1:2" x14ac:dyDescent="0.2">
      <c r="A2102" t="s">
        <v>1210</v>
      </c>
      <c r="B2102" t="s">
        <v>22313</v>
      </c>
    </row>
    <row r="2103" spans="1:2" x14ac:dyDescent="0.2">
      <c r="A2103" t="s">
        <v>22312</v>
      </c>
      <c r="B2103" t="s">
        <v>22311</v>
      </c>
    </row>
    <row r="2104" spans="1:2" x14ac:dyDescent="0.2">
      <c r="A2104" t="s">
        <v>22310</v>
      </c>
      <c r="B2104" t="s">
        <v>22309</v>
      </c>
    </row>
    <row r="2105" spans="1:2" x14ac:dyDescent="0.2">
      <c r="A2105" t="s">
        <v>22308</v>
      </c>
      <c r="B2105" t="s">
        <v>22307</v>
      </c>
    </row>
    <row r="2106" spans="1:2" x14ac:dyDescent="0.2">
      <c r="A2106" t="s">
        <v>22306</v>
      </c>
      <c r="B2106" t="s">
        <v>22305</v>
      </c>
    </row>
    <row r="2107" spans="1:2" x14ac:dyDescent="0.2">
      <c r="A2107" t="s">
        <v>22304</v>
      </c>
      <c r="B2107" t="s">
        <v>22303</v>
      </c>
    </row>
    <row r="2108" spans="1:2" x14ac:dyDescent="0.2">
      <c r="A2108" t="s">
        <v>22302</v>
      </c>
      <c r="B2108" t="s">
        <v>22301</v>
      </c>
    </row>
    <row r="2109" spans="1:2" x14ac:dyDescent="0.2">
      <c r="A2109" t="s">
        <v>22300</v>
      </c>
      <c r="B2109" t="s">
        <v>22299</v>
      </c>
    </row>
    <row r="2110" spans="1:2" x14ac:dyDescent="0.2">
      <c r="A2110" t="s">
        <v>22298</v>
      </c>
      <c r="B2110" t="s">
        <v>22297</v>
      </c>
    </row>
    <row r="2111" spans="1:2" x14ac:dyDescent="0.2">
      <c r="A2111" t="s">
        <v>22296</v>
      </c>
      <c r="B2111" t="s">
        <v>22295</v>
      </c>
    </row>
    <row r="2112" spans="1:2" x14ac:dyDescent="0.2">
      <c r="A2112" t="s">
        <v>22294</v>
      </c>
      <c r="B2112" t="s">
        <v>22293</v>
      </c>
    </row>
    <row r="2113" spans="1:2" x14ac:dyDescent="0.2">
      <c r="A2113" t="s">
        <v>22292</v>
      </c>
      <c r="B2113" t="s">
        <v>22291</v>
      </c>
    </row>
    <row r="2114" spans="1:2" x14ac:dyDescent="0.2">
      <c r="A2114" t="s">
        <v>22290</v>
      </c>
      <c r="B2114" t="s">
        <v>22289</v>
      </c>
    </row>
    <row r="2115" spans="1:2" x14ac:dyDescent="0.2">
      <c r="A2115" t="s">
        <v>22288</v>
      </c>
      <c r="B2115" t="s">
        <v>22287</v>
      </c>
    </row>
    <row r="2116" spans="1:2" x14ac:dyDescent="0.2">
      <c r="A2116" t="s">
        <v>22286</v>
      </c>
      <c r="B2116" t="s">
        <v>22285</v>
      </c>
    </row>
    <row r="2117" spans="1:2" x14ac:dyDescent="0.2">
      <c r="A2117" t="s">
        <v>22284</v>
      </c>
      <c r="B2117" t="s">
        <v>22283</v>
      </c>
    </row>
    <row r="2118" spans="1:2" x14ac:dyDescent="0.2">
      <c r="A2118" t="s">
        <v>22282</v>
      </c>
      <c r="B2118" t="s">
        <v>22281</v>
      </c>
    </row>
    <row r="2119" spans="1:2" x14ac:dyDescent="0.2">
      <c r="A2119" t="s">
        <v>22280</v>
      </c>
      <c r="B2119" t="s">
        <v>22279</v>
      </c>
    </row>
    <row r="2120" spans="1:2" x14ac:dyDescent="0.2">
      <c r="A2120" t="s">
        <v>22278</v>
      </c>
      <c r="B2120" t="s">
        <v>22277</v>
      </c>
    </row>
    <row r="2121" spans="1:2" x14ac:dyDescent="0.2">
      <c r="A2121" t="s">
        <v>22276</v>
      </c>
      <c r="B2121" t="s">
        <v>22275</v>
      </c>
    </row>
    <row r="2122" spans="1:2" x14ac:dyDescent="0.2">
      <c r="A2122" t="s">
        <v>22274</v>
      </c>
      <c r="B2122" t="s">
        <v>22273</v>
      </c>
    </row>
    <row r="2123" spans="1:2" x14ac:dyDescent="0.2">
      <c r="A2123" t="s">
        <v>22272</v>
      </c>
      <c r="B2123" t="s">
        <v>22271</v>
      </c>
    </row>
    <row r="2124" spans="1:2" x14ac:dyDescent="0.2">
      <c r="A2124" t="s">
        <v>1103</v>
      </c>
      <c r="B2124" t="s">
        <v>22270</v>
      </c>
    </row>
    <row r="2125" spans="1:2" x14ac:dyDescent="0.2">
      <c r="A2125" t="s">
        <v>1535</v>
      </c>
      <c r="B2125" t="s">
        <v>22269</v>
      </c>
    </row>
    <row r="2126" spans="1:2" x14ac:dyDescent="0.2">
      <c r="A2126" t="s">
        <v>1320</v>
      </c>
      <c r="B2126" t="s">
        <v>22268</v>
      </c>
    </row>
    <row r="2127" spans="1:2" x14ac:dyDescent="0.2">
      <c r="A2127" t="s">
        <v>1298</v>
      </c>
      <c r="B2127" t="s">
        <v>22267</v>
      </c>
    </row>
    <row r="2128" spans="1:2" x14ac:dyDescent="0.2">
      <c r="A2128" t="s">
        <v>22266</v>
      </c>
      <c r="B2128" t="s">
        <v>22265</v>
      </c>
    </row>
    <row r="2129" spans="1:2" x14ac:dyDescent="0.2">
      <c r="A2129" t="s">
        <v>22264</v>
      </c>
      <c r="B2129" t="s">
        <v>22263</v>
      </c>
    </row>
    <row r="2130" spans="1:2" x14ac:dyDescent="0.2">
      <c r="A2130" t="s">
        <v>22262</v>
      </c>
      <c r="B2130" t="s">
        <v>22261</v>
      </c>
    </row>
    <row r="2131" spans="1:2" x14ac:dyDescent="0.2">
      <c r="A2131" t="s">
        <v>22260</v>
      </c>
      <c r="B2131" t="s">
        <v>22259</v>
      </c>
    </row>
    <row r="2132" spans="1:2" x14ac:dyDescent="0.2">
      <c r="A2132" t="s">
        <v>22258</v>
      </c>
      <c r="B2132" t="s">
        <v>22257</v>
      </c>
    </row>
    <row r="2133" spans="1:2" x14ac:dyDescent="0.2">
      <c r="A2133" t="s">
        <v>22256</v>
      </c>
      <c r="B2133" t="s">
        <v>22255</v>
      </c>
    </row>
    <row r="2134" spans="1:2" x14ac:dyDescent="0.2">
      <c r="A2134" t="s">
        <v>22254</v>
      </c>
      <c r="B2134" t="s">
        <v>22253</v>
      </c>
    </row>
    <row r="2135" spans="1:2" x14ac:dyDescent="0.2">
      <c r="A2135" t="s">
        <v>22252</v>
      </c>
      <c r="B2135" t="s">
        <v>22251</v>
      </c>
    </row>
    <row r="2136" spans="1:2" x14ac:dyDescent="0.2">
      <c r="A2136" t="s">
        <v>1704</v>
      </c>
      <c r="B2136" t="s">
        <v>22250</v>
      </c>
    </row>
    <row r="2137" spans="1:2" x14ac:dyDescent="0.2">
      <c r="A2137" t="s">
        <v>1104</v>
      </c>
      <c r="B2137" t="s">
        <v>22249</v>
      </c>
    </row>
    <row r="2138" spans="1:2" x14ac:dyDescent="0.2">
      <c r="A2138" t="s">
        <v>1534</v>
      </c>
      <c r="B2138" t="s">
        <v>22248</v>
      </c>
    </row>
    <row r="2139" spans="1:2" x14ac:dyDescent="0.2">
      <c r="A2139" t="s">
        <v>22247</v>
      </c>
      <c r="B2139" t="s">
        <v>22246</v>
      </c>
    </row>
    <row r="2140" spans="1:2" x14ac:dyDescent="0.2">
      <c r="A2140" t="s">
        <v>1703</v>
      </c>
      <c r="B2140" t="s">
        <v>22245</v>
      </c>
    </row>
    <row r="2141" spans="1:2" x14ac:dyDescent="0.2">
      <c r="A2141" t="s">
        <v>22244</v>
      </c>
      <c r="B2141" t="s">
        <v>22243</v>
      </c>
    </row>
    <row r="2142" spans="1:2" x14ac:dyDescent="0.2">
      <c r="A2142" t="s">
        <v>1241</v>
      </c>
      <c r="B2142" t="s">
        <v>22242</v>
      </c>
    </row>
    <row r="2143" spans="1:2" x14ac:dyDescent="0.2">
      <c r="A2143" t="s">
        <v>22241</v>
      </c>
      <c r="B2143" t="s">
        <v>22240</v>
      </c>
    </row>
    <row r="2144" spans="1:2" x14ac:dyDescent="0.2">
      <c r="A2144" t="s">
        <v>22239</v>
      </c>
      <c r="B2144" t="s">
        <v>22238</v>
      </c>
    </row>
    <row r="2145" spans="1:2" x14ac:dyDescent="0.2">
      <c r="A2145" t="s">
        <v>1702</v>
      </c>
      <c r="B2145" t="s">
        <v>22237</v>
      </c>
    </row>
    <row r="2146" spans="1:2" x14ac:dyDescent="0.2">
      <c r="A2146" t="s">
        <v>776</v>
      </c>
      <c r="B2146" t="s">
        <v>22236</v>
      </c>
    </row>
    <row r="2147" spans="1:2" x14ac:dyDescent="0.2">
      <c r="A2147" t="s">
        <v>22235</v>
      </c>
      <c r="B2147" t="s">
        <v>22234</v>
      </c>
    </row>
    <row r="2148" spans="1:2" x14ac:dyDescent="0.2">
      <c r="A2148" t="s">
        <v>1297</v>
      </c>
      <c r="B2148" t="s">
        <v>22233</v>
      </c>
    </row>
    <row r="2149" spans="1:2" x14ac:dyDescent="0.2">
      <c r="A2149" t="s">
        <v>22232</v>
      </c>
      <c r="B2149" t="s">
        <v>22231</v>
      </c>
    </row>
    <row r="2150" spans="1:2" x14ac:dyDescent="0.2">
      <c r="A2150" t="s">
        <v>22230</v>
      </c>
      <c r="B2150" t="s">
        <v>22229</v>
      </c>
    </row>
    <row r="2151" spans="1:2" x14ac:dyDescent="0.2">
      <c r="A2151" t="s">
        <v>1105</v>
      </c>
      <c r="B2151" t="s">
        <v>22228</v>
      </c>
    </row>
    <row r="2152" spans="1:2" x14ac:dyDescent="0.2">
      <c r="A2152" t="s">
        <v>22227</v>
      </c>
      <c r="B2152" t="s">
        <v>22226</v>
      </c>
    </row>
    <row r="2153" spans="1:2" x14ac:dyDescent="0.2">
      <c r="A2153" t="s">
        <v>1319</v>
      </c>
      <c r="B2153" t="s">
        <v>22225</v>
      </c>
    </row>
    <row r="2154" spans="1:2" x14ac:dyDescent="0.2">
      <c r="A2154" t="s">
        <v>449</v>
      </c>
      <c r="B2154" t="s">
        <v>22224</v>
      </c>
    </row>
    <row r="2155" spans="1:2" x14ac:dyDescent="0.2">
      <c r="A2155" t="s">
        <v>1274</v>
      </c>
      <c r="B2155" t="s">
        <v>22223</v>
      </c>
    </row>
    <row r="2156" spans="1:2" x14ac:dyDescent="0.2">
      <c r="A2156" t="s">
        <v>22222</v>
      </c>
      <c r="B2156" t="s">
        <v>22221</v>
      </c>
    </row>
    <row r="2157" spans="1:2" x14ac:dyDescent="0.2">
      <c r="A2157" t="s">
        <v>22220</v>
      </c>
      <c r="B2157" t="s">
        <v>22219</v>
      </c>
    </row>
    <row r="2158" spans="1:2" x14ac:dyDescent="0.2">
      <c r="A2158" t="s">
        <v>22218</v>
      </c>
      <c r="B2158" t="s">
        <v>22217</v>
      </c>
    </row>
    <row r="2159" spans="1:2" x14ac:dyDescent="0.2">
      <c r="A2159" t="s">
        <v>1106</v>
      </c>
      <c r="B2159" t="s">
        <v>22216</v>
      </c>
    </row>
    <row r="2160" spans="1:2" x14ac:dyDescent="0.2">
      <c r="A2160" t="s">
        <v>22215</v>
      </c>
      <c r="B2160" t="s">
        <v>22214</v>
      </c>
    </row>
    <row r="2161" spans="1:2" x14ac:dyDescent="0.2">
      <c r="A2161" t="s">
        <v>1107</v>
      </c>
      <c r="B2161" t="s">
        <v>22213</v>
      </c>
    </row>
    <row r="2162" spans="1:2" x14ac:dyDescent="0.2">
      <c r="A2162" t="s">
        <v>1342</v>
      </c>
      <c r="B2162" t="s">
        <v>22212</v>
      </c>
    </row>
    <row r="2163" spans="1:2" x14ac:dyDescent="0.2">
      <c r="A2163" t="s">
        <v>22211</v>
      </c>
      <c r="B2163" t="s">
        <v>22210</v>
      </c>
    </row>
    <row r="2164" spans="1:2" x14ac:dyDescent="0.2">
      <c r="A2164" t="s">
        <v>1701</v>
      </c>
      <c r="B2164" t="s">
        <v>22209</v>
      </c>
    </row>
    <row r="2165" spans="1:2" x14ac:dyDescent="0.2">
      <c r="A2165" t="s">
        <v>22208</v>
      </c>
      <c r="B2165" t="s">
        <v>22207</v>
      </c>
    </row>
    <row r="2166" spans="1:2" x14ac:dyDescent="0.2">
      <c r="A2166" t="s">
        <v>22206</v>
      </c>
      <c r="B2166" t="s">
        <v>22205</v>
      </c>
    </row>
    <row r="2167" spans="1:2" x14ac:dyDescent="0.2">
      <c r="A2167" t="s">
        <v>22204</v>
      </c>
      <c r="B2167" t="s">
        <v>22203</v>
      </c>
    </row>
    <row r="2168" spans="1:2" x14ac:dyDescent="0.2">
      <c r="A2168" t="s">
        <v>22202</v>
      </c>
      <c r="B2168" t="s">
        <v>22201</v>
      </c>
    </row>
    <row r="2169" spans="1:2" x14ac:dyDescent="0.2">
      <c r="A2169" t="s">
        <v>22200</v>
      </c>
      <c r="B2169" t="s">
        <v>22199</v>
      </c>
    </row>
    <row r="2170" spans="1:2" x14ac:dyDescent="0.2">
      <c r="A2170" t="s">
        <v>22198</v>
      </c>
      <c r="B2170" t="s">
        <v>22197</v>
      </c>
    </row>
    <row r="2171" spans="1:2" x14ac:dyDescent="0.2">
      <c r="A2171" t="s">
        <v>22196</v>
      </c>
      <c r="B2171" t="s">
        <v>22195</v>
      </c>
    </row>
    <row r="2172" spans="1:2" x14ac:dyDescent="0.2">
      <c r="A2172" t="s">
        <v>22194</v>
      </c>
      <c r="B2172" t="s">
        <v>22193</v>
      </c>
    </row>
    <row r="2173" spans="1:2" x14ac:dyDescent="0.2">
      <c r="A2173" t="s">
        <v>22192</v>
      </c>
      <c r="B2173" t="s">
        <v>22191</v>
      </c>
    </row>
    <row r="2174" spans="1:2" x14ac:dyDescent="0.2">
      <c r="A2174" t="s">
        <v>1424</v>
      </c>
      <c r="B2174" t="s">
        <v>22190</v>
      </c>
    </row>
    <row r="2175" spans="1:2" x14ac:dyDescent="0.2">
      <c r="A2175" t="s">
        <v>22189</v>
      </c>
      <c r="B2175" t="s">
        <v>22188</v>
      </c>
    </row>
    <row r="2176" spans="1:2" x14ac:dyDescent="0.2">
      <c r="A2176" t="s">
        <v>22187</v>
      </c>
      <c r="B2176" t="s">
        <v>22186</v>
      </c>
    </row>
    <row r="2177" spans="1:2" x14ac:dyDescent="0.2">
      <c r="A2177" t="s">
        <v>1700</v>
      </c>
      <c r="B2177" t="s">
        <v>22185</v>
      </c>
    </row>
    <row r="2178" spans="1:2" x14ac:dyDescent="0.2">
      <c r="A2178" t="s">
        <v>22184</v>
      </c>
      <c r="B2178" t="s">
        <v>22183</v>
      </c>
    </row>
    <row r="2179" spans="1:2" x14ac:dyDescent="0.2">
      <c r="A2179" t="s">
        <v>22182</v>
      </c>
      <c r="B2179" t="s">
        <v>22181</v>
      </c>
    </row>
    <row r="2180" spans="1:2" x14ac:dyDescent="0.2">
      <c r="A2180" t="s">
        <v>22180</v>
      </c>
      <c r="B2180" t="s">
        <v>22179</v>
      </c>
    </row>
    <row r="2181" spans="1:2" x14ac:dyDescent="0.2">
      <c r="A2181" t="s">
        <v>22178</v>
      </c>
      <c r="B2181" t="s">
        <v>22177</v>
      </c>
    </row>
    <row r="2182" spans="1:2" x14ac:dyDescent="0.2">
      <c r="A2182" t="s">
        <v>22176</v>
      </c>
      <c r="B2182" t="s">
        <v>22175</v>
      </c>
    </row>
    <row r="2183" spans="1:2" x14ac:dyDescent="0.2">
      <c r="A2183" t="s">
        <v>22174</v>
      </c>
      <c r="B2183" t="s">
        <v>22173</v>
      </c>
    </row>
    <row r="2184" spans="1:2" x14ac:dyDescent="0.2">
      <c r="A2184" t="s">
        <v>22172</v>
      </c>
      <c r="B2184" t="s">
        <v>22171</v>
      </c>
    </row>
    <row r="2185" spans="1:2" x14ac:dyDescent="0.2">
      <c r="A2185" t="s">
        <v>22170</v>
      </c>
      <c r="B2185" t="s">
        <v>22169</v>
      </c>
    </row>
    <row r="2186" spans="1:2" x14ac:dyDescent="0.2">
      <c r="A2186" t="s">
        <v>22168</v>
      </c>
      <c r="B2186" t="s">
        <v>22167</v>
      </c>
    </row>
    <row r="2187" spans="1:2" x14ac:dyDescent="0.2">
      <c r="A2187" t="s">
        <v>22166</v>
      </c>
      <c r="B2187" t="s">
        <v>22165</v>
      </c>
    </row>
    <row r="2188" spans="1:2" x14ac:dyDescent="0.2">
      <c r="A2188" t="s">
        <v>22164</v>
      </c>
      <c r="B2188" t="s">
        <v>22163</v>
      </c>
    </row>
    <row r="2189" spans="1:2" x14ac:dyDescent="0.2">
      <c r="A2189" t="s">
        <v>22162</v>
      </c>
      <c r="B2189" t="s">
        <v>22161</v>
      </c>
    </row>
    <row r="2190" spans="1:2" x14ac:dyDescent="0.2">
      <c r="A2190" t="s">
        <v>22160</v>
      </c>
      <c r="B2190" t="s">
        <v>22159</v>
      </c>
    </row>
    <row r="2191" spans="1:2" x14ac:dyDescent="0.2">
      <c r="A2191" t="s">
        <v>22158</v>
      </c>
      <c r="B2191" t="s">
        <v>22157</v>
      </c>
    </row>
    <row r="2192" spans="1:2" x14ac:dyDescent="0.2">
      <c r="A2192" t="s">
        <v>22156</v>
      </c>
      <c r="B2192" t="s">
        <v>22155</v>
      </c>
    </row>
    <row r="2193" spans="1:2" x14ac:dyDescent="0.2">
      <c r="A2193" t="s">
        <v>22154</v>
      </c>
      <c r="B2193" t="s">
        <v>22153</v>
      </c>
    </row>
    <row r="2194" spans="1:2" x14ac:dyDescent="0.2">
      <c r="A2194" t="s">
        <v>22152</v>
      </c>
      <c r="B2194" t="s">
        <v>22151</v>
      </c>
    </row>
    <row r="2195" spans="1:2" x14ac:dyDescent="0.2">
      <c r="A2195" t="s">
        <v>22150</v>
      </c>
      <c r="B2195" t="s">
        <v>22149</v>
      </c>
    </row>
    <row r="2196" spans="1:2" x14ac:dyDescent="0.2">
      <c r="A2196" t="s">
        <v>22148</v>
      </c>
      <c r="B2196" t="s">
        <v>22147</v>
      </c>
    </row>
    <row r="2197" spans="1:2" x14ac:dyDescent="0.2">
      <c r="A2197" t="s">
        <v>22146</v>
      </c>
      <c r="B2197" t="s">
        <v>22145</v>
      </c>
    </row>
    <row r="2198" spans="1:2" x14ac:dyDescent="0.2">
      <c r="A2198" t="s">
        <v>22144</v>
      </c>
      <c r="B2198" t="s">
        <v>22143</v>
      </c>
    </row>
    <row r="2199" spans="1:2" x14ac:dyDescent="0.2">
      <c r="A2199" t="s">
        <v>1273</v>
      </c>
      <c r="B2199" t="s">
        <v>22142</v>
      </c>
    </row>
    <row r="2200" spans="1:2" x14ac:dyDescent="0.2">
      <c r="A2200" t="s">
        <v>22141</v>
      </c>
      <c r="B2200" t="s">
        <v>22140</v>
      </c>
    </row>
    <row r="2201" spans="1:2" x14ac:dyDescent="0.2">
      <c r="A2201" t="s">
        <v>22139</v>
      </c>
      <c r="B2201" t="s">
        <v>22138</v>
      </c>
    </row>
    <row r="2202" spans="1:2" x14ac:dyDescent="0.2">
      <c r="A2202" t="s">
        <v>22137</v>
      </c>
      <c r="B2202" t="s">
        <v>22136</v>
      </c>
    </row>
    <row r="2203" spans="1:2" x14ac:dyDescent="0.2">
      <c r="A2203" t="s">
        <v>22135</v>
      </c>
      <c r="B2203" t="s">
        <v>22134</v>
      </c>
    </row>
    <row r="2204" spans="1:2" x14ac:dyDescent="0.2">
      <c r="A2204" t="s">
        <v>22133</v>
      </c>
      <c r="B2204" t="s">
        <v>22132</v>
      </c>
    </row>
    <row r="2205" spans="1:2" x14ac:dyDescent="0.2">
      <c r="A2205" t="s">
        <v>450</v>
      </c>
      <c r="B2205" t="s">
        <v>22131</v>
      </c>
    </row>
    <row r="2206" spans="1:2" x14ac:dyDescent="0.2">
      <c r="A2206" t="s">
        <v>22130</v>
      </c>
      <c r="B2206" t="s">
        <v>22129</v>
      </c>
    </row>
    <row r="2207" spans="1:2" x14ac:dyDescent="0.2">
      <c r="A2207" t="s">
        <v>22128</v>
      </c>
      <c r="B2207" t="s">
        <v>22127</v>
      </c>
    </row>
    <row r="2208" spans="1:2" x14ac:dyDescent="0.2">
      <c r="A2208" t="s">
        <v>22126</v>
      </c>
      <c r="B2208" t="s">
        <v>22125</v>
      </c>
    </row>
    <row r="2209" spans="1:2" x14ac:dyDescent="0.2">
      <c r="A2209" t="s">
        <v>22124</v>
      </c>
      <c r="B2209" t="s">
        <v>22123</v>
      </c>
    </row>
    <row r="2210" spans="1:2" x14ac:dyDescent="0.2">
      <c r="A2210" t="s">
        <v>22122</v>
      </c>
      <c r="B2210" t="s">
        <v>22121</v>
      </c>
    </row>
    <row r="2211" spans="1:2" x14ac:dyDescent="0.2">
      <c r="A2211" t="s">
        <v>22120</v>
      </c>
      <c r="B2211" t="s">
        <v>22119</v>
      </c>
    </row>
    <row r="2212" spans="1:2" x14ac:dyDescent="0.2">
      <c r="A2212" t="s">
        <v>22118</v>
      </c>
      <c r="B2212" t="s">
        <v>22117</v>
      </c>
    </row>
    <row r="2213" spans="1:2" x14ac:dyDescent="0.2">
      <c r="A2213" t="s">
        <v>22116</v>
      </c>
      <c r="B2213" t="s">
        <v>22115</v>
      </c>
    </row>
    <row r="2214" spans="1:2" x14ac:dyDescent="0.2">
      <c r="A2214" t="s">
        <v>22114</v>
      </c>
      <c r="B2214" t="s">
        <v>22113</v>
      </c>
    </row>
    <row r="2215" spans="1:2" x14ac:dyDescent="0.2">
      <c r="A2215" t="s">
        <v>22112</v>
      </c>
      <c r="B2215" t="s">
        <v>22111</v>
      </c>
    </row>
    <row r="2216" spans="1:2" x14ac:dyDescent="0.2">
      <c r="A2216" t="s">
        <v>22110</v>
      </c>
      <c r="B2216" t="s">
        <v>22109</v>
      </c>
    </row>
    <row r="2217" spans="1:2" x14ac:dyDescent="0.2">
      <c r="A2217" t="s">
        <v>22108</v>
      </c>
      <c r="B2217" t="s">
        <v>22107</v>
      </c>
    </row>
    <row r="2218" spans="1:2" x14ac:dyDescent="0.2">
      <c r="A2218" t="s">
        <v>22106</v>
      </c>
      <c r="B2218" t="s">
        <v>22105</v>
      </c>
    </row>
    <row r="2219" spans="1:2" x14ac:dyDescent="0.2">
      <c r="A2219" t="s">
        <v>22104</v>
      </c>
      <c r="B2219" t="s">
        <v>22103</v>
      </c>
    </row>
    <row r="2220" spans="1:2" x14ac:dyDescent="0.2">
      <c r="A2220" t="s">
        <v>22102</v>
      </c>
      <c r="B2220" t="s">
        <v>22101</v>
      </c>
    </row>
    <row r="2221" spans="1:2" x14ac:dyDescent="0.2">
      <c r="A2221" t="s">
        <v>451</v>
      </c>
      <c r="B2221" t="s">
        <v>22100</v>
      </c>
    </row>
    <row r="2222" spans="1:2" x14ac:dyDescent="0.2">
      <c r="A2222" t="s">
        <v>22099</v>
      </c>
      <c r="B2222" t="s">
        <v>22098</v>
      </c>
    </row>
    <row r="2223" spans="1:2" x14ac:dyDescent="0.2">
      <c r="A2223" t="s">
        <v>22097</v>
      </c>
      <c r="B2223" t="s">
        <v>22096</v>
      </c>
    </row>
    <row r="2224" spans="1:2" x14ac:dyDescent="0.2">
      <c r="A2224" t="s">
        <v>22095</v>
      </c>
      <c r="B2224" t="s">
        <v>22094</v>
      </c>
    </row>
    <row r="2225" spans="1:2" x14ac:dyDescent="0.2">
      <c r="A2225" t="s">
        <v>22093</v>
      </c>
      <c r="B2225" t="s">
        <v>22092</v>
      </c>
    </row>
    <row r="2226" spans="1:2" x14ac:dyDescent="0.2">
      <c r="A2226" t="s">
        <v>22091</v>
      </c>
      <c r="B2226" t="s">
        <v>22090</v>
      </c>
    </row>
    <row r="2227" spans="1:2" x14ac:dyDescent="0.2">
      <c r="A2227" t="s">
        <v>22089</v>
      </c>
      <c r="B2227" t="s">
        <v>22088</v>
      </c>
    </row>
    <row r="2228" spans="1:2" x14ac:dyDescent="0.2">
      <c r="A2228" t="s">
        <v>22087</v>
      </c>
      <c r="B2228" t="s">
        <v>22086</v>
      </c>
    </row>
    <row r="2229" spans="1:2" x14ac:dyDescent="0.2">
      <c r="A2229" t="s">
        <v>1699</v>
      </c>
      <c r="B2229" t="s">
        <v>22085</v>
      </c>
    </row>
    <row r="2230" spans="1:2" x14ac:dyDescent="0.2">
      <c r="A2230" t="s">
        <v>278</v>
      </c>
      <c r="B2230" t="s">
        <v>22084</v>
      </c>
    </row>
    <row r="2231" spans="1:2" x14ac:dyDescent="0.2">
      <c r="A2231" t="s">
        <v>1698</v>
      </c>
      <c r="B2231" t="s">
        <v>22083</v>
      </c>
    </row>
    <row r="2232" spans="1:2" x14ac:dyDescent="0.2">
      <c r="A2232" t="s">
        <v>22082</v>
      </c>
      <c r="B2232" t="s">
        <v>22081</v>
      </c>
    </row>
    <row r="2233" spans="1:2" x14ac:dyDescent="0.2">
      <c r="A2233" t="s">
        <v>1108</v>
      </c>
      <c r="B2233" t="s">
        <v>22080</v>
      </c>
    </row>
    <row r="2234" spans="1:2" x14ac:dyDescent="0.2">
      <c r="A2234" t="s">
        <v>22079</v>
      </c>
      <c r="B2234" t="s">
        <v>22078</v>
      </c>
    </row>
    <row r="2235" spans="1:2" x14ac:dyDescent="0.2">
      <c r="A2235" t="s">
        <v>1697</v>
      </c>
      <c r="B2235" t="s">
        <v>22077</v>
      </c>
    </row>
    <row r="2236" spans="1:2" x14ac:dyDescent="0.2">
      <c r="A2236" t="s">
        <v>22076</v>
      </c>
      <c r="B2236" t="s">
        <v>22075</v>
      </c>
    </row>
    <row r="2237" spans="1:2" x14ac:dyDescent="0.2">
      <c r="A2237" t="s">
        <v>22074</v>
      </c>
      <c r="B2237" t="s">
        <v>22073</v>
      </c>
    </row>
    <row r="2238" spans="1:2" x14ac:dyDescent="0.2">
      <c r="A2238" t="s">
        <v>22072</v>
      </c>
      <c r="B2238" t="s">
        <v>22071</v>
      </c>
    </row>
    <row r="2239" spans="1:2" x14ac:dyDescent="0.2">
      <c r="A2239" t="s">
        <v>1696</v>
      </c>
      <c r="B2239" t="s">
        <v>22070</v>
      </c>
    </row>
    <row r="2240" spans="1:2" x14ac:dyDescent="0.2">
      <c r="A2240" t="s">
        <v>22069</v>
      </c>
      <c r="B2240" t="s">
        <v>22068</v>
      </c>
    </row>
    <row r="2241" spans="1:2" x14ac:dyDescent="0.2">
      <c r="A2241" t="s">
        <v>22067</v>
      </c>
      <c r="B2241" t="s">
        <v>22066</v>
      </c>
    </row>
    <row r="2242" spans="1:2" x14ac:dyDescent="0.2">
      <c r="A2242" t="s">
        <v>22065</v>
      </c>
      <c r="B2242" t="s">
        <v>22064</v>
      </c>
    </row>
    <row r="2243" spans="1:2" x14ac:dyDescent="0.2">
      <c r="A2243" t="s">
        <v>1423</v>
      </c>
      <c r="B2243" t="s">
        <v>22063</v>
      </c>
    </row>
    <row r="2244" spans="1:2" x14ac:dyDescent="0.2">
      <c r="A2244" t="s">
        <v>22062</v>
      </c>
      <c r="B2244" t="s">
        <v>22061</v>
      </c>
    </row>
    <row r="2245" spans="1:2" x14ac:dyDescent="0.2">
      <c r="A2245" t="s">
        <v>22060</v>
      </c>
      <c r="B2245" t="s">
        <v>22059</v>
      </c>
    </row>
    <row r="2246" spans="1:2" x14ac:dyDescent="0.2">
      <c r="A2246" t="s">
        <v>22058</v>
      </c>
      <c r="B2246" t="s">
        <v>22057</v>
      </c>
    </row>
    <row r="2247" spans="1:2" x14ac:dyDescent="0.2">
      <c r="A2247" t="s">
        <v>22056</v>
      </c>
      <c r="B2247" t="s">
        <v>22055</v>
      </c>
    </row>
    <row r="2248" spans="1:2" x14ac:dyDescent="0.2">
      <c r="A2248" t="s">
        <v>1533</v>
      </c>
      <c r="B2248" t="s">
        <v>22054</v>
      </c>
    </row>
    <row r="2249" spans="1:2" x14ac:dyDescent="0.2">
      <c r="A2249" t="s">
        <v>452</v>
      </c>
      <c r="B2249" t="s">
        <v>22053</v>
      </c>
    </row>
    <row r="2250" spans="1:2" x14ac:dyDescent="0.2">
      <c r="A2250" t="s">
        <v>22052</v>
      </c>
      <c r="B2250" t="s">
        <v>22051</v>
      </c>
    </row>
    <row r="2251" spans="1:2" x14ac:dyDescent="0.2">
      <c r="A2251" t="s">
        <v>22050</v>
      </c>
      <c r="B2251" t="s">
        <v>22049</v>
      </c>
    </row>
    <row r="2252" spans="1:2" x14ac:dyDescent="0.2">
      <c r="A2252" t="s">
        <v>22048</v>
      </c>
      <c r="B2252" t="s">
        <v>22047</v>
      </c>
    </row>
    <row r="2253" spans="1:2" x14ac:dyDescent="0.2">
      <c r="A2253" t="s">
        <v>1422</v>
      </c>
      <c r="B2253" t="s">
        <v>22046</v>
      </c>
    </row>
    <row r="2254" spans="1:2" x14ac:dyDescent="0.2">
      <c r="A2254" t="s">
        <v>1532</v>
      </c>
      <c r="B2254" t="s">
        <v>22045</v>
      </c>
    </row>
    <row r="2255" spans="1:2" x14ac:dyDescent="0.2">
      <c r="A2255" t="s">
        <v>1695</v>
      </c>
      <c r="B2255" t="s">
        <v>22044</v>
      </c>
    </row>
    <row r="2256" spans="1:2" x14ac:dyDescent="0.2">
      <c r="A2256" t="s">
        <v>1421</v>
      </c>
      <c r="B2256" t="s">
        <v>22043</v>
      </c>
    </row>
    <row r="2257" spans="1:2" x14ac:dyDescent="0.2">
      <c r="A2257" t="s">
        <v>1531</v>
      </c>
      <c r="B2257" t="s">
        <v>22042</v>
      </c>
    </row>
    <row r="2258" spans="1:2" x14ac:dyDescent="0.2">
      <c r="A2258" t="s">
        <v>22041</v>
      </c>
      <c r="B2258" t="s">
        <v>22040</v>
      </c>
    </row>
    <row r="2259" spans="1:2" x14ac:dyDescent="0.2">
      <c r="A2259" t="s">
        <v>22039</v>
      </c>
      <c r="B2259" t="s">
        <v>22038</v>
      </c>
    </row>
    <row r="2260" spans="1:2" x14ac:dyDescent="0.2">
      <c r="A2260" t="s">
        <v>1296</v>
      </c>
      <c r="B2260" t="s">
        <v>22037</v>
      </c>
    </row>
    <row r="2261" spans="1:2" x14ac:dyDescent="0.2">
      <c r="A2261" t="s">
        <v>22036</v>
      </c>
      <c r="B2261" t="s">
        <v>22035</v>
      </c>
    </row>
    <row r="2262" spans="1:2" x14ac:dyDescent="0.2">
      <c r="A2262" t="s">
        <v>22034</v>
      </c>
      <c r="B2262" t="s">
        <v>22033</v>
      </c>
    </row>
    <row r="2263" spans="1:2" x14ac:dyDescent="0.2">
      <c r="A2263" t="s">
        <v>22032</v>
      </c>
      <c r="B2263" t="s">
        <v>22031</v>
      </c>
    </row>
    <row r="2264" spans="1:2" x14ac:dyDescent="0.2">
      <c r="A2264" t="s">
        <v>22030</v>
      </c>
      <c r="B2264" t="s">
        <v>22029</v>
      </c>
    </row>
    <row r="2265" spans="1:2" x14ac:dyDescent="0.2">
      <c r="A2265" t="s">
        <v>22028</v>
      </c>
      <c r="B2265" t="s">
        <v>22027</v>
      </c>
    </row>
    <row r="2266" spans="1:2" x14ac:dyDescent="0.2">
      <c r="A2266" t="s">
        <v>22026</v>
      </c>
      <c r="B2266" t="s">
        <v>22025</v>
      </c>
    </row>
    <row r="2267" spans="1:2" x14ac:dyDescent="0.2">
      <c r="A2267" t="s">
        <v>22024</v>
      </c>
      <c r="B2267" t="s">
        <v>22023</v>
      </c>
    </row>
    <row r="2268" spans="1:2" x14ac:dyDescent="0.2">
      <c r="A2268" t="s">
        <v>22022</v>
      </c>
      <c r="B2268" t="s">
        <v>22021</v>
      </c>
    </row>
    <row r="2269" spans="1:2" x14ac:dyDescent="0.2">
      <c r="A2269" t="s">
        <v>22020</v>
      </c>
      <c r="B2269" t="s">
        <v>22019</v>
      </c>
    </row>
    <row r="2270" spans="1:2" x14ac:dyDescent="0.2">
      <c r="A2270" t="s">
        <v>22018</v>
      </c>
      <c r="B2270" t="s">
        <v>22017</v>
      </c>
    </row>
    <row r="2271" spans="1:2" x14ac:dyDescent="0.2">
      <c r="A2271" t="s">
        <v>22016</v>
      </c>
      <c r="B2271" t="s">
        <v>22015</v>
      </c>
    </row>
    <row r="2272" spans="1:2" x14ac:dyDescent="0.2">
      <c r="A2272" t="s">
        <v>22014</v>
      </c>
      <c r="B2272" t="s">
        <v>22013</v>
      </c>
    </row>
    <row r="2273" spans="1:2" x14ac:dyDescent="0.2">
      <c r="A2273" t="s">
        <v>22012</v>
      </c>
      <c r="B2273" t="s">
        <v>22011</v>
      </c>
    </row>
    <row r="2274" spans="1:2" x14ac:dyDescent="0.2">
      <c r="A2274" t="s">
        <v>22010</v>
      </c>
      <c r="B2274" t="s">
        <v>22009</v>
      </c>
    </row>
    <row r="2275" spans="1:2" x14ac:dyDescent="0.2">
      <c r="A2275" t="s">
        <v>22008</v>
      </c>
      <c r="B2275" t="s">
        <v>22007</v>
      </c>
    </row>
    <row r="2276" spans="1:2" x14ac:dyDescent="0.2">
      <c r="A2276" t="s">
        <v>22006</v>
      </c>
      <c r="B2276" t="s">
        <v>22005</v>
      </c>
    </row>
    <row r="2277" spans="1:2" x14ac:dyDescent="0.2">
      <c r="A2277" t="s">
        <v>22004</v>
      </c>
      <c r="B2277" t="s">
        <v>22003</v>
      </c>
    </row>
    <row r="2278" spans="1:2" x14ac:dyDescent="0.2">
      <c r="A2278" t="s">
        <v>22002</v>
      </c>
      <c r="B2278" t="s">
        <v>22001</v>
      </c>
    </row>
    <row r="2279" spans="1:2" x14ac:dyDescent="0.2">
      <c r="A2279" t="s">
        <v>453</v>
      </c>
      <c r="B2279" t="s">
        <v>22000</v>
      </c>
    </row>
    <row r="2280" spans="1:2" x14ac:dyDescent="0.2">
      <c r="A2280" t="s">
        <v>21999</v>
      </c>
      <c r="B2280" t="s">
        <v>21998</v>
      </c>
    </row>
    <row r="2281" spans="1:2" x14ac:dyDescent="0.2">
      <c r="A2281" t="s">
        <v>21997</v>
      </c>
      <c r="B2281" t="s">
        <v>21996</v>
      </c>
    </row>
    <row r="2282" spans="1:2" x14ac:dyDescent="0.2">
      <c r="A2282" t="s">
        <v>21995</v>
      </c>
      <c r="B2282" t="s">
        <v>21994</v>
      </c>
    </row>
    <row r="2283" spans="1:2" x14ac:dyDescent="0.2">
      <c r="A2283" t="s">
        <v>21993</v>
      </c>
      <c r="B2283" t="s">
        <v>21992</v>
      </c>
    </row>
    <row r="2284" spans="1:2" x14ac:dyDescent="0.2">
      <c r="A2284" t="s">
        <v>21991</v>
      </c>
      <c r="B2284" t="s">
        <v>21990</v>
      </c>
    </row>
    <row r="2285" spans="1:2" x14ac:dyDescent="0.2">
      <c r="A2285" t="s">
        <v>1694</v>
      </c>
      <c r="B2285" t="s">
        <v>21989</v>
      </c>
    </row>
    <row r="2286" spans="1:2" x14ac:dyDescent="0.2">
      <c r="A2286" t="s">
        <v>21988</v>
      </c>
      <c r="B2286" t="s">
        <v>21987</v>
      </c>
    </row>
    <row r="2287" spans="1:2" x14ac:dyDescent="0.2">
      <c r="A2287" t="s">
        <v>21986</v>
      </c>
      <c r="B2287" t="s">
        <v>21985</v>
      </c>
    </row>
    <row r="2288" spans="1:2" x14ac:dyDescent="0.2">
      <c r="A2288" t="s">
        <v>21984</v>
      </c>
      <c r="B2288" t="s">
        <v>21983</v>
      </c>
    </row>
    <row r="2289" spans="1:2" x14ac:dyDescent="0.2">
      <c r="A2289" t="s">
        <v>1420</v>
      </c>
      <c r="B2289" t="s">
        <v>21982</v>
      </c>
    </row>
    <row r="2290" spans="1:2" x14ac:dyDescent="0.2">
      <c r="A2290" t="s">
        <v>21981</v>
      </c>
      <c r="B2290" t="s">
        <v>21980</v>
      </c>
    </row>
    <row r="2291" spans="1:2" x14ac:dyDescent="0.2">
      <c r="A2291" t="s">
        <v>21979</v>
      </c>
      <c r="B2291" t="s">
        <v>21978</v>
      </c>
    </row>
    <row r="2292" spans="1:2" x14ac:dyDescent="0.2">
      <c r="A2292" t="s">
        <v>21977</v>
      </c>
      <c r="B2292" t="s">
        <v>21976</v>
      </c>
    </row>
    <row r="2293" spans="1:2" x14ac:dyDescent="0.2">
      <c r="A2293" t="s">
        <v>21975</v>
      </c>
      <c r="B2293" t="s">
        <v>21974</v>
      </c>
    </row>
    <row r="2294" spans="1:2" x14ac:dyDescent="0.2">
      <c r="A2294" t="s">
        <v>21973</v>
      </c>
      <c r="B2294" t="s">
        <v>21972</v>
      </c>
    </row>
    <row r="2295" spans="1:2" x14ac:dyDescent="0.2">
      <c r="A2295" t="s">
        <v>21971</v>
      </c>
      <c r="B2295" t="s">
        <v>21970</v>
      </c>
    </row>
    <row r="2296" spans="1:2" x14ac:dyDescent="0.2">
      <c r="A2296" t="s">
        <v>21969</v>
      </c>
      <c r="B2296" t="s">
        <v>21968</v>
      </c>
    </row>
    <row r="2297" spans="1:2" x14ac:dyDescent="0.2">
      <c r="A2297" t="s">
        <v>1109</v>
      </c>
      <c r="B2297" t="s">
        <v>21967</v>
      </c>
    </row>
    <row r="2298" spans="1:2" x14ac:dyDescent="0.2">
      <c r="A2298" t="s">
        <v>1693</v>
      </c>
      <c r="B2298" t="s">
        <v>21966</v>
      </c>
    </row>
    <row r="2299" spans="1:2" x14ac:dyDescent="0.2">
      <c r="A2299" t="s">
        <v>1318</v>
      </c>
      <c r="B2299" t="s">
        <v>21965</v>
      </c>
    </row>
    <row r="2300" spans="1:2" x14ac:dyDescent="0.2">
      <c r="A2300" t="s">
        <v>21964</v>
      </c>
      <c r="B2300" t="s">
        <v>21963</v>
      </c>
    </row>
    <row r="2301" spans="1:2" x14ac:dyDescent="0.2">
      <c r="A2301" t="s">
        <v>21962</v>
      </c>
      <c r="B2301" t="s">
        <v>21961</v>
      </c>
    </row>
    <row r="2302" spans="1:2" x14ac:dyDescent="0.2">
      <c r="A2302" t="s">
        <v>21960</v>
      </c>
      <c r="B2302" t="s">
        <v>21959</v>
      </c>
    </row>
    <row r="2303" spans="1:2" x14ac:dyDescent="0.2">
      <c r="A2303" t="s">
        <v>21958</v>
      </c>
      <c r="B2303" t="s">
        <v>21957</v>
      </c>
    </row>
    <row r="2304" spans="1:2" x14ac:dyDescent="0.2">
      <c r="A2304" t="s">
        <v>1317</v>
      </c>
      <c r="B2304" t="s">
        <v>21956</v>
      </c>
    </row>
    <row r="2305" spans="1:2" x14ac:dyDescent="0.2">
      <c r="A2305" t="s">
        <v>1316</v>
      </c>
      <c r="B2305" t="s">
        <v>21955</v>
      </c>
    </row>
    <row r="2306" spans="1:2" x14ac:dyDescent="0.2">
      <c r="A2306" t="s">
        <v>454</v>
      </c>
      <c r="B2306" t="s">
        <v>21954</v>
      </c>
    </row>
    <row r="2307" spans="1:2" x14ac:dyDescent="0.2">
      <c r="A2307" t="s">
        <v>1692</v>
      </c>
      <c r="B2307" t="s">
        <v>21953</v>
      </c>
    </row>
    <row r="2308" spans="1:2" x14ac:dyDescent="0.2">
      <c r="A2308" t="s">
        <v>1691</v>
      </c>
      <c r="B2308" t="s">
        <v>21952</v>
      </c>
    </row>
    <row r="2309" spans="1:2" x14ac:dyDescent="0.2">
      <c r="A2309" t="s">
        <v>21951</v>
      </c>
      <c r="B2309" t="s">
        <v>21950</v>
      </c>
    </row>
    <row r="2310" spans="1:2" x14ac:dyDescent="0.2">
      <c r="A2310" t="s">
        <v>21949</v>
      </c>
      <c r="B2310" t="s">
        <v>21948</v>
      </c>
    </row>
    <row r="2311" spans="1:2" x14ac:dyDescent="0.2">
      <c r="A2311" t="s">
        <v>1110</v>
      </c>
      <c r="B2311" t="s">
        <v>21947</v>
      </c>
    </row>
    <row r="2312" spans="1:2" x14ac:dyDescent="0.2">
      <c r="A2312" t="s">
        <v>1209</v>
      </c>
      <c r="B2312" t="s">
        <v>21946</v>
      </c>
    </row>
    <row r="2313" spans="1:2" x14ac:dyDescent="0.2">
      <c r="A2313" t="s">
        <v>21945</v>
      </c>
      <c r="B2313" t="s">
        <v>21944</v>
      </c>
    </row>
    <row r="2314" spans="1:2" x14ac:dyDescent="0.2">
      <c r="A2314" t="s">
        <v>21943</v>
      </c>
      <c r="B2314" t="s">
        <v>21942</v>
      </c>
    </row>
    <row r="2315" spans="1:2" x14ac:dyDescent="0.2">
      <c r="A2315" t="s">
        <v>21941</v>
      </c>
      <c r="B2315" t="s">
        <v>21940</v>
      </c>
    </row>
    <row r="2316" spans="1:2" x14ac:dyDescent="0.2">
      <c r="A2316" t="s">
        <v>1419</v>
      </c>
      <c r="B2316" t="s">
        <v>21939</v>
      </c>
    </row>
    <row r="2317" spans="1:2" x14ac:dyDescent="0.2">
      <c r="A2317" t="s">
        <v>21938</v>
      </c>
      <c r="B2317" t="s">
        <v>21937</v>
      </c>
    </row>
    <row r="2318" spans="1:2" x14ac:dyDescent="0.2">
      <c r="A2318" t="s">
        <v>21936</v>
      </c>
      <c r="B2318" t="s">
        <v>21935</v>
      </c>
    </row>
    <row r="2319" spans="1:2" x14ac:dyDescent="0.2">
      <c r="A2319" t="s">
        <v>21934</v>
      </c>
      <c r="B2319" t="s">
        <v>21933</v>
      </c>
    </row>
    <row r="2320" spans="1:2" x14ac:dyDescent="0.2">
      <c r="A2320" t="s">
        <v>21932</v>
      </c>
      <c r="B2320" t="s">
        <v>21931</v>
      </c>
    </row>
    <row r="2321" spans="1:2" x14ac:dyDescent="0.2">
      <c r="A2321" t="s">
        <v>21930</v>
      </c>
      <c r="B2321" t="s">
        <v>21929</v>
      </c>
    </row>
    <row r="2322" spans="1:2" x14ac:dyDescent="0.2">
      <c r="A2322" t="s">
        <v>1530</v>
      </c>
      <c r="B2322" t="s">
        <v>21928</v>
      </c>
    </row>
    <row r="2323" spans="1:2" x14ac:dyDescent="0.2">
      <c r="A2323" t="s">
        <v>1111</v>
      </c>
      <c r="B2323" t="s">
        <v>21927</v>
      </c>
    </row>
    <row r="2324" spans="1:2" x14ac:dyDescent="0.2">
      <c r="A2324" t="s">
        <v>21926</v>
      </c>
      <c r="B2324" t="s">
        <v>21925</v>
      </c>
    </row>
    <row r="2325" spans="1:2" x14ac:dyDescent="0.2">
      <c r="A2325" t="s">
        <v>1341</v>
      </c>
      <c r="B2325" t="s">
        <v>21924</v>
      </c>
    </row>
    <row r="2326" spans="1:2" x14ac:dyDescent="0.2">
      <c r="A2326" t="s">
        <v>21923</v>
      </c>
      <c r="B2326" t="s">
        <v>21922</v>
      </c>
    </row>
    <row r="2327" spans="1:2" x14ac:dyDescent="0.2">
      <c r="A2327" t="s">
        <v>21921</v>
      </c>
      <c r="B2327" t="s">
        <v>21920</v>
      </c>
    </row>
    <row r="2328" spans="1:2" x14ac:dyDescent="0.2">
      <c r="A2328" t="s">
        <v>1112</v>
      </c>
      <c r="B2328" t="s">
        <v>21919</v>
      </c>
    </row>
    <row r="2329" spans="1:2" x14ac:dyDescent="0.2">
      <c r="A2329" t="s">
        <v>21918</v>
      </c>
      <c r="B2329" t="s">
        <v>21917</v>
      </c>
    </row>
    <row r="2330" spans="1:2" x14ac:dyDescent="0.2">
      <c r="A2330" t="s">
        <v>21916</v>
      </c>
      <c r="B2330" t="s">
        <v>21915</v>
      </c>
    </row>
    <row r="2331" spans="1:2" x14ac:dyDescent="0.2">
      <c r="A2331" t="s">
        <v>1690</v>
      </c>
      <c r="B2331" t="s">
        <v>21914</v>
      </c>
    </row>
    <row r="2332" spans="1:2" x14ac:dyDescent="0.2">
      <c r="A2332" t="s">
        <v>1689</v>
      </c>
      <c r="B2332" t="s">
        <v>21913</v>
      </c>
    </row>
    <row r="2333" spans="1:2" x14ac:dyDescent="0.2">
      <c r="A2333" t="s">
        <v>21912</v>
      </c>
      <c r="B2333" t="s">
        <v>21911</v>
      </c>
    </row>
    <row r="2334" spans="1:2" x14ac:dyDescent="0.2">
      <c r="A2334" t="s">
        <v>21910</v>
      </c>
      <c r="B2334" t="s">
        <v>21909</v>
      </c>
    </row>
    <row r="2335" spans="1:2" x14ac:dyDescent="0.2">
      <c r="A2335" t="s">
        <v>21908</v>
      </c>
      <c r="B2335" t="s">
        <v>21907</v>
      </c>
    </row>
    <row r="2336" spans="1:2" x14ac:dyDescent="0.2">
      <c r="A2336" t="s">
        <v>1340</v>
      </c>
      <c r="B2336" t="s">
        <v>21906</v>
      </c>
    </row>
    <row r="2337" spans="1:2" x14ac:dyDescent="0.2">
      <c r="A2337" t="s">
        <v>21905</v>
      </c>
      <c r="B2337" t="s">
        <v>21904</v>
      </c>
    </row>
    <row r="2338" spans="1:2" x14ac:dyDescent="0.2">
      <c r="A2338" t="s">
        <v>21903</v>
      </c>
      <c r="B2338" t="s">
        <v>21902</v>
      </c>
    </row>
    <row r="2339" spans="1:2" x14ac:dyDescent="0.2">
      <c r="A2339" t="s">
        <v>21901</v>
      </c>
      <c r="B2339" t="s">
        <v>21900</v>
      </c>
    </row>
    <row r="2340" spans="1:2" x14ac:dyDescent="0.2">
      <c r="A2340" t="s">
        <v>21899</v>
      </c>
      <c r="B2340" t="s">
        <v>21898</v>
      </c>
    </row>
    <row r="2341" spans="1:2" x14ac:dyDescent="0.2">
      <c r="A2341" t="s">
        <v>21897</v>
      </c>
      <c r="B2341" t="s">
        <v>21896</v>
      </c>
    </row>
    <row r="2342" spans="1:2" x14ac:dyDescent="0.2">
      <c r="A2342" t="s">
        <v>21895</v>
      </c>
      <c r="B2342" t="s">
        <v>21894</v>
      </c>
    </row>
    <row r="2343" spans="1:2" x14ac:dyDescent="0.2">
      <c r="A2343" t="s">
        <v>21893</v>
      </c>
      <c r="B2343" t="s">
        <v>21892</v>
      </c>
    </row>
    <row r="2344" spans="1:2" x14ac:dyDescent="0.2">
      <c r="A2344" t="s">
        <v>21891</v>
      </c>
      <c r="B2344" t="s">
        <v>21890</v>
      </c>
    </row>
    <row r="2345" spans="1:2" x14ac:dyDescent="0.2">
      <c r="A2345" t="s">
        <v>21889</v>
      </c>
      <c r="B2345" t="s">
        <v>21888</v>
      </c>
    </row>
    <row r="2346" spans="1:2" x14ac:dyDescent="0.2">
      <c r="A2346" t="s">
        <v>21887</v>
      </c>
      <c r="B2346" t="s">
        <v>21886</v>
      </c>
    </row>
    <row r="2347" spans="1:2" x14ac:dyDescent="0.2">
      <c r="A2347" t="s">
        <v>21885</v>
      </c>
      <c r="B2347" t="s">
        <v>21884</v>
      </c>
    </row>
    <row r="2348" spans="1:2" x14ac:dyDescent="0.2">
      <c r="A2348" t="s">
        <v>21883</v>
      </c>
      <c r="B2348" t="s">
        <v>21882</v>
      </c>
    </row>
    <row r="2349" spans="1:2" x14ac:dyDescent="0.2">
      <c r="A2349" t="s">
        <v>21881</v>
      </c>
      <c r="B2349" t="s">
        <v>21880</v>
      </c>
    </row>
    <row r="2350" spans="1:2" x14ac:dyDescent="0.2">
      <c r="A2350" t="s">
        <v>21879</v>
      </c>
      <c r="B2350" t="s">
        <v>21878</v>
      </c>
    </row>
    <row r="2351" spans="1:2" x14ac:dyDescent="0.2">
      <c r="A2351" t="s">
        <v>21877</v>
      </c>
      <c r="B2351" t="s">
        <v>21876</v>
      </c>
    </row>
    <row r="2352" spans="1:2" x14ac:dyDescent="0.2">
      <c r="A2352" t="s">
        <v>21875</v>
      </c>
      <c r="B2352" t="s">
        <v>21874</v>
      </c>
    </row>
    <row r="2353" spans="1:2" x14ac:dyDescent="0.2">
      <c r="A2353" t="s">
        <v>21873</v>
      </c>
      <c r="B2353" t="s">
        <v>21872</v>
      </c>
    </row>
    <row r="2354" spans="1:2" x14ac:dyDescent="0.2">
      <c r="A2354" t="s">
        <v>21871</v>
      </c>
      <c r="B2354" t="s">
        <v>21870</v>
      </c>
    </row>
    <row r="2355" spans="1:2" x14ac:dyDescent="0.2">
      <c r="A2355" t="s">
        <v>21869</v>
      </c>
      <c r="B2355" t="s">
        <v>21868</v>
      </c>
    </row>
    <row r="2356" spans="1:2" x14ac:dyDescent="0.2">
      <c r="A2356" t="s">
        <v>21867</v>
      </c>
      <c r="B2356" t="s">
        <v>21866</v>
      </c>
    </row>
    <row r="2357" spans="1:2" x14ac:dyDescent="0.2">
      <c r="A2357" t="s">
        <v>21865</v>
      </c>
      <c r="B2357" t="s">
        <v>21864</v>
      </c>
    </row>
    <row r="2358" spans="1:2" x14ac:dyDescent="0.2">
      <c r="A2358" t="s">
        <v>21863</v>
      </c>
      <c r="B2358" t="s">
        <v>21862</v>
      </c>
    </row>
    <row r="2359" spans="1:2" x14ac:dyDescent="0.2">
      <c r="A2359" t="s">
        <v>21861</v>
      </c>
      <c r="B2359" t="s">
        <v>21860</v>
      </c>
    </row>
    <row r="2360" spans="1:2" x14ac:dyDescent="0.2">
      <c r="A2360" t="s">
        <v>21859</v>
      </c>
      <c r="B2360" t="s">
        <v>21858</v>
      </c>
    </row>
    <row r="2361" spans="1:2" x14ac:dyDescent="0.2">
      <c r="A2361" t="s">
        <v>21857</v>
      </c>
      <c r="B2361" t="s">
        <v>21856</v>
      </c>
    </row>
    <row r="2362" spans="1:2" x14ac:dyDescent="0.2">
      <c r="A2362" t="s">
        <v>1113</v>
      </c>
      <c r="B2362" t="s">
        <v>21855</v>
      </c>
    </row>
    <row r="2363" spans="1:2" x14ac:dyDescent="0.2">
      <c r="A2363" t="s">
        <v>21854</v>
      </c>
      <c r="B2363" t="s">
        <v>21853</v>
      </c>
    </row>
    <row r="2364" spans="1:2" x14ac:dyDescent="0.2">
      <c r="A2364" t="s">
        <v>21852</v>
      </c>
      <c r="B2364" t="s">
        <v>21851</v>
      </c>
    </row>
    <row r="2365" spans="1:2" x14ac:dyDescent="0.2">
      <c r="A2365" t="s">
        <v>21850</v>
      </c>
      <c r="B2365" t="s">
        <v>21849</v>
      </c>
    </row>
    <row r="2366" spans="1:2" x14ac:dyDescent="0.2">
      <c r="A2366" t="s">
        <v>1529</v>
      </c>
      <c r="B2366" t="s">
        <v>21848</v>
      </c>
    </row>
    <row r="2367" spans="1:2" x14ac:dyDescent="0.2">
      <c r="A2367" t="s">
        <v>1528</v>
      </c>
      <c r="B2367" t="s">
        <v>21847</v>
      </c>
    </row>
    <row r="2368" spans="1:2" x14ac:dyDescent="0.2">
      <c r="A2368" t="s">
        <v>1527</v>
      </c>
      <c r="B2368" t="s">
        <v>21846</v>
      </c>
    </row>
    <row r="2369" spans="1:2" x14ac:dyDescent="0.2">
      <c r="A2369" t="s">
        <v>1526</v>
      </c>
      <c r="B2369" t="s">
        <v>21845</v>
      </c>
    </row>
    <row r="2370" spans="1:2" x14ac:dyDescent="0.2">
      <c r="A2370" t="s">
        <v>455</v>
      </c>
      <c r="B2370" t="s">
        <v>21844</v>
      </c>
    </row>
    <row r="2371" spans="1:2" x14ac:dyDescent="0.2">
      <c r="A2371" t="s">
        <v>21843</v>
      </c>
      <c r="B2371" t="s">
        <v>21842</v>
      </c>
    </row>
    <row r="2372" spans="1:2" x14ac:dyDescent="0.2">
      <c r="A2372" t="s">
        <v>1688</v>
      </c>
      <c r="B2372" t="s">
        <v>21841</v>
      </c>
    </row>
    <row r="2373" spans="1:2" x14ac:dyDescent="0.2">
      <c r="A2373" t="s">
        <v>21840</v>
      </c>
      <c r="B2373" t="s">
        <v>21839</v>
      </c>
    </row>
    <row r="2374" spans="1:2" x14ac:dyDescent="0.2">
      <c r="A2374" t="s">
        <v>21838</v>
      </c>
      <c r="B2374" t="s">
        <v>21837</v>
      </c>
    </row>
    <row r="2375" spans="1:2" x14ac:dyDescent="0.2">
      <c r="A2375" t="s">
        <v>21836</v>
      </c>
      <c r="B2375" t="s">
        <v>21835</v>
      </c>
    </row>
    <row r="2376" spans="1:2" x14ac:dyDescent="0.2">
      <c r="A2376" t="s">
        <v>1687</v>
      </c>
      <c r="B2376" t="s">
        <v>21834</v>
      </c>
    </row>
    <row r="2377" spans="1:2" x14ac:dyDescent="0.2">
      <c r="A2377" t="s">
        <v>21833</v>
      </c>
      <c r="B2377" t="s">
        <v>21832</v>
      </c>
    </row>
    <row r="2378" spans="1:2" x14ac:dyDescent="0.2">
      <c r="A2378" t="s">
        <v>21831</v>
      </c>
      <c r="B2378" t="s">
        <v>21830</v>
      </c>
    </row>
    <row r="2379" spans="1:2" x14ac:dyDescent="0.2">
      <c r="A2379" t="s">
        <v>21829</v>
      </c>
      <c r="B2379" t="s">
        <v>21828</v>
      </c>
    </row>
    <row r="2380" spans="1:2" x14ac:dyDescent="0.2">
      <c r="A2380" t="s">
        <v>21827</v>
      </c>
      <c r="B2380" t="s">
        <v>21826</v>
      </c>
    </row>
    <row r="2381" spans="1:2" x14ac:dyDescent="0.2">
      <c r="A2381" t="s">
        <v>21825</v>
      </c>
      <c r="B2381" t="s">
        <v>21824</v>
      </c>
    </row>
    <row r="2382" spans="1:2" x14ac:dyDescent="0.2">
      <c r="A2382" t="s">
        <v>21823</v>
      </c>
      <c r="B2382" t="s">
        <v>21822</v>
      </c>
    </row>
    <row r="2383" spans="1:2" x14ac:dyDescent="0.2">
      <c r="A2383" t="s">
        <v>1525</v>
      </c>
      <c r="B2383" t="s">
        <v>21821</v>
      </c>
    </row>
    <row r="2384" spans="1:2" x14ac:dyDescent="0.2">
      <c r="A2384" t="s">
        <v>21820</v>
      </c>
      <c r="B2384" t="s">
        <v>21819</v>
      </c>
    </row>
    <row r="2385" spans="1:2" x14ac:dyDescent="0.2">
      <c r="A2385" t="s">
        <v>456</v>
      </c>
      <c r="B2385" t="s">
        <v>21818</v>
      </c>
    </row>
    <row r="2386" spans="1:2" x14ac:dyDescent="0.2">
      <c r="A2386" t="s">
        <v>21817</v>
      </c>
      <c r="B2386" t="s">
        <v>21816</v>
      </c>
    </row>
    <row r="2387" spans="1:2" x14ac:dyDescent="0.2">
      <c r="A2387" t="s">
        <v>21815</v>
      </c>
      <c r="B2387" t="s">
        <v>21814</v>
      </c>
    </row>
    <row r="2388" spans="1:2" x14ac:dyDescent="0.2">
      <c r="A2388" t="s">
        <v>21813</v>
      </c>
      <c r="B2388" t="s">
        <v>21812</v>
      </c>
    </row>
    <row r="2389" spans="1:2" x14ac:dyDescent="0.2">
      <c r="A2389" t="s">
        <v>21811</v>
      </c>
      <c r="B2389" t="s">
        <v>21810</v>
      </c>
    </row>
    <row r="2390" spans="1:2" x14ac:dyDescent="0.2">
      <c r="A2390" t="s">
        <v>21809</v>
      </c>
      <c r="B2390" t="s">
        <v>21808</v>
      </c>
    </row>
    <row r="2391" spans="1:2" x14ac:dyDescent="0.2">
      <c r="A2391" t="s">
        <v>1418</v>
      </c>
      <c r="B2391" t="s">
        <v>21807</v>
      </c>
    </row>
    <row r="2392" spans="1:2" x14ac:dyDescent="0.2">
      <c r="A2392" t="s">
        <v>21806</v>
      </c>
      <c r="B2392" t="s">
        <v>21805</v>
      </c>
    </row>
    <row r="2393" spans="1:2" x14ac:dyDescent="0.2">
      <c r="A2393" t="s">
        <v>21804</v>
      </c>
      <c r="B2393" t="s">
        <v>21803</v>
      </c>
    </row>
    <row r="2394" spans="1:2" x14ac:dyDescent="0.2">
      <c r="A2394" t="s">
        <v>21802</v>
      </c>
      <c r="B2394" t="s">
        <v>21801</v>
      </c>
    </row>
    <row r="2395" spans="1:2" x14ac:dyDescent="0.2">
      <c r="A2395" t="s">
        <v>1686</v>
      </c>
      <c r="B2395" t="s">
        <v>21800</v>
      </c>
    </row>
    <row r="2396" spans="1:2" x14ac:dyDescent="0.2">
      <c r="A2396" t="s">
        <v>21799</v>
      </c>
      <c r="B2396" t="s">
        <v>21798</v>
      </c>
    </row>
    <row r="2397" spans="1:2" x14ac:dyDescent="0.2">
      <c r="A2397" t="s">
        <v>21797</v>
      </c>
      <c r="B2397" t="s">
        <v>21796</v>
      </c>
    </row>
    <row r="2398" spans="1:2" x14ac:dyDescent="0.2">
      <c r="A2398" t="s">
        <v>1240</v>
      </c>
      <c r="B2398" t="s">
        <v>21795</v>
      </c>
    </row>
    <row r="2399" spans="1:2" x14ac:dyDescent="0.2">
      <c r="A2399" t="s">
        <v>894</v>
      </c>
      <c r="B2399" t="s">
        <v>21794</v>
      </c>
    </row>
    <row r="2400" spans="1:2" x14ac:dyDescent="0.2">
      <c r="A2400" t="s">
        <v>1272</v>
      </c>
      <c r="B2400" t="s">
        <v>21793</v>
      </c>
    </row>
    <row r="2401" spans="1:2" x14ac:dyDescent="0.2">
      <c r="A2401" t="s">
        <v>21792</v>
      </c>
      <c r="B2401" t="s">
        <v>21791</v>
      </c>
    </row>
    <row r="2402" spans="1:2" x14ac:dyDescent="0.2">
      <c r="A2402" t="s">
        <v>279</v>
      </c>
      <c r="B2402" t="s">
        <v>21790</v>
      </c>
    </row>
    <row r="2403" spans="1:2" x14ac:dyDescent="0.2">
      <c r="A2403" t="s">
        <v>21789</v>
      </c>
      <c r="B2403" t="s">
        <v>21788</v>
      </c>
    </row>
    <row r="2404" spans="1:2" x14ac:dyDescent="0.2">
      <c r="A2404" t="s">
        <v>21787</v>
      </c>
      <c r="B2404" t="s">
        <v>21786</v>
      </c>
    </row>
    <row r="2405" spans="1:2" x14ac:dyDescent="0.2">
      <c r="A2405" t="s">
        <v>1417</v>
      </c>
      <c r="B2405" t="s">
        <v>21785</v>
      </c>
    </row>
    <row r="2406" spans="1:2" x14ac:dyDescent="0.2">
      <c r="A2406" t="s">
        <v>21784</v>
      </c>
      <c r="B2406" t="s">
        <v>21783</v>
      </c>
    </row>
    <row r="2407" spans="1:2" x14ac:dyDescent="0.2">
      <c r="A2407" t="s">
        <v>1685</v>
      </c>
      <c r="B2407" t="s">
        <v>21782</v>
      </c>
    </row>
    <row r="2408" spans="1:2" x14ac:dyDescent="0.2">
      <c r="A2408" t="s">
        <v>21781</v>
      </c>
      <c r="B2408" t="s">
        <v>21780</v>
      </c>
    </row>
    <row r="2409" spans="1:2" x14ac:dyDescent="0.2">
      <c r="A2409" t="s">
        <v>21779</v>
      </c>
      <c r="B2409" t="s">
        <v>21778</v>
      </c>
    </row>
    <row r="2410" spans="1:2" x14ac:dyDescent="0.2">
      <c r="A2410" t="s">
        <v>21777</v>
      </c>
      <c r="B2410" t="s">
        <v>21776</v>
      </c>
    </row>
    <row r="2411" spans="1:2" x14ac:dyDescent="0.2">
      <c r="A2411" t="s">
        <v>457</v>
      </c>
      <c r="B2411" t="s">
        <v>21775</v>
      </c>
    </row>
    <row r="2412" spans="1:2" x14ac:dyDescent="0.2">
      <c r="A2412" t="s">
        <v>21774</v>
      </c>
      <c r="B2412" t="s">
        <v>21773</v>
      </c>
    </row>
    <row r="2413" spans="1:2" x14ac:dyDescent="0.2">
      <c r="A2413" t="s">
        <v>21772</v>
      </c>
      <c r="B2413" t="s">
        <v>21771</v>
      </c>
    </row>
    <row r="2414" spans="1:2" x14ac:dyDescent="0.2">
      <c r="A2414" t="s">
        <v>21770</v>
      </c>
      <c r="B2414" t="s">
        <v>21769</v>
      </c>
    </row>
    <row r="2415" spans="1:2" x14ac:dyDescent="0.2">
      <c r="A2415" t="s">
        <v>21768</v>
      </c>
      <c r="B2415" t="s">
        <v>21767</v>
      </c>
    </row>
    <row r="2416" spans="1:2" x14ac:dyDescent="0.2">
      <c r="A2416" t="s">
        <v>21766</v>
      </c>
      <c r="B2416" t="s">
        <v>21765</v>
      </c>
    </row>
    <row r="2417" spans="1:2" x14ac:dyDescent="0.2">
      <c r="A2417" t="s">
        <v>1114</v>
      </c>
      <c r="B2417" t="s">
        <v>21764</v>
      </c>
    </row>
    <row r="2418" spans="1:2" x14ac:dyDescent="0.2">
      <c r="A2418" t="s">
        <v>21763</v>
      </c>
      <c r="B2418" t="s">
        <v>21762</v>
      </c>
    </row>
    <row r="2419" spans="1:2" x14ac:dyDescent="0.2">
      <c r="A2419" t="s">
        <v>21761</v>
      </c>
      <c r="B2419" t="s">
        <v>21760</v>
      </c>
    </row>
    <row r="2420" spans="1:2" x14ac:dyDescent="0.2">
      <c r="A2420" t="s">
        <v>458</v>
      </c>
      <c r="B2420" t="s">
        <v>21759</v>
      </c>
    </row>
    <row r="2421" spans="1:2" x14ac:dyDescent="0.2">
      <c r="A2421" t="s">
        <v>21758</v>
      </c>
      <c r="B2421" t="s">
        <v>21757</v>
      </c>
    </row>
    <row r="2422" spans="1:2" x14ac:dyDescent="0.2">
      <c r="A2422" t="s">
        <v>21756</v>
      </c>
      <c r="B2422" t="s">
        <v>21755</v>
      </c>
    </row>
    <row r="2423" spans="1:2" x14ac:dyDescent="0.2">
      <c r="A2423" t="s">
        <v>21754</v>
      </c>
      <c r="B2423" t="s">
        <v>21753</v>
      </c>
    </row>
    <row r="2424" spans="1:2" x14ac:dyDescent="0.2">
      <c r="A2424" t="s">
        <v>21752</v>
      </c>
      <c r="B2424" t="s">
        <v>21751</v>
      </c>
    </row>
    <row r="2425" spans="1:2" x14ac:dyDescent="0.2">
      <c r="A2425" t="s">
        <v>21750</v>
      </c>
      <c r="B2425" t="s">
        <v>21749</v>
      </c>
    </row>
    <row r="2426" spans="1:2" x14ac:dyDescent="0.2">
      <c r="A2426" t="s">
        <v>21748</v>
      </c>
      <c r="B2426" t="s">
        <v>21747</v>
      </c>
    </row>
    <row r="2427" spans="1:2" x14ac:dyDescent="0.2">
      <c r="A2427" t="s">
        <v>1115</v>
      </c>
      <c r="B2427" t="s">
        <v>21746</v>
      </c>
    </row>
    <row r="2428" spans="1:2" x14ac:dyDescent="0.2">
      <c r="A2428" t="s">
        <v>21745</v>
      </c>
      <c r="B2428" t="s">
        <v>21744</v>
      </c>
    </row>
    <row r="2429" spans="1:2" x14ac:dyDescent="0.2">
      <c r="A2429" t="s">
        <v>21743</v>
      </c>
      <c r="B2429" t="s">
        <v>21742</v>
      </c>
    </row>
    <row r="2430" spans="1:2" x14ac:dyDescent="0.2">
      <c r="A2430" t="s">
        <v>21741</v>
      </c>
      <c r="B2430" t="s">
        <v>21740</v>
      </c>
    </row>
    <row r="2431" spans="1:2" x14ac:dyDescent="0.2">
      <c r="A2431" t="s">
        <v>21739</v>
      </c>
      <c r="B2431" t="s">
        <v>21738</v>
      </c>
    </row>
    <row r="2432" spans="1:2" x14ac:dyDescent="0.2">
      <c r="A2432" t="s">
        <v>21737</v>
      </c>
      <c r="B2432" t="s">
        <v>21736</v>
      </c>
    </row>
    <row r="2433" spans="1:2" x14ac:dyDescent="0.2">
      <c r="A2433" t="s">
        <v>21735</v>
      </c>
      <c r="B2433" t="s">
        <v>21734</v>
      </c>
    </row>
    <row r="2434" spans="1:2" x14ac:dyDescent="0.2">
      <c r="A2434" t="s">
        <v>21733</v>
      </c>
      <c r="B2434" t="s">
        <v>21732</v>
      </c>
    </row>
    <row r="2435" spans="1:2" x14ac:dyDescent="0.2">
      <c r="A2435" t="s">
        <v>21731</v>
      </c>
      <c r="B2435" t="s">
        <v>21730</v>
      </c>
    </row>
    <row r="2436" spans="1:2" x14ac:dyDescent="0.2">
      <c r="A2436" t="s">
        <v>21729</v>
      </c>
      <c r="B2436" t="s">
        <v>21728</v>
      </c>
    </row>
    <row r="2437" spans="1:2" x14ac:dyDescent="0.2">
      <c r="A2437" t="s">
        <v>21727</v>
      </c>
      <c r="B2437" t="s">
        <v>21726</v>
      </c>
    </row>
    <row r="2438" spans="1:2" x14ac:dyDescent="0.2">
      <c r="A2438" t="s">
        <v>21725</v>
      </c>
      <c r="B2438" t="s">
        <v>21724</v>
      </c>
    </row>
    <row r="2439" spans="1:2" x14ac:dyDescent="0.2">
      <c r="A2439" t="s">
        <v>21723</v>
      </c>
      <c r="B2439" t="s">
        <v>21722</v>
      </c>
    </row>
    <row r="2440" spans="1:2" x14ac:dyDescent="0.2">
      <c r="A2440" t="s">
        <v>21721</v>
      </c>
      <c r="B2440" t="s">
        <v>21720</v>
      </c>
    </row>
    <row r="2441" spans="1:2" x14ac:dyDescent="0.2">
      <c r="A2441" t="s">
        <v>21719</v>
      </c>
      <c r="B2441" t="s">
        <v>21718</v>
      </c>
    </row>
    <row r="2442" spans="1:2" x14ac:dyDescent="0.2">
      <c r="A2442" t="s">
        <v>21717</v>
      </c>
      <c r="B2442" t="s">
        <v>21716</v>
      </c>
    </row>
    <row r="2443" spans="1:2" x14ac:dyDescent="0.2">
      <c r="A2443" t="s">
        <v>21715</v>
      </c>
      <c r="B2443" t="s">
        <v>21714</v>
      </c>
    </row>
    <row r="2444" spans="1:2" x14ac:dyDescent="0.2">
      <c r="A2444" t="s">
        <v>21713</v>
      </c>
      <c r="B2444" t="s">
        <v>21712</v>
      </c>
    </row>
    <row r="2445" spans="1:2" x14ac:dyDescent="0.2">
      <c r="A2445" t="s">
        <v>21711</v>
      </c>
      <c r="B2445" t="s">
        <v>21710</v>
      </c>
    </row>
    <row r="2446" spans="1:2" x14ac:dyDescent="0.2">
      <c r="A2446" t="s">
        <v>21709</v>
      </c>
      <c r="B2446" t="s">
        <v>21708</v>
      </c>
    </row>
    <row r="2447" spans="1:2" x14ac:dyDescent="0.2">
      <c r="A2447" t="s">
        <v>21707</v>
      </c>
      <c r="B2447" t="s">
        <v>21706</v>
      </c>
    </row>
    <row r="2448" spans="1:2" x14ac:dyDescent="0.2">
      <c r="A2448" t="s">
        <v>21705</v>
      </c>
      <c r="B2448" t="s">
        <v>21704</v>
      </c>
    </row>
    <row r="2449" spans="1:2" x14ac:dyDescent="0.2">
      <c r="A2449" t="s">
        <v>21703</v>
      </c>
      <c r="B2449" t="s">
        <v>21702</v>
      </c>
    </row>
    <row r="2450" spans="1:2" x14ac:dyDescent="0.2">
      <c r="A2450" t="s">
        <v>21701</v>
      </c>
      <c r="B2450" t="s">
        <v>21700</v>
      </c>
    </row>
    <row r="2451" spans="1:2" x14ac:dyDescent="0.2">
      <c r="A2451" t="s">
        <v>21699</v>
      </c>
      <c r="B2451" t="s">
        <v>21698</v>
      </c>
    </row>
    <row r="2452" spans="1:2" x14ac:dyDescent="0.2">
      <c r="A2452" t="s">
        <v>21697</v>
      </c>
      <c r="B2452" t="s">
        <v>21696</v>
      </c>
    </row>
    <row r="2453" spans="1:2" x14ac:dyDescent="0.2">
      <c r="A2453" t="s">
        <v>21695</v>
      </c>
      <c r="B2453" t="s">
        <v>21694</v>
      </c>
    </row>
    <row r="2454" spans="1:2" x14ac:dyDescent="0.2">
      <c r="A2454" t="s">
        <v>21693</v>
      </c>
      <c r="B2454" t="s">
        <v>21692</v>
      </c>
    </row>
    <row r="2455" spans="1:2" x14ac:dyDescent="0.2">
      <c r="A2455" t="s">
        <v>21691</v>
      </c>
      <c r="B2455" t="s">
        <v>21690</v>
      </c>
    </row>
    <row r="2456" spans="1:2" x14ac:dyDescent="0.2">
      <c r="A2456" t="s">
        <v>1684</v>
      </c>
      <c r="B2456" t="s">
        <v>21689</v>
      </c>
    </row>
    <row r="2457" spans="1:2" x14ac:dyDescent="0.2">
      <c r="A2457" t="s">
        <v>1524</v>
      </c>
      <c r="B2457" t="s">
        <v>21688</v>
      </c>
    </row>
    <row r="2458" spans="1:2" x14ac:dyDescent="0.2">
      <c r="A2458" t="s">
        <v>777</v>
      </c>
      <c r="B2458" t="s">
        <v>21687</v>
      </c>
    </row>
    <row r="2459" spans="1:2" x14ac:dyDescent="0.2">
      <c r="A2459" t="s">
        <v>1683</v>
      </c>
      <c r="B2459" t="s">
        <v>21686</v>
      </c>
    </row>
    <row r="2460" spans="1:2" x14ac:dyDescent="0.2">
      <c r="A2460" t="s">
        <v>21685</v>
      </c>
      <c r="B2460" t="s">
        <v>21684</v>
      </c>
    </row>
    <row r="2461" spans="1:2" x14ac:dyDescent="0.2">
      <c r="A2461" t="s">
        <v>21683</v>
      </c>
      <c r="B2461" t="s">
        <v>21682</v>
      </c>
    </row>
    <row r="2462" spans="1:2" x14ac:dyDescent="0.2">
      <c r="A2462" t="s">
        <v>21681</v>
      </c>
      <c r="B2462" t="s">
        <v>21680</v>
      </c>
    </row>
    <row r="2463" spans="1:2" x14ac:dyDescent="0.2">
      <c r="A2463" t="s">
        <v>21679</v>
      </c>
      <c r="B2463" t="s">
        <v>21678</v>
      </c>
    </row>
    <row r="2464" spans="1:2" x14ac:dyDescent="0.2">
      <c r="A2464" t="s">
        <v>21677</v>
      </c>
      <c r="B2464" t="s">
        <v>21676</v>
      </c>
    </row>
    <row r="2465" spans="1:2" x14ac:dyDescent="0.2">
      <c r="A2465" t="s">
        <v>21675</v>
      </c>
      <c r="B2465" t="s">
        <v>21674</v>
      </c>
    </row>
    <row r="2466" spans="1:2" x14ac:dyDescent="0.2">
      <c r="A2466" t="s">
        <v>21673</v>
      </c>
      <c r="B2466" t="s">
        <v>21672</v>
      </c>
    </row>
    <row r="2467" spans="1:2" x14ac:dyDescent="0.2">
      <c r="A2467" t="s">
        <v>21671</v>
      </c>
      <c r="B2467" t="s">
        <v>21670</v>
      </c>
    </row>
    <row r="2468" spans="1:2" x14ac:dyDescent="0.2">
      <c r="A2468" t="s">
        <v>21669</v>
      </c>
      <c r="B2468" t="s">
        <v>21668</v>
      </c>
    </row>
    <row r="2469" spans="1:2" x14ac:dyDescent="0.2">
      <c r="A2469" t="s">
        <v>1339</v>
      </c>
      <c r="B2469" t="s">
        <v>21667</v>
      </c>
    </row>
    <row r="2470" spans="1:2" x14ac:dyDescent="0.2">
      <c r="A2470" t="s">
        <v>21666</v>
      </c>
      <c r="B2470" t="s">
        <v>21665</v>
      </c>
    </row>
    <row r="2471" spans="1:2" x14ac:dyDescent="0.2">
      <c r="A2471" t="s">
        <v>21664</v>
      </c>
      <c r="B2471" t="s">
        <v>21663</v>
      </c>
    </row>
    <row r="2472" spans="1:2" x14ac:dyDescent="0.2">
      <c r="A2472" t="s">
        <v>21662</v>
      </c>
      <c r="B2472" t="s">
        <v>21661</v>
      </c>
    </row>
    <row r="2473" spans="1:2" x14ac:dyDescent="0.2">
      <c r="A2473" t="s">
        <v>1208</v>
      </c>
      <c r="B2473" t="s">
        <v>21660</v>
      </c>
    </row>
    <row r="2474" spans="1:2" x14ac:dyDescent="0.2">
      <c r="A2474" t="s">
        <v>21659</v>
      </c>
      <c r="B2474" t="s">
        <v>21658</v>
      </c>
    </row>
    <row r="2475" spans="1:2" x14ac:dyDescent="0.2">
      <c r="A2475" t="s">
        <v>21657</v>
      </c>
      <c r="B2475" t="s">
        <v>21656</v>
      </c>
    </row>
    <row r="2476" spans="1:2" x14ac:dyDescent="0.2">
      <c r="A2476" t="s">
        <v>21655</v>
      </c>
      <c r="B2476" t="s">
        <v>21654</v>
      </c>
    </row>
    <row r="2477" spans="1:2" x14ac:dyDescent="0.2">
      <c r="A2477" t="s">
        <v>21653</v>
      </c>
      <c r="B2477" t="s">
        <v>21652</v>
      </c>
    </row>
    <row r="2478" spans="1:2" x14ac:dyDescent="0.2">
      <c r="A2478" t="s">
        <v>1416</v>
      </c>
      <c r="B2478" t="s">
        <v>21651</v>
      </c>
    </row>
    <row r="2479" spans="1:2" x14ac:dyDescent="0.2">
      <c r="A2479" t="s">
        <v>280</v>
      </c>
      <c r="B2479" t="s">
        <v>21650</v>
      </c>
    </row>
    <row r="2480" spans="1:2" x14ac:dyDescent="0.2">
      <c r="A2480" t="s">
        <v>1523</v>
      </c>
      <c r="B2480" t="s">
        <v>21649</v>
      </c>
    </row>
    <row r="2481" spans="1:2" x14ac:dyDescent="0.2">
      <c r="A2481" t="s">
        <v>21648</v>
      </c>
      <c r="B2481" t="s">
        <v>21647</v>
      </c>
    </row>
    <row r="2482" spans="1:2" x14ac:dyDescent="0.2">
      <c r="A2482" t="s">
        <v>21646</v>
      </c>
      <c r="B2482" t="s">
        <v>21645</v>
      </c>
    </row>
    <row r="2483" spans="1:2" x14ac:dyDescent="0.2">
      <c r="A2483" t="s">
        <v>21644</v>
      </c>
      <c r="B2483" t="s">
        <v>21643</v>
      </c>
    </row>
    <row r="2484" spans="1:2" x14ac:dyDescent="0.2">
      <c r="A2484" t="s">
        <v>778</v>
      </c>
      <c r="B2484" t="s">
        <v>21642</v>
      </c>
    </row>
    <row r="2485" spans="1:2" x14ac:dyDescent="0.2">
      <c r="A2485" t="s">
        <v>21641</v>
      </c>
      <c r="B2485" t="s">
        <v>21640</v>
      </c>
    </row>
    <row r="2486" spans="1:2" x14ac:dyDescent="0.2">
      <c r="A2486" t="s">
        <v>21639</v>
      </c>
      <c r="B2486" t="s">
        <v>21638</v>
      </c>
    </row>
    <row r="2487" spans="1:2" x14ac:dyDescent="0.2">
      <c r="A2487" t="s">
        <v>21637</v>
      </c>
      <c r="B2487" t="s">
        <v>21636</v>
      </c>
    </row>
    <row r="2488" spans="1:2" x14ac:dyDescent="0.2">
      <c r="A2488" t="s">
        <v>21635</v>
      </c>
      <c r="B2488" t="s">
        <v>21634</v>
      </c>
    </row>
    <row r="2489" spans="1:2" x14ac:dyDescent="0.2">
      <c r="A2489" t="s">
        <v>1116</v>
      </c>
      <c r="B2489" t="s">
        <v>21633</v>
      </c>
    </row>
    <row r="2490" spans="1:2" x14ac:dyDescent="0.2">
      <c r="A2490" t="s">
        <v>21632</v>
      </c>
      <c r="B2490" t="s">
        <v>21631</v>
      </c>
    </row>
    <row r="2491" spans="1:2" x14ac:dyDescent="0.2">
      <c r="A2491" t="s">
        <v>1415</v>
      </c>
      <c r="B2491" t="s">
        <v>21630</v>
      </c>
    </row>
    <row r="2492" spans="1:2" x14ac:dyDescent="0.2">
      <c r="A2492" t="s">
        <v>1414</v>
      </c>
      <c r="B2492" t="s">
        <v>21629</v>
      </c>
    </row>
    <row r="2493" spans="1:2" x14ac:dyDescent="0.2">
      <c r="A2493" t="s">
        <v>21628</v>
      </c>
      <c r="B2493" t="s">
        <v>21627</v>
      </c>
    </row>
    <row r="2494" spans="1:2" x14ac:dyDescent="0.2">
      <c r="A2494" t="s">
        <v>21626</v>
      </c>
      <c r="B2494" t="s">
        <v>21625</v>
      </c>
    </row>
    <row r="2495" spans="1:2" x14ac:dyDescent="0.2">
      <c r="A2495" t="s">
        <v>1682</v>
      </c>
      <c r="B2495" t="s">
        <v>21624</v>
      </c>
    </row>
    <row r="2496" spans="1:2" x14ac:dyDescent="0.2">
      <c r="A2496" t="s">
        <v>21623</v>
      </c>
      <c r="B2496" t="s">
        <v>21622</v>
      </c>
    </row>
    <row r="2497" spans="1:2" x14ac:dyDescent="0.2">
      <c r="A2497" t="s">
        <v>895</v>
      </c>
      <c r="B2497" t="s">
        <v>21621</v>
      </c>
    </row>
    <row r="2498" spans="1:2" x14ac:dyDescent="0.2">
      <c r="A2498" t="s">
        <v>1239</v>
      </c>
      <c r="B2498" t="s">
        <v>21620</v>
      </c>
    </row>
    <row r="2499" spans="1:2" x14ac:dyDescent="0.2">
      <c r="A2499" t="s">
        <v>1295</v>
      </c>
      <c r="B2499" t="s">
        <v>21619</v>
      </c>
    </row>
    <row r="2500" spans="1:2" x14ac:dyDescent="0.2">
      <c r="A2500" t="s">
        <v>21618</v>
      </c>
      <c r="B2500" t="s">
        <v>21617</v>
      </c>
    </row>
    <row r="2501" spans="1:2" x14ac:dyDescent="0.2">
      <c r="A2501" t="s">
        <v>21616</v>
      </c>
      <c r="B2501" t="s">
        <v>21615</v>
      </c>
    </row>
    <row r="2502" spans="1:2" x14ac:dyDescent="0.2">
      <c r="A2502" t="s">
        <v>21614</v>
      </c>
      <c r="B2502" t="s">
        <v>21613</v>
      </c>
    </row>
    <row r="2503" spans="1:2" x14ac:dyDescent="0.2">
      <c r="A2503" t="s">
        <v>459</v>
      </c>
      <c r="B2503" t="s">
        <v>21612</v>
      </c>
    </row>
    <row r="2504" spans="1:2" x14ac:dyDescent="0.2">
      <c r="A2504" t="s">
        <v>21611</v>
      </c>
      <c r="B2504" t="s">
        <v>21610</v>
      </c>
    </row>
    <row r="2505" spans="1:2" x14ac:dyDescent="0.2">
      <c r="A2505" t="s">
        <v>460</v>
      </c>
      <c r="B2505" t="s">
        <v>21609</v>
      </c>
    </row>
    <row r="2506" spans="1:2" x14ac:dyDescent="0.2">
      <c r="A2506" t="s">
        <v>1413</v>
      </c>
      <c r="B2506" t="s">
        <v>21608</v>
      </c>
    </row>
    <row r="2507" spans="1:2" x14ac:dyDescent="0.2">
      <c r="A2507" t="s">
        <v>21607</v>
      </c>
      <c r="B2507" t="s">
        <v>21606</v>
      </c>
    </row>
    <row r="2508" spans="1:2" x14ac:dyDescent="0.2">
      <c r="A2508" t="s">
        <v>1117</v>
      </c>
      <c r="B2508" t="s">
        <v>21605</v>
      </c>
    </row>
    <row r="2509" spans="1:2" x14ac:dyDescent="0.2">
      <c r="A2509" t="s">
        <v>21604</v>
      </c>
      <c r="B2509" t="s">
        <v>21603</v>
      </c>
    </row>
    <row r="2510" spans="1:2" x14ac:dyDescent="0.2">
      <c r="A2510" t="s">
        <v>21602</v>
      </c>
      <c r="B2510" t="s">
        <v>21601</v>
      </c>
    </row>
    <row r="2511" spans="1:2" x14ac:dyDescent="0.2">
      <c r="A2511" t="s">
        <v>1681</v>
      </c>
      <c r="B2511" t="s">
        <v>21600</v>
      </c>
    </row>
    <row r="2512" spans="1:2" x14ac:dyDescent="0.2">
      <c r="A2512" t="s">
        <v>1294</v>
      </c>
      <c r="B2512" t="s">
        <v>21599</v>
      </c>
    </row>
    <row r="2513" spans="1:2" x14ac:dyDescent="0.2">
      <c r="A2513" t="s">
        <v>461</v>
      </c>
      <c r="B2513" t="s">
        <v>21598</v>
      </c>
    </row>
    <row r="2514" spans="1:2" x14ac:dyDescent="0.2">
      <c r="A2514" t="s">
        <v>21597</v>
      </c>
      <c r="B2514" t="s">
        <v>21596</v>
      </c>
    </row>
    <row r="2515" spans="1:2" x14ac:dyDescent="0.2">
      <c r="A2515" t="s">
        <v>21595</v>
      </c>
      <c r="B2515" t="s">
        <v>21594</v>
      </c>
    </row>
    <row r="2516" spans="1:2" x14ac:dyDescent="0.2">
      <c r="A2516" t="s">
        <v>21593</v>
      </c>
      <c r="B2516" t="s">
        <v>21592</v>
      </c>
    </row>
    <row r="2517" spans="1:2" x14ac:dyDescent="0.2">
      <c r="A2517" t="s">
        <v>21591</v>
      </c>
      <c r="B2517" t="s">
        <v>21590</v>
      </c>
    </row>
    <row r="2518" spans="1:2" x14ac:dyDescent="0.2">
      <c r="A2518" t="s">
        <v>21589</v>
      </c>
      <c r="B2518" t="s">
        <v>21588</v>
      </c>
    </row>
    <row r="2519" spans="1:2" x14ac:dyDescent="0.2">
      <c r="A2519" t="s">
        <v>21587</v>
      </c>
      <c r="B2519" t="s">
        <v>21586</v>
      </c>
    </row>
    <row r="2520" spans="1:2" x14ac:dyDescent="0.2">
      <c r="A2520" t="s">
        <v>21585</v>
      </c>
      <c r="B2520" t="s">
        <v>21584</v>
      </c>
    </row>
    <row r="2521" spans="1:2" x14ac:dyDescent="0.2">
      <c r="A2521" t="s">
        <v>21583</v>
      </c>
      <c r="B2521" t="s">
        <v>21582</v>
      </c>
    </row>
    <row r="2522" spans="1:2" x14ac:dyDescent="0.2">
      <c r="A2522" t="s">
        <v>1522</v>
      </c>
      <c r="B2522" t="s">
        <v>21581</v>
      </c>
    </row>
    <row r="2523" spans="1:2" x14ac:dyDescent="0.2">
      <c r="A2523" t="s">
        <v>21580</v>
      </c>
      <c r="B2523" t="s">
        <v>21579</v>
      </c>
    </row>
    <row r="2524" spans="1:2" x14ac:dyDescent="0.2">
      <c r="A2524" t="s">
        <v>21578</v>
      </c>
      <c r="B2524" t="s">
        <v>21577</v>
      </c>
    </row>
    <row r="2525" spans="1:2" x14ac:dyDescent="0.2">
      <c r="A2525" t="s">
        <v>21576</v>
      </c>
      <c r="B2525" t="s">
        <v>21575</v>
      </c>
    </row>
    <row r="2526" spans="1:2" x14ac:dyDescent="0.2">
      <c r="A2526" t="s">
        <v>21574</v>
      </c>
      <c r="B2526" t="s">
        <v>21573</v>
      </c>
    </row>
    <row r="2527" spans="1:2" x14ac:dyDescent="0.2">
      <c r="A2527" t="s">
        <v>1338</v>
      </c>
      <c r="B2527" t="s">
        <v>21572</v>
      </c>
    </row>
    <row r="2528" spans="1:2" x14ac:dyDescent="0.2">
      <c r="A2528" t="s">
        <v>21571</v>
      </c>
      <c r="B2528" t="s">
        <v>21570</v>
      </c>
    </row>
    <row r="2529" spans="1:2" x14ac:dyDescent="0.2">
      <c r="A2529" t="s">
        <v>462</v>
      </c>
      <c r="B2529" t="s">
        <v>21569</v>
      </c>
    </row>
    <row r="2530" spans="1:2" x14ac:dyDescent="0.2">
      <c r="A2530" t="s">
        <v>21568</v>
      </c>
      <c r="B2530" t="s">
        <v>21567</v>
      </c>
    </row>
    <row r="2531" spans="1:2" x14ac:dyDescent="0.2">
      <c r="A2531" t="s">
        <v>21566</v>
      </c>
      <c r="B2531" t="s">
        <v>21565</v>
      </c>
    </row>
    <row r="2532" spans="1:2" x14ac:dyDescent="0.2">
      <c r="A2532" t="s">
        <v>21564</v>
      </c>
      <c r="B2532" t="s">
        <v>21563</v>
      </c>
    </row>
    <row r="2533" spans="1:2" x14ac:dyDescent="0.2">
      <c r="A2533" t="s">
        <v>21562</v>
      </c>
      <c r="B2533" t="s">
        <v>21561</v>
      </c>
    </row>
    <row r="2534" spans="1:2" x14ac:dyDescent="0.2">
      <c r="A2534" t="s">
        <v>281</v>
      </c>
      <c r="B2534" t="s">
        <v>21560</v>
      </c>
    </row>
    <row r="2535" spans="1:2" x14ac:dyDescent="0.2">
      <c r="A2535" t="s">
        <v>21559</v>
      </c>
      <c r="B2535" t="s">
        <v>21558</v>
      </c>
    </row>
    <row r="2536" spans="1:2" x14ac:dyDescent="0.2">
      <c r="A2536" t="s">
        <v>21557</v>
      </c>
      <c r="B2536" t="s">
        <v>21556</v>
      </c>
    </row>
    <row r="2537" spans="1:2" x14ac:dyDescent="0.2">
      <c r="A2537" t="s">
        <v>21555</v>
      </c>
      <c r="B2537" t="s">
        <v>21554</v>
      </c>
    </row>
    <row r="2538" spans="1:2" x14ac:dyDescent="0.2">
      <c r="A2538" t="s">
        <v>21553</v>
      </c>
      <c r="B2538" t="s">
        <v>21552</v>
      </c>
    </row>
    <row r="2539" spans="1:2" x14ac:dyDescent="0.2">
      <c r="A2539" t="s">
        <v>21551</v>
      </c>
      <c r="B2539" t="s">
        <v>21550</v>
      </c>
    </row>
    <row r="2540" spans="1:2" x14ac:dyDescent="0.2">
      <c r="A2540" t="s">
        <v>21549</v>
      </c>
      <c r="B2540" t="s">
        <v>21548</v>
      </c>
    </row>
    <row r="2541" spans="1:2" x14ac:dyDescent="0.2">
      <c r="A2541" t="s">
        <v>21547</v>
      </c>
      <c r="B2541" t="s">
        <v>21546</v>
      </c>
    </row>
    <row r="2542" spans="1:2" x14ac:dyDescent="0.2">
      <c r="A2542" t="s">
        <v>1118</v>
      </c>
      <c r="B2542" t="s">
        <v>21545</v>
      </c>
    </row>
    <row r="2543" spans="1:2" x14ac:dyDescent="0.2">
      <c r="A2543" t="s">
        <v>21544</v>
      </c>
      <c r="B2543" t="s">
        <v>21543</v>
      </c>
    </row>
    <row r="2544" spans="1:2" x14ac:dyDescent="0.2">
      <c r="A2544" t="s">
        <v>21542</v>
      </c>
      <c r="B2544" t="s">
        <v>21541</v>
      </c>
    </row>
    <row r="2545" spans="1:2" x14ac:dyDescent="0.2">
      <c r="A2545" t="s">
        <v>21540</v>
      </c>
      <c r="B2545" t="s">
        <v>21539</v>
      </c>
    </row>
    <row r="2546" spans="1:2" x14ac:dyDescent="0.2">
      <c r="A2546" t="s">
        <v>21538</v>
      </c>
      <c r="B2546" t="s">
        <v>21537</v>
      </c>
    </row>
    <row r="2547" spans="1:2" x14ac:dyDescent="0.2">
      <c r="A2547" t="s">
        <v>21536</v>
      </c>
      <c r="B2547" t="s">
        <v>21535</v>
      </c>
    </row>
    <row r="2548" spans="1:2" x14ac:dyDescent="0.2">
      <c r="A2548" t="s">
        <v>21534</v>
      </c>
      <c r="B2548" t="s">
        <v>21533</v>
      </c>
    </row>
    <row r="2549" spans="1:2" x14ac:dyDescent="0.2">
      <c r="A2549" t="s">
        <v>21532</v>
      </c>
      <c r="B2549" t="s">
        <v>21531</v>
      </c>
    </row>
    <row r="2550" spans="1:2" x14ac:dyDescent="0.2">
      <c r="A2550" t="s">
        <v>21530</v>
      </c>
      <c r="B2550" t="s">
        <v>21529</v>
      </c>
    </row>
    <row r="2551" spans="1:2" x14ac:dyDescent="0.2">
      <c r="A2551" t="s">
        <v>21528</v>
      </c>
      <c r="B2551" t="s">
        <v>21527</v>
      </c>
    </row>
    <row r="2552" spans="1:2" x14ac:dyDescent="0.2">
      <c r="A2552" t="s">
        <v>21526</v>
      </c>
      <c r="B2552" t="s">
        <v>21525</v>
      </c>
    </row>
    <row r="2553" spans="1:2" x14ac:dyDescent="0.2">
      <c r="A2553" t="s">
        <v>21524</v>
      </c>
      <c r="B2553" t="s">
        <v>21523</v>
      </c>
    </row>
    <row r="2554" spans="1:2" x14ac:dyDescent="0.2">
      <c r="A2554" t="s">
        <v>21522</v>
      </c>
      <c r="B2554" t="s">
        <v>21521</v>
      </c>
    </row>
    <row r="2555" spans="1:2" x14ac:dyDescent="0.2">
      <c r="A2555" t="s">
        <v>21520</v>
      </c>
      <c r="B2555" t="s">
        <v>21519</v>
      </c>
    </row>
    <row r="2556" spans="1:2" x14ac:dyDescent="0.2">
      <c r="A2556" t="s">
        <v>21518</v>
      </c>
      <c r="B2556" t="s">
        <v>21517</v>
      </c>
    </row>
    <row r="2557" spans="1:2" x14ac:dyDescent="0.2">
      <c r="A2557" t="s">
        <v>21516</v>
      </c>
      <c r="B2557" t="s">
        <v>21515</v>
      </c>
    </row>
    <row r="2558" spans="1:2" x14ac:dyDescent="0.2">
      <c r="A2558" t="s">
        <v>21514</v>
      </c>
      <c r="B2558" t="s">
        <v>21513</v>
      </c>
    </row>
    <row r="2559" spans="1:2" x14ac:dyDescent="0.2">
      <c r="A2559" t="s">
        <v>21512</v>
      </c>
      <c r="B2559" t="s">
        <v>21511</v>
      </c>
    </row>
    <row r="2560" spans="1:2" x14ac:dyDescent="0.2">
      <c r="A2560" t="s">
        <v>21510</v>
      </c>
      <c r="B2560" t="s">
        <v>21509</v>
      </c>
    </row>
    <row r="2561" spans="1:2" x14ac:dyDescent="0.2">
      <c r="A2561" t="s">
        <v>21508</v>
      </c>
      <c r="B2561" t="s">
        <v>21507</v>
      </c>
    </row>
    <row r="2562" spans="1:2" x14ac:dyDescent="0.2">
      <c r="A2562" t="s">
        <v>21506</v>
      </c>
      <c r="B2562" t="s">
        <v>21505</v>
      </c>
    </row>
    <row r="2563" spans="1:2" x14ac:dyDescent="0.2">
      <c r="A2563" t="s">
        <v>21504</v>
      </c>
      <c r="B2563" t="s">
        <v>21503</v>
      </c>
    </row>
    <row r="2564" spans="1:2" x14ac:dyDescent="0.2">
      <c r="A2564" t="s">
        <v>21502</v>
      </c>
      <c r="B2564" t="s">
        <v>21501</v>
      </c>
    </row>
    <row r="2565" spans="1:2" x14ac:dyDescent="0.2">
      <c r="A2565" t="s">
        <v>21500</v>
      </c>
      <c r="B2565" t="s">
        <v>21499</v>
      </c>
    </row>
    <row r="2566" spans="1:2" x14ac:dyDescent="0.2">
      <c r="A2566" t="s">
        <v>21498</v>
      </c>
      <c r="B2566" t="s">
        <v>21497</v>
      </c>
    </row>
    <row r="2567" spans="1:2" x14ac:dyDescent="0.2">
      <c r="A2567" t="s">
        <v>21496</v>
      </c>
      <c r="B2567" t="s">
        <v>21495</v>
      </c>
    </row>
    <row r="2568" spans="1:2" x14ac:dyDescent="0.2">
      <c r="A2568" t="s">
        <v>21494</v>
      </c>
      <c r="B2568" t="s">
        <v>21493</v>
      </c>
    </row>
    <row r="2569" spans="1:2" x14ac:dyDescent="0.2">
      <c r="A2569" t="s">
        <v>21492</v>
      </c>
      <c r="B2569" t="s">
        <v>21491</v>
      </c>
    </row>
    <row r="2570" spans="1:2" x14ac:dyDescent="0.2">
      <c r="A2570" t="s">
        <v>21490</v>
      </c>
      <c r="B2570" t="s">
        <v>21489</v>
      </c>
    </row>
    <row r="2571" spans="1:2" x14ac:dyDescent="0.2">
      <c r="A2571" t="s">
        <v>21488</v>
      </c>
      <c r="B2571" t="s">
        <v>21487</v>
      </c>
    </row>
    <row r="2572" spans="1:2" x14ac:dyDescent="0.2">
      <c r="A2572" t="s">
        <v>21486</v>
      </c>
      <c r="B2572" t="s">
        <v>21485</v>
      </c>
    </row>
    <row r="2573" spans="1:2" x14ac:dyDescent="0.2">
      <c r="A2573" t="s">
        <v>21484</v>
      </c>
      <c r="B2573" t="s">
        <v>21483</v>
      </c>
    </row>
    <row r="2574" spans="1:2" x14ac:dyDescent="0.2">
      <c r="A2574" t="s">
        <v>21482</v>
      </c>
      <c r="B2574" t="s">
        <v>21481</v>
      </c>
    </row>
    <row r="2575" spans="1:2" x14ac:dyDescent="0.2">
      <c r="A2575" t="s">
        <v>21480</v>
      </c>
      <c r="B2575" t="s">
        <v>21479</v>
      </c>
    </row>
    <row r="2576" spans="1:2" x14ac:dyDescent="0.2">
      <c r="A2576" t="s">
        <v>21478</v>
      </c>
      <c r="B2576" t="s">
        <v>21477</v>
      </c>
    </row>
    <row r="2577" spans="1:2" x14ac:dyDescent="0.2">
      <c r="A2577" t="s">
        <v>21476</v>
      </c>
      <c r="B2577" t="s">
        <v>21475</v>
      </c>
    </row>
    <row r="2578" spans="1:2" x14ac:dyDescent="0.2">
      <c r="A2578" t="s">
        <v>21474</v>
      </c>
      <c r="B2578" t="s">
        <v>21473</v>
      </c>
    </row>
    <row r="2579" spans="1:2" x14ac:dyDescent="0.2">
      <c r="A2579" t="s">
        <v>21472</v>
      </c>
      <c r="B2579" t="s">
        <v>21471</v>
      </c>
    </row>
    <row r="2580" spans="1:2" x14ac:dyDescent="0.2">
      <c r="A2580" t="s">
        <v>21470</v>
      </c>
      <c r="B2580" t="s">
        <v>21469</v>
      </c>
    </row>
    <row r="2581" spans="1:2" x14ac:dyDescent="0.2">
      <c r="A2581" t="s">
        <v>21468</v>
      </c>
      <c r="B2581" t="s">
        <v>21467</v>
      </c>
    </row>
    <row r="2582" spans="1:2" x14ac:dyDescent="0.2">
      <c r="A2582" t="s">
        <v>21466</v>
      </c>
      <c r="B2582" t="s">
        <v>21465</v>
      </c>
    </row>
    <row r="2583" spans="1:2" x14ac:dyDescent="0.2">
      <c r="A2583" t="s">
        <v>1521</v>
      </c>
      <c r="B2583" t="s">
        <v>21464</v>
      </c>
    </row>
    <row r="2584" spans="1:2" x14ac:dyDescent="0.2">
      <c r="A2584" t="s">
        <v>21463</v>
      </c>
      <c r="B2584" t="s">
        <v>21462</v>
      </c>
    </row>
    <row r="2585" spans="1:2" x14ac:dyDescent="0.2">
      <c r="A2585" t="s">
        <v>1680</v>
      </c>
      <c r="B2585" t="s">
        <v>21461</v>
      </c>
    </row>
    <row r="2586" spans="1:2" x14ac:dyDescent="0.2">
      <c r="A2586" t="s">
        <v>463</v>
      </c>
      <c r="B2586" t="s">
        <v>21460</v>
      </c>
    </row>
    <row r="2587" spans="1:2" x14ac:dyDescent="0.2">
      <c r="A2587" t="s">
        <v>1119</v>
      </c>
      <c r="B2587" t="s">
        <v>21459</v>
      </c>
    </row>
    <row r="2588" spans="1:2" x14ac:dyDescent="0.2">
      <c r="A2588" t="s">
        <v>21458</v>
      </c>
      <c r="B2588" t="s">
        <v>21457</v>
      </c>
    </row>
    <row r="2589" spans="1:2" x14ac:dyDescent="0.2">
      <c r="A2589" t="s">
        <v>21456</v>
      </c>
      <c r="B2589" t="s">
        <v>21455</v>
      </c>
    </row>
    <row r="2590" spans="1:2" x14ac:dyDescent="0.2">
      <c r="A2590" t="s">
        <v>1679</v>
      </c>
      <c r="B2590" t="s">
        <v>21454</v>
      </c>
    </row>
    <row r="2591" spans="1:2" x14ac:dyDescent="0.2">
      <c r="A2591" t="s">
        <v>21453</v>
      </c>
      <c r="B2591" t="s">
        <v>21452</v>
      </c>
    </row>
    <row r="2592" spans="1:2" x14ac:dyDescent="0.2">
      <c r="A2592" t="s">
        <v>21451</v>
      </c>
      <c r="B2592" t="s">
        <v>21450</v>
      </c>
    </row>
    <row r="2593" spans="1:2" x14ac:dyDescent="0.2">
      <c r="A2593" t="s">
        <v>21449</v>
      </c>
      <c r="B2593" t="s">
        <v>21448</v>
      </c>
    </row>
    <row r="2594" spans="1:2" x14ac:dyDescent="0.2">
      <c r="A2594" t="s">
        <v>21447</v>
      </c>
      <c r="B2594" t="s">
        <v>21446</v>
      </c>
    </row>
    <row r="2595" spans="1:2" x14ac:dyDescent="0.2">
      <c r="A2595" t="s">
        <v>21445</v>
      </c>
      <c r="B2595" t="s">
        <v>21444</v>
      </c>
    </row>
    <row r="2596" spans="1:2" x14ac:dyDescent="0.2">
      <c r="A2596" t="s">
        <v>21443</v>
      </c>
      <c r="B2596" t="s">
        <v>21442</v>
      </c>
    </row>
    <row r="2597" spans="1:2" x14ac:dyDescent="0.2">
      <c r="A2597" t="s">
        <v>21441</v>
      </c>
      <c r="B2597" t="s">
        <v>21440</v>
      </c>
    </row>
    <row r="2598" spans="1:2" x14ac:dyDescent="0.2">
      <c r="A2598" t="s">
        <v>21439</v>
      </c>
      <c r="B2598" t="s">
        <v>21438</v>
      </c>
    </row>
    <row r="2599" spans="1:2" x14ac:dyDescent="0.2">
      <c r="A2599" t="s">
        <v>21437</v>
      </c>
      <c r="B2599" t="s">
        <v>21436</v>
      </c>
    </row>
    <row r="2600" spans="1:2" x14ac:dyDescent="0.2">
      <c r="A2600" t="s">
        <v>21435</v>
      </c>
      <c r="B2600" t="s">
        <v>21434</v>
      </c>
    </row>
    <row r="2601" spans="1:2" x14ac:dyDescent="0.2">
      <c r="A2601" t="s">
        <v>21433</v>
      </c>
      <c r="B2601" t="s">
        <v>21432</v>
      </c>
    </row>
    <row r="2602" spans="1:2" x14ac:dyDescent="0.2">
      <c r="A2602" t="s">
        <v>21431</v>
      </c>
      <c r="B2602" t="s">
        <v>21430</v>
      </c>
    </row>
    <row r="2603" spans="1:2" x14ac:dyDescent="0.2">
      <c r="A2603" t="s">
        <v>21429</v>
      </c>
      <c r="B2603" t="s">
        <v>21428</v>
      </c>
    </row>
    <row r="2604" spans="1:2" x14ac:dyDescent="0.2">
      <c r="A2604" t="s">
        <v>21427</v>
      </c>
      <c r="B2604" t="s">
        <v>21426</v>
      </c>
    </row>
    <row r="2605" spans="1:2" x14ac:dyDescent="0.2">
      <c r="A2605" t="s">
        <v>21425</v>
      </c>
      <c r="B2605" t="s">
        <v>21424</v>
      </c>
    </row>
    <row r="2606" spans="1:2" x14ac:dyDescent="0.2">
      <c r="A2606" t="s">
        <v>21423</v>
      </c>
      <c r="B2606" t="s">
        <v>21422</v>
      </c>
    </row>
    <row r="2607" spans="1:2" x14ac:dyDescent="0.2">
      <c r="A2607" t="s">
        <v>21421</v>
      </c>
      <c r="B2607" t="s">
        <v>21420</v>
      </c>
    </row>
    <row r="2608" spans="1:2" x14ac:dyDescent="0.2">
      <c r="A2608" t="s">
        <v>21419</v>
      </c>
      <c r="B2608" t="s">
        <v>21418</v>
      </c>
    </row>
    <row r="2609" spans="1:2" x14ac:dyDescent="0.2">
      <c r="A2609" t="s">
        <v>1412</v>
      </c>
      <c r="B2609" t="s">
        <v>21417</v>
      </c>
    </row>
    <row r="2610" spans="1:2" x14ac:dyDescent="0.2">
      <c r="A2610" t="s">
        <v>21416</v>
      </c>
      <c r="B2610" t="s">
        <v>21415</v>
      </c>
    </row>
    <row r="2611" spans="1:2" x14ac:dyDescent="0.2">
      <c r="A2611" t="s">
        <v>21414</v>
      </c>
      <c r="B2611" t="s">
        <v>21413</v>
      </c>
    </row>
    <row r="2612" spans="1:2" x14ac:dyDescent="0.2">
      <c r="A2612" t="s">
        <v>282</v>
      </c>
      <c r="B2612" t="s">
        <v>21412</v>
      </c>
    </row>
    <row r="2613" spans="1:2" x14ac:dyDescent="0.2">
      <c r="A2613" t="s">
        <v>21411</v>
      </c>
      <c r="B2613" t="s">
        <v>21410</v>
      </c>
    </row>
    <row r="2614" spans="1:2" x14ac:dyDescent="0.2">
      <c r="A2614" t="s">
        <v>21409</v>
      </c>
      <c r="B2614" t="s">
        <v>21408</v>
      </c>
    </row>
    <row r="2615" spans="1:2" x14ac:dyDescent="0.2">
      <c r="A2615" t="s">
        <v>21407</v>
      </c>
      <c r="B2615" t="s">
        <v>21406</v>
      </c>
    </row>
    <row r="2616" spans="1:2" x14ac:dyDescent="0.2">
      <c r="A2616" t="s">
        <v>1180</v>
      </c>
      <c r="B2616" t="s">
        <v>21405</v>
      </c>
    </row>
    <row r="2617" spans="1:2" x14ac:dyDescent="0.2">
      <c r="A2617" t="s">
        <v>21404</v>
      </c>
      <c r="B2617" t="s">
        <v>21403</v>
      </c>
    </row>
    <row r="2618" spans="1:2" x14ac:dyDescent="0.2">
      <c r="A2618" t="s">
        <v>1678</v>
      </c>
      <c r="B2618" t="s">
        <v>21402</v>
      </c>
    </row>
    <row r="2619" spans="1:2" x14ac:dyDescent="0.2">
      <c r="A2619" t="s">
        <v>1677</v>
      </c>
      <c r="B2619" t="s">
        <v>21401</v>
      </c>
    </row>
    <row r="2620" spans="1:2" x14ac:dyDescent="0.2">
      <c r="A2620" t="s">
        <v>21400</v>
      </c>
      <c r="B2620" t="s">
        <v>21399</v>
      </c>
    </row>
    <row r="2621" spans="1:2" x14ac:dyDescent="0.2">
      <c r="A2621" t="s">
        <v>21398</v>
      </c>
      <c r="B2621" t="s">
        <v>21397</v>
      </c>
    </row>
    <row r="2622" spans="1:2" x14ac:dyDescent="0.2">
      <c r="A2622" t="s">
        <v>21396</v>
      </c>
      <c r="B2622" t="s">
        <v>21395</v>
      </c>
    </row>
    <row r="2623" spans="1:2" x14ac:dyDescent="0.2">
      <c r="A2623" t="s">
        <v>21394</v>
      </c>
      <c r="B2623" t="s">
        <v>21393</v>
      </c>
    </row>
    <row r="2624" spans="1:2" x14ac:dyDescent="0.2">
      <c r="A2624" t="s">
        <v>21392</v>
      </c>
      <c r="B2624" t="s">
        <v>21391</v>
      </c>
    </row>
    <row r="2625" spans="1:2" x14ac:dyDescent="0.2">
      <c r="A2625" t="s">
        <v>21390</v>
      </c>
      <c r="B2625" t="s">
        <v>21389</v>
      </c>
    </row>
    <row r="2626" spans="1:2" x14ac:dyDescent="0.2">
      <c r="A2626" t="s">
        <v>21388</v>
      </c>
      <c r="B2626" t="s">
        <v>21387</v>
      </c>
    </row>
    <row r="2627" spans="1:2" x14ac:dyDescent="0.2">
      <c r="A2627" t="s">
        <v>21386</v>
      </c>
      <c r="B2627" t="s">
        <v>21385</v>
      </c>
    </row>
    <row r="2628" spans="1:2" x14ac:dyDescent="0.2">
      <c r="A2628" t="s">
        <v>21384</v>
      </c>
      <c r="B2628" t="s">
        <v>21383</v>
      </c>
    </row>
    <row r="2629" spans="1:2" x14ac:dyDescent="0.2">
      <c r="A2629" t="s">
        <v>1676</v>
      </c>
      <c r="B2629" t="s">
        <v>21382</v>
      </c>
    </row>
    <row r="2630" spans="1:2" x14ac:dyDescent="0.2">
      <c r="A2630" t="s">
        <v>21381</v>
      </c>
      <c r="B2630" t="s">
        <v>21380</v>
      </c>
    </row>
    <row r="2631" spans="1:2" x14ac:dyDescent="0.2">
      <c r="A2631" t="s">
        <v>21379</v>
      </c>
      <c r="B2631" t="s">
        <v>21378</v>
      </c>
    </row>
    <row r="2632" spans="1:2" x14ac:dyDescent="0.2">
      <c r="A2632" t="s">
        <v>1120</v>
      </c>
      <c r="B2632" t="s">
        <v>21377</v>
      </c>
    </row>
    <row r="2633" spans="1:2" x14ac:dyDescent="0.2">
      <c r="A2633" t="s">
        <v>1520</v>
      </c>
      <c r="B2633" t="s">
        <v>21376</v>
      </c>
    </row>
    <row r="2634" spans="1:2" x14ac:dyDescent="0.2">
      <c r="A2634" t="s">
        <v>21375</v>
      </c>
      <c r="B2634" t="s">
        <v>21374</v>
      </c>
    </row>
    <row r="2635" spans="1:2" x14ac:dyDescent="0.2">
      <c r="A2635" t="s">
        <v>21373</v>
      </c>
      <c r="B2635" t="s">
        <v>21372</v>
      </c>
    </row>
    <row r="2636" spans="1:2" x14ac:dyDescent="0.2">
      <c r="A2636" t="s">
        <v>21371</v>
      </c>
      <c r="B2636" t="s">
        <v>21370</v>
      </c>
    </row>
    <row r="2637" spans="1:2" x14ac:dyDescent="0.2">
      <c r="A2637" t="s">
        <v>21369</v>
      </c>
      <c r="B2637" t="s">
        <v>21368</v>
      </c>
    </row>
    <row r="2638" spans="1:2" x14ac:dyDescent="0.2">
      <c r="A2638" t="s">
        <v>21367</v>
      </c>
      <c r="B2638" t="s">
        <v>21366</v>
      </c>
    </row>
    <row r="2639" spans="1:2" x14ac:dyDescent="0.2">
      <c r="A2639" t="s">
        <v>21365</v>
      </c>
      <c r="B2639" t="s">
        <v>21364</v>
      </c>
    </row>
    <row r="2640" spans="1:2" x14ac:dyDescent="0.2">
      <c r="A2640" t="s">
        <v>1675</v>
      </c>
      <c r="B2640" t="s">
        <v>21363</v>
      </c>
    </row>
    <row r="2641" spans="1:2" x14ac:dyDescent="0.2">
      <c r="A2641" t="s">
        <v>21362</v>
      </c>
      <c r="B2641" t="s">
        <v>21361</v>
      </c>
    </row>
    <row r="2642" spans="1:2" x14ac:dyDescent="0.2">
      <c r="A2642" t="s">
        <v>1519</v>
      </c>
      <c r="B2642" t="s">
        <v>21360</v>
      </c>
    </row>
    <row r="2643" spans="1:2" x14ac:dyDescent="0.2">
      <c r="A2643" t="s">
        <v>21359</v>
      </c>
      <c r="B2643" t="s">
        <v>21358</v>
      </c>
    </row>
    <row r="2644" spans="1:2" x14ac:dyDescent="0.2">
      <c r="A2644" t="s">
        <v>21357</v>
      </c>
      <c r="B2644" t="s">
        <v>21356</v>
      </c>
    </row>
    <row r="2645" spans="1:2" x14ac:dyDescent="0.2">
      <c r="A2645" t="s">
        <v>21355</v>
      </c>
      <c r="B2645" t="s">
        <v>21354</v>
      </c>
    </row>
    <row r="2646" spans="1:2" x14ac:dyDescent="0.2">
      <c r="A2646" t="s">
        <v>464</v>
      </c>
      <c r="B2646" t="s">
        <v>21353</v>
      </c>
    </row>
    <row r="2647" spans="1:2" x14ac:dyDescent="0.2">
      <c r="A2647" t="s">
        <v>21352</v>
      </c>
      <c r="B2647" t="s">
        <v>21351</v>
      </c>
    </row>
    <row r="2648" spans="1:2" x14ac:dyDescent="0.2">
      <c r="A2648" t="s">
        <v>21350</v>
      </c>
      <c r="B2648" t="s">
        <v>21349</v>
      </c>
    </row>
    <row r="2649" spans="1:2" x14ac:dyDescent="0.2">
      <c r="A2649" t="s">
        <v>21348</v>
      </c>
      <c r="B2649" t="s">
        <v>21347</v>
      </c>
    </row>
    <row r="2650" spans="1:2" x14ac:dyDescent="0.2">
      <c r="A2650" t="s">
        <v>21346</v>
      </c>
      <c r="B2650" t="s">
        <v>21345</v>
      </c>
    </row>
    <row r="2651" spans="1:2" x14ac:dyDescent="0.2">
      <c r="A2651" t="s">
        <v>21344</v>
      </c>
      <c r="B2651" t="s">
        <v>21343</v>
      </c>
    </row>
    <row r="2652" spans="1:2" x14ac:dyDescent="0.2">
      <c r="A2652" t="s">
        <v>21342</v>
      </c>
      <c r="B2652" t="s">
        <v>21341</v>
      </c>
    </row>
    <row r="2653" spans="1:2" x14ac:dyDescent="0.2">
      <c r="A2653" t="s">
        <v>1121</v>
      </c>
      <c r="B2653" t="s">
        <v>21340</v>
      </c>
    </row>
    <row r="2654" spans="1:2" x14ac:dyDescent="0.2">
      <c r="A2654" t="s">
        <v>21339</v>
      </c>
      <c r="B2654" t="s">
        <v>21338</v>
      </c>
    </row>
    <row r="2655" spans="1:2" x14ac:dyDescent="0.2">
      <c r="A2655" t="s">
        <v>21337</v>
      </c>
      <c r="B2655" t="s">
        <v>21336</v>
      </c>
    </row>
    <row r="2656" spans="1:2" x14ac:dyDescent="0.2">
      <c r="A2656" t="s">
        <v>21335</v>
      </c>
      <c r="B2656" t="s">
        <v>21334</v>
      </c>
    </row>
    <row r="2657" spans="1:2" x14ac:dyDescent="0.2">
      <c r="A2657" t="s">
        <v>1674</v>
      </c>
      <c r="B2657" t="s">
        <v>21333</v>
      </c>
    </row>
    <row r="2658" spans="1:2" x14ac:dyDescent="0.2">
      <c r="A2658" t="s">
        <v>21332</v>
      </c>
      <c r="B2658" t="s">
        <v>21331</v>
      </c>
    </row>
    <row r="2659" spans="1:2" x14ac:dyDescent="0.2">
      <c r="A2659" t="s">
        <v>21330</v>
      </c>
      <c r="B2659" t="s">
        <v>21329</v>
      </c>
    </row>
    <row r="2660" spans="1:2" x14ac:dyDescent="0.2">
      <c r="A2660" t="s">
        <v>1315</v>
      </c>
      <c r="B2660" t="s">
        <v>21328</v>
      </c>
    </row>
    <row r="2661" spans="1:2" x14ac:dyDescent="0.2">
      <c r="A2661" t="s">
        <v>21327</v>
      </c>
      <c r="B2661" t="s">
        <v>21326</v>
      </c>
    </row>
    <row r="2662" spans="1:2" x14ac:dyDescent="0.2">
      <c r="A2662" t="s">
        <v>21325</v>
      </c>
      <c r="B2662" t="s">
        <v>21324</v>
      </c>
    </row>
    <row r="2663" spans="1:2" x14ac:dyDescent="0.2">
      <c r="A2663" t="s">
        <v>21323</v>
      </c>
      <c r="B2663" t="s">
        <v>21322</v>
      </c>
    </row>
    <row r="2664" spans="1:2" x14ac:dyDescent="0.2">
      <c r="A2664" t="s">
        <v>21321</v>
      </c>
      <c r="B2664" t="s">
        <v>21320</v>
      </c>
    </row>
    <row r="2665" spans="1:2" x14ac:dyDescent="0.2">
      <c r="A2665" t="s">
        <v>21319</v>
      </c>
      <c r="B2665" t="s">
        <v>21318</v>
      </c>
    </row>
    <row r="2666" spans="1:2" x14ac:dyDescent="0.2">
      <c r="A2666" t="s">
        <v>21317</v>
      </c>
      <c r="B2666" t="s">
        <v>21316</v>
      </c>
    </row>
    <row r="2667" spans="1:2" x14ac:dyDescent="0.2">
      <c r="A2667" t="s">
        <v>1411</v>
      </c>
      <c r="B2667" t="s">
        <v>21315</v>
      </c>
    </row>
    <row r="2668" spans="1:2" x14ac:dyDescent="0.2">
      <c r="A2668" t="s">
        <v>21314</v>
      </c>
      <c r="B2668" t="s">
        <v>21313</v>
      </c>
    </row>
    <row r="2669" spans="1:2" x14ac:dyDescent="0.2">
      <c r="A2669" t="s">
        <v>21312</v>
      </c>
      <c r="B2669" t="s">
        <v>21311</v>
      </c>
    </row>
    <row r="2670" spans="1:2" x14ac:dyDescent="0.2">
      <c r="A2670" t="s">
        <v>21310</v>
      </c>
      <c r="B2670" t="s">
        <v>21309</v>
      </c>
    </row>
    <row r="2671" spans="1:2" x14ac:dyDescent="0.2">
      <c r="A2671" t="s">
        <v>21308</v>
      </c>
      <c r="B2671" t="s">
        <v>21307</v>
      </c>
    </row>
    <row r="2672" spans="1:2" x14ac:dyDescent="0.2">
      <c r="A2672" t="s">
        <v>21306</v>
      </c>
      <c r="B2672" t="s">
        <v>21305</v>
      </c>
    </row>
    <row r="2673" spans="1:2" x14ac:dyDescent="0.2">
      <c r="A2673" t="s">
        <v>1122</v>
      </c>
      <c r="B2673" t="s">
        <v>21304</v>
      </c>
    </row>
    <row r="2674" spans="1:2" x14ac:dyDescent="0.2">
      <c r="A2674" t="s">
        <v>21303</v>
      </c>
      <c r="B2674" t="s">
        <v>21302</v>
      </c>
    </row>
    <row r="2675" spans="1:2" x14ac:dyDescent="0.2">
      <c r="A2675" t="s">
        <v>21301</v>
      </c>
      <c r="B2675" t="s">
        <v>21300</v>
      </c>
    </row>
    <row r="2676" spans="1:2" x14ac:dyDescent="0.2">
      <c r="A2676" t="s">
        <v>1123</v>
      </c>
      <c r="B2676" t="s">
        <v>21299</v>
      </c>
    </row>
    <row r="2677" spans="1:2" x14ac:dyDescent="0.2">
      <c r="A2677" t="s">
        <v>21298</v>
      </c>
      <c r="B2677" t="s">
        <v>21297</v>
      </c>
    </row>
    <row r="2678" spans="1:2" x14ac:dyDescent="0.2">
      <c r="A2678" t="s">
        <v>21296</v>
      </c>
      <c r="B2678" t="s">
        <v>21295</v>
      </c>
    </row>
    <row r="2679" spans="1:2" x14ac:dyDescent="0.2">
      <c r="A2679" t="s">
        <v>21294</v>
      </c>
      <c r="B2679" t="s">
        <v>21293</v>
      </c>
    </row>
    <row r="2680" spans="1:2" x14ac:dyDescent="0.2">
      <c r="A2680" t="s">
        <v>21292</v>
      </c>
      <c r="B2680" t="s">
        <v>21291</v>
      </c>
    </row>
    <row r="2681" spans="1:2" x14ac:dyDescent="0.2">
      <c r="A2681" t="s">
        <v>21290</v>
      </c>
      <c r="B2681" t="s">
        <v>21289</v>
      </c>
    </row>
    <row r="2682" spans="1:2" x14ac:dyDescent="0.2">
      <c r="A2682" t="s">
        <v>21288</v>
      </c>
      <c r="B2682" t="s">
        <v>21287</v>
      </c>
    </row>
    <row r="2683" spans="1:2" x14ac:dyDescent="0.2">
      <c r="A2683" t="s">
        <v>21286</v>
      </c>
      <c r="B2683" t="s">
        <v>21285</v>
      </c>
    </row>
    <row r="2684" spans="1:2" x14ac:dyDescent="0.2">
      <c r="A2684" t="s">
        <v>21284</v>
      </c>
      <c r="B2684" t="s">
        <v>21283</v>
      </c>
    </row>
    <row r="2685" spans="1:2" x14ac:dyDescent="0.2">
      <c r="A2685" t="s">
        <v>21282</v>
      </c>
      <c r="B2685" t="s">
        <v>21281</v>
      </c>
    </row>
    <row r="2686" spans="1:2" x14ac:dyDescent="0.2">
      <c r="A2686" t="s">
        <v>21280</v>
      </c>
      <c r="B2686" t="s">
        <v>21279</v>
      </c>
    </row>
    <row r="2687" spans="1:2" x14ac:dyDescent="0.2">
      <c r="A2687" t="s">
        <v>21278</v>
      </c>
      <c r="B2687" t="s">
        <v>21277</v>
      </c>
    </row>
    <row r="2688" spans="1:2" x14ac:dyDescent="0.2">
      <c r="A2688" t="s">
        <v>21276</v>
      </c>
      <c r="B2688" t="s">
        <v>21275</v>
      </c>
    </row>
    <row r="2689" spans="1:2" x14ac:dyDescent="0.2">
      <c r="A2689" t="s">
        <v>21274</v>
      </c>
      <c r="B2689" t="s">
        <v>21273</v>
      </c>
    </row>
    <row r="2690" spans="1:2" x14ac:dyDescent="0.2">
      <c r="A2690" t="s">
        <v>21272</v>
      </c>
      <c r="B2690" t="s">
        <v>21271</v>
      </c>
    </row>
    <row r="2691" spans="1:2" x14ac:dyDescent="0.2">
      <c r="A2691" t="s">
        <v>21270</v>
      </c>
      <c r="B2691" t="s">
        <v>21269</v>
      </c>
    </row>
    <row r="2692" spans="1:2" x14ac:dyDescent="0.2">
      <c r="A2692" t="s">
        <v>21268</v>
      </c>
      <c r="B2692" t="s">
        <v>21267</v>
      </c>
    </row>
    <row r="2693" spans="1:2" x14ac:dyDescent="0.2">
      <c r="A2693" t="s">
        <v>21266</v>
      </c>
      <c r="B2693" t="s">
        <v>21265</v>
      </c>
    </row>
    <row r="2694" spans="1:2" x14ac:dyDescent="0.2">
      <c r="A2694" t="s">
        <v>21264</v>
      </c>
      <c r="B2694" t="s">
        <v>21263</v>
      </c>
    </row>
    <row r="2695" spans="1:2" x14ac:dyDescent="0.2">
      <c r="A2695" t="s">
        <v>21262</v>
      </c>
      <c r="B2695" t="s">
        <v>21261</v>
      </c>
    </row>
    <row r="2696" spans="1:2" x14ac:dyDescent="0.2">
      <c r="A2696" t="s">
        <v>21260</v>
      </c>
      <c r="B2696" t="s">
        <v>21259</v>
      </c>
    </row>
    <row r="2697" spans="1:2" x14ac:dyDescent="0.2">
      <c r="A2697" t="s">
        <v>21258</v>
      </c>
      <c r="B2697" t="s">
        <v>21257</v>
      </c>
    </row>
    <row r="2698" spans="1:2" x14ac:dyDescent="0.2">
      <c r="A2698" t="s">
        <v>21256</v>
      </c>
      <c r="B2698" t="s">
        <v>21255</v>
      </c>
    </row>
    <row r="2699" spans="1:2" x14ac:dyDescent="0.2">
      <c r="A2699" t="s">
        <v>21254</v>
      </c>
      <c r="B2699" t="s">
        <v>21253</v>
      </c>
    </row>
    <row r="2700" spans="1:2" x14ac:dyDescent="0.2">
      <c r="A2700" t="s">
        <v>21252</v>
      </c>
      <c r="B2700" t="s">
        <v>21251</v>
      </c>
    </row>
    <row r="2701" spans="1:2" x14ac:dyDescent="0.2">
      <c r="A2701" t="s">
        <v>21250</v>
      </c>
      <c r="B2701" t="s">
        <v>21249</v>
      </c>
    </row>
    <row r="2702" spans="1:2" x14ac:dyDescent="0.2">
      <c r="A2702" t="s">
        <v>21248</v>
      </c>
      <c r="B2702" t="s">
        <v>21247</v>
      </c>
    </row>
    <row r="2703" spans="1:2" x14ac:dyDescent="0.2">
      <c r="A2703" t="s">
        <v>21246</v>
      </c>
      <c r="B2703" t="s">
        <v>21245</v>
      </c>
    </row>
    <row r="2704" spans="1:2" x14ac:dyDescent="0.2">
      <c r="A2704" t="s">
        <v>21244</v>
      </c>
      <c r="B2704" t="s">
        <v>21243</v>
      </c>
    </row>
    <row r="2705" spans="1:2" x14ac:dyDescent="0.2">
      <c r="A2705" t="s">
        <v>21242</v>
      </c>
      <c r="B2705" t="s">
        <v>21241</v>
      </c>
    </row>
    <row r="2706" spans="1:2" x14ac:dyDescent="0.2">
      <c r="A2706" t="s">
        <v>21240</v>
      </c>
      <c r="B2706" t="s">
        <v>21239</v>
      </c>
    </row>
    <row r="2707" spans="1:2" x14ac:dyDescent="0.2">
      <c r="A2707" t="s">
        <v>1673</v>
      </c>
      <c r="B2707" t="s">
        <v>21238</v>
      </c>
    </row>
    <row r="2708" spans="1:2" x14ac:dyDescent="0.2">
      <c r="A2708" t="s">
        <v>21237</v>
      </c>
      <c r="B2708" t="s">
        <v>21236</v>
      </c>
    </row>
    <row r="2709" spans="1:2" x14ac:dyDescent="0.2">
      <c r="A2709" t="s">
        <v>21235</v>
      </c>
      <c r="B2709" t="s">
        <v>21234</v>
      </c>
    </row>
    <row r="2710" spans="1:2" x14ac:dyDescent="0.2">
      <c r="A2710" t="s">
        <v>21233</v>
      </c>
      <c r="B2710" t="s">
        <v>21232</v>
      </c>
    </row>
    <row r="2711" spans="1:2" x14ac:dyDescent="0.2">
      <c r="A2711" t="s">
        <v>21231</v>
      </c>
      <c r="B2711" t="s">
        <v>21230</v>
      </c>
    </row>
    <row r="2712" spans="1:2" x14ac:dyDescent="0.2">
      <c r="A2712" t="s">
        <v>21229</v>
      </c>
      <c r="B2712" t="s">
        <v>21228</v>
      </c>
    </row>
    <row r="2713" spans="1:2" x14ac:dyDescent="0.2">
      <c r="A2713" t="s">
        <v>21227</v>
      </c>
      <c r="B2713" t="s">
        <v>21226</v>
      </c>
    </row>
    <row r="2714" spans="1:2" x14ac:dyDescent="0.2">
      <c r="A2714" t="s">
        <v>21225</v>
      </c>
      <c r="B2714" t="s">
        <v>21224</v>
      </c>
    </row>
    <row r="2715" spans="1:2" x14ac:dyDescent="0.2">
      <c r="A2715" t="s">
        <v>21223</v>
      </c>
      <c r="B2715" t="s">
        <v>21222</v>
      </c>
    </row>
    <row r="2716" spans="1:2" x14ac:dyDescent="0.2">
      <c r="A2716" t="s">
        <v>21221</v>
      </c>
      <c r="B2716" t="s">
        <v>21220</v>
      </c>
    </row>
    <row r="2717" spans="1:2" x14ac:dyDescent="0.2">
      <c r="A2717" t="s">
        <v>21219</v>
      </c>
      <c r="B2717" t="s">
        <v>21218</v>
      </c>
    </row>
    <row r="2718" spans="1:2" x14ac:dyDescent="0.2">
      <c r="A2718" t="s">
        <v>21217</v>
      </c>
      <c r="B2718" t="s">
        <v>21216</v>
      </c>
    </row>
    <row r="2719" spans="1:2" x14ac:dyDescent="0.2">
      <c r="A2719" t="s">
        <v>21215</v>
      </c>
      <c r="B2719" t="s">
        <v>21214</v>
      </c>
    </row>
    <row r="2720" spans="1:2" x14ac:dyDescent="0.2">
      <c r="A2720" t="s">
        <v>21213</v>
      </c>
      <c r="B2720" t="s">
        <v>21212</v>
      </c>
    </row>
    <row r="2721" spans="1:2" x14ac:dyDescent="0.2">
      <c r="A2721" t="s">
        <v>1518</v>
      </c>
      <c r="B2721" t="s">
        <v>21211</v>
      </c>
    </row>
    <row r="2722" spans="1:2" x14ac:dyDescent="0.2">
      <c r="A2722" t="s">
        <v>1517</v>
      </c>
      <c r="B2722" t="s">
        <v>21210</v>
      </c>
    </row>
    <row r="2723" spans="1:2" x14ac:dyDescent="0.2">
      <c r="A2723" t="s">
        <v>21209</v>
      </c>
      <c r="B2723" t="s">
        <v>21208</v>
      </c>
    </row>
    <row r="2724" spans="1:2" x14ac:dyDescent="0.2">
      <c r="A2724" t="s">
        <v>21207</v>
      </c>
      <c r="B2724" t="s">
        <v>21206</v>
      </c>
    </row>
    <row r="2725" spans="1:2" x14ac:dyDescent="0.2">
      <c r="A2725" t="s">
        <v>21205</v>
      </c>
      <c r="B2725" t="s">
        <v>21204</v>
      </c>
    </row>
    <row r="2726" spans="1:2" x14ac:dyDescent="0.2">
      <c r="A2726" t="s">
        <v>21203</v>
      </c>
      <c r="B2726" t="s">
        <v>21202</v>
      </c>
    </row>
    <row r="2727" spans="1:2" x14ac:dyDescent="0.2">
      <c r="A2727" t="s">
        <v>21201</v>
      </c>
      <c r="B2727" t="s">
        <v>21200</v>
      </c>
    </row>
    <row r="2728" spans="1:2" x14ac:dyDescent="0.2">
      <c r="A2728" t="s">
        <v>21199</v>
      </c>
      <c r="B2728" t="s">
        <v>21198</v>
      </c>
    </row>
    <row r="2729" spans="1:2" x14ac:dyDescent="0.2">
      <c r="A2729" t="s">
        <v>1672</v>
      </c>
      <c r="B2729" t="s">
        <v>21197</v>
      </c>
    </row>
    <row r="2730" spans="1:2" x14ac:dyDescent="0.2">
      <c r="A2730" t="s">
        <v>21196</v>
      </c>
      <c r="B2730" t="s">
        <v>21195</v>
      </c>
    </row>
    <row r="2731" spans="1:2" x14ac:dyDescent="0.2">
      <c r="A2731" t="s">
        <v>21194</v>
      </c>
      <c r="B2731" t="s">
        <v>21193</v>
      </c>
    </row>
    <row r="2732" spans="1:2" x14ac:dyDescent="0.2">
      <c r="A2732" t="s">
        <v>21192</v>
      </c>
      <c r="B2732" t="s">
        <v>21191</v>
      </c>
    </row>
    <row r="2733" spans="1:2" x14ac:dyDescent="0.2">
      <c r="A2733" t="s">
        <v>896</v>
      </c>
      <c r="B2733" t="s">
        <v>21190</v>
      </c>
    </row>
    <row r="2734" spans="1:2" x14ac:dyDescent="0.2">
      <c r="A2734" t="s">
        <v>21189</v>
      </c>
      <c r="B2734" t="s">
        <v>21188</v>
      </c>
    </row>
    <row r="2735" spans="1:2" x14ac:dyDescent="0.2">
      <c r="A2735" t="s">
        <v>21187</v>
      </c>
      <c r="B2735" t="s">
        <v>21186</v>
      </c>
    </row>
    <row r="2736" spans="1:2" x14ac:dyDescent="0.2">
      <c r="A2736" t="s">
        <v>21185</v>
      </c>
      <c r="B2736" t="s">
        <v>21184</v>
      </c>
    </row>
    <row r="2737" spans="1:2" x14ac:dyDescent="0.2">
      <c r="A2737" t="s">
        <v>21183</v>
      </c>
      <c r="B2737" t="s">
        <v>21182</v>
      </c>
    </row>
    <row r="2738" spans="1:2" x14ac:dyDescent="0.2">
      <c r="A2738" t="s">
        <v>21181</v>
      </c>
      <c r="B2738" t="s">
        <v>21180</v>
      </c>
    </row>
    <row r="2739" spans="1:2" x14ac:dyDescent="0.2">
      <c r="A2739" t="s">
        <v>21179</v>
      </c>
      <c r="B2739" t="s">
        <v>21178</v>
      </c>
    </row>
    <row r="2740" spans="1:2" x14ac:dyDescent="0.2">
      <c r="A2740" t="s">
        <v>21177</v>
      </c>
      <c r="B2740" t="s">
        <v>21176</v>
      </c>
    </row>
    <row r="2741" spans="1:2" x14ac:dyDescent="0.2">
      <c r="A2741" t="s">
        <v>21175</v>
      </c>
      <c r="B2741" t="s">
        <v>21174</v>
      </c>
    </row>
    <row r="2742" spans="1:2" x14ac:dyDescent="0.2">
      <c r="A2742" t="s">
        <v>21173</v>
      </c>
      <c r="B2742" t="s">
        <v>21172</v>
      </c>
    </row>
    <row r="2743" spans="1:2" x14ac:dyDescent="0.2">
      <c r="A2743" t="s">
        <v>21171</v>
      </c>
      <c r="B2743" t="s">
        <v>21170</v>
      </c>
    </row>
    <row r="2744" spans="1:2" x14ac:dyDescent="0.2">
      <c r="A2744" t="s">
        <v>21169</v>
      </c>
      <c r="B2744" t="s">
        <v>21168</v>
      </c>
    </row>
    <row r="2745" spans="1:2" x14ac:dyDescent="0.2">
      <c r="A2745" t="s">
        <v>21167</v>
      </c>
      <c r="B2745" t="s">
        <v>21166</v>
      </c>
    </row>
    <row r="2746" spans="1:2" x14ac:dyDescent="0.2">
      <c r="A2746" t="s">
        <v>21165</v>
      </c>
      <c r="B2746" t="s">
        <v>21164</v>
      </c>
    </row>
    <row r="2747" spans="1:2" x14ac:dyDescent="0.2">
      <c r="A2747" t="s">
        <v>21163</v>
      </c>
      <c r="B2747" t="s">
        <v>21162</v>
      </c>
    </row>
    <row r="2748" spans="1:2" x14ac:dyDescent="0.2">
      <c r="A2748" t="s">
        <v>1516</v>
      </c>
      <c r="B2748" t="s">
        <v>21161</v>
      </c>
    </row>
    <row r="2749" spans="1:2" x14ac:dyDescent="0.2">
      <c r="A2749" t="s">
        <v>1671</v>
      </c>
      <c r="B2749" t="s">
        <v>21160</v>
      </c>
    </row>
    <row r="2750" spans="1:2" x14ac:dyDescent="0.2">
      <c r="A2750" t="s">
        <v>1515</v>
      </c>
      <c r="B2750" t="s">
        <v>21159</v>
      </c>
    </row>
    <row r="2751" spans="1:2" x14ac:dyDescent="0.2">
      <c r="A2751" t="s">
        <v>1670</v>
      </c>
      <c r="B2751" t="s">
        <v>21158</v>
      </c>
    </row>
    <row r="2752" spans="1:2" x14ac:dyDescent="0.2">
      <c r="A2752" t="s">
        <v>21157</v>
      </c>
      <c r="B2752" t="s">
        <v>21156</v>
      </c>
    </row>
    <row r="2753" spans="1:2" x14ac:dyDescent="0.2">
      <c r="A2753" t="s">
        <v>21155</v>
      </c>
      <c r="B2753" t="s">
        <v>21154</v>
      </c>
    </row>
    <row r="2754" spans="1:2" x14ac:dyDescent="0.2">
      <c r="A2754" t="s">
        <v>21153</v>
      </c>
      <c r="B2754" t="s">
        <v>21152</v>
      </c>
    </row>
    <row r="2755" spans="1:2" x14ac:dyDescent="0.2">
      <c r="A2755" t="s">
        <v>21151</v>
      </c>
      <c r="B2755" t="s">
        <v>21150</v>
      </c>
    </row>
    <row r="2756" spans="1:2" x14ac:dyDescent="0.2">
      <c r="A2756" t="s">
        <v>21149</v>
      </c>
      <c r="B2756" t="s">
        <v>21148</v>
      </c>
    </row>
    <row r="2757" spans="1:2" x14ac:dyDescent="0.2">
      <c r="A2757" t="s">
        <v>1410</v>
      </c>
      <c r="B2757" t="s">
        <v>21147</v>
      </c>
    </row>
    <row r="2758" spans="1:2" x14ac:dyDescent="0.2">
      <c r="A2758" t="s">
        <v>21146</v>
      </c>
      <c r="B2758" t="s">
        <v>21145</v>
      </c>
    </row>
    <row r="2759" spans="1:2" x14ac:dyDescent="0.2">
      <c r="A2759" t="s">
        <v>21144</v>
      </c>
      <c r="B2759" t="s">
        <v>21143</v>
      </c>
    </row>
    <row r="2760" spans="1:2" x14ac:dyDescent="0.2">
      <c r="A2760" t="s">
        <v>1124</v>
      </c>
      <c r="B2760" t="s">
        <v>21142</v>
      </c>
    </row>
    <row r="2761" spans="1:2" x14ac:dyDescent="0.2">
      <c r="A2761" t="s">
        <v>21141</v>
      </c>
      <c r="B2761" t="s">
        <v>21140</v>
      </c>
    </row>
    <row r="2762" spans="1:2" x14ac:dyDescent="0.2">
      <c r="A2762" t="s">
        <v>21139</v>
      </c>
      <c r="B2762" t="s">
        <v>21138</v>
      </c>
    </row>
    <row r="2763" spans="1:2" x14ac:dyDescent="0.2">
      <c r="A2763" t="s">
        <v>21137</v>
      </c>
      <c r="B2763" t="s">
        <v>21136</v>
      </c>
    </row>
    <row r="2764" spans="1:2" x14ac:dyDescent="0.2">
      <c r="A2764" t="s">
        <v>465</v>
      </c>
      <c r="B2764" t="s">
        <v>21135</v>
      </c>
    </row>
    <row r="2765" spans="1:2" x14ac:dyDescent="0.2">
      <c r="A2765" t="s">
        <v>1669</v>
      </c>
      <c r="B2765" t="s">
        <v>21134</v>
      </c>
    </row>
    <row r="2766" spans="1:2" x14ac:dyDescent="0.2">
      <c r="A2766" t="s">
        <v>21133</v>
      </c>
      <c r="B2766" t="s">
        <v>21132</v>
      </c>
    </row>
    <row r="2767" spans="1:2" x14ac:dyDescent="0.2">
      <c r="A2767" t="s">
        <v>21131</v>
      </c>
      <c r="B2767" t="s">
        <v>21130</v>
      </c>
    </row>
    <row r="2768" spans="1:2" x14ac:dyDescent="0.2">
      <c r="A2768" t="s">
        <v>1238</v>
      </c>
      <c r="B2768" t="s">
        <v>21129</v>
      </c>
    </row>
    <row r="2769" spans="1:2" x14ac:dyDescent="0.2">
      <c r="A2769" t="s">
        <v>1668</v>
      </c>
      <c r="B2769" t="s">
        <v>21128</v>
      </c>
    </row>
    <row r="2770" spans="1:2" x14ac:dyDescent="0.2">
      <c r="A2770" t="s">
        <v>1667</v>
      </c>
      <c r="B2770" t="s">
        <v>21127</v>
      </c>
    </row>
    <row r="2771" spans="1:2" x14ac:dyDescent="0.2">
      <c r="A2771" t="s">
        <v>466</v>
      </c>
      <c r="B2771" t="s">
        <v>21126</v>
      </c>
    </row>
    <row r="2772" spans="1:2" x14ac:dyDescent="0.2">
      <c r="A2772" t="s">
        <v>897</v>
      </c>
      <c r="B2772" t="s">
        <v>21125</v>
      </c>
    </row>
    <row r="2773" spans="1:2" x14ac:dyDescent="0.2">
      <c r="A2773" t="s">
        <v>467</v>
      </c>
      <c r="B2773" t="s">
        <v>21124</v>
      </c>
    </row>
    <row r="2774" spans="1:2" x14ac:dyDescent="0.2">
      <c r="A2774" t="s">
        <v>468</v>
      </c>
      <c r="B2774" t="s">
        <v>21123</v>
      </c>
    </row>
    <row r="2775" spans="1:2" x14ac:dyDescent="0.2">
      <c r="A2775" t="s">
        <v>21122</v>
      </c>
      <c r="B2775" t="s">
        <v>21121</v>
      </c>
    </row>
    <row r="2776" spans="1:2" x14ac:dyDescent="0.2">
      <c r="A2776" t="s">
        <v>21120</v>
      </c>
      <c r="B2776" t="s">
        <v>21119</v>
      </c>
    </row>
    <row r="2777" spans="1:2" x14ac:dyDescent="0.2">
      <c r="A2777" t="s">
        <v>21118</v>
      </c>
      <c r="B2777" t="s">
        <v>21117</v>
      </c>
    </row>
    <row r="2778" spans="1:2" x14ac:dyDescent="0.2">
      <c r="A2778" t="s">
        <v>21116</v>
      </c>
      <c r="B2778" t="s">
        <v>21115</v>
      </c>
    </row>
    <row r="2779" spans="1:2" x14ac:dyDescent="0.2">
      <c r="A2779" t="s">
        <v>21114</v>
      </c>
      <c r="B2779" t="s">
        <v>21113</v>
      </c>
    </row>
    <row r="2780" spans="1:2" x14ac:dyDescent="0.2">
      <c r="A2780" t="s">
        <v>21112</v>
      </c>
      <c r="B2780" t="s">
        <v>21111</v>
      </c>
    </row>
    <row r="2781" spans="1:2" x14ac:dyDescent="0.2">
      <c r="A2781" t="s">
        <v>21110</v>
      </c>
      <c r="B2781" t="s">
        <v>21109</v>
      </c>
    </row>
    <row r="2782" spans="1:2" x14ac:dyDescent="0.2">
      <c r="A2782" t="s">
        <v>21108</v>
      </c>
      <c r="B2782" t="s">
        <v>21107</v>
      </c>
    </row>
    <row r="2783" spans="1:2" x14ac:dyDescent="0.2">
      <c r="A2783" t="s">
        <v>21106</v>
      </c>
      <c r="B2783" t="s">
        <v>21105</v>
      </c>
    </row>
    <row r="2784" spans="1:2" x14ac:dyDescent="0.2">
      <c r="A2784" t="s">
        <v>1271</v>
      </c>
      <c r="B2784" t="s">
        <v>21104</v>
      </c>
    </row>
    <row r="2785" spans="1:2" x14ac:dyDescent="0.2">
      <c r="A2785" t="s">
        <v>1666</v>
      </c>
      <c r="B2785" t="s">
        <v>21103</v>
      </c>
    </row>
    <row r="2786" spans="1:2" x14ac:dyDescent="0.2">
      <c r="A2786" t="s">
        <v>21102</v>
      </c>
      <c r="B2786" t="s">
        <v>21101</v>
      </c>
    </row>
    <row r="2787" spans="1:2" x14ac:dyDescent="0.2">
      <c r="A2787" t="s">
        <v>21100</v>
      </c>
      <c r="B2787" t="s">
        <v>21099</v>
      </c>
    </row>
    <row r="2788" spans="1:2" x14ac:dyDescent="0.2">
      <c r="A2788" t="s">
        <v>21098</v>
      </c>
      <c r="B2788" t="s">
        <v>21097</v>
      </c>
    </row>
    <row r="2789" spans="1:2" x14ac:dyDescent="0.2">
      <c r="A2789" t="s">
        <v>21096</v>
      </c>
      <c r="B2789" t="s">
        <v>21095</v>
      </c>
    </row>
    <row r="2790" spans="1:2" x14ac:dyDescent="0.2">
      <c r="A2790" t="s">
        <v>21094</v>
      </c>
      <c r="B2790" t="s">
        <v>21093</v>
      </c>
    </row>
    <row r="2791" spans="1:2" x14ac:dyDescent="0.2">
      <c r="A2791" t="s">
        <v>21092</v>
      </c>
      <c r="B2791" t="s">
        <v>21091</v>
      </c>
    </row>
    <row r="2792" spans="1:2" x14ac:dyDescent="0.2">
      <c r="A2792" t="s">
        <v>21090</v>
      </c>
      <c r="B2792" t="s">
        <v>21089</v>
      </c>
    </row>
    <row r="2793" spans="1:2" x14ac:dyDescent="0.2">
      <c r="A2793" t="s">
        <v>21088</v>
      </c>
      <c r="B2793" t="s">
        <v>21087</v>
      </c>
    </row>
    <row r="2794" spans="1:2" x14ac:dyDescent="0.2">
      <c r="A2794" t="s">
        <v>21086</v>
      </c>
      <c r="B2794" t="s">
        <v>21085</v>
      </c>
    </row>
    <row r="2795" spans="1:2" x14ac:dyDescent="0.2">
      <c r="A2795" t="s">
        <v>21084</v>
      </c>
      <c r="B2795" t="s">
        <v>21083</v>
      </c>
    </row>
    <row r="2796" spans="1:2" x14ac:dyDescent="0.2">
      <c r="A2796" t="s">
        <v>21082</v>
      </c>
      <c r="B2796" t="s">
        <v>21081</v>
      </c>
    </row>
    <row r="2797" spans="1:2" x14ac:dyDescent="0.2">
      <c r="A2797" t="s">
        <v>21080</v>
      </c>
      <c r="B2797" t="s">
        <v>21079</v>
      </c>
    </row>
    <row r="2798" spans="1:2" x14ac:dyDescent="0.2">
      <c r="A2798" t="s">
        <v>21078</v>
      </c>
      <c r="B2798" t="s">
        <v>21077</v>
      </c>
    </row>
    <row r="2799" spans="1:2" x14ac:dyDescent="0.2">
      <c r="A2799" t="s">
        <v>21076</v>
      </c>
      <c r="B2799" t="s">
        <v>21075</v>
      </c>
    </row>
    <row r="2800" spans="1:2" x14ac:dyDescent="0.2">
      <c r="A2800" t="s">
        <v>21074</v>
      </c>
      <c r="B2800" t="s">
        <v>21073</v>
      </c>
    </row>
    <row r="2801" spans="1:2" x14ac:dyDescent="0.2">
      <c r="A2801" t="s">
        <v>21072</v>
      </c>
      <c r="B2801" t="s">
        <v>21071</v>
      </c>
    </row>
    <row r="2802" spans="1:2" x14ac:dyDescent="0.2">
      <c r="A2802" t="s">
        <v>21070</v>
      </c>
      <c r="B2802" t="s">
        <v>21069</v>
      </c>
    </row>
    <row r="2803" spans="1:2" x14ac:dyDescent="0.2">
      <c r="A2803" t="s">
        <v>21068</v>
      </c>
      <c r="B2803" t="s">
        <v>21067</v>
      </c>
    </row>
    <row r="2804" spans="1:2" x14ac:dyDescent="0.2">
      <c r="A2804" t="s">
        <v>21066</v>
      </c>
      <c r="B2804" t="s">
        <v>21065</v>
      </c>
    </row>
    <row r="2805" spans="1:2" x14ac:dyDescent="0.2">
      <c r="A2805" t="s">
        <v>21064</v>
      </c>
      <c r="B2805" t="s">
        <v>21063</v>
      </c>
    </row>
    <row r="2806" spans="1:2" x14ac:dyDescent="0.2">
      <c r="A2806" t="s">
        <v>469</v>
      </c>
      <c r="B2806" t="s">
        <v>21062</v>
      </c>
    </row>
    <row r="2807" spans="1:2" x14ac:dyDescent="0.2">
      <c r="A2807" t="s">
        <v>470</v>
      </c>
      <c r="B2807" t="s">
        <v>21061</v>
      </c>
    </row>
    <row r="2808" spans="1:2" x14ac:dyDescent="0.2">
      <c r="A2808" t="s">
        <v>21060</v>
      </c>
      <c r="B2808" t="s">
        <v>21059</v>
      </c>
    </row>
    <row r="2809" spans="1:2" x14ac:dyDescent="0.2">
      <c r="A2809" t="s">
        <v>21058</v>
      </c>
      <c r="B2809" t="s">
        <v>21057</v>
      </c>
    </row>
    <row r="2810" spans="1:2" x14ac:dyDescent="0.2">
      <c r="A2810" t="s">
        <v>21056</v>
      </c>
      <c r="B2810" t="s">
        <v>21055</v>
      </c>
    </row>
    <row r="2811" spans="1:2" x14ac:dyDescent="0.2">
      <c r="A2811" t="s">
        <v>21054</v>
      </c>
      <c r="B2811" t="s">
        <v>21053</v>
      </c>
    </row>
    <row r="2812" spans="1:2" x14ac:dyDescent="0.2">
      <c r="A2812" t="s">
        <v>21052</v>
      </c>
      <c r="B2812" t="s">
        <v>21051</v>
      </c>
    </row>
    <row r="2813" spans="1:2" x14ac:dyDescent="0.2">
      <c r="A2813" t="s">
        <v>1125</v>
      </c>
      <c r="B2813" t="s">
        <v>21050</v>
      </c>
    </row>
    <row r="2814" spans="1:2" x14ac:dyDescent="0.2">
      <c r="A2814" t="s">
        <v>1665</v>
      </c>
      <c r="B2814" t="s">
        <v>21049</v>
      </c>
    </row>
    <row r="2815" spans="1:2" x14ac:dyDescent="0.2">
      <c r="A2815" t="s">
        <v>21048</v>
      </c>
      <c r="B2815" t="s">
        <v>21047</v>
      </c>
    </row>
    <row r="2816" spans="1:2" x14ac:dyDescent="0.2">
      <c r="A2816" t="s">
        <v>21046</v>
      </c>
      <c r="B2816" t="s">
        <v>21045</v>
      </c>
    </row>
    <row r="2817" spans="1:2" x14ac:dyDescent="0.2">
      <c r="A2817" t="s">
        <v>21044</v>
      </c>
      <c r="B2817" t="s">
        <v>21043</v>
      </c>
    </row>
    <row r="2818" spans="1:2" x14ac:dyDescent="0.2">
      <c r="A2818" t="s">
        <v>21042</v>
      </c>
      <c r="B2818" t="s">
        <v>21041</v>
      </c>
    </row>
    <row r="2819" spans="1:2" x14ac:dyDescent="0.2">
      <c r="A2819" t="s">
        <v>21040</v>
      </c>
      <c r="B2819" t="s">
        <v>21039</v>
      </c>
    </row>
    <row r="2820" spans="1:2" x14ac:dyDescent="0.2">
      <c r="A2820" t="s">
        <v>21038</v>
      </c>
      <c r="B2820" t="s">
        <v>21037</v>
      </c>
    </row>
    <row r="2821" spans="1:2" x14ac:dyDescent="0.2">
      <c r="A2821" t="s">
        <v>21036</v>
      </c>
      <c r="B2821" t="s">
        <v>21035</v>
      </c>
    </row>
    <row r="2822" spans="1:2" x14ac:dyDescent="0.2">
      <c r="A2822" t="s">
        <v>21034</v>
      </c>
      <c r="B2822" t="s">
        <v>21033</v>
      </c>
    </row>
    <row r="2823" spans="1:2" x14ac:dyDescent="0.2">
      <c r="A2823" t="s">
        <v>1514</v>
      </c>
      <c r="B2823" t="s">
        <v>21032</v>
      </c>
    </row>
    <row r="2824" spans="1:2" x14ac:dyDescent="0.2">
      <c r="A2824" t="s">
        <v>21031</v>
      </c>
      <c r="B2824" t="s">
        <v>21030</v>
      </c>
    </row>
    <row r="2825" spans="1:2" x14ac:dyDescent="0.2">
      <c r="A2825" t="s">
        <v>21029</v>
      </c>
      <c r="B2825" t="s">
        <v>21028</v>
      </c>
    </row>
    <row r="2826" spans="1:2" x14ac:dyDescent="0.2">
      <c r="A2826" t="s">
        <v>21027</v>
      </c>
      <c r="B2826" t="s">
        <v>21026</v>
      </c>
    </row>
    <row r="2827" spans="1:2" x14ac:dyDescent="0.2">
      <c r="A2827" t="s">
        <v>21025</v>
      </c>
      <c r="B2827" t="s">
        <v>21024</v>
      </c>
    </row>
    <row r="2828" spans="1:2" x14ac:dyDescent="0.2">
      <c r="A2828" t="s">
        <v>21023</v>
      </c>
      <c r="B2828" t="s">
        <v>21022</v>
      </c>
    </row>
    <row r="2829" spans="1:2" x14ac:dyDescent="0.2">
      <c r="A2829" t="s">
        <v>21021</v>
      </c>
      <c r="B2829" t="s">
        <v>21020</v>
      </c>
    </row>
    <row r="2830" spans="1:2" x14ac:dyDescent="0.2">
      <c r="A2830" t="s">
        <v>21019</v>
      </c>
      <c r="B2830" t="s">
        <v>21018</v>
      </c>
    </row>
    <row r="2831" spans="1:2" x14ac:dyDescent="0.2">
      <c r="A2831" t="s">
        <v>21017</v>
      </c>
      <c r="B2831" t="s">
        <v>21016</v>
      </c>
    </row>
    <row r="2832" spans="1:2" x14ac:dyDescent="0.2">
      <c r="A2832" t="s">
        <v>21015</v>
      </c>
      <c r="B2832" t="s">
        <v>21014</v>
      </c>
    </row>
    <row r="2833" spans="1:2" x14ac:dyDescent="0.2">
      <c r="A2833" t="s">
        <v>21013</v>
      </c>
      <c r="B2833" t="s">
        <v>21012</v>
      </c>
    </row>
    <row r="2834" spans="1:2" x14ac:dyDescent="0.2">
      <c r="A2834" t="s">
        <v>21011</v>
      </c>
      <c r="B2834" t="s">
        <v>21010</v>
      </c>
    </row>
    <row r="2835" spans="1:2" x14ac:dyDescent="0.2">
      <c r="A2835" t="s">
        <v>21009</v>
      </c>
      <c r="B2835" t="s">
        <v>21008</v>
      </c>
    </row>
    <row r="2836" spans="1:2" x14ac:dyDescent="0.2">
      <c r="A2836" t="s">
        <v>21007</v>
      </c>
      <c r="B2836" t="s">
        <v>21006</v>
      </c>
    </row>
    <row r="2837" spans="1:2" x14ac:dyDescent="0.2">
      <c r="A2837" t="s">
        <v>21005</v>
      </c>
      <c r="B2837" t="s">
        <v>21004</v>
      </c>
    </row>
    <row r="2838" spans="1:2" x14ac:dyDescent="0.2">
      <c r="A2838" t="s">
        <v>21003</v>
      </c>
      <c r="B2838" t="s">
        <v>21002</v>
      </c>
    </row>
    <row r="2839" spans="1:2" x14ac:dyDescent="0.2">
      <c r="A2839" t="s">
        <v>21001</v>
      </c>
      <c r="B2839" t="s">
        <v>21000</v>
      </c>
    </row>
    <row r="2840" spans="1:2" x14ac:dyDescent="0.2">
      <c r="A2840" t="s">
        <v>20999</v>
      </c>
      <c r="B2840" t="s">
        <v>20998</v>
      </c>
    </row>
    <row r="2841" spans="1:2" x14ac:dyDescent="0.2">
      <c r="A2841" t="s">
        <v>20997</v>
      </c>
      <c r="B2841" t="s">
        <v>20996</v>
      </c>
    </row>
    <row r="2842" spans="1:2" x14ac:dyDescent="0.2">
      <c r="A2842" t="s">
        <v>1664</v>
      </c>
      <c r="B2842" t="s">
        <v>20995</v>
      </c>
    </row>
    <row r="2843" spans="1:2" x14ac:dyDescent="0.2">
      <c r="A2843" t="s">
        <v>20994</v>
      </c>
      <c r="B2843" t="s">
        <v>20993</v>
      </c>
    </row>
    <row r="2844" spans="1:2" x14ac:dyDescent="0.2">
      <c r="A2844" t="s">
        <v>20992</v>
      </c>
      <c r="B2844" t="s">
        <v>20991</v>
      </c>
    </row>
    <row r="2845" spans="1:2" x14ac:dyDescent="0.2">
      <c r="A2845" t="s">
        <v>20990</v>
      </c>
      <c r="B2845" t="s">
        <v>20989</v>
      </c>
    </row>
    <row r="2846" spans="1:2" x14ac:dyDescent="0.2">
      <c r="A2846" t="s">
        <v>20988</v>
      </c>
      <c r="B2846" t="s">
        <v>20987</v>
      </c>
    </row>
    <row r="2847" spans="1:2" x14ac:dyDescent="0.2">
      <c r="A2847" t="s">
        <v>20986</v>
      </c>
      <c r="B2847" t="s">
        <v>20985</v>
      </c>
    </row>
    <row r="2848" spans="1:2" x14ac:dyDescent="0.2">
      <c r="A2848" t="s">
        <v>20984</v>
      </c>
      <c r="B2848" t="s">
        <v>20983</v>
      </c>
    </row>
    <row r="2849" spans="1:2" x14ac:dyDescent="0.2">
      <c r="A2849" t="s">
        <v>20982</v>
      </c>
      <c r="B2849" t="s">
        <v>20981</v>
      </c>
    </row>
    <row r="2850" spans="1:2" x14ac:dyDescent="0.2">
      <c r="A2850" t="s">
        <v>20980</v>
      </c>
      <c r="B2850" t="s">
        <v>20979</v>
      </c>
    </row>
    <row r="2851" spans="1:2" x14ac:dyDescent="0.2">
      <c r="A2851" t="s">
        <v>20978</v>
      </c>
      <c r="B2851" t="s">
        <v>20977</v>
      </c>
    </row>
    <row r="2852" spans="1:2" x14ac:dyDescent="0.2">
      <c r="A2852" t="s">
        <v>20976</v>
      </c>
      <c r="B2852" t="s">
        <v>20975</v>
      </c>
    </row>
    <row r="2853" spans="1:2" x14ac:dyDescent="0.2">
      <c r="A2853" t="s">
        <v>20974</v>
      </c>
      <c r="B2853" t="s">
        <v>20973</v>
      </c>
    </row>
    <row r="2854" spans="1:2" x14ac:dyDescent="0.2">
      <c r="A2854" t="s">
        <v>20972</v>
      </c>
      <c r="B2854" t="s">
        <v>20971</v>
      </c>
    </row>
    <row r="2855" spans="1:2" x14ac:dyDescent="0.2">
      <c r="A2855" t="s">
        <v>20970</v>
      </c>
      <c r="B2855" t="s">
        <v>20969</v>
      </c>
    </row>
    <row r="2856" spans="1:2" x14ac:dyDescent="0.2">
      <c r="A2856" t="s">
        <v>20968</v>
      </c>
      <c r="B2856" t="s">
        <v>20967</v>
      </c>
    </row>
    <row r="2857" spans="1:2" x14ac:dyDescent="0.2">
      <c r="A2857" t="s">
        <v>20966</v>
      </c>
      <c r="B2857" t="s">
        <v>20965</v>
      </c>
    </row>
    <row r="2858" spans="1:2" x14ac:dyDescent="0.2">
      <c r="A2858" t="s">
        <v>20964</v>
      </c>
      <c r="B2858" t="s">
        <v>20963</v>
      </c>
    </row>
    <row r="2859" spans="1:2" x14ac:dyDescent="0.2">
      <c r="A2859" t="s">
        <v>20962</v>
      </c>
      <c r="B2859" t="s">
        <v>20961</v>
      </c>
    </row>
    <row r="2860" spans="1:2" x14ac:dyDescent="0.2">
      <c r="A2860" t="s">
        <v>20960</v>
      </c>
      <c r="B2860" t="s">
        <v>20959</v>
      </c>
    </row>
    <row r="2861" spans="1:2" x14ac:dyDescent="0.2">
      <c r="A2861" t="s">
        <v>20958</v>
      </c>
      <c r="B2861" t="s">
        <v>20957</v>
      </c>
    </row>
    <row r="2862" spans="1:2" x14ac:dyDescent="0.2">
      <c r="A2862" t="s">
        <v>20956</v>
      </c>
      <c r="B2862" t="s">
        <v>20955</v>
      </c>
    </row>
    <row r="2863" spans="1:2" x14ac:dyDescent="0.2">
      <c r="A2863" t="s">
        <v>20954</v>
      </c>
      <c r="B2863" t="s">
        <v>20953</v>
      </c>
    </row>
    <row r="2864" spans="1:2" x14ac:dyDescent="0.2">
      <c r="A2864" t="s">
        <v>20952</v>
      </c>
      <c r="B2864" t="s">
        <v>20951</v>
      </c>
    </row>
    <row r="2865" spans="1:2" x14ac:dyDescent="0.2">
      <c r="A2865" t="s">
        <v>20950</v>
      </c>
      <c r="B2865" t="s">
        <v>20949</v>
      </c>
    </row>
    <row r="2866" spans="1:2" x14ac:dyDescent="0.2">
      <c r="A2866" t="s">
        <v>20948</v>
      </c>
      <c r="B2866" t="s">
        <v>20947</v>
      </c>
    </row>
    <row r="2867" spans="1:2" x14ac:dyDescent="0.2">
      <c r="A2867" t="s">
        <v>20946</v>
      </c>
      <c r="B2867" t="s">
        <v>20945</v>
      </c>
    </row>
    <row r="2868" spans="1:2" x14ac:dyDescent="0.2">
      <c r="A2868" t="s">
        <v>20944</v>
      </c>
      <c r="B2868" t="s">
        <v>20943</v>
      </c>
    </row>
    <row r="2869" spans="1:2" x14ac:dyDescent="0.2">
      <c r="A2869" t="s">
        <v>20942</v>
      </c>
      <c r="B2869" t="s">
        <v>20941</v>
      </c>
    </row>
    <row r="2870" spans="1:2" x14ac:dyDescent="0.2">
      <c r="A2870" t="s">
        <v>20940</v>
      </c>
      <c r="B2870" t="s">
        <v>20939</v>
      </c>
    </row>
    <row r="2871" spans="1:2" x14ac:dyDescent="0.2">
      <c r="A2871" t="s">
        <v>20938</v>
      </c>
      <c r="B2871" t="s">
        <v>20937</v>
      </c>
    </row>
    <row r="2872" spans="1:2" x14ac:dyDescent="0.2">
      <c r="A2872" t="s">
        <v>20936</v>
      </c>
      <c r="B2872" t="s">
        <v>20935</v>
      </c>
    </row>
    <row r="2873" spans="1:2" x14ac:dyDescent="0.2">
      <c r="A2873" t="s">
        <v>1314</v>
      </c>
      <c r="B2873" t="s">
        <v>20934</v>
      </c>
    </row>
    <row r="2874" spans="1:2" x14ac:dyDescent="0.2">
      <c r="A2874" t="s">
        <v>20933</v>
      </c>
      <c r="B2874" t="s">
        <v>20932</v>
      </c>
    </row>
    <row r="2875" spans="1:2" x14ac:dyDescent="0.2">
      <c r="A2875" t="s">
        <v>20931</v>
      </c>
      <c r="B2875" t="s">
        <v>20930</v>
      </c>
    </row>
    <row r="2876" spans="1:2" x14ac:dyDescent="0.2">
      <c r="A2876" t="s">
        <v>20929</v>
      </c>
      <c r="B2876" t="s">
        <v>20928</v>
      </c>
    </row>
    <row r="2877" spans="1:2" x14ac:dyDescent="0.2">
      <c r="A2877" t="s">
        <v>20927</v>
      </c>
      <c r="B2877" t="s">
        <v>20926</v>
      </c>
    </row>
    <row r="2878" spans="1:2" x14ac:dyDescent="0.2">
      <c r="A2878" t="s">
        <v>20925</v>
      </c>
      <c r="B2878" t="s">
        <v>20924</v>
      </c>
    </row>
    <row r="2879" spans="1:2" x14ac:dyDescent="0.2">
      <c r="A2879" t="s">
        <v>20923</v>
      </c>
      <c r="B2879" t="s">
        <v>20922</v>
      </c>
    </row>
    <row r="2880" spans="1:2" x14ac:dyDescent="0.2">
      <c r="A2880" t="s">
        <v>20921</v>
      </c>
      <c r="B2880" t="s">
        <v>20920</v>
      </c>
    </row>
    <row r="2881" spans="1:2" x14ac:dyDescent="0.2">
      <c r="A2881" t="s">
        <v>20919</v>
      </c>
      <c r="B2881" t="s">
        <v>20918</v>
      </c>
    </row>
    <row r="2882" spans="1:2" x14ac:dyDescent="0.2">
      <c r="A2882" t="s">
        <v>1663</v>
      </c>
      <c r="B2882" t="s">
        <v>20917</v>
      </c>
    </row>
    <row r="2883" spans="1:2" x14ac:dyDescent="0.2">
      <c r="A2883" t="s">
        <v>20916</v>
      </c>
      <c r="B2883" t="s">
        <v>20915</v>
      </c>
    </row>
    <row r="2884" spans="1:2" x14ac:dyDescent="0.2">
      <c r="A2884" t="s">
        <v>20914</v>
      </c>
      <c r="B2884" t="s">
        <v>20913</v>
      </c>
    </row>
    <row r="2885" spans="1:2" x14ac:dyDescent="0.2">
      <c r="A2885" t="s">
        <v>20912</v>
      </c>
      <c r="B2885" t="s">
        <v>20911</v>
      </c>
    </row>
    <row r="2886" spans="1:2" x14ac:dyDescent="0.2">
      <c r="A2886" t="s">
        <v>20910</v>
      </c>
      <c r="B2886" t="s">
        <v>20909</v>
      </c>
    </row>
    <row r="2887" spans="1:2" x14ac:dyDescent="0.2">
      <c r="A2887" t="s">
        <v>20908</v>
      </c>
      <c r="B2887" t="s">
        <v>20907</v>
      </c>
    </row>
    <row r="2888" spans="1:2" x14ac:dyDescent="0.2">
      <c r="A2888" t="s">
        <v>20906</v>
      </c>
      <c r="B2888" t="s">
        <v>20905</v>
      </c>
    </row>
    <row r="2889" spans="1:2" x14ac:dyDescent="0.2">
      <c r="A2889" t="s">
        <v>20904</v>
      </c>
      <c r="B2889" t="s">
        <v>20903</v>
      </c>
    </row>
    <row r="2890" spans="1:2" x14ac:dyDescent="0.2">
      <c r="A2890" t="s">
        <v>20902</v>
      </c>
      <c r="B2890" t="s">
        <v>20901</v>
      </c>
    </row>
    <row r="2891" spans="1:2" x14ac:dyDescent="0.2">
      <c r="A2891" t="s">
        <v>20900</v>
      </c>
      <c r="B2891" t="s">
        <v>20899</v>
      </c>
    </row>
    <row r="2892" spans="1:2" x14ac:dyDescent="0.2">
      <c r="A2892" t="s">
        <v>20898</v>
      </c>
      <c r="B2892" t="s">
        <v>20897</v>
      </c>
    </row>
    <row r="2893" spans="1:2" x14ac:dyDescent="0.2">
      <c r="A2893" t="s">
        <v>20896</v>
      </c>
      <c r="B2893" t="s">
        <v>20895</v>
      </c>
    </row>
    <row r="2894" spans="1:2" x14ac:dyDescent="0.2">
      <c r="A2894" t="s">
        <v>20894</v>
      </c>
      <c r="B2894" t="s">
        <v>20893</v>
      </c>
    </row>
    <row r="2895" spans="1:2" x14ac:dyDescent="0.2">
      <c r="A2895" t="s">
        <v>20892</v>
      </c>
      <c r="B2895" t="s">
        <v>20891</v>
      </c>
    </row>
    <row r="2896" spans="1:2" x14ac:dyDescent="0.2">
      <c r="A2896" t="s">
        <v>20890</v>
      </c>
      <c r="B2896" t="s">
        <v>20889</v>
      </c>
    </row>
    <row r="2897" spans="1:2" x14ac:dyDescent="0.2">
      <c r="A2897" t="s">
        <v>20888</v>
      </c>
      <c r="B2897" t="s">
        <v>20887</v>
      </c>
    </row>
    <row r="2898" spans="1:2" x14ac:dyDescent="0.2">
      <c r="A2898" t="s">
        <v>20886</v>
      </c>
      <c r="B2898" t="s">
        <v>20885</v>
      </c>
    </row>
    <row r="2899" spans="1:2" x14ac:dyDescent="0.2">
      <c r="A2899" t="s">
        <v>20884</v>
      </c>
      <c r="B2899" t="s">
        <v>20883</v>
      </c>
    </row>
    <row r="2900" spans="1:2" x14ac:dyDescent="0.2">
      <c r="A2900" t="s">
        <v>20882</v>
      </c>
      <c r="B2900" t="s">
        <v>20881</v>
      </c>
    </row>
    <row r="2901" spans="1:2" x14ac:dyDescent="0.2">
      <c r="A2901" t="s">
        <v>20880</v>
      </c>
      <c r="B2901" t="s">
        <v>20879</v>
      </c>
    </row>
    <row r="2902" spans="1:2" x14ac:dyDescent="0.2">
      <c r="A2902" t="s">
        <v>20878</v>
      </c>
      <c r="B2902" t="s">
        <v>20877</v>
      </c>
    </row>
    <row r="2903" spans="1:2" x14ac:dyDescent="0.2">
      <c r="A2903" t="s">
        <v>20876</v>
      </c>
      <c r="B2903" t="s">
        <v>20875</v>
      </c>
    </row>
    <row r="2904" spans="1:2" x14ac:dyDescent="0.2">
      <c r="A2904" t="s">
        <v>20874</v>
      </c>
      <c r="B2904" t="s">
        <v>20873</v>
      </c>
    </row>
    <row r="2905" spans="1:2" x14ac:dyDescent="0.2">
      <c r="A2905" t="s">
        <v>20872</v>
      </c>
      <c r="B2905" t="s">
        <v>20871</v>
      </c>
    </row>
    <row r="2906" spans="1:2" x14ac:dyDescent="0.2">
      <c r="A2906" t="s">
        <v>20870</v>
      </c>
      <c r="B2906" t="s">
        <v>20869</v>
      </c>
    </row>
    <row r="2907" spans="1:2" x14ac:dyDescent="0.2">
      <c r="A2907" t="s">
        <v>20868</v>
      </c>
      <c r="B2907" t="s">
        <v>20867</v>
      </c>
    </row>
    <row r="2908" spans="1:2" x14ac:dyDescent="0.2">
      <c r="A2908" t="s">
        <v>20866</v>
      </c>
      <c r="B2908" t="s">
        <v>20865</v>
      </c>
    </row>
    <row r="2909" spans="1:2" x14ac:dyDescent="0.2">
      <c r="A2909" t="s">
        <v>20864</v>
      </c>
      <c r="B2909" t="s">
        <v>20863</v>
      </c>
    </row>
    <row r="2910" spans="1:2" x14ac:dyDescent="0.2">
      <c r="A2910" t="s">
        <v>20862</v>
      </c>
      <c r="B2910" t="s">
        <v>20861</v>
      </c>
    </row>
    <row r="2911" spans="1:2" x14ac:dyDescent="0.2">
      <c r="A2911" t="s">
        <v>20860</v>
      </c>
      <c r="B2911" t="s">
        <v>20859</v>
      </c>
    </row>
    <row r="2912" spans="1:2" x14ac:dyDescent="0.2">
      <c r="A2912" t="s">
        <v>20858</v>
      </c>
      <c r="B2912" t="s">
        <v>20857</v>
      </c>
    </row>
    <row r="2913" spans="1:2" x14ac:dyDescent="0.2">
      <c r="A2913" t="s">
        <v>1662</v>
      </c>
      <c r="B2913" t="s">
        <v>20856</v>
      </c>
    </row>
    <row r="2914" spans="1:2" x14ac:dyDescent="0.2">
      <c r="A2914" t="s">
        <v>1661</v>
      </c>
      <c r="B2914" t="s">
        <v>20855</v>
      </c>
    </row>
    <row r="2915" spans="1:2" x14ac:dyDescent="0.2">
      <c r="A2915" t="s">
        <v>20854</v>
      </c>
      <c r="B2915" t="s">
        <v>20853</v>
      </c>
    </row>
    <row r="2916" spans="1:2" x14ac:dyDescent="0.2">
      <c r="A2916" t="s">
        <v>1513</v>
      </c>
      <c r="B2916" t="s">
        <v>20852</v>
      </c>
    </row>
    <row r="2917" spans="1:2" x14ac:dyDescent="0.2">
      <c r="A2917" t="s">
        <v>20851</v>
      </c>
      <c r="B2917" t="s">
        <v>20850</v>
      </c>
    </row>
    <row r="2918" spans="1:2" x14ac:dyDescent="0.2">
      <c r="A2918" t="s">
        <v>20849</v>
      </c>
      <c r="B2918" t="s">
        <v>20848</v>
      </c>
    </row>
    <row r="2919" spans="1:2" x14ac:dyDescent="0.2">
      <c r="A2919" t="s">
        <v>20847</v>
      </c>
      <c r="B2919" t="s">
        <v>20846</v>
      </c>
    </row>
    <row r="2920" spans="1:2" x14ac:dyDescent="0.2">
      <c r="A2920" t="s">
        <v>20845</v>
      </c>
      <c r="B2920" t="s">
        <v>20844</v>
      </c>
    </row>
    <row r="2921" spans="1:2" x14ac:dyDescent="0.2">
      <c r="A2921" t="s">
        <v>20843</v>
      </c>
      <c r="B2921" t="s">
        <v>20842</v>
      </c>
    </row>
    <row r="2922" spans="1:2" x14ac:dyDescent="0.2">
      <c r="A2922" t="s">
        <v>20841</v>
      </c>
      <c r="B2922" t="s">
        <v>20840</v>
      </c>
    </row>
    <row r="2923" spans="1:2" x14ac:dyDescent="0.2">
      <c r="A2923" t="s">
        <v>20839</v>
      </c>
      <c r="B2923" t="s">
        <v>20838</v>
      </c>
    </row>
    <row r="2924" spans="1:2" x14ac:dyDescent="0.2">
      <c r="A2924" t="s">
        <v>1409</v>
      </c>
      <c r="B2924" t="s">
        <v>20837</v>
      </c>
    </row>
    <row r="2925" spans="1:2" x14ac:dyDescent="0.2">
      <c r="A2925" t="s">
        <v>20836</v>
      </c>
      <c r="B2925" t="s">
        <v>20835</v>
      </c>
    </row>
    <row r="2926" spans="1:2" x14ac:dyDescent="0.2">
      <c r="A2926" t="s">
        <v>1660</v>
      </c>
      <c r="B2926" t="s">
        <v>20834</v>
      </c>
    </row>
    <row r="2927" spans="1:2" x14ac:dyDescent="0.2">
      <c r="A2927" t="s">
        <v>471</v>
      </c>
      <c r="B2927" t="s">
        <v>20833</v>
      </c>
    </row>
    <row r="2928" spans="1:2" x14ac:dyDescent="0.2">
      <c r="A2928" t="s">
        <v>283</v>
      </c>
      <c r="B2928" t="s">
        <v>20832</v>
      </c>
    </row>
    <row r="2929" spans="1:2" x14ac:dyDescent="0.2">
      <c r="A2929" t="s">
        <v>1659</v>
      </c>
      <c r="B2929" t="s">
        <v>20831</v>
      </c>
    </row>
    <row r="2930" spans="1:2" x14ac:dyDescent="0.2">
      <c r="A2930" t="s">
        <v>20830</v>
      </c>
      <c r="B2930" t="s">
        <v>20829</v>
      </c>
    </row>
    <row r="2931" spans="1:2" x14ac:dyDescent="0.2">
      <c r="A2931" t="s">
        <v>284</v>
      </c>
      <c r="B2931" t="s">
        <v>20828</v>
      </c>
    </row>
    <row r="2932" spans="1:2" x14ac:dyDescent="0.2">
      <c r="A2932" t="s">
        <v>1658</v>
      </c>
      <c r="B2932" t="s">
        <v>20827</v>
      </c>
    </row>
    <row r="2933" spans="1:2" x14ac:dyDescent="0.2">
      <c r="A2933" t="s">
        <v>20826</v>
      </c>
      <c r="B2933" t="s">
        <v>20825</v>
      </c>
    </row>
    <row r="2934" spans="1:2" x14ac:dyDescent="0.2">
      <c r="A2934" t="s">
        <v>1657</v>
      </c>
      <c r="B2934" t="s">
        <v>20824</v>
      </c>
    </row>
    <row r="2935" spans="1:2" x14ac:dyDescent="0.2">
      <c r="A2935" t="s">
        <v>1656</v>
      </c>
      <c r="B2935" t="s">
        <v>20823</v>
      </c>
    </row>
    <row r="2936" spans="1:2" x14ac:dyDescent="0.2">
      <c r="A2936" t="s">
        <v>1512</v>
      </c>
      <c r="B2936" t="s">
        <v>20822</v>
      </c>
    </row>
    <row r="2937" spans="1:2" x14ac:dyDescent="0.2">
      <c r="A2937" t="s">
        <v>1126</v>
      </c>
      <c r="B2937" t="s">
        <v>20821</v>
      </c>
    </row>
    <row r="2938" spans="1:2" x14ac:dyDescent="0.2">
      <c r="A2938" t="s">
        <v>1127</v>
      </c>
      <c r="B2938" t="s">
        <v>20820</v>
      </c>
    </row>
    <row r="2939" spans="1:2" x14ac:dyDescent="0.2">
      <c r="A2939" t="s">
        <v>20819</v>
      </c>
      <c r="B2939" t="s">
        <v>20818</v>
      </c>
    </row>
    <row r="2940" spans="1:2" x14ac:dyDescent="0.2">
      <c r="A2940" t="s">
        <v>20817</v>
      </c>
      <c r="B2940" t="s">
        <v>20816</v>
      </c>
    </row>
    <row r="2941" spans="1:2" x14ac:dyDescent="0.2">
      <c r="A2941" t="s">
        <v>20815</v>
      </c>
      <c r="B2941" t="s">
        <v>20814</v>
      </c>
    </row>
    <row r="2942" spans="1:2" x14ac:dyDescent="0.2">
      <c r="A2942" t="s">
        <v>1655</v>
      </c>
      <c r="B2942" t="s">
        <v>20813</v>
      </c>
    </row>
    <row r="2943" spans="1:2" x14ac:dyDescent="0.2">
      <c r="A2943" t="s">
        <v>20812</v>
      </c>
      <c r="B2943" t="s">
        <v>20811</v>
      </c>
    </row>
    <row r="2944" spans="1:2" x14ac:dyDescent="0.2">
      <c r="A2944" t="s">
        <v>1511</v>
      </c>
      <c r="B2944" t="s">
        <v>20810</v>
      </c>
    </row>
    <row r="2945" spans="1:2" x14ac:dyDescent="0.2">
      <c r="A2945" t="s">
        <v>1179</v>
      </c>
      <c r="B2945" t="s">
        <v>20809</v>
      </c>
    </row>
    <row r="2946" spans="1:2" x14ac:dyDescent="0.2">
      <c r="A2946" t="s">
        <v>20808</v>
      </c>
      <c r="B2946" t="s">
        <v>20807</v>
      </c>
    </row>
    <row r="2947" spans="1:2" x14ac:dyDescent="0.2">
      <c r="A2947" t="s">
        <v>20806</v>
      </c>
      <c r="B2947" t="s">
        <v>20805</v>
      </c>
    </row>
    <row r="2948" spans="1:2" x14ac:dyDescent="0.2">
      <c r="A2948" t="s">
        <v>20804</v>
      </c>
      <c r="B2948" t="s">
        <v>20803</v>
      </c>
    </row>
    <row r="2949" spans="1:2" x14ac:dyDescent="0.2">
      <c r="A2949" t="s">
        <v>1654</v>
      </c>
      <c r="B2949" t="s">
        <v>20802</v>
      </c>
    </row>
    <row r="2950" spans="1:2" x14ac:dyDescent="0.2">
      <c r="A2950" t="s">
        <v>20801</v>
      </c>
      <c r="B2950" t="s">
        <v>20800</v>
      </c>
    </row>
    <row r="2951" spans="1:2" x14ac:dyDescent="0.2">
      <c r="A2951" t="s">
        <v>472</v>
      </c>
      <c r="B2951" t="s">
        <v>20799</v>
      </c>
    </row>
    <row r="2952" spans="1:2" x14ac:dyDescent="0.2">
      <c r="A2952" t="s">
        <v>473</v>
      </c>
      <c r="B2952" t="s">
        <v>20798</v>
      </c>
    </row>
    <row r="2953" spans="1:2" x14ac:dyDescent="0.2">
      <c r="A2953" t="s">
        <v>1408</v>
      </c>
      <c r="B2953" t="s">
        <v>20797</v>
      </c>
    </row>
    <row r="2954" spans="1:2" x14ac:dyDescent="0.2">
      <c r="A2954" t="s">
        <v>1407</v>
      </c>
      <c r="B2954" t="s">
        <v>20796</v>
      </c>
    </row>
    <row r="2955" spans="1:2" x14ac:dyDescent="0.2">
      <c r="A2955" t="s">
        <v>1406</v>
      </c>
      <c r="B2955" t="s">
        <v>20795</v>
      </c>
    </row>
    <row r="2956" spans="1:2" x14ac:dyDescent="0.2">
      <c r="A2956" t="s">
        <v>1510</v>
      </c>
      <c r="B2956" t="s">
        <v>20794</v>
      </c>
    </row>
    <row r="2957" spans="1:2" x14ac:dyDescent="0.2">
      <c r="A2957" t="s">
        <v>1128</v>
      </c>
      <c r="B2957" t="s">
        <v>20793</v>
      </c>
    </row>
    <row r="2958" spans="1:2" x14ac:dyDescent="0.2">
      <c r="A2958" t="s">
        <v>20792</v>
      </c>
      <c r="B2958" t="s">
        <v>20791</v>
      </c>
    </row>
    <row r="2959" spans="1:2" x14ac:dyDescent="0.2">
      <c r="A2959" t="s">
        <v>20790</v>
      </c>
      <c r="B2959" t="s">
        <v>20789</v>
      </c>
    </row>
    <row r="2960" spans="1:2" x14ac:dyDescent="0.2">
      <c r="A2960" t="s">
        <v>20788</v>
      </c>
      <c r="B2960" t="s">
        <v>20787</v>
      </c>
    </row>
    <row r="2961" spans="1:2" x14ac:dyDescent="0.2">
      <c r="A2961" t="s">
        <v>20786</v>
      </c>
      <c r="B2961" t="s">
        <v>20785</v>
      </c>
    </row>
    <row r="2962" spans="1:2" x14ac:dyDescent="0.2">
      <c r="A2962" t="s">
        <v>20784</v>
      </c>
      <c r="B2962" t="s">
        <v>20783</v>
      </c>
    </row>
    <row r="2963" spans="1:2" x14ac:dyDescent="0.2">
      <c r="A2963" t="s">
        <v>20782</v>
      </c>
      <c r="B2963" t="s">
        <v>20781</v>
      </c>
    </row>
    <row r="2964" spans="1:2" x14ac:dyDescent="0.2">
      <c r="A2964" t="s">
        <v>20780</v>
      </c>
      <c r="B2964" t="s">
        <v>20779</v>
      </c>
    </row>
    <row r="2965" spans="1:2" x14ac:dyDescent="0.2">
      <c r="A2965" t="s">
        <v>20778</v>
      </c>
      <c r="B2965" t="s">
        <v>20777</v>
      </c>
    </row>
    <row r="2966" spans="1:2" x14ac:dyDescent="0.2">
      <c r="A2966" t="s">
        <v>20776</v>
      </c>
      <c r="B2966" t="s">
        <v>20775</v>
      </c>
    </row>
    <row r="2967" spans="1:2" x14ac:dyDescent="0.2">
      <c r="A2967" t="s">
        <v>20774</v>
      </c>
      <c r="B2967" t="s">
        <v>20773</v>
      </c>
    </row>
    <row r="2968" spans="1:2" x14ac:dyDescent="0.2">
      <c r="A2968" t="s">
        <v>20772</v>
      </c>
      <c r="B2968" t="s">
        <v>20771</v>
      </c>
    </row>
    <row r="2969" spans="1:2" x14ac:dyDescent="0.2">
      <c r="A2969" t="s">
        <v>1129</v>
      </c>
      <c r="B2969" t="s">
        <v>20770</v>
      </c>
    </row>
    <row r="2970" spans="1:2" x14ac:dyDescent="0.2">
      <c r="A2970" t="s">
        <v>474</v>
      </c>
      <c r="B2970" t="s">
        <v>20769</v>
      </c>
    </row>
    <row r="2971" spans="1:2" x14ac:dyDescent="0.2">
      <c r="A2971" t="s">
        <v>20768</v>
      </c>
      <c r="B2971" t="s">
        <v>20767</v>
      </c>
    </row>
    <row r="2972" spans="1:2" x14ac:dyDescent="0.2">
      <c r="A2972" t="s">
        <v>20766</v>
      </c>
      <c r="B2972" t="s">
        <v>20765</v>
      </c>
    </row>
    <row r="2973" spans="1:2" x14ac:dyDescent="0.2">
      <c r="A2973" t="s">
        <v>20764</v>
      </c>
      <c r="B2973" t="s">
        <v>20763</v>
      </c>
    </row>
    <row r="2974" spans="1:2" x14ac:dyDescent="0.2">
      <c r="A2974" t="s">
        <v>20762</v>
      </c>
      <c r="B2974" t="s">
        <v>20761</v>
      </c>
    </row>
    <row r="2975" spans="1:2" x14ac:dyDescent="0.2">
      <c r="A2975" t="s">
        <v>20760</v>
      </c>
      <c r="B2975" t="s">
        <v>20759</v>
      </c>
    </row>
    <row r="2976" spans="1:2" x14ac:dyDescent="0.2">
      <c r="A2976" t="s">
        <v>20758</v>
      </c>
      <c r="B2976" t="s">
        <v>20757</v>
      </c>
    </row>
    <row r="2977" spans="1:2" x14ac:dyDescent="0.2">
      <c r="A2977" t="s">
        <v>20756</v>
      </c>
      <c r="B2977" t="s">
        <v>20755</v>
      </c>
    </row>
    <row r="2978" spans="1:2" x14ac:dyDescent="0.2">
      <c r="A2978" t="s">
        <v>20754</v>
      </c>
      <c r="B2978" t="s">
        <v>20753</v>
      </c>
    </row>
    <row r="2979" spans="1:2" x14ac:dyDescent="0.2">
      <c r="A2979" t="s">
        <v>20752</v>
      </c>
      <c r="B2979" t="s">
        <v>20751</v>
      </c>
    </row>
    <row r="2980" spans="1:2" x14ac:dyDescent="0.2">
      <c r="A2980" t="s">
        <v>20750</v>
      </c>
      <c r="B2980" t="s">
        <v>20749</v>
      </c>
    </row>
    <row r="2981" spans="1:2" x14ac:dyDescent="0.2">
      <c r="A2981" t="s">
        <v>20748</v>
      </c>
      <c r="B2981" t="s">
        <v>20747</v>
      </c>
    </row>
    <row r="2982" spans="1:2" x14ac:dyDescent="0.2">
      <c r="A2982" t="s">
        <v>20746</v>
      </c>
      <c r="B2982" t="s">
        <v>20745</v>
      </c>
    </row>
    <row r="2983" spans="1:2" x14ac:dyDescent="0.2">
      <c r="A2983" t="s">
        <v>20744</v>
      </c>
      <c r="B2983" t="s">
        <v>20743</v>
      </c>
    </row>
    <row r="2984" spans="1:2" x14ac:dyDescent="0.2">
      <c r="A2984" t="s">
        <v>20742</v>
      </c>
      <c r="B2984" t="s">
        <v>20741</v>
      </c>
    </row>
    <row r="2985" spans="1:2" x14ac:dyDescent="0.2">
      <c r="A2985" t="s">
        <v>20740</v>
      </c>
      <c r="B2985" t="s">
        <v>20739</v>
      </c>
    </row>
    <row r="2986" spans="1:2" x14ac:dyDescent="0.2">
      <c r="A2986" t="s">
        <v>20738</v>
      </c>
      <c r="B2986" t="s">
        <v>20737</v>
      </c>
    </row>
    <row r="2987" spans="1:2" x14ac:dyDescent="0.2">
      <c r="A2987" t="s">
        <v>20736</v>
      </c>
      <c r="B2987" t="s">
        <v>20735</v>
      </c>
    </row>
    <row r="2988" spans="1:2" x14ac:dyDescent="0.2">
      <c r="A2988" t="s">
        <v>1509</v>
      </c>
      <c r="B2988" t="s">
        <v>20734</v>
      </c>
    </row>
    <row r="2989" spans="1:2" x14ac:dyDescent="0.2">
      <c r="A2989" t="s">
        <v>1508</v>
      </c>
      <c r="B2989" t="s">
        <v>20733</v>
      </c>
    </row>
    <row r="2990" spans="1:2" x14ac:dyDescent="0.2">
      <c r="A2990" t="s">
        <v>20732</v>
      </c>
      <c r="B2990" t="s">
        <v>20731</v>
      </c>
    </row>
    <row r="2991" spans="1:2" x14ac:dyDescent="0.2">
      <c r="A2991" t="s">
        <v>20730</v>
      </c>
      <c r="B2991" t="s">
        <v>20729</v>
      </c>
    </row>
    <row r="2992" spans="1:2" x14ac:dyDescent="0.2">
      <c r="A2992" t="s">
        <v>20728</v>
      </c>
      <c r="B2992" t="s">
        <v>20727</v>
      </c>
    </row>
    <row r="2993" spans="1:2" x14ac:dyDescent="0.2">
      <c r="A2993" t="s">
        <v>1313</v>
      </c>
      <c r="B2993" t="s">
        <v>20726</v>
      </c>
    </row>
    <row r="2994" spans="1:2" x14ac:dyDescent="0.2">
      <c r="A2994" t="s">
        <v>20725</v>
      </c>
      <c r="B2994" t="s">
        <v>20724</v>
      </c>
    </row>
    <row r="2995" spans="1:2" x14ac:dyDescent="0.2">
      <c r="A2995" t="s">
        <v>20723</v>
      </c>
      <c r="B2995" t="s">
        <v>20722</v>
      </c>
    </row>
    <row r="2996" spans="1:2" x14ac:dyDescent="0.2">
      <c r="A2996" t="s">
        <v>20721</v>
      </c>
      <c r="B2996" t="s">
        <v>20720</v>
      </c>
    </row>
    <row r="2997" spans="1:2" x14ac:dyDescent="0.2">
      <c r="A2997" t="s">
        <v>20719</v>
      </c>
      <c r="B2997" t="s">
        <v>20718</v>
      </c>
    </row>
    <row r="2998" spans="1:2" x14ac:dyDescent="0.2">
      <c r="A2998" t="s">
        <v>20717</v>
      </c>
      <c r="B2998" t="s">
        <v>20716</v>
      </c>
    </row>
    <row r="2999" spans="1:2" x14ac:dyDescent="0.2">
      <c r="A2999" t="s">
        <v>20715</v>
      </c>
      <c r="B2999" t="s">
        <v>20714</v>
      </c>
    </row>
    <row r="3000" spans="1:2" x14ac:dyDescent="0.2">
      <c r="A3000" t="s">
        <v>20713</v>
      </c>
      <c r="B3000" t="s">
        <v>20712</v>
      </c>
    </row>
    <row r="3001" spans="1:2" x14ac:dyDescent="0.2">
      <c r="A3001" t="s">
        <v>20711</v>
      </c>
      <c r="B3001" t="s">
        <v>20710</v>
      </c>
    </row>
    <row r="3002" spans="1:2" x14ac:dyDescent="0.2">
      <c r="A3002" t="s">
        <v>20709</v>
      </c>
      <c r="B3002" t="s">
        <v>20708</v>
      </c>
    </row>
    <row r="3003" spans="1:2" x14ac:dyDescent="0.2">
      <c r="A3003" t="s">
        <v>20707</v>
      </c>
      <c r="B3003" t="s">
        <v>20706</v>
      </c>
    </row>
    <row r="3004" spans="1:2" x14ac:dyDescent="0.2">
      <c r="A3004" t="s">
        <v>20705</v>
      </c>
      <c r="B3004" t="s">
        <v>20704</v>
      </c>
    </row>
    <row r="3005" spans="1:2" x14ac:dyDescent="0.2">
      <c r="A3005" t="s">
        <v>20703</v>
      </c>
      <c r="B3005" t="s">
        <v>20702</v>
      </c>
    </row>
    <row r="3006" spans="1:2" x14ac:dyDescent="0.2">
      <c r="A3006" t="s">
        <v>20701</v>
      </c>
      <c r="B3006" t="s">
        <v>20700</v>
      </c>
    </row>
    <row r="3007" spans="1:2" x14ac:dyDescent="0.2">
      <c r="A3007" t="s">
        <v>20699</v>
      </c>
      <c r="B3007" t="s">
        <v>20698</v>
      </c>
    </row>
    <row r="3008" spans="1:2" x14ac:dyDescent="0.2">
      <c r="A3008" t="s">
        <v>20697</v>
      </c>
      <c r="B3008" t="s">
        <v>20696</v>
      </c>
    </row>
    <row r="3009" spans="1:2" x14ac:dyDescent="0.2">
      <c r="A3009" t="s">
        <v>20695</v>
      </c>
      <c r="B3009" t="s">
        <v>20694</v>
      </c>
    </row>
    <row r="3010" spans="1:2" x14ac:dyDescent="0.2">
      <c r="A3010" t="s">
        <v>20693</v>
      </c>
      <c r="B3010" t="s">
        <v>20692</v>
      </c>
    </row>
    <row r="3011" spans="1:2" x14ac:dyDescent="0.2">
      <c r="A3011" t="s">
        <v>20691</v>
      </c>
      <c r="B3011" t="s">
        <v>20690</v>
      </c>
    </row>
    <row r="3012" spans="1:2" x14ac:dyDescent="0.2">
      <c r="A3012" t="s">
        <v>20689</v>
      </c>
      <c r="B3012" t="s">
        <v>20688</v>
      </c>
    </row>
    <row r="3013" spans="1:2" x14ac:dyDescent="0.2">
      <c r="A3013" t="s">
        <v>20687</v>
      </c>
      <c r="B3013" t="s">
        <v>20686</v>
      </c>
    </row>
    <row r="3014" spans="1:2" x14ac:dyDescent="0.2">
      <c r="A3014" t="s">
        <v>20685</v>
      </c>
      <c r="B3014" t="s">
        <v>20684</v>
      </c>
    </row>
    <row r="3015" spans="1:2" x14ac:dyDescent="0.2">
      <c r="A3015" t="s">
        <v>20683</v>
      </c>
      <c r="B3015" t="s">
        <v>20682</v>
      </c>
    </row>
    <row r="3016" spans="1:2" x14ac:dyDescent="0.2">
      <c r="A3016" t="s">
        <v>20681</v>
      </c>
      <c r="B3016" t="s">
        <v>20680</v>
      </c>
    </row>
    <row r="3017" spans="1:2" x14ac:dyDescent="0.2">
      <c r="A3017" t="s">
        <v>20679</v>
      </c>
      <c r="B3017" t="s">
        <v>20678</v>
      </c>
    </row>
    <row r="3018" spans="1:2" x14ac:dyDescent="0.2">
      <c r="A3018" t="s">
        <v>20677</v>
      </c>
      <c r="B3018" t="s">
        <v>20676</v>
      </c>
    </row>
    <row r="3019" spans="1:2" x14ac:dyDescent="0.2">
      <c r="A3019" t="s">
        <v>20675</v>
      </c>
      <c r="B3019" t="s">
        <v>20674</v>
      </c>
    </row>
    <row r="3020" spans="1:2" x14ac:dyDescent="0.2">
      <c r="A3020" t="s">
        <v>20673</v>
      </c>
      <c r="B3020" t="s">
        <v>20672</v>
      </c>
    </row>
    <row r="3021" spans="1:2" x14ac:dyDescent="0.2">
      <c r="A3021" t="s">
        <v>20671</v>
      </c>
      <c r="B3021" t="s">
        <v>20670</v>
      </c>
    </row>
    <row r="3022" spans="1:2" x14ac:dyDescent="0.2">
      <c r="A3022" t="s">
        <v>20669</v>
      </c>
      <c r="B3022" t="s">
        <v>20668</v>
      </c>
    </row>
    <row r="3023" spans="1:2" x14ac:dyDescent="0.2">
      <c r="A3023" t="s">
        <v>20667</v>
      </c>
      <c r="B3023" t="s">
        <v>20666</v>
      </c>
    </row>
    <row r="3024" spans="1:2" x14ac:dyDescent="0.2">
      <c r="A3024" t="s">
        <v>20665</v>
      </c>
      <c r="B3024" t="s">
        <v>20664</v>
      </c>
    </row>
    <row r="3025" spans="1:2" x14ac:dyDescent="0.2">
      <c r="A3025" t="s">
        <v>20663</v>
      </c>
      <c r="B3025" t="s">
        <v>20662</v>
      </c>
    </row>
    <row r="3026" spans="1:2" x14ac:dyDescent="0.2">
      <c r="A3026" t="s">
        <v>20661</v>
      </c>
      <c r="B3026" t="s">
        <v>20660</v>
      </c>
    </row>
    <row r="3027" spans="1:2" x14ac:dyDescent="0.2">
      <c r="A3027" t="s">
        <v>20659</v>
      </c>
      <c r="B3027" t="s">
        <v>20658</v>
      </c>
    </row>
    <row r="3028" spans="1:2" x14ac:dyDescent="0.2">
      <c r="A3028" t="s">
        <v>20657</v>
      </c>
      <c r="B3028" t="s">
        <v>20656</v>
      </c>
    </row>
    <row r="3029" spans="1:2" x14ac:dyDescent="0.2">
      <c r="A3029" t="s">
        <v>20655</v>
      </c>
      <c r="B3029" t="s">
        <v>20654</v>
      </c>
    </row>
    <row r="3030" spans="1:2" x14ac:dyDescent="0.2">
      <c r="A3030" t="s">
        <v>20653</v>
      </c>
      <c r="B3030" t="s">
        <v>20652</v>
      </c>
    </row>
    <row r="3031" spans="1:2" x14ac:dyDescent="0.2">
      <c r="A3031" t="s">
        <v>20651</v>
      </c>
      <c r="B3031" t="s">
        <v>20650</v>
      </c>
    </row>
    <row r="3032" spans="1:2" x14ac:dyDescent="0.2">
      <c r="A3032" t="s">
        <v>20649</v>
      </c>
      <c r="B3032" t="s">
        <v>20648</v>
      </c>
    </row>
    <row r="3033" spans="1:2" x14ac:dyDescent="0.2">
      <c r="A3033" t="s">
        <v>20647</v>
      </c>
      <c r="B3033" t="s">
        <v>20646</v>
      </c>
    </row>
    <row r="3034" spans="1:2" x14ac:dyDescent="0.2">
      <c r="A3034" t="s">
        <v>20645</v>
      </c>
      <c r="B3034" t="s">
        <v>20644</v>
      </c>
    </row>
    <row r="3035" spans="1:2" x14ac:dyDescent="0.2">
      <c r="A3035" t="s">
        <v>20643</v>
      </c>
      <c r="B3035" t="s">
        <v>20642</v>
      </c>
    </row>
    <row r="3036" spans="1:2" x14ac:dyDescent="0.2">
      <c r="A3036" t="s">
        <v>20641</v>
      </c>
      <c r="B3036" t="s">
        <v>20640</v>
      </c>
    </row>
    <row r="3037" spans="1:2" x14ac:dyDescent="0.2">
      <c r="A3037" t="s">
        <v>20639</v>
      </c>
      <c r="B3037" t="s">
        <v>20638</v>
      </c>
    </row>
    <row r="3038" spans="1:2" x14ac:dyDescent="0.2">
      <c r="A3038" t="s">
        <v>20637</v>
      </c>
      <c r="B3038" t="s">
        <v>20636</v>
      </c>
    </row>
    <row r="3039" spans="1:2" x14ac:dyDescent="0.2">
      <c r="A3039" t="s">
        <v>20635</v>
      </c>
      <c r="B3039" t="s">
        <v>20634</v>
      </c>
    </row>
    <row r="3040" spans="1:2" x14ac:dyDescent="0.2">
      <c r="A3040" t="s">
        <v>1653</v>
      </c>
      <c r="B3040" t="s">
        <v>20633</v>
      </c>
    </row>
    <row r="3041" spans="1:2" x14ac:dyDescent="0.2">
      <c r="A3041" t="s">
        <v>20632</v>
      </c>
      <c r="B3041" t="s">
        <v>20631</v>
      </c>
    </row>
    <row r="3042" spans="1:2" x14ac:dyDescent="0.2">
      <c r="A3042" t="s">
        <v>20630</v>
      </c>
      <c r="B3042" t="s">
        <v>20629</v>
      </c>
    </row>
    <row r="3043" spans="1:2" x14ac:dyDescent="0.2">
      <c r="A3043" t="s">
        <v>20628</v>
      </c>
      <c r="B3043" t="s">
        <v>20627</v>
      </c>
    </row>
    <row r="3044" spans="1:2" x14ac:dyDescent="0.2">
      <c r="A3044" t="s">
        <v>20626</v>
      </c>
      <c r="B3044" t="s">
        <v>20625</v>
      </c>
    </row>
    <row r="3045" spans="1:2" x14ac:dyDescent="0.2">
      <c r="A3045" t="s">
        <v>20624</v>
      </c>
      <c r="B3045" t="s">
        <v>20623</v>
      </c>
    </row>
    <row r="3046" spans="1:2" x14ac:dyDescent="0.2">
      <c r="A3046" t="s">
        <v>20622</v>
      </c>
      <c r="B3046" t="s">
        <v>20621</v>
      </c>
    </row>
    <row r="3047" spans="1:2" x14ac:dyDescent="0.2">
      <c r="A3047" t="s">
        <v>20620</v>
      </c>
      <c r="B3047" t="s">
        <v>20619</v>
      </c>
    </row>
    <row r="3048" spans="1:2" x14ac:dyDescent="0.2">
      <c r="A3048" t="s">
        <v>20618</v>
      </c>
      <c r="B3048" t="s">
        <v>20617</v>
      </c>
    </row>
    <row r="3049" spans="1:2" x14ac:dyDescent="0.2">
      <c r="A3049" t="s">
        <v>20616</v>
      </c>
      <c r="B3049" t="s">
        <v>20615</v>
      </c>
    </row>
    <row r="3050" spans="1:2" x14ac:dyDescent="0.2">
      <c r="A3050" t="s">
        <v>20614</v>
      </c>
      <c r="B3050" t="s">
        <v>20613</v>
      </c>
    </row>
    <row r="3051" spans="1:2" x14ac:dyDescent="0.2">
      <c r="A3051" t="s">
        <v>20612</v>
      </c>
      <c r="B3051" t="s">
        <v>20611</v>
      </c>
    </row>
    <row r="3052" spans="1:2" x14ac:dyDescent="0.2">
      <c r="A3052" t="s">
        <v>20610</v>
      </c>
      <c r="B3052" t="s">
        <v>20609</v>
      </c>
    </row>
    <row r="3053" spans="1:2" x14ac:dyDescent="0.2">
      <c r="A3053" t="s">
        <v>20608</v>
      </c>
      <c r="B3053" t="s">
        <v>20607</v>
      </c>
    </row>
    <row r="3054" spans="1:2" x14ac:dyDescent="0.2">
      <c r="A3054" t="s">
        <v>20606</v>
      </c>
      <c r="B3054" t="s">
        <v>20605</v>
      </c>
    </row>
    <row r="3055" spans="1:2" x14ac:dyDescent="0.2">
      <c r="A3055" t="s">
        <v>20604</v>
      </c>
      <c r="B3055" t="s">
        <v>20603</v>
      </c>
    </row>
    <row r="3056" spans="1:2" x14ac:dyDescent="0.2">
      <c r="A3056" t="s">
        <v>20602</v>
      </c>
      <c r="B3056" t="s">
        <v>20601</v>
      </c>
    </row>
    <row r="3057" spans="1:2" x14ac:dyDescent="0.2">
      <c r="A3057" t="s">
        <v>1652</v>
      </c>
      <c r="B3057" t="s">
        <v>20600</v>
      </c>
    </row>
    <row r="3058" spans="1:2" x14ac:dyDescent="0.2">
      <c r="A3058" t="s">
        <v>1130</v>
      </c>
      <c r="B3058" t="s">
        <v>20599</v>
      </c>
    </row>
    <row r="3059" spans="1:2" x14ac:dyDescent="0.2">
      <c r="A3059" t="s">
        <v>1651</v>
      </c>
      <c r="B3059" t="s">
        <v>20598</v>
      </c>
    </row>
    <row r="3060" spans="1:2" x14ac:dyDescent="0.2">
      <c r="A3060" t="s">
        <v>20597</v>
      </c>
      <c r="B3060" t="s">
        <v>20596</v>
      </c>
    </row>
    <row r="3061" spans="1:2" x14ac:dyDescent="0.2">
      <c r="A3061" t="s">
        <v>1650</v>
      </c>
      <c r="B3061" t="s">
        <v>20595</v>
      </c>
    </row>
    <row r="3062" spans="1:2" x14ac:dyDescent="0.2">
      <c r="A3062" t="s">
        <v>20594</v>
      </c>
      <c r="B3062" t="s">
        <v>20593</v>
      </c>
    </row>
    <row r="3063" spans="1:2" x14ac:dyDescent="0.2">
      <c r="A3063" t="s">
        <v>20592</v>
      </c>
      <c r="B3063" t="s">
        <v>20591</v>
      </c>
    </row>
    <row r="3064" spans="1:2" x14ac:dyDescent="0.2">
      <c r="A3064" t="s">
        <v>20590</v>
      </c>
      <c r="B3064" t="s">
        <v>20589</v>
      </c>
    </row>
    <row r="3065" spans="1:2" x14ac:dyDescent="0.2">
      <c r="A3065" t="s">
        <v>20588</v>
      </c>
      <c r="B3065" t="s">
        <v>20587</v>
      </c>
    </row>
    <row r="3066" spans="1:2" x14ac:dyDescent="0.2">
      <c r="A3066" t="s">
        <v>20586</v>
      </c>
      <c r="B3066" t="s">
        <v>20585</v>
      </c>
    </row>
    <row r="3067" spans="1:2" x14ac:dyDescent="0.2">
      <c r="A3067" t="s">
        <v>20584</v>
      </c>
      <c r="B3067" t="s">
        <v>20583</v>
      </c>
    </row>
    <row r="3068" spans="1:2" x14ac:dyDescent="0.2">
      <c r="A3068" t="s">
        <v>20582</v>
      </c>
      <c r="B3068" t="s">
        <v>20581</v>
      </c>
    </row>
    <row r="3069" spans="1:2" x14ac:dyDescent="0.2">
      <c r="A3069" t="s">
        <v>20580</v>
      </c>
      <c r="B3069" t="s">
        <v>20579</v>
      </c>
    </row>
    <row r="3070" spans="1:2" x14ac:dyDescent="0.2">
      <c r="A3070" t="s">
        <v>20578</v>
      </c>
      <c r="B3070" t="s">
        <v>20577</v>
      </c>
    </row>
    <row r="3071" spans="1:2" x14ac:dyDescent="0.2">
      <c r="A3071" t="s">
        <v>20576</v>
      </c>
      <c r="B3071" t="s">
        <v>20575</v>
      </c>
    </row>
    <row r="3072" spans="1:2" x14ac:dyDescent="0.2">
      <c r="A3072" t="s">
        <v>20574</v>
      </c>
      <c r="B3072" t="s">
        <v>20573</v>
      </c>
    </row>
    <row r="3073" spans="1:2" x14ac:dyDescent="0.2">
      <c r="A3073" t="s">
        <v>20572</v>
      </c>
      <c r="B3073" t="s">
        <v>20571</v>
      </c>
    </row>
    <row r="3074" spans="1:2" x14ac:dyDescent="0.2">
      <c r="A3074" t="s">
        <v>20570</v>
      </c>
      <c r="B3074" t="s">
        <v>20569</v>
      </c>
    </row>
    <row r="3075" spans="1:2" x14ac:dyDescent="0.2">
      <c r="A3075" t="s">
        <v>20568</v>
      </c>
      <c r="B3075" t="s">
        <v>20567</v>
      </c>
    </row>
    <row r="3076" spans="1:2" x14ac:dyDescent="0.2">
      <c r="A3076" t="s">
        <v>20566</v>
      </c>
      <c r="B3076" t="s">
        <v>20565</v>
      </c>
    </row>
    <row r="3077" spans="1:2" x14ac:dyDescent="0.2">
      <c r="A3077" t="s">
        <v>20564</v>
      </c>
      <c r="B3077" t="s">
        <v>20563</v>
      </c>
    </row>
    <row r="3078" spans="1:2" x14ac:dyDescent="0.2">
      <c r="A3078" t="s">
        <v>20562</v>
      </c>
      <c r="B3078" t="s">
        <v>20561</v>
      </c>
    </row>
    <row r="3079" spans="1:2" x14ac:dyDescent="0.2">
      <c r="A3079" t="s">
        <v>20560</v>
      </c>
      <c r="B3079" t="s">
        <v>20559</v>
      </c>
    </row>
    <row r="3080" spans="1:2" x14ac:dyDescent="0.2">
      <c r="A3080" t="s">
        <v>20558</v>
      </c>
      <c r="B3080" t="s">
        <v>20557</v>
      </c>
    </row>
    <row r="3081" spans="1:2" x14ac:dyDescent="0.2">
      <c r="A3081" t="s">
        <v>20556</v>
      </c>
      <c r="B3081" t="s">
        <v>20555</v>
      </c>
    </row>
    <row r="3082" spans="1:2" x14ac:dyDescent="0.2">
      <c r="A3082" t="s">
        <v>20554</v>
      </c>
      <c r="B3082" t="s">
        <v>20553</v>
      </c>
    </row>
    <row r="3083" spans="1:2" x14ac:dyDescent="0.2">
      <c r="A3083" t="s">
        <v>1507</v>
      </c>
      <c r="B3083" t="s">
        <v>20552</v>
      </c>
    </row>
    <row r="3084" spans="1:2" x14ac:dyDescent="0.2">
      <c r="A3084" t="s">
        <v>20551</v>
      </c>
      <c r="B3084" t="s">
        <v>20550</v>
      </c>
    </row>
    <row r="3085" spans="1:2" x14ac:dyDescent="0.2">
      <c r="A3085" t="s">
        <v>20549</v>
      </c>
      <c r="B3085" t="s">
        <v>20548</v>
      </c>
    </row>
    <row r="3086" spans="1:2" x14ac:dyDescent="0.2">
      <c r="A3086" t="s">
        <v>20547</v>
      </c>
      <c r="B3086" t="s">
        <v>20546</v>
      </c>
    </row>
    <row r="3087" spans="1:2" x14ac:dyDescent="0.2">
      <c r="A3087" t="s">
        <v>20545</v>
      </c>
      <c r="B3087" t="s">
        <v>20544</v>
      </c>
    </row>
    <row r="3088" spans="1:2" x14ac:dyDescent="0.2">
      <c r="A3088" t="s">
        <v>20543</v>
      </c>
      <c r="B3088" t="s">
        <v>20542</v>
      </c>
    </row>
    <row r="3089" spans="1:2" x14ac:dyDescent="0.2">
      <c r="A3089" t="s">
        <v>20541</v>
      </c>
      <c r="B3089" t="s">
        <v>20540</v>
      </c>
    </row>
    <row r="3090" spans="1:2" x14ac:dyDescent="0.2">
      <c r="A3090" t="s">
        <v>20539</v>
      </c>
      <c r="B3090" t="s">
        <v>20538</v>
      </c>
    </row>
    <row r="3091" spans="1:2" x14ac:dyDescent="0.2">
      <c r="A3091" t="s">
        <v>20537</v>
      </c>
      <c r="B3091" t="s">
        <v>20536</v>
      </c>
    </row>
    <row r="3092" spans="1:2" x14ac:dyDescent="0.2">
      <c r="A3092" t="s">
        <v>20535</v>
      </c>
      <c r="B3092" t="s">
        <v>20534</v>
      </c>
    </row>
    <row r="3093" spans="1:2" x14ac:dyDescent="0.2">
      <c r="A3093" t="s">
        <v>20533</v>
      </c>
      <c r="B3093" t="s">
        <v>20532</v>
      </c>
    </row>
    <row r="3094" spans="1:2" x14ac:dyDescent="0.2">
      <c r="A3094" t="s">
        <v>20531</v>
      </c>
      <c r="B3094" t="s">
        <v>20530</v>
      </c>
    </row>
    <row r="3095" spans="1:2" x14ac:dyDescent="0.2">
      <c r="A3095" t="s">
        <v>1506</v>
      </c>
      <c r="B3095" t="s">
        <v>20529</v>
      </c>
    </row>
    <row r="3096" spans="1:2" x14ac:dyDescent="0.2">
      <c r="A3096" t="s">
        <v>20528</v>
      </c>
      <c r="B3096" t="s">
        <v>20527</v>
      </c>
    </row>
    <row r="3097" spans="1:2" x14ac:dyDescent="0.2">
      <c r="A3097" t="s">
        <v>475</v>
      </c>
      <c r="B3097" t="s">
        <v>20526</v>
      </c>
    </row>
    <row r="3098" spans="1:2" x14ac:dyDescent="0.2">
      <c r="A3098" t="s">
        <v>20525</v>
      </c>
      <c r="B3098" t="s">
        <v>20524</v>
      </c>
    </row>
    <row r="3099" spans="1:2" x14ac:dyDescent="0.2">
      <c r="A3099" t="s">
        <v>20523</v>
      </c>
      <c r="B3099" t="s">
        <v>20522</v>
      </c>
    </row>
    <row r="3100" spans="1:2" x14ac:dyDescent="0.2">
      <c r="A3100" t="s">
        <v>20521</v>
      </c>
      <c r="B3100" t="s">
        <v>20520</v>
      </c>
    </row>
    <row r="3101" spans="1:2" x14ac:dyDescent="0.2">
      <c r="A3101" t="s">
        <v>1237</v>
      </c>
      <c r="B3101" t="s">
        <v>20519</v>
      </c>
    </row>
    <row r="3102" spans="1:2" x14ac:dyDescent="0.2">
      <c r="A3102" t="s">
        <v>20518</v>
      </c>
      <c r="B3102" t="s">
        <v>20517</v>
      </c>
    </row>
    <row r="3103" spans="1:2" x14ac:dyDescent="0.2">
      <c r="A3103" t="s">
        <v>1236</v>
      </c>
      <c r="B3103" t="s">
        <v>20516</v>
      </c>
    </row>
    <row r="3104" spans="1:2" x14ac:dyDescent="0.2">
      <c r="A3104" t="s">
        <v>20515</v>
      </c>
      <c r="B3104" t="s">
        <v>20514</v>
      </c>
    </row>
    <row r="3105" spans="1:2" x14ac:dyDescent="0.2">
      <c r="A3105" t="s">
        <v>20513</v>
      </c>
      <c r="B3105" t="s">
        <v>20512</v>
      </c>
    </row>
    <row r="3106" spans="1:2" x14ac:dyDescent="0.2">
      <c r="A3106" t="s">
        <v>1235</v>
      </c>
      <c r="B3106" t="s">
        <v>20511</v>
      </c>
    </row>
    <row r="3107" spans="1:2" x14ac:dyDescent="0.2">
      <c r="A3107" t="s">
        <v>20510</v>
      </c>
      <c r="B3107" t="s">
        <v>20509</v>
      </c>
    </row>
    <row r="3108" spans="1:2" x14ac:dyDescent="0.2">
      <c r="A3108" t="s">
        <v>20508</v>
      </c>
      <c r="B3108" t="s">
        <v>20507</v>
      </c>
    </row>
    <row r="3109" spans="1:2" x14ac:dyDescent="0.2">
      <c r="A3109" t="s">
        <v>20506</v>
      </c>
      <c r="B3109" t="s">
        <v>20505</v>
      </c>
    </row>
    <row r="3110" spans="1:2" x14ac:dyDescent="0.2">
      <c r="A3110" t="s">
        <v>20504</v>
      </c>
      <c r="B3110" t="s">
        <v>20503</v>
      </c>
    </row>
    <row r="3111" spans="1:2" x14ac:dyDescent="0.2">
      <c r="A3111" t="s">
        <v>20502</v>
      </c>
      <c r="B3111" t="s">
        <v>20501</v>
      </c>
    </row>
    <row r="3112" spans="1:2" x14ac:dyDescent="0.2">
      <c r="A3112" t="s">
        <v>1405</v>
      </c>
      <c r="B3112" t="s">
        <v>20500</v>
      </c>
    </row>
    <row r="3113" spans="1:2" x14ac:dyDescent="0.2">
      <c r="A3113" t="s">
        <v>1131</v>
      </c>
      <c r="B3113" t="s">
        <v>20499</v>
      </c>
    </row>
    <row r="3114" spans="1:2" x14ac:dyDescent="0.2">
      <c r="A3114" t="s">
        <v>20498</v>
      </c>
      <c r="B3114" t="s">
        <v>20497</v>
      </c>
    </row>
    <row r="3115" spans="1:2" x14ac:dyDescent="0.2">
      <c r="A3115" t="s">
        <v>779</v>
      </c>
      <c r="B3115" t="s">
        <v>20496</v>
      </c>
    </row>
    <row r="3116" spans="1:2" x14ac:dyDescent="0.2">
      <c r="A3116" t="s">
        <v>20495</v>
      </c>
      <c r="B3116" t="s">
        <v>20494</v>
      </c>
    </row>
    <row r="3117" spans="1:2" x14ac:dyDescent="0.2">
      <c r="A3117" t="s">
        <v>20493</v>
      </c>
      <c r="B3117" t="s">
        <v>20492</v>
      </c>
    </row>
    <row r="3118" spans="1:2" x14ac:dyDescent="0.2">
      <c r="A3118" t="s">
        <v>20491</v>
      </c>
      <c r="B3118" t="s">
        <v>20490</v>
      </c>
    </row>
    <row r="3119" spans="1:2" x14ac:dyDescent="0.2">
      <c r="A3119" t="s">
        <v>20489</v>
      </c>
      <c r="B3119" t="s">
        <v>20488</v>
      </c>
    </row>
    <row r="3120" spans="1:2" x14ac:dyDescent="0.2">
      <c r="A3120" t="s">
        <v>20487</v>
      </c>
      <c r="B3120" t="s">
        <v>20486</v>
      </c>
    </row>
    <row r="3121" spans="1:2" x14ac:dyDescent="0.2">
      <c r="A3121" t="s">
        <v>20485</v>
      </c>
      <c r="B3121" t="s">
        <v>20484</v>
      </c>
    </row>
    <row r="3122" spans="1:2" x14ac:dyDescent="0.2">
      <c r="A3122" t="s">
        <v>20483</v>
      </c>
      <c r="B3122" t="s">
        <v>20482</v>
      </c>
    </row>
    <row r="3123" spans="1:2" x14ac:dyDescent="0.2">
      <c r="A3123" t="s">
        <v>20481</v>
      </c>
      <c r="B3123" t="s">
        <v>20480</v>
      </c>
    </row>
    <row r="3124" spans="1:2" x14ac:dyDescent="0.2">
      <c r="A3124" t="s">
        <v>20479</v>
      </c>
      <c r="B3124" t="s">
        <v>20478</v>
      </c>
    </row>
    <row r="3125" spans="1:2" x14ac:dyDescent="0.2">
      <c r="A3125" t="s">
        <v>20477</v>
      </c>
      <c r="B3125" t="s">
        <v>20476</v>
      </c>
    </row>
    <row r="3126" spans="1:2" x14ac:dyDescent="0.2">
      <c r="A3126" t="s">
        <v>20475</v>
      </c>
      <c r="B3126" t="s">
        <v>20474</v>
      </c>
    </row>
    <row r="3127" spans="1:2" x14ac:dyDescent="0.2">
      <c r="A3127" t="s">
        <v>20473</v>
      </c>
      <c r="B3127" t="s">
        <v>20472</v>
      </c>
    </row>
    <row r="3128" spans="1:2" x14ac:dyDescent="0.2">
      <c r="A3128" t="s">
        <v>20471</v>
      </c>
      <c r="B3128" t="s">
        <v>20470</v>
      </c>
    </row>
    <row r="3129" spans="1:2" x14ac:dyDescent="0.2">
      <c r="A3129" t="s">
        <v>1312</v>
      </c>
      <c r="B3129" t="s">
        <v>20469</v>
      </c>
    </row>
    <row r="3130" spans="1:2" x14ac:dyDescent="0.2">
      <c r="A3130" t="s">
        <v>20468</v>
      </c>
      <c r="B3130" t="s">
        <v>20467</v>
      </c>
    </row>
    <row r="3131" spans="1:2" x14ac:dyDescent="0.2">
      <c r="A3131" t="s">
        <v>20466</v>
      </c>
      <c r="B3131" t="s">
        <v>20465</v>
      </c>
    </row>
    <row r="3132" spans="1:2" x14ac:dyDescent="0.2">
      <c r="A3132" t="s">
        <v>20464</v>
      </c>
      <c r="B3132" t="s">
        <v>20463</v>
      </c>
    </row>
    <row r="3133" spans="1:2" x14ac:dyDescent="0.2">
      <c r="A3133" t="s">
        <v>20462</v>
      </c>
      <c r="B3133" t="s">
        <v>20461</v>
      </c>
    </row>
    <row r="3134" spans="1:2" x14ac:dyDescent="0.2">
      <c r="A3134" t="s">
        <v>20460</v>
      </c>
      <c r="B3134" t="s">
        <v>20459</v>
      </c>
    </row>
    <row r="3135" spans="1:2" x14ac:dyDescent="0.2">
      <c r="A3135" t="s">
        <v>20458</v>
      </c>
      <c r="B3135" t="s">
        <v>20457</v>
      </c>
    </row>
    <row r="3136" spans="1:2" x14ac:dyDescent="0.2">
      <c r="A3136" t="s">
        <v>20456</v>
      </c>
      <c r="B3136" t="s">
        <v>20455</v>
      </c>
    </row>
    <row r="3137" spans="1:2" x14ac:dyDescent="0.2">
      <c r="A3137" t="s">
        <v>20454</v>
      </c>
      <c r="B3137" t="s">
        <v>20453</v>
      </c>
    </row>
    <row r="3138" spans="1:2" x14ac:dyDescent="0.2">
      <c r="A3138" t="s">
        <v>20452</v>
      </c>
      <c r="B3138" t="s">
        <v>20451</v>
      </c>
    </row>
    <row r="3139" spans="1:2" x14ac:dyDescent="0.2">
      <c r="A3139" t="s">
        <v>20450</v>
      </c>
      <c r="B3139" t="s">
        <v>20449</v>
      </c>
    </row>
    <row r="3140" spans="1:2" x14ac:dyDescent="0.2">
      <c r="A3140" t="s">
        <v>20448</v>
      </c>
      <c r="B3140" t="s">
        <v>20447</v>
      </c>
    </row>
    <row r="3141" spans="1:2" x14ac:dyDescent="0.2">
      <c r="A3141" t="s">
        <v>476</v>
      </c>
      <c r="B3141" t="s">
        <v>20446</v>
      </c>
    </row>
    <row r="3142" spans="1:2" x14ac:dyDescent="0.2">
      <c r="A3142" t="s">
        <v>20445</v>
      </c>
      <c r="B3142" t="s">
        <v>20444</v>
      </c>
    </row>
    <row r="3143" spans="1:2" x14ac:dyDescent="0.2">
      <c r="A3143" t="s">
        <v>20443</v>
      </c>
      <c r="B3143" t="s">
        <v>20442</v>
      </c>
    </row>
    <row r="3144" spans="1:2" x14ac:dyDescent="0.2">
      <c r="A3144" t="s">
        <v>20441</v>
      </c>
      <c r="B3144" t="s">
        <v>20440</v>
      </c>
    </row>
    <row r="3145" spans="1:2" x14ac:dyDescent="0.2">
      <c r="A3145" t="s">
        <v>20439</v>
      </c>
      <c r="B3145" t="s">
        <v>20438</v>
      </c>
    </row>
    <row r="3146" spans="1:2" x14ac:dyDescent="0.2">
      <c r="A3146" t="s">
        <v>20437</v>
      </c>
      <c r="B3146" t="s">
        <v>20436</v>
      </c>
    </row>
    <row r="3147" spans="1:2" x14ac:dyDescent="0.2">
      <c r="A3147" t="s">
        <v>20435</v>
      </c>
      <c r="B3147" t="s">
        <v>20434</v>
      </c>
    </row>
    <row r="3148" spans="1:2" x14ac:dyDescent="0.2">
      <c r="A3148" t="s">
        <v>20433</v>
      </c>
      <c r="B3148" t="s">
        <v>20432</v>
      </c>
    </row>
    <row r="3149" spans="1:2" x14ac:dyDescent="0.2">
      <c r="A3149" t="s">
        <v>20431</v>
      </c>
      <c r="B3149" t="s">
        <v>20430</v>
      </c>
    </row>
    <row r="3150" spans="1:2" x14ac:dyDescent="0.2">
      <c r="A3150" t="s">
        <v>1311</v>
      </c>
      <c r="B3150" t="s">
        <v>20429</v>
      </c>
    </row>
    <row r="3151" spans="1:2" x14ac:dyDescent="0.2">
      <c r="A3151" t="s">
        <v>898</v>
      </c>
      <c r="B3151" t="s">
        <v>20428</v>
      </c>
    </row>
    <row r="3152" spans="1:2" x14ac:dyDescent="0.2">
      <c r="A3152" t="s">
        <v>1649</v>
      </c>
      <c r="B3152" t="s">
        <v>20427</v>
      </c>
    </row>
    <row r="3153" spans="1:2" x14ac:dyDescent="0.2">
      <c r="A3153" t="s">
        <v>1234</v>
      </c>
      <c r="B3153" t="s">
        <v>20426</v>
      </c>
    </row>
    <row r="3154" spans="1:2" x14ac:dyDescent="0.2">
      <c r="A3154" t="s">
        <v>1132</v>
      </c>
      <c r="B3154" t="s">
        <v>20425</v>
      </c>
    </row>
    <row r="3155" spans="1:2" x14ac:dyDescent="0.2">
      <c r="A3155" t="s">
        <v>20424</v>
      </c>
      <c r="B3155" t="s">
        <v>20423</v>
      </c>
    </row>
    <row r="3156" spans="1:2" x14ac:dyDescent="0.2">
      <c r="A3156" t="s">
        <v>477</v>
      </c>
      <c r="B3156" t="s">
        <v>20422</v>
      </c>
    </row>
    <row r="3157" spans="1:2" x14ac:dyDescent="0.2">
      <c r="A3157" t="s">
        <v>478</v>
      </c>
      <c r="B3157" t="s">
        <v>20421</v>
      </c>
    </row>
    <row r="3158" spans="1:2" x14ac:dyDescent="0.2">
      <c r="A3158" t="s">
        <v>20420</v>
      </c>
      <c r="B3158" t="s">
        <v>20419</v>
      </c>
    </row>
    <row r="3159" spans="1:2" x14ac:dyDescent="0.2">
      <c r="A3159" t="s">
        <v>20418</v>
      </c>
      <c r="B3159" t="s">
        <v>20417</v>
      </c>
    </row>
    <row r="3160" spans="1:2" x14ac:dyDescent="0.2">
      <c r="A3160" t="s">
        <v>899</v>
      </c>
      <c r="B3160" t="s">
        <v>20416</v>
      </c>
    </row>
    <row r="3161" spans="1:2" x14ac:dyDescent="0.2">
      <c r="A3161" t="s">
        <v>285</v>
      </c>
      <c r="B3161" t="s">
        <v>20415</v>
      </c>
    </row>
    <row r="3162" spans="1:2" x14ac:dyDescent="0.2">
      <c r="A3162" t="s">
        <v>20414</v>
      </c>
      <c r="B3162" t="s">
        <v>20413</v>
      </c>
    </row>
    <row r="3163" spans="1:2" x14ac:dyDescent="0.2">
      <c r="A3163" t="s">
        <v>20412</v>
      </c>
      <c r="B3163" t="s">
        <v>20411</v>
      </c>
    </row>
    <row r="3164" spans="1:2" x14ac:dyDescent="0.2">
      <c r="A3164" t="s">
        <v>20410</v>
      </c>
      <c r="B3164" t="s">
        <v>20409</v>
      </c>
    </row>
    <row r="3165" spans="1:2" x14ac:dyDescent="0.2">
      <c r="A3165" t="s">
        <v>20408</v>
      </c>
      <c r="B3165" t="s">
        <v>20407</v>
      </c>
    </row>
    <row r="3166" spans="1:2" x14ac:dyDescent="0.2">
      <c r="A3166" t="s">
        <v>20406</v>
      </c>
      <c r="B3166" t="s">
        <v>20405</v>
      </c>
    </row>
    <row r="3167" spans="1:2" x14ac:dyDescent="0.2">
      <c r="A3167" t="s">
        <v>20404</v>
      </c>
      <c r="B3167" t="s">
        <v>20403</v>
      </c>
    </row>
    <row r="3168" spans="1:2" x14ac:dyDescent="0.2">
      <c r="A3168" t="s">
        <v>1404</v>
      </c>
      <c r="B3168" t="s">
        <v>20402</v>
      </c>
    </row>
    <row r="3169" spans="1:2" x14ac:dyDescent="0.2">
      <c r="A3169" t="s">
        <v>1648</v>
      </c>
      <c r="B3169" t="s">
        <v>20401</v>
      </c>
    </row>
    <row r="3170" spans="1:2" x14ac:dyDescent="0.2">
      <c r="A3170" t="s">
        <v>20400</v>
      </c>
      <c r="B3170" t="s">
        <v>20399</v>
      </c>
    </row>
    <row r="3171" spans="1:2" x14ac:dyDescent="0.2">
      <c r="A3171" t="s">
        <v>20398</v>
      </c>
      <c r="B3171" t="s">
        <v>20397</v>
      </c>
    </row>
    <row r="3172" spans="1:2" x14ac:dyDescent="0.2">
      <c r="A3172" t="s">
        <v>20396</v>
      </c>
      <c r="B3172" t="s">
        <v>20395</v>
      </c>
    </row>
    <row r="3173" spans="1:2" x14ac:dyDescent="0.2">
      <c r="A3173" t="s">
        <v>20394</v>
      </c>
      <c r="B3173" t="s">
        <v>20393</v>
      </c>
    </row>
    <row r="3174" spans="1:2" x14ac:dyDescent="0.2">
      <c r="A3174" t="s">
        <v>1505</v>
      </c>
      <c r="B3174" t="s">
        <v>20392</v>
      </c>
    </row>
    <row r="3175" spans="1:2" x14ac:dyDescent="0.2">
      <c r="A3175" t="s">
        <v>20391</v>
      </c>
      <c r="B3175" t="s">
        <v>20390</v>
      </c>
    </row>
    <row r="3176" spans="1:2" x14ac:dyDescent="0.2">
      <c r="A3176" t="s">
        <v>20389</v>
      </c>
      <c r="B3176" t="s">
        <v>20388</v>
      </c>
    </row>
    <row r="3177" spans="1:2" x14ac:dyDescent="0.2">
      <c r="A3177" t="s">
        <v>20387</v>
      </c>
      <c r="B3177" t="s">
        <v>20386</v>
      </c>
    </row>
    <row r="3178" spans="1:2" x14ac:dyDescent="0.2">
      <c r="A3178" t="s">
        <v>20385</v>
      </c>
      <c r="B3178" t="s">
        <v>20384</v>
      </c>
    </row>
    <row r="3179" spans="1:2" x14ac:dyDescent="0.2">
      <c r="A3179" t="s">
        <v>20383</v>
      </c>
      <c r="B3179" t="s">
        <v>20382</v>
      </c>
    </row>
    <row r="3180" spans="1:2" x14ac:dyDescent="0.2">
      <c r="A3180" t="s">
        <v>20381</v>
      </c>
      <c r="B3180" t="s">
        <v>20380</v>
      </c>
    </row>
    <row r="3181" spans="1:2" x14ac:dyDescent="0.2">
      <c r="A3181" t="s">
        <v>20379</v>
      </c>
      <c r="B3181" t="s">
        <v>20378</v>
      </c>
    </row>
    <row r="3182" spans="1:2" x14ac:dyDescent="0.2">
      <c r="A3182" t="s">
        <v>1647</v>
      </c>
      <c r="B3182" t="s">
        <v>20377</v>
      </c>
    </row>
    <row r="3183" spans="1:2" x14ac:dyDescent="0.2">
      <c r="A3183" t="s">
        <v>20376</v>
      </c>
      <c r="B3183" t="s">
        <v>20375</v>
      </c>
    </row>
    <row r="3184" spans="1:2" x14ac:dyDescent="0.2">
      <c r="A3184" t="s">
        <v>20374</v>
      </c>
      <c r="B3184" t="s">
        <v>20373</v>
      </c>
    </row>
    <row r="3185" spans="1:2" x14ac:dyDescent="0.2">
      <c r="A3185" t="s">
        <v>20372</v>
      </c>
      <c r="B3185" t="s">
        <v>20371</v>
      </c>
    </row>
    <row r="3186" spans="1:2" x14ac:dyDescent="0.2">
      <c r="A3186" t="s">
        <v>20370</v>
      </c>
      <c r="B3186" t="s">
        <v>20369</v>
      </c>
    </row>
    <row r="3187" spans="1:2" x14ac:dyDescent="0.2">
      <c r="A3187" t="s">
        <v>20368</v>
      </c>
      <c r="B3187" t="s">
        <v>20367</v>
      </c>
    </row>
    <row r="3188" spans="1:2" x14ac:dyDescent="0.2">
      <c r="A3188" t="s">
        <v>20366</v>
      </c>
      <c r="B3188" t="s">
        <v>20365</v>
      </c>
    </row>
    <row r="3189" spans="1:2" x14ac:dyDescent="0.2">
      <c r="A3189" t="s">
        <v>20364</v>
      </c>
      <c r="B3189" t="s">
        <v>20363</v>
      </c>
    </row>
    <row r="3190" spans="1:2" x14ac:dyDescent="0.2">
      <c r="A3190" t="s">
        <v>20362</v>
      </c>
      <c r="B3190" t="s">
        <v>20361</v>
      </c>
    </row>
    <row r="3191" spans="1:2" x14ac:dyDescent="0.2">
      <c r="A3191" t="s">
        <v>20360</v>
      </c>
      <c r="B3191" t="s">
        <v>20359</v>
      </c>
    </row>
    <row r="3192" spans="1:2" x14ac:dyDescent="0.2">
      <c r="A3192" t="s">
        <v>20358</v>
      </c>
      <c r="B3192" t="s">
        <v>20357</v>
      </c>
    </row>
    <row r="3193" spans="1:2" x14ac:dyDescent="0.2">
      <c r="A3193" t="s">
        <v>20356</v>
      </c>
      <c r="B3193" t="s">
        <v>20355</v>
      </c>
    </row>
    <row r="3194" spans="1:2" x14ac:dyDescent="0.2">
      <c r="A3194" t="s">
        <v>20354</v>
      </c>
      <c r="B3194" t="s">
        <v>20353</v>
      </c>
    </row>
    <row r="3195" spans="1:2" x14ac:dyDescent="0.2">
      <c r="A3195" t="s">
        <v>1403</v>
      </c>
      <c r="B3195" t="s">
        <v>20352</v>
      </c>
    </row>
    <row r="3196" spans="1:2" x14ac:dyDescent="0.2">
      <c r="A3196" t="s">
        <v>20351</v>
      </c>
      <c r="B3196" t="s">
        <v>20350</v>
      </c>
    </row>
    <row r="3197" spans="1:2" x14ac:dyDescent="0.2">
      <c r="A3197" t="s">
        <v>20349</v>
      </c>
      <c r="B3197" t="s">
        <v>20348</v>
      </c>
    </row>
    <row r="3198" spans="1:2" x14ac:dyDescent="0.2">
      <c r="A3198" t="s">
        <v>20347</v>
      </c>
      <c r="B3198" t="s">
        <v>20346</v>
      </c>
    </row>
    <row r="3199" spans="1:2" x14ac:dyDescent="0.2">
      <c r="A3199" t="s">
        <v>20345</v>
      </c>
      <c r="B3199" t="s">
        <v>20344</v>
      </c>
    </row>
    <row r="3200" spans="1:2" x14ac:dyDescent="0.2">
      <c r="A3200" t="s">
        <v>20343</v>
      </c>
      <c r="B3200" t="s">
        <v>20342</v>
      </c>
    </row>
    <row r="3201" spans="1:2" x14ac:dyDescent="0.2">
      <c r="A3201" t="s">
        <v>20341</v>
      </c>
      <c r="B3201" t="s">
        <v>20340</v>
      </c>
    </row>
    <row r="3202" spans="1:2" x14ac:dyDescent="0.2">
      <c r="A3202" t="s">
        <v>20339</v>
      </c>
      <c r="B3202" t="s">
        <v>20338</v>
      </c>
    </row>
    <row r="3203" spans="1:2" x14ac:dyDescent="0.2">
      <c r="A3203" t="s">
        <v>20337</v>
      </c>
      <c r="B3203" t="s">
        <v>20336</v>
      </c>
    </row>
    <row r="3204" spans="1:2" x14ac:dyDescent="0.2">
      <c r="A3204" t="s">
        <v>479</v>
      </c>
      <c r="B3204" t="s">
        <v>20335</v>
      </c>
    </row>
    <row r="3205" spans="1:2" x14ac:dyDescent="0.2">
      <c r="A3205" t="s">
        <v>20334</v>
      </c>
      <c r="B3205" t="s">
        <v>20333</v>
      </c>
    </row>
    <row r="3206" spans="1:2" x14ac:dyDescent="0.2">
      <c r="A3206" t="s">
        <v>20332</v>
      </c>
      <c r="B3206" t="s">
        <v>20331</v>
      </c>
    </row>
    <row r="3207" spans="1:2" x14ac:dyDescent="0.2">
      <c r="A3207" t="s">
        <v>20330</v>
      </c>
      <c r="B3207" t="s">
        <v>20329</v>
      </c>
    </row>
    <row r="3208" spans="1:2" x14ac:dyDescent="0.2">
      <c r="A3208" t="s">
        <v>20328</v>
      </c>
      <c r="B3208" t="s">
        <v>20327</v>
      </c>
    </row>
    <row r="3209" spans="1:2" x14ac:dyDescent="0.2">
      <c r="A3209" t="s">
        <v>1133</v>
      </c>
      <c r="B3209" t="s">
        <v>20326</v>
      </c>
    </row>
    <row r="3210" spans="1:2" x14ac:dyDescent="0.2">
      <c r="A3210" t="s">
        <v>20325</v>
      </c>
      <c r="B3210" t="s">
        <v>20324</v>
      </c>
    </row>
    <row r="3211" spans="1:2" x14ac:dyDescent="0.2">
      <c r="A3211" t="s">
        <v>20323</v>
      </c>
      <c r="B3211" t="s">
        <v>20322</v>
      </c>
    </row>
    <row r="3212" spans="1:2" x14ac:dyDescent="0.2">
      <c r="A3212" t="s">
        <v>20321</v>
      </c>
      <c r="B3212" t="s">
        <v>20320</v>
      </c>
    </row>
    <row r="3213" spans="1:2" x14ac:dyDescent="0.2">
      <c r="A3213" t="s">
        <v>20319</v>
      </c>
      <c r="B3213" t="s">
        <v>20318</v>
      </c>
    </row>
    <row r="3214" spans="1:2" x14ac:dyDescent="0.2">
      <c r="A3214" t="s">
        <v>20317</v>
      </c>
      <c r="B3214" t="s">
        <v>20316</v>
      </c>
    </row>
    <row r="3215" spans="1:2" x14ac:dyDescent="0.2">
      <c r="A3215" t="s">
        <v>20315</v>
      </c>
      <c r="B3215" t="s">
        <v>20314</v>
      </c>
    </row>
    <row r="3216" spans="1:2" x14ac:dyDescent="0.2">
      <c r="A3216" t="s">
        <v>20313</v>
      </c>
      <c r="B3216" t="s">
        <v>20312</v>
      </c>
    </row>
    <row r="3217" spans="1:2" x14ac:dyDescent="0.2">
      <c r="A3217" t="s">
        <v>1134</v>
      </c>
      <c r="B3217" t="s">
        <v>20311</v>
      </c>
    </row>
    <row r="3218" spans="1:2" x14ac:dyDescent="0.2">
      <c r="A3218" t="s">
        <v>20310</v>
      </c>
      <c r="B3218" t="s">
        <v>20309</v>
      </c>
    </row>
    <row r="3219" spans="1:2" x14ac:dyDescent="0.2">
      <c r="A3219" t="s">
        <v>20308</v>
      </c>
      <c r="B3219" t="s">
        <v>20307</v>
      </c>
    </row>
    <row r="3220" spans="1:2" x14ac:dyDescent="0.2">
      <c r="A3220" t="s">
        <v>20306</v>
      </c>
      <c r="B3220" t="s">
        <v>20305</v>
      </c>
    </row>
    <row r="3221" spans="1:2" x14ac:dyDescent="0.2">
      <c r="A3221" t="s">
        <v>20304</v>
      </c>
      <c r="B3221" t="s">
        <v>20303</v>
      </c>
    </row>
    <row r="3222" spans="1:2" x14ac:dyDescent="0.2">
      <c r="A3222" t="s">
        <v>20302</v>
      </c>
      <c r="B3222" t="s">
        <v>20301</v>
      </c>
    </row>
    <row r="3223" spans="1:2" x14ac:dyDescent="0.2">
      <c r="A3223" t="s">
        <v>20300</v>
      </c>
      <c r="B3223" t="s">
        <v>20299</v>
      </c>
    </row>
    <row r="3224" spans="1:2" x14ac:dyDescent="0.2">
      <c r="A3224" t="s">
        <v>20298</v>
      </c>
      <c r="B3224" t="s">
        <v>20297</v>
      </c>
    </row>
    <row r="3225" spans="1:2" x14ac:dyDescent="0.2">
      <c r="A3225" t="s">
        <v>20296</v>
      </c>
      <c r="B3225" t="s">
        <v>20295</v>
      </c>
    </row>
    <row r="3226" spans="1:2" x14ac:dyDescent="0.2">
      <c r="A3226" t="s">
        <v>20294</v>
      </c>
      <c r="B3226" t="s">
        <v>20293</v>
      </c>
    </row>
    <row r="3227" spans="1:2" x14ac:dyDescent="0.2">
      <c r="A3227" t="s">
        <v>20292</v>
      </c>
      <c r="B3227" t="s">
        <v>20291</v>
      </c>
    </row>
    <row r="3228" spans="1:2" x14ac:dyDescent="0.2">
      <c r="A3228" t="s">
        <v>20290</v>
      </c>
      <c r="B3228" t="s">
        <v>20289</v>
      </c>
    </row>
    <row r="3229" spans="1:2" x14ac:dyDescent="0.2">
      <c r="A3229" t="s">
        <v>20288</v>
      </c>
      <c r="B3229" t="s">
        <v>20287</v>
      </c>
    </row>
    <row r="3230" spans="1:2" x14ac:dyDescent="0.2">
      <c r="A3230" t="s">
        <v>20286</v>
      </c>
      <c r="B3230" t="s">
        <v>20285</v>
      </c>
    </row>
    <row r="3231" spans="1:2" x14ac:dyDescent="0.2">
      <c r="A3231" t="s">
        <v>20284</v>
      </c>
      <c r="B3231" t="s">
        <v>20283</v>
      </c>
    </row>
    <row r="3232" spans="1:2" x14ac:dyDescent="0.2">
      <c r="A3232" t="s">
        <v>20282</v>
      </c>
      <c r="B3232" t="s">
        <v>20281</v>
      </c>
    </row>
    <row r="3233" spans="1:2" x14ac:dyDescent="0.2">
      <c r="A3233" t="s">
        <v>20280</v>
      </c>
      <c r="B3233" t="s">
        <v>20279</v>
      </c>
    </row>
    <row r="3234" spans="1:2" x14ac:dyDescent="0.2">
      <c r="A3234" t="s">
        <v>20278</v>
      </c>
      <c r="B3234" t="s">
        <v>20277</v>
      </c>
    </row>
    <row r="3235" spans="1:2" x14ac:dyDescent="0.2">
      <c r="A3235" t="s">
        <v>20276</v>
      </c>
      <c r="B3235" t="s">
        <v>20275</v>
      </c>
    </row>
    <row r="3236" spans="1:2" x14ac:dyDescent="0.2">
      <c r="A3236" t="s">
        <v>20274</v>
      </c>
      <c r="B3236" t="s">
        <v>20273</v>
      </c>
    </row>
    <row r="3237" spans="1:2" x14ac:dyDescent="0.2">
      <c r="A3237" t="s">
        <v>20272</v>
      </c>
      <c r="B3237" t="s">
        <v>20271</v>
      </c>
    </row>
    <row r="3238" spans="1:2" x14ac:dyDescent="0.2">
      <c r="A3238" t="s">
        <v>20270</v>
      </c>
      <c r="B3238" t="s">
        <v>20269</v>
      </c>
    </row>
    <row r="3239" spans="1:2" x14ac:dyDescent="0.2">
      <c r="A3239" t="s">
        <v>20268</v>
      </c>
      <c r="B3239" t="s">
        <v>20267</v>
      </c>
    </row>
    <row r="3240" spans="1:2" x14ac:dyDescent="0.2">
      <c r="A3240" t="s">
        <v>20266</v>
      </c>
      <c r="B3240" t="s">
        <v>20265</v>
      </c>
    </row>
    <row r="3241" spans="1:2" x14ac:dyDescent="0.2">
      <c r="A3241" t="s">
        <v>20264</v>
      </c>
      <c r="B3241" t="s">
        <v>20263</v>
      </c>
    </row>
    <row r="3242" spans="1:2" x14ac:dyDescent="0.2">
      <c r="A3242" t="s">
        <v>20262</v>
      </c>
      <c r="B3242" t="s">
        <v>20261</v>
      </c>
    </row>
    <row r="3243" spans="1:2" x14ac:dyDescent="0.2">
      <c r="A3243" t="s">
        <v>20260</v>
      </c>
      <c r="B3243" t="s">
        <v>20259</v>
      </c>
    </row>
    <row r="3244" spans="1:2" x14ac:dyDescent="0.2">
      <c r="A3244" t="s">
        <v>20258</v>
      </c>
      <c r="B3244" t="s">
        <v>20257</v>
      </c>
    </row>
    <row r="3245" spans="1:2" x14ac:dyDescent="0.2">
      <c r="A3245" t="s">
        <v>20256</v>
      </c>
      <c r="B3245" t="s">
        <v>20255</v>
      </c>
    </row>
    <row r="3246" spans="1:2" x14ac:dyDescent="0.2">
      <c r="A3246" t="s">
        <v>20254</v>
      </c>
      <c r="B3246" t="s">
        <v>20253</v>
      </c>
    </row>
    <row r="3247" spans="1:2" x14ac:dyDescent="0.2">
      <c r="A3247" t="s">
        <v>20252</v>
      </c>
      <c r="B3247" t="s">
        <v>20251</v>
      </c>
    </row>
    <row r="3248" spans="1:2" x14ac:dyDescent="0.2">
      <c r="A3248" t="s">
        <v>20250</v>
      </c>
      <c r="B3248" t="s">
        <v>20249</v>
      </c>
    </row>
    <row r="3249" spans="1:2" x14ac:dyDescent="0.2">
      <c r="A3249" t="s">
        <v>20248</v>
      </c>
      <c r="B3249" t="s">
        <v>20247</v>
      </c>
    </row>
    <row r="3250" spans="1:2" x14ac:dyDescent="0.2">
      <c r="A3250" t="s">
        <v>20246</v>
      </c>
      <c r="B3250" t="s">
        <v>20245</v>
      </c>
    </row>
    <row r="3251" spans="1:2" x14ac:dyDescent="0.2">
      <c r="A3251" t="s">
        <v>20244</v>
      </c>
      <c r="B3251" t="s">
        <v>20243</v>
      </c>
    </row>
    <row r="3252" spans="1:2" x14ac:dyDescent="0.2">
      <c r="A3252" t="s">
        <v>20242</v>
      </c>
      <c r="B3252" t="s">
        <v>20241</v>
      </c>
    </row>
    <row r="3253" spans="1:2" x14ac:dyDescent="0.2">
      <c r="A3253" t="s">
        <v>20240</v>
      </c>
      <c r="B3253" t="s">
        <v>20239</v>
      </c>
    </row>
    <row r="3254" spans="1:2" x14ac:dyDescent="0.2">
      <c r="A3254" t="s">
        <v>20238</v>
      </c>
      <c r="B3254" t="s">
        <v>20237</v>
      </c>
    </row>
    <row r="3255" spans="1:2" x14ac:dyDescent="0.2">
      <c r="A3255" t="s">
        <v>20236</v>
      </c>
      <c r="B3255" t="s">
        <v>20235</v>
      </c>
    </row>
    <row r="3256" spans="1:2" x14ac:dyDescent="0.2">
      <c r="A3256" t="s">
        <v>20234</v>
      </c>
      <c r="B3256" t="s">
        <v>20233</v>
      </c>
    </row>
    <row r="3257" spans="1:2" x14ac:dyDescent="0.2">
      <c r="A3257" t="s">
        <v>20232</v>
      </c>
      <c r="B3257" t="s">
        <v>20231</v>
      </c>
    </row>
    <row r="3258" spans="1:2" x14ac:dyDescent="0.2">
      <c r="A3258" t="s">
        <v>20230</v>
      </c>
      <c r="B3258" t="s">
        <v>20229</v>
      </c>
    </row>
    <row r="3259" spans="1:2" x14ac:dyDescent="0.2">
      <c r="A3259" t="s">
        <v>20228</v>
      </c>
      <c r="B3259" t="s">
        <v>20227</v>
      </c>
    </row>
    <row r="3260" spans="1:2" x14ac:dyDescent="0.2">
      <c r="A3260" t="s">
        <v>20226</v>
      </c>
      <c r="B3260" t="s">
        <v>20225</v>
      </c>
    </row>
    <row r="3261" spans="1:2" x14ac:dyDescent="0.2">
      <c r="A3261" t="s">
        <v>20224</v>
      </c>
      <c r="B3261" t="s">
        <v>20223</v>
      </c>
    </row>
    <row r="3262" spans="1:2" x14ac:dyDescent="0.2">
      <c r="A3262" t="s">
        <v>20222</v>
      </c>
      <c r="B3262" t="s">
        <v>20221</v>
      </c>
    </row>
    <row r="3263" spans="1:2" x14ac:dyDescent="0.2">
      <c r="A3263" t="s">
        <v>20220</v>
      </c>
      <c r="B3263" t="s">
        <v>20219</v>
      </c>
    </row>
    <row r="3264" spans="1:2" x14ac:dyDescent="0.2">
      <c r="A3264" t="s">
        <v>20218</v>
      </c>
      <c r="B3264" t="s">
        <v>20217</v>
      </c>
    </row>
    <row r="3265" spans="1:2" x14ac:dyDescent="0.2">
      <c r="A3265" t="s">
        <v>20216</v>
      </c>
      <c r="B3265" t="s">
        <v>20215</v>
      </c>
    </row>
    <row r="3266" spans="1:2" x14ac:dyDescent="0.2">
      <c r="A3266" t="s">
        <v>20214</v>
      </c>
      <c r="B3266" t="s">
        <v>20213</v>
      </c>
    </row>
    <row r="3267" spans="1:2" x14ac:dyDescent="0.2">
      <c r="A3267" t="s">
        <v>20212</v>
      </c>
      <c r="B3267" t="s">
        <v>20211</v>
      </c>
    </row>
    <row r="3268" spans="1:2" x14ac:dyDescent="0.2">
      <c r="A3268" t="s">
        <v>20210</v>
      </c>
      <c r="B3268" t="s">
        <v>20209</v>
      </c>
    </row>
    <row r="3269" spans="1:2" x14ac:dyDescent="0.2">
      <c r="A3269" t="s">
        <v>20208</v>
      </c>
      <c r="B3269" t="s">
        <v>20207</v>
      </c>
    </row>
    <row r="3270" spans="1:2" x14ac:dyDescent="0.2">
      <c r="A3270" t="s">
        <v>1504</v>
      </c>
      <c r="B3270" t="s">
        <v>20206</v>
      </c>
    </row>
    <row r="3271" spans="1:2" x14ac:dyDescent="0.2">
      <c r="A3271" t="s">
        <v>1646</v>
      </c>
      <c r="B3271" t="s">
        <v>20205</v>
      </c>
    </row>
    <row r="3272" spans="1:2" x14ac:dyDescent="0.2">
      <c r="A3272" t="s">
        <v>20204</v>
      </c>
      <c r="B3272" t="s">
        <v>20203</v>
      </c>
    </row>
    <row r="3273" spans="1:2" x14ac:dyDescent="0.2">
      <c r="A3273" t="s">
        <v>20202</v>
      </c>
      <c r="B3273" t="s">
        <v>20201</v>
      </c>
    </row>
    <row r="3274" spans="1:2" x14ac:dyDescent="0.2">
      <c r="A3274" t="s">
        <v>20200</v>
      </c>
      <c r="B3274" t="s">
        <v>20199</v>
      </c>
    </row>
    <row r="3275" spans="1:2" x14ac:dyDescent="0.2">
      <c r="A3275" t="s">
        <v>20198</v>
      </c>
      <c r="B3275" t="s">
        <v>20197</v>
      </c>
    </row>
    <row r="3276" spans="1:2" x14ac:dyDescent="0.2">
      <c r="A3276" t="s">
        <v>20196</v>
      </c>
      <c r="B3276" t="s">
        <v>20195</v>
      </c>
    </row>
    <row r="3277" spans="1:2" x14ac:dyDescent="0.2">
      <c r="A3277" t="s">
        <v>20194</v>
      </c>
      <c r="B3277" t="s">
        <v>20193</v>
      </c>
    </row>
    <row r="3278" spans="1:2" x14ac:dyDescent="0.2">
      <c r="A3278" t="s">
        <v>20192</v>
      </c>
      <c r="B3278" t="s">
        <v>20191</v>
      </c>
    </row>
    <row r="3279" spans="1:2" x14ac:dyDescent="0.2">
      <c r="A3279" t="s">
        <v>20190</v>
      </c>
      <c r="B3279" t="s">
        <v>20189</v>
      </c>
    </row>
    <row r="3280" spans="1:2" x14ac:dyDescent="0.2">
      <c r="A3280" t="s">
        <v>1645</v>
      </c>
      <c r="B3280" t="s">
        <v>20188</v>
      </c>
    </row>
    <row r="3281" spans="1:2" x14ac:dyDescent="0.2">
      <c r="A3281" t="s">
        <v>20187</v>
      </c>
      <c r="B3281" t="s">
        <v>20186</v>
      </c>
    </row>
    <row r="3282" spans="1:2" x14ac:dyDescent="0.2">
      <c r="A3282" t="s">
        <v>20185</v>
      </c>
      <c r="B3282" t="s">
        <v>20184</v>
      </c>
    </row>
    <row r="3283" spans="1:2" x14ac:dyDescent="0.2">
      <c r="A3283" t="s">
        <v>20183</v>
      </c>
      <c r="B3283" t="s">
        <v>20182</v>
      </c>
    </row>
    <row r="3284" spans="1:2" x14ac:dyDescent="0.2">
      <c r="A3284" t="s">
        <v>20181</v>
      </c>
      <c r="B3284" t="s">
        <v>20180</v>
      </c>
    </row>
    <row r="3285" spans="1:2" x14ac:dyDescent="0.2">
      <c r="A3285" t="s">
        <v>20179</v>
      </c>
      <c r="B3285" t="s">
        <v>20178</v>
      </c>
    </row>
    <row r="3286" spans="1:2" x14ac:dyDescent="0.2">
      <c r="A3286" t="s">
        <v>20177</v>
      </c>
      <c r="B3286" t="s">
        <v>20176</v>
      </c>
    </row>
    <row r="3287" spans="1:2" x14ac:dyDescent="0.2">
      <c r="A3287" t="s">
        <v>20175</v>
      </c>
      <c r="B3287" t="s">
        <v>20174</v>
      </c>
    </row>
    <row r="3288" spans="1:2" x14ac:dyDescent="0.2">
      <c r="A3288" t="s">
        <v>20173</v>
      </c>
      <c r="B3288" t="s">
        <v>20172</v>
      </c>
    </row>
    <row r="3289" spans="1:2" x14ac:dyDescent="0.2">
      <c r="A3289" t="s">
        <v>20171</v>
      </c>
      <c r="B3289" t="s">
        <v>20170</v>
      </c>
    </row>
    <row r="3290" spans="1:2" x14ac:dyDescent="0.2">
      <c r="A3290" t="s">
        <v>20169</v>
      </c>
      <c r="B3290" t="s">
        <v>20168</v>
      </c>
    </row>
    <row r="3291" spans="1:2" x14ac:dyDescent="0.2">
      <c r="A3291" t="s">
        <v>20167</v>
      </c>
      <c r="B3291" t="s">
        <v>20166</v>
      </c>
    </row>
    <row r="3292" spans="1:2" x14ac:dyDescent="0.2">
      <c r="A3292" t="s">
        <v>20165</v>
      </c>
      <c r="B3292" t="s">
        <v>20164</v>
      </c>
    </row>
    <row r="3293" spans="1:2" x14ac:dyDescent="0.2">
      <c r="A3293" t="s">
        <v>20163</v>
      </c>
      <c r="B3293" t="s">
        <v>20162</v>
      </c>
    </row>
    <row r="3294" spans="1:2" x14ac:dyDescent="0.2">
      <c r="A3294" t="s">
        <v>20161</v>
      </c>
      <c r="B3294" t="s">
        <v>20160</v>
      </c>
    </row>
    <row r="3295" spans="1:2" x14ac:dyDescent="0.2">
      <c r="A3295" t="s">
        <v>20159</v>
      </c>
      <c r="B3295" t="s">
        <v>20158</v>
      </c>
    </row>
    <row r="3296" spans="1:2" x14ac:dyDescent="0.2">
      <c r="A3296" t="s">
        <v>20157</v>
      </c>
      <c r="B3296" t="s">
        <v>20156</v>
      </c>
    </row>
    <row r="3297" spans="1:2" x14ac:dyDescent="0.2">
      <c r="A3297" t="s">
        <v>20155</v>
      </c>
      <c r="B3297" t="s">
        <v>20154</v>
      </c>
    </row>
    <row r="3298" spans="1:2" x14ac:dyDescent="0.2">
      <c r="A3298" t="s">
        <v>20153</v>
      </c>
      <c r="B3298" t="s">
        <v>20152</v>
      </c>
    </row>
    <row r="3299" spans="1:2" x14ac:dyDescent="0.2">
      <c r="A3299" t="s">
        <v>20151</v>
      </c>
      <c r="B3299" t="s">
        <v>20150</v>
      </c>
    </row>
    <row r="3300" spans="1:2" x14ac:dyDescent="0.2">
      <c r="A3300" t="s">
        <v>20149</v>
      </c>
      <c r="B3300" t="s">
        <v>20148</v>
      </c>
    </row>
    <row r="3301" spans="1:2" x14ac:dyDescent="0.2">
      <c r="A3301" t="s">
        <v>20147</v>
      </c>
      <c r="B3301" t="s">
        <v>20146</v>
      </c>
    </row>
    <row r="3302" spans="1:2" x14ac:dyDescent="0.2">
      <c r="A3302" t="s">
        <v>20145</v>
      </c>
      <c r="B3302" t="s">
        <v>20144</v>
      </c>
    </row>
    <row r="3303" spans="1:2" x14ac:dyDescent="0.2">
      <c r="A3303" t="s">
        <v>20143</v>
      </c>
      <c r="B3303" t="s">
        <v>20142</v>
      </c>
    </row>
    <row r="3304" spans="1:2" x14ac:dyDescent="0.2">
      <c r="A3304" t="s">
        <v>20141</v>
      </c>
      <c r="B3304" t="s">
        <v>20140</v>
      </c>
    </row>
    <row r="3305" spans="1:2" x14ac:dyDescent="0.2">
      <c r="A3305" t="s">
        <v>20139</v>
      </c>
      <c r="B3305" t="s">
        <v>20138</v>
      </c>
    </row>
    <row r="3306" spans="1:2" x14ac:dyDescent="0.2">
      <c r="A3306" t="s">
        <v>20137</v>
      </c>
      <c r="B3306" t="s">
        <v>20136</v>
      </c>
    </row>
    <row r="3307" spans="1:2" x14ac:dyDescent="0.2">
      <c r="A3307" t="s">
        <v>1644</v>
      </c>
      <c r="B3307" t="s">
        <v>20135</v>
      </c>
    </row>
    <row r="3308" spans="1:2" x14ac:dyDescent="0.2">
      <c r="A3308" t="s">
        <v>1337</v>
      </c>
      <c r="B3308" t="s">
        <v>20134</v>
      </c>
    </row>
    <row r="3309" spans="1:2" x14ac:dyDescent="0.2">
      <c r="A3309" t="s">
        <v>20133</v>
      </c>
      <c r="B3309" t="s">
        <v>20132</v>
      </c>
    </row>
    <row r="3310" spans="1:2" x14ac:dyDescent="0.2">
      <c r="A3310" t="s">
        <v>20131</v>
      </c>
      <c r="B3310" t="s">
        <v>20130</v>
      </c>
    </row>
    <row r="3311" spans="1:2" x14ac:dyDescent="0.2">
      <c r="A3311" t="s">
        <v>20129</v>
      </c>
      <c r="B3311" t="s">
        <v>20128</v>
      </c>
    </row>
    <row r="3312" spans="1:2" x14ac:dyDescent="0.2">
      <c r="A3312" t="s">
        <v>20127</v>
      </c>
      <c r="B3312" t="s">
        <v>20126</v>
      </c>
    </row>
    <row r="3313" spans="1:2" x14ac:dyDescent="0.2">
      <c r="A3313" t="s">
        <v>20125</v>
      </c>
      <c r="B3313" t="s">
        <v>20124</v>
      </c>
    </row>
    <row r="3314" spans="1:2" x14ac:dyDescent="0.2">
      <c r="A3314" t="s">
        <v>20123</v>
      </c>
      <c r="B3314" t="s">
        <v>20122</v>
      </c>
    </row>
    <row r="3315" spans="1:2" x14ac:dyDescent="0.2">
      <c r="A3315" t="s">
        <v>20121</v>
      </c>
      <c r="B3315" t="s">
        <v>20120</v>
      </c>
    </row>
    <row r="3316" spans="1:2" x14ac:dyDescent="0.2">
      <c r="A3316" t="s">
        <v>20119</v>
      </c>
      <c r="B3316" t="s">
        <v>20118</v>
      </c>
    </row>
    <row r="3317" spans="1:2" x14ac:dyDescent="0.2">
      <c r="A3317" t="s">
        <v>20117</v>
      </c>
      <c r="B3317" t="s">
        <v>20116</v>
      </c>
    </row>
    <row r="3318" spans="1:2" x14ac:dyDescent="0.2">
      <c r="A3318" t="s">
        <v>20115</v>
      </c>
      <c r="B3318" t="s">
        <v>20114</v>
      </c>
    </row>
    <row r="3319" spans="1:2" x14ac:dyDescent="0.2">
      <c r="A3319" t="s">
        <v>20113</v>
      </c>
      <c r="B3319" t="s">
        <v>20112</v>
      </c>
    </row>
    <row r="3320" spans="1:2" x14ac:dyDescent="0.2">
      <c r="A3320" t="s">
        <v>20111</v>
      </c>
      <c r="B3320" t="s">
        <v>20110</v>
      </c>
    </row>
    <row r="3321" spans="1:2" x14ac:dyDescent="0.2">
      <c r="A3321" t="s">
        <v>20109</v>
      </c>
      <c r="B3321" t="s">
        <v>20108</v>
      </c>
    </row>
    <row r="3322" spans="1:2" x14ac:dyDescent="0.2">
      <c r="A3322" t="s">
        <v>20107</v>
      </c>
      <c r="B3322" t="s">
        <v>20106</v>
      </c>
    </row>
    <row r="3323" spans="1:2" x14ac:dyDescent="0.2">
      <c r="A3323" t="s">
        <v>20105</v>
      </c>
      <c r="B3323" t="s">
        <v>20104</v>
      </c>
    </row>
    <row r="3324" spans="1:2" x14ac:dyDescent="0.2">
      <c r="A3324" t="s">
        <v>20103</v>
      </c>
      <c r="B3324" t="s">
        <v>20102</v>
      </c>
    </row>
    <row r="3325" spans="1:2" x14ac:dyDescent="0.2">
      <c r="A3325" t="s">
        <v>20101</v>
      </c>
      <c r="B3325" t="s">
        <v>20100</v>
      </c>
    </row>
    <row r="3326" spans="1:2" x14ac:dyDescent="0.2">
      <c r="A3326" t="s">
        <v>20099</v>
      </c>
      <c r="B3326" t="s">
        <v>20098</v>
      </c>
    </row>
    <row r="3327" spans="1:2" x14ac:dyDescent="0.2">
      <c r="A3327" t="s">
        <v>20097</v>
      </c>
      <c r="B3327" t="s">
        <v>20096</v>
      </c>
    </row>
    <row r="3328" spans="1:2" x14ac:dyDescent="0.2">
      <c r="A3328" t="s">
        <v>20095</v>
      </c>
      <c r="B3328" t="s">
        <v>20094</v>
      </c>
    </row>
    <row r="3329" spans="1:2" x14ac:dyDescent="0.2">
      <c r="A3329" t="s">
        <v>480</v>
      </c>
      <c r="B3329" t="s">
        <v>20093</v>
      </c>
    </row>
    <row r="3330" spans="1:2" x14ac:dyDescent="0.2">
      <c r="A3330" t="s">
        <v>20092</v>
      </c>
      <c r="B3330" t="s">
        <v>20091</v>
      </c>
    </row>
    <row r="3331" spans="1:2" x14ac:dyDescent="0.2">
      <c r="A3331" t="s">
        <v>20090</v>
      </c>
      <c r="B3331" t="s">
        <v>20089</v>
      </c>
    </row>
    <row r="3332" spans="1:2" x14ac:dyDescent="0.2">
      <c r="A3332" t="s">
        <v>20088</v>
      </c>
      <c r="B3332" t="s">
        <v>20087</v>
      </c>
    </row>
    <row r="3333" spans="1:2" x14ac:dyDescent="0.2">
      <c r="A3333" t="s">
        <v>20086</v>
      </c>
      <c r="B3333" t="s">
        <v>20085</v>
      </c>
    </row>
    <row r="3334" spans="1:2" x14ac:dyDescent="0.2">
      <c r="A3334" t="s">
        <v>20084</v>
      </c>
      <c r="B3334" t="s">
        <v>20083</v>
      </c>
    </row>
    <row r="3335" spans="1:2" x14ac:dyDescent="0.2">
      <c r="A3335" t="s">
        <v>20082</v>
      </c>
      <c r="B3335" t="s">
        <v>20081</v>
      </c>
    </row>
    <row r="3336" spans="1:2" x14ac:dyDescent="0.2">
      <c r="A3336" t="s">
        <v>20080</v>
      </c>
      <c r="B3336" t="s">
        <v>20079</v>
      </c>
    </row>
    <row r="3337" spans="1:2" x14ac:dyDescent="0.2">
      <c r="A3337" t="s">
        <v>1135</v>
      </c>
      <c r="B3337" t="s">
        <v>20078</v>
      </c>
    </row>
    <row r="3338" spans="1:2" x14ac:dyDescent="0.2">
      <c r="A3338" t="s">
        <v>20077</v>
      </c>
      <c r="B3338" t="s">
        <v>20076</v>
      </c>
    </row>
    <row r="3339" spans="1:2" x14ac:dyDescent="0.2">
      <c r="A3339" t="s">
        <v>20075</v>
      </c>
      <c r="B3339" t="s">
        <v>20074</v>
      </c>
    </row>
    <row r="3340" spans="1:2" x14ac:dyDescent="0.2">
      <c r="A3340" t="s">
        <v>1233</v>
      </c>
      <c r="B3340" t="s">
        <v>20073</v>
      </c>
    </row>
    <row r="3341" spans="1:2" x14ac:dyDescent="0.2">
      <c r="A3341" t="s">
        <v>20072</v>
      </c>
      <c r="B3341" t="s">
        <v>20071</v>
      </c>
    </row>
    <row r="3342" spans="1:2" x14ac:dyDescent="0.2">
      <c r="A3342" t="s">
        <v>20070</v>
      </c>
      <c r="B3342" t="s">
        <v>20069</v>
      </c>
    </row>
    <row r="3343" spans="1:2" x14ac:dyDescent="0.2">
      <c r="A3343" t="s">
        <v>20068</v>
      </c>
      <c r="B3343" t="s">
        <v>20067</v>
      </c>
    </row>
    <row r="3344" spans="1:2" x14ac:dyDescent="0.2">
      <c r="A3344" t="s">
        <v>20066</v>
      </c>
      <c r="B3344" t="s">
        <v>20065</v>
      </c>
    </row>
    <row r="3345" spans="1:2" x14ac:dyDescent="0.2">
      <c r="A3345" t="s">
        <v>20064</v>
      </c>
      <c r="B3345" t="s">
        <v>20063</v>
      </c>
    </row>
    <row r="3346" spans="1:2" x14ac:dyDescent="0.2">
      <c r="A3346" t="s">
        <v>20062</v>
      </c>
      <c r="B3346" t="s">
        <v>20061</v>
      </c>
    </row>
    <row r="3347" spans="1:2" x14ac:dyDescent="0.2">
      <c r="A3347" t="s">
        <v>1293</v>
      </c>
      <c r="B3347" t="s">
        <v>20060</v>
      </c>
    </row>
    <row r="3348" spans="1:2" x14ac:dyDescent="0.2">
      <c r="A3348" t="s">
        <v>900</v>
      </c>
      <c r="B3348" t="s">
        <v>20059</v>
      </c>
    </row>
    <row r="3349" spans="1:2" x14ac:dyDescent="0.2">
      <c r="A3349" t="s">
        <v>20058</v>
      </c>
      <c r="B3349" t="s">
        <v>20057</v>
      </c>
    </row>
    <row r="3350" spans="1:2" x14ac:dyDescent="0.2">
      <c r="A3350" t="s">
        <v>20056</v>
      </c>
      <c r="B3350" t="s">
        <v>20055</v>
      </c>
    </row>
    <row r="3351" spans="1:2" x14ac:dyDescent="0.2">
      <c r="A3351" t="s">
        <v>20054</v>
      </c>
      <c r="B3351" t="s">
        <v>20053</v>
      </c>
    </row>
    <row r="3352" spans="1:2" x14ac:dyDescent="0.2">
      <c r="A3352" t="s">
        <v>1643</v>
      </c>
      <c r="B3352" t="s">
        <v>20052</v>
      </c>
    </row>
    <row r="3353" spans="1:2" x14ac:dyDescent="0.2">
      <c r="A3353" t="s">
        <v>20051</v>
      </c>
      <c r="B3353" t="s">
        <v>20050</v>
      </c>
    </row>
    <row r="3354" spans="1:2" x14ac:dyDescent="0.2">
      <c r="A3354" t="s">
        <v>20049</v>
      </c>
      <c r="B3354" t="s">
        <v>20048</v>
      </c>
    </row>
    <row r="3355" spans="1:2" x14ac:dyDescent="0.2">
      <c r="A3355" t="s">
        <v>20047</v>
      </c>
      <c r="B3355" t="s">
        <v>20046</v>
      </c>
    </row>
    <row r="3356" spans="1:2" x14ac:dyDescent="0.2">
      <c r="A3356" t="s">
        <v>20045</v>
      </c>
      <c r="B3356" t="s">
        <v>20044</v>
      </c>
    </row>
    <row r="3357" spans="1:2" x14ac:dyDescent="0.2">
      <c r="A3357" t="s">
        <v>20043</v>
      </c>
      <c r="B3357" t="s">
        <v>20042</v>
      </c>
    </row>
    <row r="3358" spans="1:2" x14ac:dyDescent="0.2">
      <c r="A3358" t="s">
        <v>20041</v>
      </c>
      <c r="B3358" t="s">
        <v>20040</v>
      </c>
    </row>
    <row r="3359" spans="1:2" x14ac:dyDescent="0.2">
      <c r="A3359" t="s">
        <v>20039</v>
      </c>
      <c r="B3359" t="s">
        <v>20038</v>
      </c>
    </row>
    <row r="3360" spans="1:2" x14ac:dyDescent="0.2">
      <c r="A3360" t="s">
        <v>481</v>
      </c>
      <c r="B3360" t="s">
        <v>20037</v>
      </c>
    </row>
    <row r="3361" spans="1:2" x14ac:dyDescent="0.2">
      <c r="A3361" t="s">
        <v>1402</v>
      </c>
      <c r="B3361" t="s">
        <v>20036</v>
      </c>
    </row>
    <row r="3362" spans="1:2" x14ac:dyDescent="0.2">
      <c r="A3362" t="s">
        <v>20035</v>
      </c>
      <c r="B3362" t="s">
        <v>20034</v>
      </c>
    </row>
    <row r="3363" spans="1:2" x14ac:dyDescent="0.2">
      <c r="A3363" t="s">
        <v>20033</v>
      </c>
      <c r="B3363" t="s">
        <v>20032</v>
      </c>
    </row>
    <row r="3364" spans="1:2" x14ac:dyDescent="0.2">
      <c r="A3364" t="s">
        <v>20031</v>
      </c>
      <c r="B3364" t="s">
        <v>20030</v>
      </c>
    </row>
    <row r="3365" spans="1:2" x14ac:dyDescent="0.2">
      <c r="A3365" t="s">
        <v>20029</v>
      </c>
      <c r="B3365" t="s">
        <v>20028</v>
      </c>
    </row>
    <row r="3366" spans="1:2" x14ac:dyDescent="0.2">
      <c r="A3366" t="s">
        <v>20027</v>
      </c>
      <c r="B3366" t="s">
        <v>20026</v>
      </c>
    </row>
    <row r="3367" spans="1:2" x14ac:dyDescent="0.2">
      <c r="A3367" t="s">
        <v>20025</v>
      </c>
      <c r="B3367" t="s">
        <v>20024</v>
      </c>
    </row>
    <row r="3368" spans="1:2" x14ac:dyDescent="0.2">
      <c r="A3368" t="s">
        <v>20023</v>
      </c>
      <c r="B3368" t="s">
        <v>20022</v>
      </c>
    </row>
    <row r="3369" spans="1:2" x14ac:dyDescent="0.2">
      <c r="A3369" t="s">
        <v>20021</v>
      </c>
      <c r="B3369" t="s">
        <v>20020</v>
      </c>
    </row>
    <row r="3370" spans="1:2" x14ac:dyDescent="0.2">
      <c r="A3370" t="s">
        <v>20019</v>
      </c>
      <c r="B3370" t="s">
        <v>20018</v>
      </c>
    </row>
    <row r="3371" spans="1:2" x14ac:dyDescent="0.2">
      <c r="A3371" t="s">
        <v>20017</v>
      </c>
      <c r="B3371" t="s">
        <v>20016</v>
      </c>
    </row>
    <row r="3372" spans="1:2" x14ac:dyDescent="0.2">
      <c r="A3372" t="s">
        <v>20015</v>
      </c>
      <c r="B3372" t="s">
        <v>20014</v>
      </c>
    </row>
    <row r="3373" spans="1:2" x14ac:dyDescent="0.2">
      <c r="A3373" t="s">
        <v>20013</v>
      </c>
      <c r="B3373" t="s">
        <v>20012</v>
      </c>
    </row>
    <row r="3374" spans="1:2" x14ac:dyDescent="0.2">
      <c r="A3374" t="s">
        <v>20011</v>
      </c>
      <c r="B3374" t="s">
        <v>20010</v>
      </c>
    </row>
    <row r="3375" spans="1:2" x14ac:dyDescent="0.2">
      <c r="A3375" t="s">
        <v>20009</v>
      </c>
      <c r="B3375" t="s">
        <v>20008</v>
      </c>
    </row>
    <row r="3376" spans="1:2" x14ac:dyDescent="0.2">
      <c r="A3376" t="s">
        <v>20007</v>
      </c>
      <c r="B3376" t="s">
        <v>20006</v>
      </c>
    </row>
    <row r="3377" spans="1:2" x14ac:dyDescent="0.2">
      <c r="A3377" t="s">
        <v>20005</v>
      </c>
      <c r="B3377" t="s">
        <v>20004</v>
      </c>
    </row>
    <row r="3378" spans="1:2" x14ac:dyDescent="0.2">
      <c r="A3378" t="s">
        <v>20003</v>
      </c>
      <c r="B3378" t="s">
        <v>20002</v>
      </c>
    </row>
    <row r="3379" spans="1:2" x14ac:dyDescent="0.2">
      <c r="A3379" t="s">
        <v>1270</v>
      </c>
      <c r="B3379" t="s">
        <v>20001</v>
      </c>
    </row>
    <row r="3380" spans="1:2" x14ac:dyDescent="0.2">
      <c r="A3380" t="s">
        <v>20000</v>
      </c>
      <c r="B3380" t="s">
        <v>19999</v>
      </c>
    </row>
    <row r="3381" spans="1:2" x14ac:dyDescent="0.2">
      <c r="A3381" t="s">
        <v>19998</v>
      </c>
      <c r="B3381" t="s">
        <v>19997</v>
      </c>
    </row>
    <row r="3382" spans="1:2" x14ac:dyDescent="0.2">
      <c r="A3382" t="s">
        <v>19996</v>
      </c>
      <c r="B3382" t="s">
        <v>19995</v>
      </c>
    </row>
    <row r="3383" spans="1:2" x14ac:dyDescent="0.2">
      <c r="A3383" t="s">
        <v>19994</v>
      </c>
      <c r="B3383" t="s">
        <v>19993</v>
      </c>
    </row>
    <row r="3384" spans="1:2" x14ac:dyDescent="0.2">
      <c r="A3384" t="s">
        <v>19992</v>
      </c>
      <c r="B3384" t="s">
        <v>19991</v>
      </c>
    </row>
    <row r="3385" spans="1:2" x14ac:dyDescent="0.2">
      <c r="A3385" t="s">
        <v>19990</v>
      </c>
      <c r="B3385" t="s">
        <v>19989</v>
      </c>
    </row>
    <row r="3386" spans="1:2" x14ac:dyDescent="0.2">
      <c r="A3386" t="s">
        <v>19988</v>
      </c>
      <c r="B3386" t="s">
        <v>19987</v>
      </c>
    </row>
    <row r="3387" spans="1:2" x14ac:dyDescent="0.2">
      <c r="A3387" t="s">
        <v>19986</v>
      </c>
      <c r="B3387" t="s">
        <v>19985</v>
      </c>
    </row>
    <row r="3388" spans="1:2" x14ac:dyDescent="0.2">
      <c r="A3388" t="s">
        <v>19984</v>
      </c>
      <c r="B3388" t="s">
        <v>19983</v>
      </c>
    </row>
    <row r="3389" spans="1:2" x14ac:dyDescent="0.2">
      <c r="A3389" t="s">
        <v>19982</v>
      </c>
      <c r="B3389" t="s">
        <v>19981</v>
      </c>
    </row>
    <row r="3390" spans="1:2" x14ac:dyDescent="0.2">
      <c r="A3390" t="s">
        <v>19980</v>
      </c>
      <c r="B3390" t="s">
        <v>19979</v>
      </c>
    </row>
    <row r="3391" spans="1:2" x14ac:dyDescent="0.2">
      <c r="A3391" t="s">
        <v>19978</v>
      </c>
      <c r="B3391" t="s">
        <v>19977</v>
      </c>
    </row>
    <row r="3392" spans="1:2" x14ac:dyDescent="0.2">
      <c r="A3392" t="s">
        <v>19976</v>
      </c>
      <c r="B3392" t="s">
        <v>19975</v>
      </c>
    </row>
    <row r="3393" spans="1:2" x14ac:dyDescent="0.2">
      <c r="A3393" t="s">
        <v>19974</v>
      </c>
      <c r="B3393" t="s">
        <v>19973</v>
      </c>
    </row>
    <row r="3394" spans="1:2" x14ac:dyDescent="0.2">
      <c r="A3394" t="s">
        <v>19972</v>
      </c>
      <c r="B3394" t="s">
        <v>19971</v>
      </c>
    </row>
    <row r="3395" spans="1:2" x14ac:dyDescent="0.2">
      <c r="A3395" t="s">
        <v>19970</v>
      </c>
      <c r="B3395" t="s">
        <v>19969</v>
      </c>
    </row>
    <row r="3396" spans="1:2" x14ac:dyDescent="0.2">
      <c r="A3396" t="s">
        <v>1642</v>
      </c>
      <c r="B3396" t="s">
        <v>19968</v>
      </c>
    </row>
    <row r="3397" spans="1:2" x14ac:dyDescent="0.2">
      <c r="A3397" t="s">
        <v>1641</v>
      </c>
      <c r="B3397" t="s">
        <v>19967</v>
      </c>
    </row>
    <row r="3398" spans="1:2" x14ac:dyDescent="0.2">
      <c r="A3398" t="s">
        <v>19966</v>
      </c>
      <c r="B3398" t="s">
        <v>19965</v>
      </c>
    </row>
    <row r="3399" spans="1:2" x14ac:dyDescent="0.2">
      <c r="A3399" t="s">
        <v>19964</v>
      </c>
      <c r="B3399" t="s">
        <v>19963</v>
      </c>
    </row>
    <row r="3400" spans="1:2" x14ac:dyDescent="0.2">
      <c r="A3400" t="s">
        <v>19962</v>
      </c>
      <c r="B3400" t="s">
        <v>19961</v>
      </c>
    </row>
    <row r="3401" spans="1:2" x14ac:dyDescent="0.2">
      <c r="A3401" t="s">
        <v>1178</v>
      </c>
      <c r="B3401" t="s">
        <v>19960</v>
      </c>
    </row>
    <row r="3402" spans="1:2" x14ac:dyDescent="0.2">
      <c r="A3402" t="s">
        <v>482</v>
      </c>
      <c r="B3402" t="s">
        <v>19959</v>
      </c>
    </row>
    <row r="3403" spans="1:2" x14ac:dyDescent="0.2">
      <c r="A3403" t="s">
        <v>483</v>
      </c>
      <c r="B3403" t="s">
        <v>19958</v>
      </c>
    </row>
    <row r="3404" spans="1:2" x14ac:dyDescent="0.2">
      <c r="A3404" t="s">
        <v>19957</v>
      </c>
      <c r="B3404" t="s">
        <v>19956</v>
      </c>
    </row>
    <row r="3405" spans="1:2" x14ac:dyDescent="0.2">
      <c r="A3405" t="s">
        <v>19955</v>
      </c>
      <c r="B3405" t="s">
        <v>19954</v>
      </c>
    </row>
    <row r="3406" spans="1:2" x14ac:dyDescent="0.2">
      <c r="A3406" t="s">
        <v>19953</v>
      </c>
      <c r="B3406" t="s">
        <v>19952</v>
      </c>
    </row>
    <row r="3407" spans="1:2" x14ac:dyDescent="0.2">
      <c r="A3407" t="s">
        <v>19951</v>
      </c>
      <c r="B3407" t="s">
        <v>19950</v>
      </c>
    </row>
    <row r="3408" spans="1:2" x14ac:dyDescent="0.2">
      <c r="A3408" t="s">
        <v>19949</v>
      </c>
      <c r="B3408" t="s">
        <v>19948</v>
      </c>
    </row>
    <row r="3409" spans="1:2" x14ac:dyDescent="0.2">
      <c r="A3409" t="s">
        <v>19947</v>
      </c>
      <c r="B3409" t="s">
        <v>19946</v>
      </c>
    </row>
    <row r="3410" spans="1:2" x14ac:dyDescent="0.2">
      <c r="A3410" t="s">
        <v>19945</v>
      </c>
      <c r="B3410" t="s">
        <v>19944</v>
      </c>
    </row>
    <row r="3411" spans="1:2" x14ac:dyDescent="0.2">
      <c r="A3411" t="s">
        <v>19943</v>
      </c>
      <c r="B3411" t="s">
        <v>19942</v>
      </c>
    </row>
    <row r="3412" spans="1:2" x14ac:dyDescent="0.2">
      <c r="A3412" t="s">
        <v>19941</v>
      </c>
      <c r="B3412" t="s">
        <v>19940</v>
      </c>
    </row>
    <row r="3413" spans="1:2" x14ac:dyDescent="0.2">
      <c r="A3413" t="s">
        <v>19939</v>
      </c>
      <c r="B3413" t="s">
        <v>19938</v>
      </c>
    </row>
    <row r="3414" spans="1:2" x14ac:dyDescent="0.2">
      <c r="A3414" t="s">
        <v>19937</v>
      </c>
      <c r="B3414" t="s">
        <v>19936</v>
      </c>
    </row>
    <row r="3415" spans="1:2" x14ac:dyDescent="0.2">
      <c r="A3415" t="s">
        <v>19935</v>
      </c>
      <c r="B3415" t="s">
        <v>19934</v>
      </c>
    </row>
    <row r="3416" spans="1:2" x14ac:dyDescent="0.2">
      <c r="A3416" t="s">
        <v>19933</v>
      </c>
      <c r="B3416" t="s">
        <v>19932</v>
      </c>
    </row>
    <row r="3417" spans="1:2" x14ac:dyDescent="0.2">
      <c r="A3417" t="s">
        <v>19931</v>
      </c>
      <c r="B3417" t="s">
        <v>19930</v>
      </c>
    </row>
    <row r="3418" spans="1:2" x14ac:dyDescent="0.2">
      <c r="A3418" t="s">
        <v>19929</v>
      </c>
      <c r="B3418" t="s">
        <v>19928</v>
      </c>
    </row>
    <row r="3419" spans="1:2" x14ac:dyDescent="0.2">
      <c r="A3419" t="s">
        <v>19927</v>
      </c>
      <c r="B3419" t="s">
        <v>19926</v>
      </c>
    </row>
    <row r="3420" spans="1:2" x14ac:dyDescent="0.2">
      <c r="A3420" t="s">
        <v>19925</v>
      </c>
      <c r="B3420" t="s">
        <v>19924</v>
      </c>
    </row>
    <row r="3421" spans="1:2" x14ac:dyDescent="0.2">
      <c r="A3421" t="s">
        <v>19923</v>
      </c>
      <c r="B3421" t="s">
        <v>19922</v>
      </c>
    </row>
    <row r="3422" spans="1:2" x14ac:dyDescent="0.2">
      <c r="A3422" t="s">
        <v>1401</v>
      </c>
      <c r="B3422" t="s">
        <v>19921</v>
      </c>
    </row>
    <row r="3423" spans="1:2" x14ac:dyDescent="0.2">
      <c r="A3423" t="s">
        <v>19920</v>
      </c>
      <c r="B3423" t="s">
        <v>19919</v>
      </c>
    </row>
    <row r="3424" spans="1:2" x14ac:dyDescent="0.2">
      <c r="A3424" t="s">
        <v>19918</v>
      </c>
      <c r="B3424" t="s">
        <v>19917</v>
      </c>
    </row>
    <row r="3425" spans="1:2" x14ac:dyDescent="0.2">
      <c r="A3425" t="s">
        <v>19916</v>
      </c>
      <c r="B3425" t="s">
        <v>19915</v>
      </c>
    </row>
    <row r="3426" spans="1:2" x14ac:dyDescent="0.2">
      <c r="A3426" t="s">
        <v>19914</v>
      </c>
      <c r="B3426" t="s">
        <v>19913</v>
      </c>
    </row>
    <row r="3427" spans="1:2" x14ac:dyDescent="0.2">
      <c r="A3427" t="s">
        <v>19912</v>
      </c>
      <c r="B3427" t="s">
        <v>19911</v>
      </c>
    </row>
    <row r="3428" spans="1:2" x14ac:dyDescent="0.2">
      <c r="A3428" t="s">
        <v>19910</v>
      </c>
      <c r="B3428" t="s">
        <v>19909</v>
      </c>
    </row>
    <row r="3429" spans="1:2" x14ac:dyDescent="0.2">
      <c r="A3429" t="s">
        <v>1640</v>
      </c>
      <c r="B3429" t="s">
        <v>19908</v>
      </c>
    </row>
    <row r="3430" spans="1:2" x14ac:dyDescent="0.2">
      <c r="A3430" t="s">
        <v>19907</v>
      </c>
      <c r="B3430" t="s">
        <v>19906</v>
      </c>
    </row>
    <row r="3431" spans="1:2" x14ac:dyDescent="0.2">
      <c r="A3431" t="s">
        <v>19905</v>
      </c>
      <c r="B3431" t="s">
        <v>19904</v>
      </c>
    </row>
    <row r="3432" spans="1:2" x14ac:dyDescent="0.2">
      <c r="A3432" t="s">
        <v>19903</v>
      </c>
      <c r="B3432" t="s">
        <v>19902</v>
      </c>
    </row>
    <row r="3433" spans="1:2" x14ac:dyDescent="0.2">
      <c r="A3433" t="s">
        <v>19901</v>
      </c>
      <c r="B3433" t="s">
        <v>19900</v>
      </c>
    </row>
    <row r="3434" spans="1:2" x14ac:dyDescent="0.2">
      <c r="A3434" t="s">
        <v>19899</v>
      </c>
      <c r="B3434" t="s">
        <v>19898</v>
      </c>
    </row>
    <row r="3435" spans="1:2" x14ac:dyDescent="0.2">
      <c r="A3435" t="s">
        <v>1136</v>
      </c>
      <c r="B3435" t="s">
        <v>19897</v>
      </c>
    </row>
    <row r="3436" spans="1:2" x14ac:dyDescent="0.2">
      <c r="A3436" t="s">
        <v>19896</v>
      </c>
      <c r="B3436" t="s">
        <v>19895</v>
      </c>
    </row>
    <row r="3437" spans="1:2" x14ac:dyDescent="0.2">
      <c r="A3437" t="s">
        <v>19894</v>
      </c>
      <c r="B3437" t="s">
        <v>19893</v>
      </c>
    </row>
    <row r="3438" spans="1:2" x14ac:dyDescent="0.2">
      <c r="A3438" t="s">
        <v>1639</v>
      </c>
      <c r="B3438" t="s">
        <v>19892</v>
      </c>
    </row>
    <row r="3439" spans="1:2" x14ac:dyDescent="0.2">
      <c r="A3439" t="s">
        <v>19891</v>
      </c>
      <c r="B3439" t="s">
        <v>19890</v>
      </c>
    </row>
    <row r="3440" spans="1:2" x14ac:dyDescent="0.2">
      <c r="A3440" t="s">
        <v>19889</v>
      </c>
      <c r="B3440" t="s">
        <v>19888</v>
      </c>
    </row>
    <row r="3441" spans="1:2" x14ac:dyDescent="0.2">
      <c r="A3441" t="s">
        <v>19887</v>
      </c>
      <c r="B3441" t="s">
        <v>19886</v>
      </c>
    </row>
    <row r="3442" spans="1:2" x14ac:dyDescent="0.2">
      <c r="A3442" t="s">
        <v>286</v>
      </c>
      <c r="B3442" t="s">
        <v>19885</v>
      </c>
    </row>
    <row r="3443" spans="1:2" x14ac:dyDescent="0.2">
      <c r="A3443" t="s">
        <v>19884</v>
      </c>
      <c r="B3443" t="s">
        <v>19883</v>
      </c>
    </row>
    <row r="3444" spans="1:2" x14ac:dyDescent="0.2">
      <c r="A3444" t="s">
        <v>1137</v>
      </c>
      <c r="B3444" t="s">
        <v>19882</v>
      </c>
    </row>
    <row r="3445" spans="1:2" x14ac:dyDescent="0.2">
      <c r="A3445" t="s">
        <v>901</v>
      </c>
      <c r="B3445" t="s">
        <v>19881</v>
      </c>
    </row>
    <row r="3446" spans="1:2" x14ac:dyDescent="0.2">
      <c r="A3446" t="s">
        <v>19880</v>
      </c>
      <c r="B3446" t="s">
        <v>19879</v>
      </c>
    </row>
    <row r="3447" spans="1:2" x14ac:dyDescent="0.2">
      <c r="A3447" t="s">
        <v>19878</v>
      </c>
      <c r="B3447" t="s">
        <v>19877</v>
      </c>
    </row>
    <row r="3448" spans="1:2" x14ac:dyDescent="0.2">
      <c r="A3448" t="s">
        <v>19876</v>
      </c>
      <c r="B3448" t="s">
        <v>19875</v>
      </c>
    </row>
    <row r="3449" spans="1:2" x14ac:dyDescent="0.2">
      <c r="A3449" t="s">
        <v>19874</v>
      </c>
      <c r="B3449" t="s">
        <v>19873</v>
      </c>
    </row>
    <row r="3450" spans="1:2" x14ac:dyDescent="0.2">
      <c r="A3450" t="s">
        <v>19872</v>
      </c>
      <c r="B3450" t="s">
        <v>19871</v>
      </c>
    </row>
    <row r="3451" spans="1:2" x14ac:dyDescent="0.2">
      <c r="A3451" t="s">
        <v>19870</v>
      </c>
      <c r="B3451" t="s">
        <v>19869</v>
      </c>
    </row>
    <row r="3452" spans="1:2" x14ac:dyDescent="0.2">
      <c r="A3452" t="s">
        <v>1503</v>
      </c>
      <c r="B3452" t="s">
        <v>19868</v>
      </c>
    </row>
    <row r="3453" spans="1:2" x14ac:dyDescent="0.2">
      <c r="A3453" t="s">
        <v>19867</v>
      </c>
      <c r="B3453" t="s">
        <v>19866</v>
      </c>
    </row>
    <row r="3454" spans="1:2" x14ac:dyDescent="0.2">
      <c r="A3454" t="s">
        <v>19865</v>
      </c>
      <c r="B3454" t="s">
        <v>19864</v>
      </c>
    </row>
    <row r="3455" spans="1:2" x14ac:dyDescent="0.2">
      <c r="A3455" t="s">
        <v>19863</v>
      </c>
      <c r="B3455" t="s">
        <v>19862</v>
      </c>
    </row>
    <row r="3456" spans="1:2" x14ac:dyDescent="0.2">
      <c r="A3456" t="s">
        <v>19861</v>
      </c>
      <c r="B3456" t="s">
        <v>19860</v>
      </c>
    </row>
    <row r="3457" spans="1:2" x14ac:dyDescent="0.2">
      <c r="A3457" t="s">
        <v>19859</v>
      </c>
      <c r="B3457" t="s">
        <v>19858</v>
      </c>
    </row>
    <row r="3458" spans="1:2" x14ac:dyDescent="0.2">
      <c r="A3458" t="s">
        <v>19857</v>
      </c>
      <c r="B3458" t="s">
        <v>19856</v>
      </c>
    </row>
    <row r="3459" spans="1:2" x14ac:dyDescent="0.2">
      <c r="A3459" t="s">
        <v>19855</v>
      </c>
      <c r="B3459" t="s">
        <v>19854</v>
      </c>
    </row>
    <row r="3460" spans="1:2" x14ac:dyDescent="0.2">
      <c r="A3460" t="s">
        <v>19853</v>
      </c>
      <c r="B3460" t="s">
        <v>19852</v>
      </c>
    </row>
    <row r="3461" spans="1:2" x14ac:dyDescent="0.2">
      <c r="A3461" t="s">
        <v>1638</v>
      </c>
      <c r="B3461" t="s">
        <v>19851</v>
      </c>
    </row>
    <row r="3462" spans="1:2" x14ac:dyDescent="0.2">
      <c r="A3462" t="s">
        <v>19850</v>
      </c>
      <c r="B3462" t="s">
        <v>19849</v>
      </c>
    </row>
    <row r="3463" spans="1:2" x14ac:dyDescent="0.2">
      <c r="A3463" t="s">
        <v>19848</v>
      </c>
      <c r="B3463" t="s">
        <v>19847</v>
      </c>
    </row>
    <row r="3464" spans="1:2" x14ac:dyDescent="0.2">
      <c r="A3464" t="s">
        <v>1637</v>
      </c>
      <c r="B3464" t="s">
        <v>19846</v>
      </c>
    </row>
    <row r="3465" spans="1:2" x14ac:dyDescent="0.2">
      <c r="A3465" t="s">
        <v>19845</v>
      </c>
      <c r="B3465" t="s">
        <v>19844</v>
      </c>
    </row>
    <row r="3466" spans="1:2" x14ac:dyDescent="0.2">
      <c r="A3466" t="s">
        <v>19843</v>
      </c>
      <c r="B3466" t="s">
        <v>19842</v>
      </c>
    </row>
    <row r="3467" spans="1:2" x14ac:dyDescent="0.2">
      <c r="A3467" t="s">
        <v>19841</v>
      </c>
      <c r="B3467" t="s">
        <v>19840</v>
      </c>
    </row>
    <row r="3468" spans="1:2" x14ac:dyDescent="0.2">
      <c r="A3468" t="s">
        <v>19839</v>
      </c>
      <c r="B3468" t="s">
        <v>19838</v>
      </c>
    </row>
    <row r="3469" spans="1:2" x14ac:dyDescent="0.2">
      <c r="A3469" t="s">
        <v>19837</v>
      </c>
      <c r="B3469" t="s">
        <v>19836</v>
      </c>
    </row>
    <row r="3470" spans="1:2" x14ac:dyDescent="0.2">
      <c r="A3470" t="s">
        <v>19835</v>
      </c>
      <c r="B3470" t="s">
        <v>19834</v>
      </c>
    </row>
    <row r="3471" spans="1:2" x14ac:dyDescent="0.2">
      <c r="A3471" t="s">
        <v>1636</v>
      </c>
      <c r="B3471" t="s">
        <v>19833</v>
      </c>
    </row>
    <row r="3472" spans="1:2" x14ac:dyDescent="0.2">
      <c r="A3472" t="s">
        <v>19832</v>
      </c>
      <c r="B3472" t="s">
        <v>19831</v>
      </c>
    </row>
    <row r="3473" spans="1:2" x14ac:dyDescent="0.2">
      <c r="A3473" t="s">
        <v>19830</v>
      </c>
      <c r="B3473" t="s">
        <v>19829</v>
      </c>
    </row>
    <row r="3474" spans="1:2" x14ac:dyDescent="0.2">
      <c r="A3474" t="s">
        <v>1310</v>
      </c>
      <c r="B3474" t="s">
        <v>19828</v>
      </c>
    </row>
    <row r="3475" spans="1:2" x14ac:dyDescent="0.2">
      <c r="A3475" t="s">
        <v>19827</v>
      </c>
      <c r="B3475" t="s">
        <v>19826</v>
      </c>
    </row>
    <row r="3476" spans="1:2" x14ac:dyDescent="0.2">
      <c r="A3476" t="s">
        <v>19825</v>
      </c>
      <c r="B3476" t="s">
        <v>19824</v>
      </c>
    </row>
    <row r="3477" spans="1:2" x14ac:dyDescent="0.2">
      <c r="A3477" t="s">
        <v>19823</v>
      </c>
      <c r="B3477" t="s">
        <v>19822</v>
      </c>
    </row>
    <row r="3478" spans="1:2" x14ac:dyDescent="0.2">
      <c r="A3478" t="s">
        <v>19821</v>
      </c>
      <c r="B3478" t="s">
        <v>19820</v>
      </c>
    </row>
    <row r="3479" spans="1:2" x14ac:dyDescent="0.2">
      <c r="A3479" t="s">
        <v>19819</v>
      </c>
      <c r="B3479" t="s">
        <v>19818</v>
      </c>
    </row>
    <row r="3480" spans="1:2" x14ac:dyDescent="0.2">
      <c r="A3480" t="s">
        <v>19817</v>
      </c>
      <c r="B3480" t="s">
        <v>19816</v>
      </c>
    </row>
    <row r="3481" spans="1:2" x14ac:dyDescent="0.2">
      <c r="A3481" t="s">
        <v>19815</v>
      </c>
      <c r="B3481" t="s">
        <v>19814</v>
      </c>
    </row>
    <row r="3482" spans="1:2" x14ac:dyDescent="0.2">
      <c r="A3482" t="s">
        <v>19813</v>
      </c>
      <c r="B3482" t="s">
        <v>19812</v>
      </c>
    </row>
    <row r="3483" spans="1:2" x14ac:dyDescent="0.2">
      <c r="A3483" t="s">
        <v>19811</v>
      </c>
      <c r="B3483" t="s">
        <v>19810</v>
      </c>
    </row>
    <row r="3484" spans="1:2" x14ac:dyDescent="0.2">
      <c r="A3484" t="s">
        <v>1138</v>
      </c>
      <c r="B3484" t="s">
        <v>19809</v>
      </c>
    </row>
    <row r="3485" spans="1:2" x14ac:dyDescent="0.2">
      <c r="A3485" t="s">
        <v>19808</v>
      </c>
      <c r="B3485" t="s">
        <v>19807</v>
      </c>
    </row>
    <row r="3486" spans="1:2" x14ac:dyDescent="0.2">
      <c r="A3486" t="s">
        <v>19806</v>
      </c>
      <c r="B3486" t="s">
        <v>19805</v>
      </c>
    </row>
    <row r="3487" spans="1:2" x14ac:dyDescent="0.2">
      <c r="A3487" t="s">
        <v>19804</v>
      </c>
      <c r="B3487" t="s">
        <v>19803</v>
      </c>
    </row>
    <row r="3488" spans="1:2" x14ac:dyDescent="0.2">
      <c r="A3488" t="s">
        <v>19802</v>
      </c>
      <c r="B3488" t="s">
        <v>19801</v>
      </c>
    </row>
    <row r="3489" spans="1:2" x14ac:dyDescent="0.2">
      <c r="A3489" t="s">
        <v>19800</v>
      </c>
      <c r="B3489" t="s">
        <v>19799</v>
      </c>
    </row>
    <row r="3490" spans="1:2" x14ac:dyDescent="0.2">
      <c r="A3490" t="s">
        <v>1139</v>
      </c>
      <c r="B3490" t="s">
        <v>19798</v>
      </c>
    </row>
    <row r="3491" spans="1:2" x14ac:dyDescent="0.2">
      <c r="A3491" t="s">
        <v>19797</v>
      </c>
      <c r="B3491" t="s">
        <v>19796</v>
      </c>
    </row>
    <row r="3492" spans="1:2" x14ac:dyDescent="0.2">
      <c r="A3492" t="s">
        <v>19795</v>
      </c>
      <c r="B3492" t="s">
        <v>19794</v>
      </c>
    </row>
    <row r="3493" spans="1:2" x14ac:dyDescent="0.2">
      <c r="A3493" t="s">
        <v>19793</v>
      </c>
      <c r="B3493" t="s">
        <v>19792</v>
      </c>
    </row>
    <row r="3494" spans="1:2" x14ac:dyDescent="0.2">
      <c r="A3494" t="s">
        <v>19791</v>
      </c>
      <c r="B3494" t="s">
        <v>19790</v>
      </c>
    </row>
    <row r="3495" spans="1:2" x14ac:dyDescent="0.2">
      <c r="A3495" t="s">
        <v>19789</v>
      </c>
      <c r="B3495" t="s">
        <v>19788</v>
      </c>
    </row>
    <row r="3496" spans="1:2" x14ac:dyDescent="0.2">
      <c r="A3496" t="s">
        <v>19787</v>
      </c>
      <c r="B3496" t="s">
        <v>19786</v>
      </c>
    </row>
    <row r="3497" spans="1:2" x14ac:dyDescent="0.2">
      <c r="A3497" t="s">
        <v>19785</v>
      </c>
      <c r="B3497" t="s">
        <v>19784</v>
      </c>
    </row>
    <row r="3498" spans="1:2" x14ac:dyDescent="0.2">
      <c r="A3498" t="s">
        <v>19783</v>
      </c>
      <c r="B3498" t="s">
        <v>19782</v>
      </c>
    </row>
    <row r="3499" spans="1:2" x14ac:dyDescent="0.2">
      <c r="A3499" t="s">
        <v>19781</v>
      </c>
      <c r="B3499" t="s">
        <v>19780</v>
      </c>
    </row>
    <row r="3500" spans="1:2" x14ac:dyDescent="0.2">
      <c r="A3500" t="s">
        <v>19779</v>
      </c>
      <c r="B3500" t="s">
        <v>19778</v>
      </c>
    </row>
    <row r="3501" spans="1:2" x14ac:dyDescent="0.2">
      <c r="A3501" t="s">
        <v>19777</v>
      </c>
      <c r="B3501" t="s">
        <v>19776</v>
      </c>
    </row>
    <row r="3502" spans="1:2" x14ac:dyDescent="0.2">
      <c r="A3502" t="s">
        <v>19775</v>
      </c>
      <c r="B3502" t="s">
        <v>19774</v>
      </c>
    </row>
    <row r="3503" spans="1:2" x14ac:dyDescent="0.2">
      <c r="A3503" t="s">
        <v>19773</v>
      </c>
      <c r="B3503" t="s">
        <v>19772</v>
      </c>
    </row>
    <row r="3504" spans="1:2" x14ac:dyDescent="0.2">
      <c r="A3504" t="s">
        <v>19771</v>
      </c>
      <c r="B3504" t="s">
        <v>19770</v>
      </c>
    </row>
    <row r="3505" spans="1:2" x14ac:dyDescent="0.2">
      <c r="A3505" t="s">
        <v>19769</v>
      </c>
      <c r="B3505" t="s">
        <v>19768</v>
      </c>
    </row>
    <row r="3506" spans="1:2" x14ac:dyDescent="0.2">
      <c r="A3506" t="s">
        <v>19767</v>
      </c>
      <c r="B3506" t="s">
        <v>19766</v>
      </c>
    </row>
    <row r="3507" spans="1:2" x14ac:dyDescent="0.2">
      <c r="A3507" t="s">
        <v>19765</v>
      </c>
      <c r="B3507" t="s">
        <v>19764</v>
      </c>
    </row>
    <row r="3508" spans="1:2" x14ac:dyDescent="0.2">
      <c r="A3508" t="s">
        <v>19763</v>
      </c>
      <c r="B3508" t="s">
        <v>19762</v>
      </c>
    </row>
    <row r="3509" spans="1:2" x14ac:dyDescent="0.2">
      <c r="A3509" t="s">
        <v>19761</v>
      </c>
      <c r="B3509" t="s">
        <v>19760</v>
      </c>
    </row>
    <row r="3510" spans="1:2" x14ac:dyDescent="0.2">
      <c r="A3510" t="s">
        <v>19759</v>
      </c>
      <c r="B3510" t="s">
        <v>19758</v>
      </c>
    </row>
    <row r="3511" spans="1:2" x14ac:dyDescent="0.2">
      <c r="A3511" t="s">
        <v>19757</v>
      </c>
      <c r="B3511" t="s">
        <v>19756</v>
      </c>
    </row>
    <row r="3512" spans="1:2" x14ac:dyDescent="0.2">
      <c r="A3512" t="s">
        <v>19755</v>
      </c>
      <c r="B3512" t="s">
        <v>19754</v>
      </c>
    </row>
    <row r="3513" spans="1:2" x14ac:dyDescent="0.2">
      <c r="A3513" t="s">
        <v>19753</v>
      </c>
      <c r="B3513" t="s">
        <v>19752</v>
      </c>
    </row>
    <row r="3514" spans="1:2" x14ac:dyDescent="0.2">
      <c r="A3514" t="s">
        <v>19751</v>
      </c>
      <c r="B3514" t="s">
        <v>19750</v>
      </c>
    </row>
    <row r="3515" spans="1:2" x14ac:dyDescent="0.2">
      <c r="A3515" t="s">
        <v>19749</v>
      </c>
      <c r="B3515" t="s">
        <v>19748</v>
      </c>
    </row>
    <row r="3516" spans="1:2" x14ac:dyDescent="0.2">
      <c r="A3516" t="s">
        <v>19747</v>
      </c>
      <c r="B3516" t="s">
        <v>19746</v>
      </c>
    </row>
    <row r="3517" spans="1:2" x14ac:dyDescent="0.2">
      <c r="A3517" t="s">
        <v>19745</v>
      </c>
      <c r="B3517" t="s">
        <v>19744</v>
      </c>
    </row>
    <row r="3518" spans="1:2" x14ac:dyDescent="0.2">
      <c r="A3518" t="s">
        <v>19743</v>
      </c>
      <c r="B3518" t="s">
        <v>19742</v>
      </c>
    </row>
    <row r="3519" spans="1:2" x14ac:dyDescent="0.2">
      <c r="A3519" t="s">
        <v>19741</v>
      </c>
      <c r="B3519" t="s">
        <v>19740</v>
      </c>
    </row>
    <row r="3520" spans="1:2" x14ac:dyDescent="0.2">
      <c r="A3520" t="s">
        <v>19739</v>
      </c>
      <c r="B3520" t="s">
        <v>19738</v>
      </c>
    </row>
    <row r="3521" spans="1:2" x14ac:dyDescent="0.2">
      <c r="A3521" t="s">
        <v>19737</v>
      </c>
      <c r="B3521" t="s">
        <v>19736</v>
      </c>
    </row>
    <row r="3522" spans="1:2" x14ac:dyDescent="0.2">
      <c r="A3522" t="s">
        <v>19735</v>
      </c>
      <c r="B3522" t="s">
        <v>19734</v>
      </c>
    </row>
    <row r="3523" spans="1:2" x14ac:dyDescent="0.2">
      <c r="A3523" t="s">
        <v>19733</v>
      </c>
      <c r="B3523" t="s">
        <v>19732</v>
      </c>
    </row>
    <row r="3524" spans="1:2" x14ac:dyDescent="0.2">
      <c r="A3524" t="s">
        <v>19731</v>
      </c>
      <c r="B3524" t="s">
        <v>19730</v>
      </c>
    </row>
    <row r="3525" spans="1:2" x14ac:dyDescent="0.2">
      <c r="A3525" t="s">
        <v>19729</v>
      </c>
      <c r="B3525" t="s">
        <v>19728</v>
      </c>
    </row>
    <row r="3526" spans="1:2" x14ac:dyDescent="0.2">
      <c r="A3526" t="s">
        <v>19727</v>
      </c>
      <c r="B3526" t="s">
        <v>19726</v>
      </c>
    </row>
    <row r="3527" spans="1:2" x14ac:dyDescent="0.2">
      <c r="A3527" t="s">
        <v>19725</v>
      </c>
      <c r="B3527" t="s">
        <v>19724</v>
      </c>
    </row>
    <row r="3528" spans="1:2" x14ac:dyDescent="0.2">
      <c r="A3528" t="s">
        <v>19723</v>
      </c>
      <c r="B3528" t="s">
        <v>19722</v>
      </c>
    </row>
    <row r="3529" spans="1:2" x14ac:dyDescent="0.2">
      <c r="A3529" t="s">
        <v>19721</v>
      </c>
      <c r="B3529" t="s">
        <v>19720</v>
      </c>
    </row>
    <row r="3530" spans="1:2" x14ac:dyDescent="0.2">
      <c r="A3530" t="s">
        <v>19719</v>
      </c>
      <c r="B3530" t="s">
        <v>19718</v>
      </c>
    </row>
    <row r="3531" spans="1:2" x14ac:dyDescent="0.2">
      <c r="A3531" t="s">
        <v>19717</v>
      </c>
      <c r="B3531" t="s">
        <v>19716</v>
      </c>
    </row>
    <row r="3532" spans="1:2" x14ac:dyDescent="0.2">
      <c r="A3532" t="s">
        <v>19715</v>
      </c>
      <c r="B3532" t="s">
        <v>19714</v>
      </c>
    </row>
    <row r="3533" spans="1:2" x14ac:dyDescent="0.2">
      <c r="A3533" t="s">
        <v>19713</v>
      </c>
      <c r="B3533" t="s">
        <v>19712</v>
      </c>
    </row>
    <row r="3534" spans="1:2" x14ac:dyDescent="0.2">
      <c r="A3534" t="s">
        <v>19711</v>
      </c>
      <c r="B3534" t="s">
        <v>19710</v>
      </c>
    </row>
    <row r="3535" spans="1:2" x14ac:dyDescent="0.2">
      <c r="A3535" t="s">
        <v>19709</v>
      </c>
      <c r="B3535" t="s">
        <v>19708</v>
      </c>
    </row>
    <row r="3536" spans="1:2" x14ac:dyDescent="0.2">
      <c r="A3536" t="s">
        <v>19707</v>
      </c>
      <c r="B3536" t="s">
        <v>19706</v>
      </c>
    </row>
    <row r="3537" spans="1:2" x14ac:dyDescent="0.2">
      <c r="A3537" t="s">
        <v>19705</v>
      </c>
      <c r="B3537" t="s">
        <v>19704</v>
      </c>
    </row>
    <row r="3538" spans="1:2" x14ac:dyDescent="0.2">
      <c r="A3538" t="s">
        <v>19703</v>
      </c>
      <c r="B3538" t="s">
        <v>19702</v>
      </c>
    </row>
    <row r="3539" spans="1:2" x14ac:dyDescent="0.2">
      <c r="A3539" t="s">
        <v>19701</v>
      </c>
      <c r="B3539" t="s">
        <v>19700</v>
      </c>
    </row>
    <row r="3540" spans="1:2" x14ac:dyDescent="0.2">
      <c r="A3540" t="s">
        <v>19699</v>
      </c>
      <c r="B3540" t="s">
        <v>19698</v>
      </c>
    </row>
    <row r="3541" spans="1:2" x14ac:dyDescent="0.2">
      <c r="A3541" t="s">
        <v>19697</v>
      </c>
      <c r="B3541" t="s">
        <v>19696</v>
      </c>
    </row>
    <row r="3542" spans="1:2" x14ac:dyDescent="0.2">
      <c r="A3542" t="s">
        <v>19695</v>
      </c>
      <c r="B3542" t="s">
        <v>19694</v>
      </c>
    </row>
    <row r="3543" spans="1:2" x14ac:dyDescent="0.2">
      <c r="A3543" t="s">
        <v>19693</v>
      </c>
      <c r="B3543" t="s">
        <v>19692</v>
      </c>
    </row>
    <row r="3544" spans="1:2" x14ac:dyDescent="0.2">
      <c r="A3544" t="s">
        <v>19691</v>
      </c>
      <c r="B3544" t="s">
        <v>19690</v>
      </c>
    </row>
    <row r="3545" spans="1:2" x14ac:dyDescent="0.2">
      <c r="A3545" t="s">
        <v>19689</v>
      </c>
      <c r="B3545" t="s">
        <v>19688</v>
      </c>
    </row>
    <row r="3546" spans="1:2" x14ac:dyDescent="0.2">
      <c r="A3546" t="s">
        <v>19687</v>
      </c>
      <c r="B3546" t="s">
        <v>19686</v>
      </c>
    </row>
    <row r="3547" spans="1:2" x14ac:dyDescent="0.2">
      <c r="A3547" t="s">
        <v>19685</v>
      </c>
      <c r="B3547" t="s">
        <v>19684</v>
      </c>
    </row>
    <row r="3548" spans="1:2" x14ac:dyDescent="0.2">
      <c r="A3548" t="s">
        <v>19683</v>
      </c>
      <c r="B3548" t="s">
        <v>19682</v>
      </c>
    </row>
    <row r="3549" spans="1:2" x14ac:dyDescent="0.2">
      <c r="A3549" t="s">
        <v>19681</v>
      </c>
      <c r="B3549" t="s">
        <v>19680</v>
      </c>
    </row>
    <row r="3550" spans="1:2" x14ac:dyDescent="0.2">
      <c r="A3550" t="s">
        <v>19679</v>
      </c>
      <c r="B3550" t="s">
        <v>19678</v>
      </c>
    </row>
    <row r="3551" spans="1:2" x14ac:dyDescent="0.2">
      <c r="A3551" t="s">
        <v>19677</v>
      </c>
      <c r="B3551" t="s">
        <v>19676</v>
      </c>
    </row>
    <row r="3552" spans="1:2" x14ac:dyDescent="0.2">
      <c r="A3552" t="s">
        <v>19675</v>
      </c>
      <c r="B3552" t="s">
        <v>19674</v>
      </c>
    </row>
    <row r="3553" spans="1:2" x14ac:dyDescent="0.2">
      <c r="A3553" t="s">
        <v>19673</v>
      </c>
      <c r="B3553" t="s">
        <v>19672</v>
      </c>
    </row>
    <row r="3554" spans="1:2" x14ac:dyDescent="0.2">
      <c r="A3554" t="s">
        <v>484</v>
      </c>
      <c r="B3554" t="s">
        <v>19671</v>
      </c>
    </row>
    <row r="3555" spans="1:2" x14ac:dyDescent="0.2">
      <c r="A3555" t="s">
        <v>19670</v>
      </c>
      <c r="B3555" t="s">
        <v>19669</v>
      </c>
    </row>
    <row r="3556" spans="1:2" x14ac:dyDescent="0.2">
      <c r="A3556" t="s">
        <v>485</v>
      </c>
      <c r="B3556" t="s">
        <v>19668</v>
      </c>
    </row>
    <row r="3557" spans="1:2" x14ac:dyDescent="0.2">
      <c r="A3557" t="s">
        <v>1140</v>
      </c>
      <c r="B3557" t="s">
        <v>19667</v>
      </c>
    </row>
    <row r="3558" spans="1:2" x14ac:dyDescent="0.2">
      <c r="A3558" t="s">
        <v>1141</v>
      </c>
      <c r="B3558" t="s">
        <v>19666</v>
      </c>
    </row>
    <row r="3559" spans="1:2" x14ac:dyDescent="0.2">
      <c r="A3559" t="s">
        <v>19665</v>
      </c>
      <c r="B3559" t="s">
        <v>19664</v>
      </c>
    </row>
    <row r="3560" spans="1:2" x14ac:dyDescent="0.2">
      <c r="A3560" t="s">
        <v>19663</v>
      </c>
      <c r="B3560" t="s">
        <v>19662</v>
      </c>
    </row>
    <row r="3561" spans="1:2" x14ac:dyDescent="0.2">
      <c r="A3561" t="s">
        <v>19661</v>
      </c>
      <c r="B3561" t="s">
        <v>19660</v>
      </c>
    </row>
    <row r="3562" spans="1:2" x14ac:dyDescent="0.2">
      <c r="A3562" t="s">
        <v>19659</v>
      </c>
      <c r="B3562" t="s">
        <v>19658</v>
      </c>
    </row>
    <row r="3563" spans="1:2" x14ac:dyDescent="0.2">
      <c r="A3563" t="s">
        <v>19657</v>
      </c>
      <c r="B3563" t="s">
        <v>19656</v>
      </c>
    </row>
    <row r="3564" spans="1:2" x14ac:dyDescent="0.2">
      <c r="A3564" t="s">
        <v>19655</v>
      </c>
      <c r="B3564" t="s">
        <v>19654</v>
      </c>
    </row>
    <row r="3565" spans="1:2" x14ac:dyDescent="0.2">
      <c r="A3565" t="s">
        <v>19653</v>
      </c>
      <c r="B3565" t="s">
        <v>19652</v>
      </c>
    </row>
    <row r="3566" spans="1:2" x14ac:dyDescent="0.2">
      <c r="A3566" t="s">
        <v>19651</v>
      </c>
      <c r="B3566" t="s">
        <v>19650</v>
      </c>
    </row>
    <row r="3567" spans="1:2" x14ac:dyDescent="0.2">
      <c r="A3567" t="s">
        <v>19649</v>
      </c>
      <c r="B3567" t="s">
        <v>19648</v>
      </c>
    </row>
    <row r="3568" spans="1:2" x14ac:dyDescent="0.2">
      <c r="A3568" t="s">
        <v>486</v>
      </c>
      <c r="B3568" t="s">
        <v>19647</v>
      </c>
    </row>
    <row r="3569" spans="1:2" x14ac:dyDescent="0.2">
      <c r="A3569" t="s">
        <v>19646</v>
      </c>
      <c r="B3569" t="s">
        <v>19645</v>
      </c>
    </row>
    <row r="3570" spans="1:2" x14ac:dyDescent="0.2">
      <c r="A3570" t="s">
        <v>19644</v>
      </c>
      <c r="B3570" t="s">
        <v>19643</v>
      </c>
    </row>
    <row r="3571" spans="1:2" x14ac:dyDescent="0.2">
      <c r="A3571" t="s">
        <v>19642</v>
      </c>
      <c r="B3571" t="s">
        <v>19641</v>
      </c>
    </row>
    <row r="3572" spans="1:2" x14ac:dyDescent="0.2">
      <c r="A3572" t="s">
        <v>19640</v>
      </c>
      <c r="B3572" t="s">
        <v>19639</v>
      </c>
    </row>
    <row r="3573" spans="1:2" x14ac:dyDescent="0.2">
      <c r="A3573" t="s">
        <v>19638</v>
      </c>
      <c r="B3573" t="s">
        <v>19637</v>
      </c>
    </row>
    <row r="3574" spans="1:2" x14ac:dyDescent="0.2">
      <c r="A3574" t="s">
        <v>19636</v>
      </c>
      <c r="B3574" t="s">
        <v>19635</v>
      </c>
    </row>
    <row r="3575" spans="1:2" x14ac:dyDescent="0.2">
      <c r="A3575" t="s">
        <v>19634</v>
      </c>
      <c r="B3575" t="s">
        <v>19633</v>
      </c>
    </row>
    <row r="3576" spans="1:2" x14ac:dyDescent="0.2">
      <c r="A3576" t="s">
        <v>19632</v>
      </c>
      <c r="B3576" t="s">
        <v>19631</v>
      </c>
    </row>
    <row r="3577" spans="1:2" x14ac:dyDescent="0.2">
      <c r="A3577" t="s">
        <v>19630</v>
      </c>
      <c r="B3577" t="s">
        <v>19629</v>
      </c>
    </row>
    <row r="3578" spans="1:2" x14ac:dyDescent="0.2">
      <c r="A3578" t="s">
        <v>19628</v>
      </c>
      <c r="B3578" t="s">
        <v>19627</v>
      </c>
    </row>
    <row r="3579" spans="1:2" x14ac:dyDescent="0.2">
      <c r="A3579" t="s">
        <v>19626</v>
      </c>
      <c r="B3579" t="s">
        <v>19625</v>
      </c>
    </row>
    <row r="3580" spans="1:2" x14ac:dyDescent="0.2">
      <c r="A3580" t="s">
        <v>19624</v>
      </c>
      <c r="B3580" t="s">
        <v>19623</v>
      </c>
    </row>
    <row r="3581" spans="1:2" x14ac:dyDescent="0.2">
      <c r="A3581" t="s">
        <v>19622</v>
      </c>
      <c r="B3581" t="s">
        <v>19621</v>
      </c>
    </row>
    <row r="3582" spans="1:2" x14ac:dyDescent="0.2">
      <c r="A3582" t="s">
        <v>19620</v>
      </c>
      <c r="B3582" t="s">
        <v>19619</v>
      </c>
    </row>
    <row r="3583" spans="1:2" x14ac:dyDescent="0.2">
      <c r="A3583" t="s">
        <v>19618</v>
      </c>
      <c r="B3583" t="s">
        <v>19617</v>
      </c>
    </row>
    <row r="3584" spans="1:2" x14ac:dyDescent="0.2">
      <c r="A3584" t="s">
        <v>19616</v>
      </c>
      <c r="B3584" t="s">
        <v>19615</v>
      </c>
    </row>
    <row r="3585" spans="1:2" x14ac:dyDescent="0.2">
      <c r="A3585" t="s">
        <v>19614</v>
      </c>
      <c r="B3585" t="s">
        <v>19613</v>
      </c>
    </row>
    <row r="3586" spans="1:2" x14ac:dyDescent="0.2">
      <c r="A3586" t="s">
        <v>19612</v>
      </c>
      <c r="B3586" t="s">
        <v>19611</v>
      </c>
    </row>
    <row r="3587" spans="1:2" x14ac:dyDescent="0.2">
      <c r="A3587" t="s">
        <v>19610</v>
      </c>
      <c r="B3587" t="s">
        <v>19609</v>
      </c>
    </row>
    <row r="3588" spans="1:2" x14ac:dyDescent="0.2">
      <c r="A3588" t="s">
        <v>19608</v>
      </c>
      <c r="B3588" t="s">
        <v>19607</v>
      </c>
    </row>
    <row r="3589" spans="1:2" x14ac:dyDescent="0.2">
      <c r="A3589" t="s">
        <v>19606</v>
      </c>
      <c r="B3589" t="s">
        <v>19605</v>
      </c>
    </row>
    <row r="3590" spans="1:2" x14ac:dyDescent="0.2">
      <c r="A3590" t="s">
        <v>19604</v>
      </c>
      <c r="B3590" t="s">
        <v>19603</v>
      </c>
    </row>
    <row r="3591" spans="1:2" x14ac:dyDescent="0.2">
      <c r="A3591" t="s">
        <v>19602</v>
      </c>
      <c r="B3591" t="s">
        <v>19601</v>
      </c>
    </row>
    <row r="3592" spans="1:2" x14ac:dyDescent="0.2">
      <c r="A3592" t="s">
        <v>19600</v>
      </c>
      <c r="B3592" t="s">
        <v>19599</v>
      </c>
    </row>
    <row r="3593" spans="1:2" x14ac:dyDescent="0.2">
      <c r="A3593" t="s">
        <v>19598</v>
      </c>
      <c r="B3593" t="s">
        <v>19597</v>
      </c>
    </row>
    <row r="3594" spans="1:2" x14ac:dyDescent="0.2">
      <c r="A3594" t="s">
        <v>19596</v>
      </c>
      <c r="B3594" t="s">
        <v>19595</v>
      </c>
    </row>
    <row r="3595" spans="1:2" x14ac:dyDescent="0.2">
      <c r="A3595" t="s">
        <v>19594</v>
      </c>
      <c r="B3595" t="s">
        <v>19593</v>
      </c>
    </row>
    <row r="3596" spans="1:2" x14ac:dyDescent="0.2">
      <c r="A3596" t="s">
        <v>19592</v>
      </c>
      <c r="B3596" t="s">
        <v>19591</v>
      </c>
    </row>
    <row r="3597" spans="1:2" x14ac:dyDescent="0.2">
      <c r="A3597" t="s">
        <v>1336</v>
      </c>
      <c r="B3597" t="s">
        <v>19590</v>
      </c>
    </row>
    <row r="3598" spans="1:2" x14ac:dyDescent="0.2">
      <c r="A3598" t="s">
        <v>487</v>
      </c>
      <c r="B3598" t="s">
        <v>19589</v>
      </c>
    </row>
    <row r="3599" spans="1:2" x14ac:dyDescent="0.2">
      <c r="A3599" t="s">
        <v>19588</v>
      </c>
      <c r="B3599" t="s">
        <v>19587</v>
      </c>
    </row>
    <row r="3600" spans="1:2" x14ac:dyDescent="0.2">
      <c r="A3600" t="s">
        <v>19586</v>
      </c>
      <c r="B3600" t="s">
        <v>19585</v>
      </c>
    </row>
    <row r="3601" spans="1:2" x14ac:dyDescent="0.2">
      <c r="A3601" t="s">
        <v>19584</v>
      </c>
      <c r="B3601" t="s">
        <v>19583</v>
      </c>
    </row>
    <row r="3602" spans="1:2" x14ac:dyDescent="0.2">
      <c r="A3602" t="s">
        <v>19582</v>
      </c>
      <c r="B3602" t="s">
        <v>19581</v>
      </c>
    </row>
    <row r="3603" spans="1:2" x14ac:dyDescent="0.2">
      <c r="A3603" t="s">
        <v>19580</v>
      </c>
      <c r="B3603" t="s">
        <v>19579</v>
      </c>
    </row>
    <row r="3604" spans="1:2" x14ac:dyDescent="0.2">
      <c r="A3604" t="s">
        <v>19578</v>
      </c>
      <c r="B3604" t="s">
        <v>19577</v>
      </c>
    </row>
    <row r="3605" spans="1:2" x14ac:dyDescent="0.2">
      <c r="A3605" t="s">
        <v>19576</v>
      </c>
      <c r="B3605" t="s">
        <v>19575</v>
      </c>
    </row>
    <row r="3606" spans="1:2" x14ac:dyDescent="0.2">
      <c r="A3606" t="s">
        <v>19574</v>
      </c>
      <c r="B3606" t="s">
        <v>19573</v>
      </c>
    </row>
    <row r="3607" spans="1:2" x14ac:dyDescent="0.2">
      <c r="A3607" t="s">
        <v>19572</v>
      </c>
      <c r="B3607" t="s">
        <v>19571</v>
      </c>
    </row>
    <row r="3608" spans="1:2" x14ac:dyDescent="0.2">
      <c r="A3608" t="s">
        <v>19570</v>
      </c>
      <c r="B3608" t="s">
        <v>19569</v>
      </c>
    </row>
    <row r="3609" spans="1:2" x14ac:dyDescent="0.2">
      <c r="A3609" t="s">
        <v>19568</v>
      </c>
      <c r="B3609" t="s">
        <v>19567</v>
      </c>
    </row>
    <row r="3610" spans="1:2" x14ac:dyDescent="0.2">
      <c r="A3610" t="s">
        <v>19566</v>
      </c>
      <c r="B3610" t="s">
        <v>19565</v>
      </c>
    </row>
    <row r="3611" spans="1:2" x14ac:dyDescent="0.2">
      <c r="A3611" t="s">
        <v>19564</v>
      </c>
      <c r="B3611" t="s">
        <v>19563</v>
      </c>
    </row>
    <row r="3612" spans="1:2" x14ac:dyDescent="0.2">
      <c r="A3612" t="s">
        <v>19562</v>
      </c>
      <c r="B3612" t="s">
        <v>19561</v>
      </c>
    </row>
    <row r="3613" spans="1:2" x14ac:dyDescent="0.2">
      <c r="A3613" t="s">
        <v>19560</v>
      </c>
      <c r="B3613" t="s">
        <v>19559</v>
      </c>
    </row>
    <row r="3614" spans="1:2" x14ac:dyDescent="0.2">
      <c r="A3614" t="s">
        <v>19558</v>
      </c>
      <c r="B3614" t="s">
        <v>19557</v>
      </c>
    </row>
    <row r="3615" spans="1:2" x14ac:dyDescent="0.2">
      <c r="A3615" t="s">
        <v>19556</v>
      </c>
      <c r="B3615" t="s">
        <v>19555</v>
      </c>
    </row>
    <row r="3616" spans="1:2" x14ac:dyDescent="0.2">
      <c r="A3616" t="s">
        <v>19554</v>
      </c>
      <c r="B3616" t="s">
        <v>19553</v>
      </c>
    </row>
    <row r="3617" spans="1:2" x14ac:dyDescent="0.2">
      <c r="A3617" t="s">
        <v>19552</v>
      </c>
      <c r="B3617" t="s">
        <v>19551</v>
      </c>
    </row>
    <row r="3618" spans="1:2" x14ac:dyDescent="0.2">
      <c r="A3618" t="s">
        <v>19550</v>
      </c>
      <c r="B3618" t="s">
        <v>19549</v>
      </c>
    </row>
    <row r="3619" spans="1:2" x14ac:dyDescent="0.2">
      <c r="A3619" t="s">
        <v>19548</v>
      </c>
      <c r="B3619" t="s">
        <v>19547</v>
      </c>
    </row>
    <row r="3620" spans="1:2" x14ac:dyDescent="0.2">
      <c r="A3620" t="s">
        <v>19546</v>
      </c>
      <c r="B3620" t="s">
        <v>19545</v>
      </c>
    </row>
    <row r="3621" spans="1:2" x14ac:dyDescent="0.2">
      <c r="A3621" t="s">
        <v>19544</v>
      </c>
      <c r="B3621" t="s">
        <v>19543</v>
      </c>
    </row>
    <row r="3622" spans="1:2" x14ac:dyDescent="0.2">
      <c r="A3622" t="s">
        <v>19542</v>
      </c>
      <c r="B3622" t="s">
        <v>19541</v>
      </c>
    </row>
    <row r="3623" spans="1:2" x14ac:dyDescent="0.2">
      <c r="A3623" t="s">
        <v>19540</v>
      </c>
      <c r="B3623" t="s">
        <v>19539</v>
      </c>
    </row>
    <row r="3624" spans="1:2" x14ac:dyDescent="0.2">
      <c r="A3624" t="s">
        <v>19538</v>
      </c>
      <c r="B3624" t="s">
        <v>19537</v>
      </c>
    </row>
    <row r="3625" spans="1:2" x14ac:dyDescent="0.2">
      <c r="A3625" t="s">
        <v>1635</v>
      </c>
      <c r="B3625" t="s">
        <v>19536</v>
      </c>
    </row>
    <row r="3626" spans="1:2" x14ac:dyDescent="0.2">
      <c r="A3626" t="s">
        <v>19535</v>
      </c>
      <c r="B3626" t="s">
        <v>19534</v>
      </c>
    </row>
    <row r="3627" spans="1:2" x14ac:dyDescent="0.2">
      <c r="A3627" t="s">
        <v>19533</v>
      </c>
      <c r="B3627" t="s">
        <v>19532</v>
      </c>
    </row>
    <row r="3628" spans="1:2" x14ac:dyDescent="0.2">
      <c r="A3628" t="s">
        <v>488</v>
      </c>
      <c r="B3628" t="s">
        <v>19531</v>
      </c>
    </row>
    <row r="3629" spans="1:2" x14ac:dyDescent="0.2">
      <c r="A3629" t="s">
        <v>902</v>
      </c>
      <c r="B3629" t="s">
        <v>19530</v>
      </c>
    </row>
    <row r="3630" spans="1:2" x14ac:dyDescent="0.2">
      <c r="A3630" t="s">
        <v>19529</v>
      </c>
      <c r="B3630" t="s">
        <v>19528</v>
      </c>
    </row>
    <row r="3631" spans="1:2" x14ac:dyDescent="0.2">
      <c r="A3631" t="s">
        <v>19527</v>
      </c>
      <c r="B3631" t="s">
        <v>19526</v>
      </c>
    </row>
    <row r="3632" spans="1:2" x14ac:dyDescent="0.2">
      <c r="A3632" t="s">
        <v>1634</v>
      </c>
      <c r="B3632" t="s">
        <v>19525</v>
      </c>
    </row>
    <row r="3633" spans="1:2" x14ac:dyDescent="0.2">
      <c r="A3633" t="s">
        <v>19524</v>
      </c>
      <c r="B3633" t="s">
        <v>19523</v>
      </c>
    </row>
    <row r="3634" spans="1:2" x14ac:dyDescent="0.2">
      <c r="A3634" t="s">
        <v>19522</v>
      </c>
      <c r="B3634" t="s">
        <v>19521</v>
      </c>
    </row>
    <row r="3635" spans="1:2" x14ac:dyDescent="0.2">
      <c r="A3635" t="s">
        <v>19520</v>
      </c>
      <c r="B3635" t="s">
        <v>19519</v>
      </c>
    </row>
    <row r="3636" spans="1:2" x14ac:dyDescent="0.2">
      <c r="A3636" t="s">
        <v>19518</v>
      </c>
      <c r="B3636" t="s">
        <v>19517</v>
      </c>
    </row>
    <row r="3637" spans="1:2" x14ac:dyDescent="0.2">
      <c r="A3637" t="s">
        <v>19516</v>
      </c>
      <c r="B3637" t="s">
        <v>19515</v>
      </c>
    </row>
    <row r="3638" spans="1:2" x14ac:dyDescent="0.2">
      <c r="A3638" t="s">
        <v>1292</v>
      </c>
      <c r="B3638" t="s">
        <v>19514</v>
      </c>
    </row>
    <row r="3639" spans="1:2" x14ac:dyDescent="0.2">
      <c r="A3639" t="s">
        <v>1142</v>
      </c>
      <c r="B3639" t="s">
        <v>19513</v>
      </c>
    </row>
    <row r="3640" spans="1:2" x14ac:dyDescent="0.2">
      <c r="A3640" t="s">
        <v>19512</v>
      </c>
      <c r="B3640" t="s">
        <v>19511</v>
      </c>
    </row>
    <row r="3641" spans="1:2" x14ac:dyDescent="0.2">
      <c r="A3641" t="s">
        <v>19510</v>
      </c>
      <c r="B3641" t="s">
        <v>19509</v>
      </c>
    </row>
    <row r="3642" spans="1:2" x14ac:dyDescent="0.2">
      <c r="A3642" t="s">
        <v>19508</v>
      </c>
      <c r="B3642" t="s">
        <v>19507</v>
      </c>
    </row>
    <row r="3643" spans="1:2" x14ac:dyDescent="0.2">
      <c r="A3643" t="s">
        <v>19506</v>
      </c>
      <c r="B3643" t="s">
        <v>19505</v>
      </c>
    </row>
    <row r="3644" spans="1:2" x14ac:dyDescent="0.2">
      <c r="A3644" t="s">
        <v>19504</v>
      </c>
      <c r="B3644" t="s">
        <v>19503</v>
      </c>
    </row>
    <row r="3645" spans="1:2" x14ac:dyDescent="0.2">
      <c r="A3645" t="s">
        <v>19502</v>
      </c>
      <c r="B3645" t="s">
        <v>19501</v>
      </c>
    </row>
    <row r="3646" spans="1:2" x14ac:dyDescent="0.2">
      <c r="A3646" t="s">
        <v>19500</v>
      </c>
      <c r="B3646" t="s">
        <v>19499</v>
      </c>
    </row>
    <row r="3647" spans="1:2" x14ac:dyDescent="0.2">
      <c r="A3647" t="s">
        <v>19498</v>
      </c>
      <c r="B3647" t="s">
        <v>19497</v>
      </c>
    </row>
    <row r="3648" spans="1:2" x14ac:dyDescent="0.2">
      <c r="A3648" t="s">
        <v>19496</v>
      </c>
      <c r="B3648" t="s">
        <v>19495</v>
      </c>
    </row>
    <row r="3649" spans="1:2" x14ac:dyDescent="0.2">
      <c r="A3649" t="s">
        <v>1400</v>
      </c>
      <c r="B3649" t="s">
        <v>19494</v>
      </c>
    </row>
    <row r="3650" spans="1:2" x14ac:dyDescent="0.2">
      <c r="A3650" t="s">
        <v>19493</v>
      </c>
      <c r="B3650" t="s">
        <v>19492</v>
      </c>
    </row>
    <row r="3651" spans="1:2" x14ac:dyDescent="0.2">
      <c r="A3651" t="s">
        <v>19491</v>
      </c>
      <c r="B3651" t="s">
        <v>19490</v>
      </c>
    </row>
    <row r="3652" spans="1:2" x14ac:dyDescent="0.2">
      <c r="A3652" t="s">
        <v>19489</v>
      </c>
      <c r="B3652" t="s">
        <v>19488</v>
      </c>
    </row>
    <row r="3653" spans="1:2" x14ac:dyDescent="0.2">
      <c r="A3653" t="s">
        <v>19487</v>
      </c>
      <c r="B3653" t="s">
        <v>19486</v>
      </c>
    </row>
    <row r="3654" spans="1:2" x14ac:dyDescent="0.2">
      <c r="A3654" t="s">
        <v>19485</v>
      </c>
      <c r="B3654" t="s">
        <v>19484</v>
      </c>
    </row>
    <row r="3655" spans="1:2" x14ac:dyDescent="0.2">
      <c r="A3655" t="s">
        <v>1633</v>
      </c>
      <c r="B3655" t="s">
        <v>19483</v>
      </c>
    </row>
    <row r="3656" spans="1:2" x14ac:dyDescent="0.2">
      <c r="A3656" t="s">
        <v>19482</v>
      </c>
      <c r="B3656" t="s">
        <v>19481</v>
      </c>
    </row>
    <row r="3657" spans="1:2" x14ac:dyDescent="0.2">
      <c r="A3657" t="s">
        <v>1632</v>
      </c>
      <c r="B3657" t="s">
        <v>19480</v>
      </c>
    </row>
    <row r="3658" spans="1:2" x14ac:dyDescent="0.2">
      <c r="A3658" t="s">
        <v>19479</v>
      </c>
      <c r="B3658" t="s">
        <v>19478</v>
      </c>
    </row>
    <row r="3659" spans="1:2" x14ac:dyDescent="0.2">
      <c r="A3659" t="s">
        <v>19477</v>
      </c>
      <c r="B3659" t="s">
        <v>19476</v>
      </c>
    </row>
    <row r="3660" spans="1:2" x14ac:dyDescent="0.2">
      <c r="A3660" t="s">
        <v>19475</v>
      </c>
      <c r="B3660" t="s">
        <v>19474</v>
      </c>
    </row>
    <row r="3661" spans="1:2" x14ac:dyDescent="0.2">
      <c r="A3661" t="s">
        <v>19473</v>
      </c>
      <c r="B3661" t="s">
        <v>19472</v>
      </c>
    </row>
    <row r="3662" spans="1:2" x14ac:dyDescent="0.2">
      <c r="A3662" t="s">
        <v>19471</v>
      </c>
      <c r="B3662" t="s">
        <v>19470</v>
      </c>
    </row>
    <row r="3663" spans="1:2" x14ac:dyDescent="0.2">
      <c r="A3663" t="s">
        <v>19469</v>
      </c>
      <c r="B3663" t="s">
        <v>19468</v>
      </c>
    </row>
    <row r="3664" spans="1:2" x14ac:dyDescent="0.2">
      <c r="A3664" t="s">
        <v>1232</v>
      </c>
      <c r="B3664" t="s">
        <v>19467</v>
      </c>
    </row>
    <row r="3665" spans="1:2" x14ac:dyDescent="0.2">
      <c r="A3665" t="s">
        <v>19466</v>
      </c>
      <c r="B3665" t="s">
        <v>19465</v>
      </c>
    </row>
    <row r="3666" spans="1:2" x14ac:dyDescent="0.2">
      <c r="A3666" t="s">
        <v>19464</v>
      </c>
      <c r="B3666" t="s">
        <v>19463</v>
      </c>
    </row>
    <row r="3667" spans="1:2" x14ac:dyDescent="0.2">
      <c r="A3667" t="s">
        <v>19462</v>
      </c>
      <c r="B3667" t="s">
        <v>19461</v>
      </c>
    </row>
    <row r="3668" spans="1:2" x14ac:dyDescent="0.2">
      <c r="A3668" t="s">
        <v>19460</v>
      </c>
      <c r="B3668" t="s">
        <v>19459</v>
      </c>
    </row>
    <row r="3669" spans="1:2" x14ac:dyDescent="0.2">
      <c r="A3669" t="s">
        <v>1631</v>
      </c>
      <c r="B3669" t="s">
        <v>19458</v>
      </c>
    </row>
    <row r="3670" spans="1:2" x14ac:dyDescent="0.2">
      <c r="A3670" t="s">
        <v>19457</v>
      </c>
      <c r="B3670" t="s">
        <v>19456</v>
      </c>
    </row>
    <row r="3671" spans="1:2" x14ac:dyDescent="0.2">
      <c r="A3671" t="s">
        <v>19455</v>
      </c>
      <c r="B3671" t="s">
        <v>19454</v>
      </c>
    </row>
    <row r="3672" spans="1:2" x14ac:dyDescent="0.2">
      <c r="A3672" t="s">
        <v>19453</v>
      </c>
      <c r="B3672" t="s">
        <v>19452</v>
      </c>
    </row>
    <row r="3673" spans="1:2" x14ac:dyDescent="0.2">
      <c r="A3673" t="s">
        <v>19451</v>
      </c>
      <c r="B3673" t="s">
        <v>19450</v>
      </c>
    </row>
    <row r="3674" spans="1:2" x14ac:dyDescent="0.2">
      <c r="A3674" t="s">
        <v>19449</v>
      </c>
      <c r="B3674" t="s">
        <v>19448</v>
      </c>
    </row>
    <row r="3675" spans="1:2" x14ac:dyDescent="0.2">
      <c r="A3675" t="s">
        <v>19447</v>
      </c>
      <c r="B3675" t="s">
        <v>19446</v>
      </c>
    </row>
    <row r="3676" spans="1:2" x14ac:dyDescent="0.2">
      <c r="A3676" t="s">
        <v>19445</v>
      </c>
      <c r="B3676" t="s">
        <v>19444</v>
      </c>
    </row>
    <row r="3677" spans="1:2" x14ac:dyDescent="0.2">
      <c r="A3677" t="s">
        <v>19443</v>
      </c>
      <c r="B3677" t="s">
        <v>19442</v>
      </c>
    </row>
    <row r="3678" spans="1:2" x14ac:dyDescent="0.2">
      <c r="A3678" t="s">
        <v>19441</v>
      </c>
      <c r="B3678" t="s">
        <v>19440</v>
      </c>
    </row>
    <row r="3679" spans="1:2" x14ac:dyDescent="0.2">
      <c r="A3679" t="s">
        <v>19439</v>
      </c>
      <c r="B3679" t="s">
        <v>19438</v>
      </c>
    </row>
    <row r="3680" spans="1:2" x14ac:dyDescent="0.2">
      <c r="A3680" t="s">
        <v>19437</v>
      </c>
      <c r="B3680" t="s">
        <v>19436</v>
      </c>
    </row>
    <row r="3681" spans="1:2" x14ac:dyDescent="0.2">
      <c r="A3681" t="s">
        <v>19435</v>
      </c>
      <c r="B3681" t="s">
        <v>19434</v>
      </c>
    </row>
    <row r="3682" spans="1:2" x14ac:dyDescent="0.2">
      <c r="A3682" t="s">
        <v>19433</v>
      </c>
      <c r="B3682" t="s">
        <v>19432</v>
      </c>
    </row>
    <row r="3683" spans="1:2" x14ac:dyDescent="0.2">
      <c r="A3683" t="s">
        <v>19431</v>
      </c>
      <c r="B3683" t="s">
        <v>19430</v>
      </c>
    </row>
    <row r="3684" spans="1:2" x14ac:dyDescent="0.2">
      <c r="A3684" t="s">
        <v>19429</v>
      </c>
      <c r="B3684" t="s">
        <v>19428</v>
      </c>
    </row>
    <row r="3685" spans="1:2" x14ac:dyDescent="0.2">
      <c r="A3685" t="s">
        <v>19427</v>
      </c>
      <c r="B3685" t="s">
        <v>19426</v>
      </c>
    </row>
    <row r="3686" spans="1:2" x14ac:dyDescent="0.2">
      <c r="A3686" t="s">
        <v>19425</v>
      </c>
      <c r="B3686" t="s">
        <v>19424</v>
      </c>
    </row>
    <row r="3687" spans="1:2" x14ac:dyDescent="0.2">
      <c r="A3687" t="s">
        <v>19423</v>
      </c>
      <c r="B3687" t="s">
        <v>19422</v>
      </c>
    </row>
    <row r="3688" spans="1:2" x14ac:dyDescent="0.2">
      <c r="A3688" t="s">
        <v>19421</v>
      </c>
      <c r="B3688" t="s">
        <v>19420</v>
      </c>
    </row>
    <row r="3689" spans="1:2" x14ac:dyDescent="0.2">
      <c r="A3689" t="s">
        <v>1630</v>
      </c>
      <c r="B3689" t="s">
        <v>19419</v>
      </c>
    </row>
    <row r="3690" spans="1:2" x14ac:dyDescent="0.2">
      <c r="A3690" t="s">
        <v>19418</v>
      </c>
      <c r="B3690" t="s">
        <v>19417</v>
      </c>
    </row>
    <row r="3691" spans="1:2" x14ac:dyDescent="0.2">
      <c r="A3691" t="s">
        <v>19416</v>
      </c>
      <c r="B3691" t="s">
        <v>19415</v>
      </c>
    </row>
    <row r="3692" spans="1:2" x14ac:dyDescent="0.2">
      <c r="A3692" t="s">
        <v>19414</v>
      </c>
      <c r="B3692" t="s">
        <v>19413</v>
      </c>
    </row>
    <row r="3693" spans="1:2" x14ac:dyDescent="0.2">
      <c r="A3693" t="s">
        <v>19412</v>
      </c>
      <c r="B3693" t="s">
        <v>19411</v>
      </c>
    </row>
    <row r="3694" spans="1:2" x14ac:dyDescent="0.2">
      <c r="A3694" t="s">
        <v>19410</v>
      </c>
      <c r="B3694" t="s">
        <v>19409</v>
      </c>
    </row>
    <row r="3695" spans="1:2" x14ac:dyDescent="0.2">
      <c r="A3695" t="s">
        <v>489</v>
      </c>
      <c r="B3695" t="s">
        <v>19408</v>
      </c>
    </row>
    <row r="3696" spans="1:2" x14ac:dyDescent="0.2">
      <c r="A3696" t="s">
        <v>490</v>
      </c>
      <c r="B3696" t="s">
        <v>19407</v>
      </c>
    </row>
    <row r="3697" spans="1:2" x14ac:dyDescent="0.2">
      <c r="A3697" t="s">
        <v>491</v>
      </c>
      <c r="B3697" t="s">
        <v>19406</v>
      </c>
    </row>
    <row r="3698" spans="1:2" x14ac:dyDescent="0.2">
      <c r="A3698" t="s">
        <v>492</v>
      </c>
      <c r="B3698" t="s">
        <v>19405</v>
      </c>
    </row>
    <row r="3699" spans="1:2" x14ac:dyDescent="0.2">
      <c r="A3699" t="s">
        <v>19404</v>
      </c>
      <c r="B3699" t="s">
        <v>19403</v>
      </c>
    </row>
    <row r="3700" spans="1:2" x14ac:dyDescent="0.2">
      <c r="A3700" t="s">
        <v>19402</v>
      </c>
      <c r="B3700" t="s">
        <v>19401</v>
      </c>
    </row>
    <row r="3701" spans="1:2" x14ac:dyDescent="0.2">
      <c r="A3701" t="s">
        <v>19400</v>
      </c>
      <c r="B3701" t="s">
        <v>19399</v>
      </c>
    </row>
    <row r="3702" spans="1:2" x14ac:dyDescent="0.2">
      <c r="A3702" t="s">
        <v>19398</v>
      </c>
      <c r="B3702" t="s">
        <v>19397</v>
      </c>
    </row>
    <row r="3703" spans="1:2" x14ac:dyDescent="0.2">
      <c r="A3703" t="s">
        <v>19396</v>
      </c>
      <c r="B3703" t="s">
        <v>19395</v>
      </c>
    </row>
    <row r="3704" spans="1:2" x14ac:dyDescent="0.2">
      <c r="A3704" t="s">
        <v>19394</v>
      </c>
      <c r="B3704" t="s">
        <v>19393</v>
      </c>
    </row>
    <row r="3705" spans="1:2" x14ac:dyDescent="0.2">
      <c r="A3705" t="s">
        <v>19392</v>
      </c>
      <c r="B3705" t="s">
        <v>19391</v>
      </c>
    </row>
    <row r="3706" spans="1:2" x14ac:dyDescent="0.2">
      <c r="A3706" t="s">
        <v>19390</v>
      </c>
      <c r="B3706" t="s">
        <v>19389</v>
      </c>
    </row>
    <row r="3707" spans="1:2" x14ac:dyDescent="0.2">
      <c r="A3707" t="s">
        <v>19388</v>
      </c>
      <c r="B3707" t="s">
        <v>19387</v>
      </c>
    </row>
    <row r="3708" spans="1:2" x14ac:dyDescent="0.2">
      <c r="A3708" t="s">
        <v>19386</v>
      </c>
      <c r="B3708" t="s">
        <v>19385</v>
      </c>
    </row>
    <row r="3709" spans="1:2" x14ac:dyDescent="0.2">
      <c r="A3709" t="s">
        <v>19384</v>
      </c>
      <c r="B3709" t="s">
        <v>19383</v>
      </c>
    </row>
    <row r="3710" spans="1:2" x14ac:dyDescent="0.2">
      <c r="A3710" t="s">
        <v>19382</v>
      </c>
      <c r="B3710" t="s">
        <v>19381</v>
      </c>
    </row>
    <row r="3711" spans="1:2" x14ac:dyDescent="0.2">
      <c r="A3711" t="s">
        <v>19380</v>
      </c>
      <c r="B3711" t="s">
        <v>19379</v>
      </c>
    </row>
    <row r="3712" spans="1:2" x14ac:dyDescent="0.2">
      <c r="A3712" t="s">
        <v>19378</v>
      </c>
      <c r="B3712" t="s">
        <v>19377</v>
      </c>
    </row>
    <row r="3713" spans="1:2" x14ac:dyDescent="0.2">
      <c r="A3713" t="s">
        <v>19376</v>
      </c>
      <c r="B3713" t="s">
        <v>19375</v>
      </c>
    </row>
    <row r="3714" spans="1:2" x14ac:dyDescent="0.2">
      <c r="A3714" t="s">
        <v>19374</v>
      </c>
      <c r="B3714" t="s">
        <v>19373</v>
      </c>
    </row>
    <row r="3715" spans="1:2" x14ac:dyDescent="0.2">
      <c r="A3715" t="s">
        <v>19372</v>
      </c>
      <c r="B3715" t="s">
        <v>19371</v>
      </c>
    </row>
    <row r="3716" spans="1:2" x14ac:dyDescent="0.2">
      <c r="A3716" t="s">
        <v>19370</v>
      </c>
      <c r="B3716" t="s">
        <v>19369</v>
      </c>
    </row>
    <row r="3717" spans="1:2" x14ac:dyDescent="0.2">
      <c r="A3717" t="s">
        <v>19368</v>
      </c>
      <c r="B3717" t="s">
        <v>19367</v>
      </c>
    </row>
    <row r="3718" spans="1:2" x14ac:dyDescent="0.2">
      <c r="A3718" t="s">
        <v>19366</v>
      </c>
      <c r="B3718" t="s">
        <v>19365</v>
      </c>
    </row>
    <row r="3719" spans="1:2" x14ac:dyDescent="0.2">
      <c r="A3719" t="s">
        <v>19364</v>
      </c>
      <c r="B3719" t="s">
        <v>19363</v>
      </c>
    </row>
    <row r="3720" spans="1:2" x14ac:dyDescent="0.2">
      <c r="A3720" t="s">
        <v>19362</v>
      </c>
      <c r="B3720" t="s">
        <v>19361</v>
      </c>
    </row>
    <row r="3721" spans="1:2" x14ac:dyDescent="0.2">
      <c r="A3721" t="s">
        <v>19360</v>
      </c>
      <c r="B3721" t="s">
        <v>19359</v>
      </c>
    </row>
    <row r="3722" spans="1:2" x14ac:dyDescent="0.2">
      <c r="A3722" t="s">
        <v>19358</v>
      </c>
      <c r="B3722" t="s">
        <v>19357</v>
      </c>
    </row>
    <row r="3723" spans="1:2" x14ac:dyDescent="0.2">
      <c r="A3723" t="s">
        <v>19356</v>
      </c>
      <c r="B3723" t="s">
        <v>19355</v>
      </c>
    </row>
    <row r="3724" spans="1:2" x14ac:dyDescent="0.2">
      <c r="A3724" t="s">
        <v>19354</v>
      </c>
      <c r="B3724" t="s">
        <v>19353</v>
      </c>
    </row>
    <row r="3725" spans="1:2" x14ac:dyDescent="0.2">
      <c r="A3725" t="s">
        <v>19352</v>
      </c>
      <c r="B3725" t="s">
        <v>19351</v>
      </c>
    </row>
    <row r="3726" spans="1:2" x14ac:dyDescent="0.2">
      <c r="A3726" t="s">
        <v>19350</v>
      </c>
      <c r="B3726" t="s">
        <v>19349</v>
      </c>
    </row>
    <row r="3727" spans="1:2" x14ac:dyDescent="0.2">
      <c r="A3727" t="s">
        <v>19348</v>
      </c>
      <c r="B3727" t="s">
        <v>19347</v>
      </c>
    </row>
    <row r="3728" spans="1:2" x14ac:dyDescent="0.2">
      <c r="A3728" t="s">
        <v>19346</v>
      </c>
      <c r="B3728" t="s">
        <v>19345</v>
      </c>
    </row>
    <row r="3729" spans="1:2" x14ac:dyDescent="0.2">
      <c r="A3729" t="s">
        <v>1399</v>
      </c>
      <c r="B3729" t="s">
        <v>19344</v>
      </c>
    </row>
    <row r="3730" spans="1:2" x14ac:dyDescent="0.2">
      <c r="A3730" t="s">
        <v>1502</v>
      </c>
      <c r="B3730" t="s">
        <v>19343</v>
      </c>
    </row>
    <row r="3731" spans="1:2" x14ac:dyDescent="0.2">
      <c r="A3731" t="s">
        <v>19342</v>
      </c>
      <c r="B3731" t="s">
        <v>19341</v>
      </c>
    </row>
    <row r="3732" spans="1:2" x14ac:dyDescent="0.2">
      <c r="A3732" t="s">
        <v>19340</v>
      </c>
      <c r="B3732" t="s">
        <v>19339</v>
      </c>
    </row>
    <row r="3733" spans="1:2" x14ac:dyDescent="0.2">
      <c r="A3733" t="s">
        <v>19338</v>
      </c>
      <c r="B3733" t="s">
        <v>19337</v>
      </c>
    </row>
    <row r="3734" spans="1:2" x14ac:dyDescent="0.2">
      <c r="A3734" t="s">
        <v>19336</v>
      </c>
      <c r="B3734" t="s">
        <v>19335</v>
      </c>
    </row>
    <row r="3735" spans="1:2" x14ac:dyDescent="0.2">
      <c r="A3735" t="s">
        <v>19334</v>
      </c>
      <c r="B3735" t="s">
        <v>19333</v>
      </c>
    </row>
    <row r="3736" spans="1:2" x14ac:dyDescent="0.2">
      <c r="A3736" t="s">
        <v>19332</v>
      </c>
      <c r="B3736" t="s">
        <v>19331</v>
      </c>
    </row>
    <row r="3737" spans="1:2" x14ac:dyDescent="0.2">
      <c r="A3737" t="s">
        <v>19330</v>
      </c>
      <c r="B3737" t="s">
        <v>19329</v>
      </c>
    </row>
    <row r="3738" spans="1:2" x14ac:dyDescent="0.2">
      <c r="A3738" t="s">
        <v>19328</v>
      </c>
      <c r="B3738" t="s">
        <v>19327</v>
      </c>
    </row>
    <row r="3739" spans="1:2" x14ac:dyDescent="0.2">
      <c r="A3739" t="s">
        <v>19326</v>
      </c>
      <c r="B3739" t="s">
        <v>19325</v>
      </c>
    </row>
    <row r="3740" spans="1:2" x14ac:dyDescent="0.2">
      <c r="A3740" t="s">
        <v>19324</v>
      </c>
      <c r="B3740" t="s">
        <v>19323</v>
      </c>
    </row>
    <row r="3741" spans="1:2" x14ac:dyDescent="0.2">
      <c r="A3741" t="s">
        <v>19322</v>
      </c>
      <c r="B3741" t="s">
        <v>19321</v>
      </c>
    </row>
    <row r="3742" spans="1:2" x14ac:dyDescent="0.2">
      <c r="A3742" t="s">
        <v>19320</v>
      </c>
      <c r="B3742" t="s">
        <v>19319</v>
      </c>
    </row>
    <row r="3743" spans="1:2" x14ac:dyDescent="0.2">
      <c r="A3743" t="s">
        <v>19318</v>
      </c>
      <c r="B3743" t="s">
        <v>19317</v>
      </c>
    </row>
    <row r="3744" spans="1:2" x14ac:dyDescent="0.2">
      <c r="A3744" t="s">
        <v>19316</v>
      </c>
      <c r="B3744" t="s">
        <v>19315</v>
      </c>
    </row>
    <row r="3745" spans="1:2" x14ac:dyDescent="0.2">
      <c r="A3745" t="s">
        <v>19314</v>
      </c>
      <c r="B3745" t="s">
        <v>19313</v>
      </c>
    </row>
    <row r="3746" spans="1:2" x14ac:dyDescent="0.2">
      <c r="A3746" t="s">
        <v>19312</v>
      </c>
      <c r="B3746" t="s">
        <v>19311</v>
      </c>
    </row>
    <row r="3747" spans="1:2" x14ac:dyDescent="0.2">
      <c r="A3747" t="s">
        <v>19310</v>
      </c>
      <c r="B3747" t="s">
        <v>19309</v>
      </c>
    </row>
    <row r="3748" spans="1:2" x14ac:dyDescent="0.2">
      <c r="A3748" t="s">
        <v>19308</v>
      </c>
      <c r="B3748" t="s">
        <v>19307</v>
      </c>
    </row>
    <row r="3749" spans="1:2" x14ac:dyDescent="0.2">
      <c r="A3749" t="s">
        <v>19306</v>
      </c>
      <c r="B3749" t="s">
        <v>19305</v>
      </c>
    </row>
    <row r="3750" spans="1:2" x14ac:dyDescent="0.2">
      <c r="A3750" t="s">
        <v>19304</v>
      </c>
      <c r="B3750" t="s">
        <v>19303</v>
      </c>
    </row>
    <row r="3751" spans="1:2" x14ac:dyDescent="0.2">
      <c r="A3751" t="s">
        <v>19302</v>
      </c>
      <c r="B3751" t="s">
        <v>19301</v>
      </c>
    </row>
    <row r="3752" spans="1:2" x14ac:dyDescent="0.2">
      <c r="A3752" t="s">
        <v>19300</v>
      </c>
      <c r="B3752" t="s">
        <v>19299</v>
      </c>
    </row>
    <row r="3753" spans="1:2" x14ac:dyDescent="0.2">
      <c r="A3753" t="s">
        <v>19298</v>
      </c>
      <c r="B3753" t="s">
        <v>19297</v>
      </c>
    </row>
    <row r="3754" spans="1:2" x14ac:dyDescent="0.2">
      <c r="A3754" t="s">
        <v>19296</v>
      </c>
      <c r="B3754" t="s">
        <v>19295</v>
      </c>
    </row>
    <row r="3755" spans="1:2" x14ac:dyDescent="0.2">
      <c r="A3755" t="s">
        <v>19294</v>
      </c>
      <c r="B3755" t="s">
        <v>19293</v>
      </c>
    </row>
    <row r="3756" spans="1:2" x14ac:dyDescent="0.2">
      <c r="A3756" t="s">
        <v>19292</v>
      </c>
      <c r="B3756" t="s">
        <v>19291</v>
      </c>
    </row>
    <row r="3757" spans="1:2" x14ac:dyDescent="0.2">
      <c r="A3757" t="s">
        <v>19290</v>
      </c>
      <c r="B3757" t="s">
        <v>19289</v>
      </c>
    </row>
    <row r="3758" spans="1:2" x14ac:dyDescent="0.2">
      <c r="A3758" t="s">
        <v>19288</v>
      </c>
      <c r="B3758" t="s">
        <v>19287</v>
      </c>
    </row>
    <row r="3759" spans="1:2" x14ac:dyDescent="0.2">
      <c r="A3759" t="s">
        <v>19286</v>
      </c>
      <c r="B3759" t="s">
        <v>19285</v>
      </c>
    </row>
    <row r="3760" spans="1:2" x14ac:dyDescent="0.2">
      <c r="A3760" t="s">
        <v>19284</v>
      </c>
      <c r="B3760" t="s">
        <v>19283</v>
      </c>
    </row>
    <row r="3761" spans="1:2" x14ac:dyDescent="0.2">
      <c r="A3761" t="s">
        <v>19282</v>
      </c>
      <c r="B3761" t="s">
        <v>19281</v>
      </c>
    </row>
    <row r="3762" spans="1:2" x14ac:dyDescent="0.2">
      <c r="A3762" t="s">
        <v>19280</v>
      </c>
      <c r="B3762" t="s">
        <v>19279</v>
      </c>
    </row>
    <row r="3763" spans="1:2" x14ac:dyDescent="0.2">
      <c r="A3763" t="s">
        <v>19278</v>
      </c>
      <c r="B3763" t="s">
        <v>19277</v>
      </c>
    </row>
    <row r="3764" spans="1:2" x14ac:dyDescent="0.2">
      <c r="A3764" t="s">
        <v>19276</v>
      </c>
      <c r="B3764" t="s">
        <v>19275</v>
      </c>
    </row>
    <row r="3765" spans="1:2" x14ac:dyDescent="0.2">
      <c r="A3765" t="s">
        <v>19274</v>
      </c>
      <c r="B3765" t="s">
        <v>19273</v>
      </c>
    </row>
    <row r="3766" spans="1:2" x14ac:dyDescent="0.2">
      <c r="A3766" t="s">
        <v>19272</v>
      </c>
      <c r="B3766" t="s">
        <v>19271</v>
      </c>
    </row>
    <row r="3767" spans="1:2" x14ac:dyDescent="0.2">
      <c r="A3767" t="s">
        <v>1629</v>
      </c>
      <c r="B3767" t="s">
        <v>19270</v>
      </c>
    </row>
    <row r="3768" spans="1:2" x14ac:dyDescent="0.2">
      <c r="A3768" t="s">
        <v>19269</v>
      </c>
      <c r="B3768" t="s">
        <v>19268</v>
      </c>
    </row>
    <row r="3769" spans="1:2" x14ac:dyDescent="0.2">
      <c r="A3769" t="s">
        <v>19267</v>
      </c>
      <c r="B3769" t="s">
        <v>19266</v>
      </c>
    </row>
    <row r="3770" spans="1:2" x14ac:dyDescent="0.2">
      <c r="A3770" t="s">
        <v>19265</v>
      </c>
      <c r="B3770" t="s">
        <v>19264</v>
      </c>
    </row>
    <row r="3771" spans="1:2" x14ac:dyDescent="0.2">
      <c r="A3771" t="s">
        <v>19263</v>
      </c>
      <c r="B3771" t="s">
        <v>19262</v>
      </c>
    </row>
    <row r="3772" spans="1:2" x14ac:dyDescent="0.2">
      <c r="A3772" t="s">
        <v>19261</v>
      </c>
      <c r="B3772" t="s">
        <v>19260</v>
      </c>
    </row>
    <row r="3773" spans="1:2" x14ac:dyDescent="0.2">
      <c r="A3773" t="s">
        <v>19259</v>
      </c>
      <c r="B3773" t="s">
        <v>19258</v>
      </c>
    </row>
    <row r="3774" spans="1:2" x14ac:dyDescent="0.2">
      <c r="A3774" t="s">
        <v>19257</v>
      </c>
      <c r="B3774" t="s">
        <v>19256</v>
      </c>
    </row>
    <row r="3775" spans="1:2" x14ac:dyDescent="0.2">
      <c r="A3775" t="s">
        <v>19255</v>
      </c>
      <c r="B3775" t="s">
        <v>19254</v>
      </c>
    </row>
    <row r="3776" spans="1:2" x14ac:dyDescent="0.2">
      <c r="A3776" t="s">
        <v>19253</v>
      </c>
      <c r="B3776" t="s">
        <v>19252</v>
      </c>
    </row>
    <row r="3777" spans="1:2" x14ac:dyDescent="0.2">
      <c r="A3777" t="s">
        <v>19251</v>
      </c>
      <c r="B3777" t="s">
        <v>19250</v>
      </c>
    </row>
    <row r="3778" spans="1:2" x14ac:dyDescent="0.2">
      <c r="A3778" t="s">
        <v>19249</v>
      </c>
      <c r="B3778" t="s">
        <v>19248</v>
      </c>
    </row>
    <row r="3779" spans="1:2" x14ac:dyDescent="0.2">
      <c r="A3779" t="s">
        <v>1628</v>
      </c>
      <c r="B3779" t="s">
        <v>19247</v>
      </c>
    </row>
    <row r="3780" spans="1:2" x14ac:dyDescent="0.2">
      <c r="A3780" t="s">
        <v>19246</v>
      </c>
      <c r="B3780" t="s">
        <v>19245</v>
      </c>
    </row>
    <row r="3781" spans="1:2" x14ac:dyDescent="0.2">
      <c r="A3781" t="s">
        <v>19244</v>
      </c>
      <c r="B3781" t="s">
        <v>19243</v>
      </c>
    </row>
    <row r="3782" spans="1:2" x14ac:dyDescent="0.2">
      <c r="A3782" t="s">
        <v>19242</v>
      </c>
      <c r="B3782" t="s">
        <v>19241</v>
      </c>
    </row>
    <row r="3783" spans="1:2" x14ac:dyDescent="0.2">
      <c r="A3783" t="s">
        <v>19240</v>
      </c>
      <c r="B3783" t="s">
        <v>19239</v>
      </c>
    </row>
    <row r="3784" spans="1:2" x14ac:dyDescent="0.2">
      <c r="A3784" t="s">
        <v>19238</v>
      </c>
      <c r="B3784" t="s">
        <v>19237</v>
      </c>
    </row>
    <row r="3785" spans="1:2" x14ac:dyDescent="0.2">
      <c r="A3785" t="s">
        <v>19236</v>
      </c>
      <c r="B3785" t="s">
        <v>19235</v>
      </c>
    </row>
    <row r="3786" spans="1:2" x14ac:dyDescent="0.2">
      <c r="A3786" t="s">
        <v>19234</v>
      </c>
      <c r="B3786" t="s">
        <v>19233</v>
      </c>
    </row>
    <row r="3787" spans="1:2" x14ac:dyDescent="0.2">
      <c r="A3787" t="s">
        <v>19232</v>
      </c>
      <c r="B3787" t="s">
        <v>19231</v>
      </c>
    </row>
    <row r="3788" spans="1:2" x14ac:dyDescent="0.2">
      <c r="A3788" t="s">
        <v>1398</v>
      </c>
      <c r="B3788" t="s">
        <v>19230</v>
      </c>
    </row>
    <row r="3789" spans="1:2" x14ac:dyDescent="0.2">
      <c r="A3789" t="s">
        <v>19229</v>
      </c>
      <c r="B3789" t="s">
        <v>19228</v>
      </c>
    </row>
    <row r="3790" spans="1:2" x14ac:dyDescent="0.2">
      <c r="A3790" t="s">
        <v>19227</v>
      </c>
      <c r="B3790" t="s">
        <v>19226</v>
      </c>
    </row>
    <row r="3791" spans="1:2" x14ac:dyDescent="0.2">
      <c r="A3791" t="s">
        <v>19225</v>
      </c>
      <c r="B3791" t="s">
        <v>19224</v>
      </c>
    </row>
    <row r="3792" spans="1:2" x14ac:dyDescent="0.2">
      <c r="A3792" t="s">
        <v>19223</v>
      </c>
      <c r="B3792" t="s">
        <v>19222</v>
      </c>
    </row>
    <row r="3793" spans="1:2" x14ac:dyDescent="0.2">
      <c r="A3793" t="s">
        <v>19221</v>
      </c>
      <c r="B3793" t="s">
        <v>19220</v>
      </c>
    </row>
    <row r="3794" spans="1:2" x14ac:dyDescent="0.2">
      <c r="A3794" t="s">
        <v>19219</v>
      </c>
      <c r="B3794" t="s">
        <v>19218</v>
      </c>
    </row>
    <row r="3795" spans="1:2" x14ac:dyDescent="0.2">
      <c r="A3795" t="s">
        <v>19217</v>
      </c>
      <c r="B3795" t="s">
        <v>19216</v>
      </c>
    </row>
    <row r="3796" spans="1:2" x14ac:dyDescent="0.2">
      <c r="A3796" t="s">
        <v>19215</v>
      </c>
      <c r="B3796" t="s">
        <v>19214</v>
      </c>
    </row>
    <row r="3797" spans="1:2" x14ac:dyDescent="0.2">
      <c r="A3797" t="s">
        <v>19213</v>
      </c>
      <c r="B3797" t="s">
        <v>19212</v>
      </c>
    </row>
    <row r="3798" spans="1:2" x14ac:dyDescent="0.2">
      <c r="A3798" t="s">
        <v>19211</v>
      </c>
      <c r="B3798" t="s">
        <v>19210</v>
      </c>
    </row>
    <row r="3799" spans="1:2" x14ac:dyDescent="0.2">
      <c r="A3799" t="s">
        <v>19209</v>
      </c>
      <c r="B3799" t="s">
        <v>19208</v>
      </c>
    </row>
    <row r="3800" spans="1:2" x14ac:dyDescent="0.2">
      <c r="A3800" t="s">
        <v>19207</v>
      </c>
      <c r="B3800" t="s">
        <v>19206</v>
      </c>
    </row>
    <row r="3801" spans="1:2" x14ac:dyDescent="0.2">
      <c r="A3801" t="s">
        <v>19205</v>
      </c>
      <c r="B3801" t="s">
        <v>19204</v>
      </c>
    </row>
    <row r="3802" spans="1:2" x14ac:dyDescent="0.2">
      <c r="A3802" t="s">
        <v>19203</v>
      </c>
      <c r="B3802" t="s">
        <v>19202</v>
      </c>
    </row>
    <row r="3803" spans="1:2" x14ac:dyDescent="0.2">
      <c r="A3803" t="s">
        <v>19201</v>
      </c>
      <c r="B3803" t="s">
        <v>19200</v>
      </c>
    </row>
    <row r="3804" spans="1:2" x14ac:dyDescent="0.2">
      <c r="A3804" t="s">
        <v>19199</v>
      </c>
      <c r="B3804" t="s">
        <v>19198</v>
      </c>
    </row>
    <row r="3805" spans="1:2" x14ac:dyDescent="0.2">
      <c r="A3805" t="s">
        <v>19197</v>
      </c>
      <c r="B3805" t="s">
        <v>19196</v>
      </c>
    </row>
    <row r="3806" spans="1:2" x14ac:dyDescent="0.2">
      <c r="A3806" t="s">
        <v>19195</v>
      </c>
      <c r="B3806" t="s">
        <v>19194</v>
      </c>
    </row>
    <row r="3807" spans="1:2" x14ac:dyDescent="0.2">
      <c r="A3807" t="s">
        <v>19193</v>
      </c>
      <c r="B3807" t="s">
        <v>19192</v>
      </c>
    </row>
    <row r="3808" spans="1:2" x14ac:dyDescent="0.2">
      <c r="A3808" t="s">
        <v>19191</v>
      </c>
      <c r="B3808" t="s">
        <v>19190</v>
      </c>
    </row>
    <row r="3809" spans="1:2" x14ac:dyDescent="0.2">
      <c r="A3809" t="s">
        <v>19189</v>
      </c>
      <c r="B3809" t="s">
        <v>19188</v>
      </c>
    </row>
    <row r="3810" spans="1:2" x14ac:dyDescent="0.2">
      <c r="A3810" t="s">
        <v>19187</v>
      </c>
      <c r="B3810" t="s">
        <v>19186</v>
      </c>
    </row>
    <row r="3811" spans="1:2" x14ac:dyDescent="0.2">
      <c r="A3811" t="s">
        <v>19185</v>
      </c>
      <c r="B3811" t="s">
        <v>19184</v>
      </c>
    </row>
    <row r="3812" spans="1:2" x14ac:dyDescent="0.2">
      <c r="A3812" t="s">
        <v>19183</v>
      </c>
      <c r="B3812" t="s">
        <v>19182</v>
      </c>
    </row>
    <row r="3813" spans="1:2" x14ac:dyDescent="0.2">
      <c r="A3813" t="s">
        <v>19181</v>
      </c>
      <c r="B3813" t="s">
        <v>19180</v>
      </c>
    </row>
    <row r="3814" spans="1:2" x14ac:dyDescent="0.2">
      <c r="A3814" t="s">
        <v>19179</v>
      </c>
      <c r="B3814" t="s">
        <v>19178</v>
      </c>
    </row>
    <row r="3815" spans="1:2" x14ac:dyDescent="0.2">
      <c r="A3815" t="s">
        <v>19177</v>
      </c>
      <c r="B3815" t="s">
        <v>19176</v>
      </c>
    </row>
    <row r="3816" spans="1:2" x14ac:dyDescent="0.2">
      <c r="A3816" t="s">
        <v>19175</v>
      </c>
      <c r="B3816" t="s">
        <v>19174</v>
      </c>
    </row>
    <row r="3817" spans="1:2" x14ac:dyDescent="0.2">
      <c r="A3817" t="s">
        <v>19173</v>
      </c>
      <c r="B3817" t="s">
        <v>19172</v>
      </c>
    </row>
    <row r="3818" spans="1:2" x14ac:dyDescent="0.2">
      <c r="A3818" t="s">
        <v>19171</v>
      </c>
      <c r="B3818" t="s">
        <v>19170</v>
      </c>
    </row>
    <row r="3819" spans="1:2" x14ac:dyDescent="0.2">
      <c r="A3819" t="s">
        <v>19169</v>
      </c>
      <c r="B3819" t="s">
        <v>19168</v>
      </c>
    </row>
    <row r="3820" spans="1:2" x14ac:dyDescent="0.2">
      <c r="A3820" t="s">
        <v>19167</v>
      </c>
      <c r="B3820" t="s">
        <v>19166</v>
      </c>
    </row>
    <row r="3821" spans="1:2" x14ac:dyDescent="0.2">
      <c r="A3821" t="s">
        <v>19165</v>
      </c>
      <c r="B3821" t="s">
        <v>19164</v>
      </c>
    </row>
    <row r="3822" spans="1:2" x14ac:dyDescent="0.2">
      <c r="A3822" t="s">
        <v>19163</v>
      </c>
      <c r="B3822" t="s">
        <v>19162</v>
      </c>
    </row>
    <row r="3823" spans="1:2" x14ac:dyDescent="0.2">
      <c r="A3823" t="s">
        <v>19161</v>
      </c>
      <c r="B3823" t="s">
        <v>19160</v>
      </c>
    </row>
    <row r="3824" spans="1:2" x14ac:dyDescent="0.2">
      <c r="A3824" t="s">
        <v>1627</v>
      </c>
      <c r="B3824" t="s">
        <v>19159</v>
      </c>
    </row>
    <row r="3825" spans="1:2" x14ac:dyDescent="0.2">
      <c r="A3825" t="s">
        <v>19158</v>
      </c>
      <c r="B3825" t="s">
        <v>19157</v>
      </c>
    </row>
    <row r="3826" spans="1:2" x14ac:dyDescent="0.2">
      <c r="A3826" t="s">
        <v>19156</v>
      </c>
      <c r="B3826" t="s">
        <v>19155</v>
      </c>
    </row>
    <row r="3827" spans="1:2" x14ac:dyDescent="0.2">
      <c r="A3827" t="s">
        <v>19154</v>
      </c>
      <c r="B3827" t="s">
        <v>19153</v>
      </c>
    </row>
    <row r="3828" spans="1:2" x14ac:dyDescent="0.2">
      <c r="A3828" t="s">
        <v>19152</v>
      </c>
      <c r="B3828" t="s">
        <v>19151</v>
      </c>
    </row>
    <row r="3829" spans="1:2" x14ac:dyDescent="0.2">
      <c r="A3829" t="s">
        <v>19150</v>
      </c>
      <c r="B3829" t="s">
        <v>19149</v>
      </c>
    </row>
    <row r="3830" spans="1:2" x14ac:dyDescent="0.2">
      <c r="A3830" t="s">
        <v>19148</v>
      </c>
      <c r="B3830" t="s">
        <v>19147</v>
      </c>
    </row>
    <row r="3831" spans="1:2" x14ac:dyDescent="0.2">
      <c r="A3831" t="s">
        <v>19146</v>
      </c>
      <c r="B3831" t="s">
        <v>19145</v>
      </c>
    </row>
    <row r="3832" spans="1:2" x14ac:dyDescent="0.2">
      <c r="A3832" t="s">
        <v>19144</v>
      </c>
      <c r="B3832" t="s">
        <v>19143</v>
      </c>
    </row>
    <row r="3833" spans="1:2" x14ac:dyDescent="0.2">
      <c r="A3833" t="s">
        <v>19142</v>
      </c>
      <c r="B3833" t="s">
        <v>19141</v>
      </c>
    </row>
    <row r="3834" spans="1:2" x14ac:dyDescent="0.2">
      <c r="A3834" t="s">
        <v>19140</v>
      </c>
      <c r="B3834" t="s">
        <v>19139</v>
      </c>
    </row>
    <row r="3835" spans="1:2" x14ac:dyDescent="0.2">
      <c r="A3835" t="s">
        <v>19138</v>
      </c>
      <c r="B3835" t="s">
        <v>19137</v>
      </c>
    </row>
    <row r="3836" spans="1:2" x14ac:dyDescent="0.2">
      <c r="A3836" t="s">
        <v>19136</v>
      </c>
      <c r="B3836" t="s">
        <v>19135</v>
      </c>
    </row>
    <row r="3837" spans="1:2" x14ac:dyDescent="0.2">
      <c r="A3837" t="s">
        <v>19134</v>
      </c>
      <c r="B3837" t="s">
        <v>19133</v>
      </c>
    </row>
    <row r="3838" spans="1:2" x14ac:dyDescent="0.2">
      <c r="A3838" t="s">
        <v>19132</v>
      </c>
      <c r="B3838" t="s">
        <v>19131</v>
      </c>
    </row>
    <row r="3839" spans="1:2" x14ac:dyDescent="0.2">
      <c r="A3839" t="s">
        <v>19130</v>
      </c>
      <c r="B3839" t="s">
        <v>19129</v>
      </c>
    </row>
    <row r="3840" spans="1:2" x14ac:dyDescent="0.2">
      <c r="A3840" t="s">
        <v>1335</v>
      </c>
      <c r="B3840" t="s">
        <v>19128</v>
      </c>
    </row>
    <row r="3841" spans="1:2" x14ac:dyDescent="0.2">
      <c r="A3841" t="s">
        <v>19127</v>
      </c>
      <c r="B3841" t="s">
        <v>19126</v>
      </c>
    </row>
    <row r="3842" spans="1:2" x14ac:dyDescent="0.2">
      <c r="A3842" t="s">
        <v>19125</v>
      </c>
      <c r="B3842" t="s">
        <v>19124</v>
      </c>
    </row>
    <row r="3843" spans="1:2" x14ac:dyDescent="0.2">
      <c r="A3843" t="s">
        <v>19123</v>
      </c>
      <c r="B3843" t="s">
        <v>19122</v>
      </c>
    </row>
    <row r="3844" spans="1:2" x14ac:dyDescent="0.2">
      <c r="A3844" t="s">
        <v>19121</v>
      </c>
      <c r="B3844" t="s">
        <v>19120</v>
      </c>
    </row>
    <row r="3845" spans="1:2" x14ac:dyDescent="0.2">
      <c r="A3845" t="s">
        <v>19119</v>
      </c>
      <c r="B3845" t="s">
        <v>19118</v>
      </c>
    </row>
    <row r="3846" spans="1:2" x14ac:dyDescent="0.2">
      <c r="A3846" t="s">
        <v>19117</v>
      </c>
      <c r="B3846" t="s">
        <v>19116</v>
      </c>
    </row>
    <row r="3847" spans="1:2" x14ac:dyDescent="0.2">
      <c r="A3847" t="s">
        <v>19115</v>
      </c>
      <c r="B3847" t="s">
        <v>19114</v>
      </c>
    </row>
    <row r="3848" spans="1:2" x14ac:dyDescent="0.2">
      <c r="A3848" t="s">
        <v>19113</v>
      </c>
      <c r="B3848" t="s">
        <v>19112</v>
      </c>
    </row>
    <row r="3849" spans="1:2" x14ac:dyDescent="0.2">
      <c r="A3849" t="s">
        <v>19111</v>
      </c>
      <c r="B3849" t="s">
        <v>19110</v>
      </c>
    </row>
    <row r="3850" spans="1:2" x14ac:dyDescent="0.2">
      <c r="A3850" t="s">
        <v>19109</v>
      </c>
      <c r="B3850" t="s">
        <v>19108</v>
      </c>
    </row>
    <row r="3851" spans="1:2" x14ac:dyDescent="0.2">
      <c r="A3851" t="s">
        <v>19107</v>
      </c>
      <c r="B3851" t="s">
        <v>19106</v>
      </c>
    </row>
    <row r="3852" spans="1:2" x14ac:dyDescent="0.2">
      <c r="A3852" t="s">
        <v>1501</v>
      </c>
      <c r="B3852" t="s">
        <v>19105</v>
      </c>
    </row>
    <row r="3853" spans="1:2" x14ac:dyDescent="0.2">
      <c r="A3853" t="s">
        <v>19104</v>
      </c>
      <c r="B3853" t="s">
        <v>19103</v>
      </c>
    </row>
    <row r="3854" spans="1:2" x14ac:dyDescent="0.2">
      <c r="A3854" t="s">
        <v>19102</v>
      </c>
      <c r="B3854" t="s">
        <v>19101</v>
      </c>
    </row>
    <row r="3855" spans="1:2" x14ac:dyDescent="0.2">
      <c r="A3855" t="s">
        <v>19100</v>
      </c>
      <c r="B3855" t="s">
        <v>19099</v>
      </c>
    </row>
    <row r="3856" spans="1:2" x14ac:dyDescent="0.2">
      <c r="A3856" t="s">
        <v>19098</v>
      </c>
      <c r="B3856" t="s">
        <v>19097</v>
      </c>
    </row>
    <row r="3857" spans="1:2" x14ac:dyDescent="0.2">
      <c r="A3857" t="s">
        <v>19096</v>
      </c>
      <c r="B3857" t="s">
        <v>19095</v>
      </c>
    </row>
    <row r="3858" spans="1:2" x14ac:dyDescent="0.2">
      <c r="A3858" t="s">
        <v>19094</v>
      </c>
      <c r="B3858" t="s">
        <v>19093</v>
      </c>
    </row>
    <row r="3859" spans="1:2" x14ac:dyDescent="0.2">
      <c r="A3859" t="s">
        <v>19092</v>
      </c>
      <c r="B3859" t="s">
        <v>19091</v>
      </c>
    </row>
    <row r="3860" spans="1:2" x14ac:dyDescent="0.2">
      <c r="A3860" t="s">
        <v>19090</v>
      </c>
      <c r="B3860" t="s">
        <v>19089</v>
      </c>
    </row>
    <row r="3861" spans="1:2" x14ac:dyDescent="0.2">
      <c r="A3861" t="s">
        <v>19088</v>
      </c>
      <c r="B3861" t="s">
        <v>19087</v>
      </c>
    </row>
    <row r="3862" spans="1:2" x14ac:dyDescent="0.2">
      <c r="A3862" t="s">
        <v>19086</v>
      </c>
      <c r="B3862" t="s">
        <v>19085</v>
      </c>
    </row>
    <row r="3863" spans="1:2" x14ac:dyDescent="0.2">
      <c r="A3863" t="s">
        <v>19084</v>
      </c>
      <c r="B3863" t="s">
        <v>19083</v>
      </c>
    </row>
    <row r="3864" spans="1:2" x14ac:dyDescent="0.2">
      <c r="A3864" t="s">
        <v>19082</v>
      </c>
      <c r="B3864" t="s">
        <v>19081</v>
      </c>
    </row>
    <row r="3865" spans="1:2" x14ac:dyDescent="0.2">
      <c r="A3865" t="s">
        <v>19080</v>
      </c>
      <c r="B3865" t="s">
        <v>19079</v>
      </c>
    </row>
    <row r="3866" spans="1:2" x14ac:dyDescent="0.2">
      <c r="A3866" t="s">
        <v>19078</v>
      </c>
      <c r="B3866" t="s">
        <v>19077</v>
      </c>
    </row>
    <row r="3867" spans="1:2" x14ac:dyDescent="0.2">
      <c r="A3867" t="s">
        <v>19076</v>
      </c>
      <c r="B3867" t="s">
        <v>19075</v>
      </c>
    </row>
    <row r="3868" spans="1:2" x14ac:dyDescent="0.2">
      <c r="A3868" t="s">
        <v>19074</v>
      </c>
      <c r="B3868" t="s">
        <v>19073</v>
      </c>
    </row>
    <row r="3869" spans="1:2" x14ac:dyDescent="0.2">
      <c r="A3869" t="s">
        <v>19072</v>
      </c>
      <c r="B3869" t="s">
        <v>19071</v>
      </c>
    </row>
    <row r="3870" spans="1:2" x14ac:dyDescent="0.2">
      <c r="A3870" t="s">
        <v>19070</v>
      </c>
      <c r="B3870" t="s">
        <v>19069</v>
      </c>
    </row>
    <row r="3871" spans="1:2" x14ac:dyDescent="0.2">
      <c r="A3871" t="s">
        <v>19068</v>
      </c>
      <c r="B3871" t="s">
        <v>19067</v>
      </c>
    </row>
    <row r="3872" spans="1:2" x14ac:dyDescent="0.2">
      <c r="A3872" t="s">
        <v>19066</v>
      </c>
      <c r="B3872" t="s">
        <v>19065</v>
      </c>
    </row>
    <row r="3873" spans="1:2" x14ac:dyDescent="0.2">
      <c r="A3873" t="s">
        <v>19064</v>
      </c>
      <c r="B3873" t="s">
        <v>19063</v>
      </c>
    </row>
    <row r="3874" spans="1:2" x14ac:dyDescent="0.2">
      <c r="A3874" t="s">
        <v>19062</v>
      </c>
      <c r="B3874" t="s">
        <v>19061</v>
      </c>
    </row>
    <row r="3875" spans="1:2" x14ac:dyDescent="0.2">
      <c r="A3875" t="s">
        <v>19060</v>
      </c>
      <c r="B3875" t="s">
        <v>19059</v>
      </c>
    </row>
    <row r="3876" spans="1:2" x14ac:dyDescent="0.2">
      <c r="A3876" t="s">
        <v>19058</v>
      </c>
      <c r="B3876" t="s">
        <v>19057</v>
      </c>
    </row>
    <row r="3877" spans="1:2" x14ac:dyDescent="0.2">
      <c r="A3877" t="s">
        <v>19056</v>
      </c>
      <c r="B3877" t="s">
        <v>19055</v>
      </c>
    </row>
    <row r="3878" spans="1:2" x14ac:dyDescent="0.2">
      <c r="A3878" t="s">
        <v>19054</v>
      </c>
      <c r="B3878" t="s">
        <v>19053</v>
      </c>
    </row>
    <row r="3879" spans="1:2" x14ac:dyDescent="0.2">
      <c r="A3879" t="s">
        <v>19052</v>
      </c>
      <c r="B3879" t="s">
        <v>19051</v>
      </c>
    </row>
    <row r="3880" spans="1:2" x14ac:dyDescent="0.2">
      <c r="A3880" t="s">
        <v>19050</v>
      </c>
      <c r="B3880" t="s">
        <v>19049</v>
      </c>
    </row>
    <row r="3881" spans="1:2" x14ac:dyDescent="0.2">
      <c r="A3881" t="s">
        <v>19048</v>
      </c>
      <c r="B3881" t="s">
        <v>19047</v>
      </c>
    </row>
    <row r="3882" spans="1:2" x14ac:dyDescent="0.2">
      <c r="A3882" t="s">
        <v>19046</v>
      </c>
      <c r="B3882" t="s">
        <v>19045</v>
      </c>
    </row>
    <row r="3883" spans="1:2" x14ac:dyDescent="0.2">
      <c r="A3883" t="s">
        <v>19044</v>
      </c>
      <c r="B3883" t="s">
        <v>19043</v>
      </c>
    </row>
    <row r="3884" spans="1:2" x14ac:dyDescent="0.2">
      <c r="A3884" t="s">
        <v>19042</v>
      </c>
      <c r="B3884" t="s">
        <v>19041</v>
      </c>
    </row>
    <row r="3885" spans="1:2" x14ac:dyDescent="0.2">
      <c r="A3885" t="s">
        <v>19040</v>
      </c>
      <c r="B3885" t="s">
        <v>19039</v>
      </c>
    </row>
    <row r="3886" spans="1:2" x14ac:dyDescent="0.2">
      <c r="A3886" t="s">
        <v>19038</v>
      </c>
      <c r="B3886" t="s">
        <v>19037</v>
      </c>
    </row>
    <row r="3887" spans="1:2" x14ac:dyDescent="0.2">
      <c r="A3887" t="s">
        <v>19036</v>
      </c>
      <c r="B3887" t="s">
        <v>19035</v>
      </c>
    </row>
    <row r="3888" spans="1:2" x14ac:dyDescent="0.2">
      <c r="A3888" t="s">
        <v>19034</v>
      </c>
      <c r="B3888" t="s">
        <v>19033</v>
      </c>
    </row>
    <row r="3889" spans="1:2" x14ac:dyDescent="0.2">
      <c r="A3889" t="s">
        <v>19032</v>
      </c>
      <c r="B3889" t="s">
        <v>19031</v>
      </c>
    </row>
    <row r="3890" spans="1:2" x14ac:dyDescent="0.2">
      <c r="A3890" t="s">
        <v>19030</v>
      </c>
      <c r="B3890" t="s">
        <v>19029</v>
      </c>
    </row>
    <row r="3891" spans="1:2" x14ac:dyDescent="0.2">
      <c r="A3891" t="s">
        <v>19028</v>
      </c>
      <c r="B3891" t="s">
        <v>19027</v>
      </c>
    </row>
    <row r="3892" spans="1:2" x14ac:dyDescent="0.2">
      <c r="A3892" t="s">
        <v>19026</v>
      </c>
      <c r="B3892" t="s">
        <v>19025</v>
      </c>
    </row>
    <row r="3893" spans="1:2" x14ac:dyDescent="0.2">
      <c r="A3893" t="s">
        <v>19024</v>
      </c>
      <c r="B3893" t="s">
        <v>19023</v>
      </c>
    </row>
    <row r="3894" spans="1:2" x14ac:dyDescent="0.2">
      <c r="A3894" t="s">
        <v>19022</v>
      </c>
      <c r="B3894" t="s">
        <v>19021</v>
      </c>
    </row>
    <row r="3895" spans="1:2" x14ac:dyDescent="0.2">
      <c r="A3895" t="s">
        <v>19020</v>
      </c>
      <c r="B3895" t="s">
        <v>19019</v>
      </c>
    </row>
    <row r="3896" spans="1:2" x14ac:dyDescent="0.2">
      <c r="A3896" t="s">
        <v>19018</v>
      </c>
      <c r="B3896" t="s">
        <v>19017</v>
      </c>
    </row>
    <row r="3897" spans="1:2" x14ac:dyDescent="0.2">
      <c r="A3897" t="s">
        <v>19016</v>
      </c>
      <c r="B3897" t="s">
        <v>19015</v>
      </c>
    </row>
    <row r="3898" spans="1:2" x14ac:dyDescent="0.2">
      <c r="A3898" t="s">
        <v>19014</v>
      </c>
      <c r="B3898" t="s">
        <v>19013</v>
      </c>
    </row>
    <row r="3899" spans="1:2" x14ac:dyDescent="0.2">
      <c r="A3899" t="s">
        <v>19012</v>
      </c>
      <c r="B3899" t="s">
        <v>19011</v>
      </c>
    </row>
    <row r="3900" spans="1:2" x14ac:dyDescent="0.2">
      <c r="A3900" t="s">
        <v>19010</v>
      </c>
      <c r="B3900" t="s">
        <v>19009</v>
      </c>
    </row>
    <row r="3901" spans="1:2" x14ac:dyDescent="0.2">
      <c r="A3901" t="s">
        <v>19008</v>
      </c>
      <c r="B3901" t="s">
        <v>19007</v>
      </c>
    </row>
    <row r="3902" spans="1:2" x14ac:dyDescent="0.2">
      <c r="A3902" t="s">
        <v>19006</v>
      </c>
      <c r="B3902" t="s">
        <v>19005</v>
      </c>
    </row>
    <row r="3903" spans="1:2" x14ac:dyDescent="0.2">
      <c r="A3903" t="s">
        <v>19004</v>
      </c>
      <c r="B3903" t="s">
        <v>19003</v>
      </c>
    </row>
    <row r="3904" spans="1:2" x14ac:dyDescent="0.2">
      <c r="A3904" t="s">
        <v>19002</v>
      </c>
      <c r="B3904" t="s">
        <v>19001</v>
      </c>
    </row>
    <row r="3905" spans="1:2" x14ac:dyDescent="0.2">
      <c r="A3905" t="s">
        <v>19000</v>
      </c>
      <c r="B3905" t="s">
        <v>18999</v>
      </c>
    </row>
    <row r="3906" spans="1:2" x14ac:dyDescent="0.2">
      <c r="A3906" t="s">
        <v>18998</v>
      </c>
      <c r="B3906" t="s">
        <v>18997</v>
      </c>
    </row>
    <row r="3907" spans="1:2" x14ac:dyDescent="0.2">
      <c r="A3907" t="s">
        <v>18996</v>
      </c>
      <c r="B3907" t="s">
        <v>18995</v>
      </c>
    </row>
    <row r="3908" spans="1:2" x14ac:dyDescent="0.2">
      <c r="A3908" t="s">
        <v>18994</v>
      </c>
      <c r="B3908" t="s">
        <v>18993</v>
      </c>
    </row>
    <row r="3909" spans="1:2" x14ac:dyDescent="0.2">
      <c r="A3909" t="s">
        <v>18992</v>
      </c>
      <c r="B3909" t="s">
        <v>18991</v>
      </c>
    </row>
    <row r="3910" spans="1:2" x14ac:dyDescent="0.2">
      <c r="A3910" t="s">
        <v>18990</v>
      </c>
      <c r="B3910" t="s">
        <v>18989</v>
      </c>
    </row>
    <row r="3911" spans="1:2" x14ac:dyDescent="0.2">
      <c r="A3911" t="s">
        <v>18988</v>
      </c>
      <c r="B3911" t="s">
        <v>18987</v>
      </c>
    </row>
    <row r="3912" spans="1:2" x14ac:dyDescent="0.2">
      <c r="A3912" t="s">
        <v>18986</v>
      </c>
      <c r="B3912" t="s">
        <v>18985</v>
      </c>
    </row>
    <row r="3913" spans="1:2" x14ac:dyDescent="0.2">
      <c r="A3913" t="s">
        <v>18984</v>
      </c>
      <c r="B3913" t="s">
        <v>18983</v>
      </c>
    </row>
    <row r="3914" spans="1:2" x14ac:dyDescent="0.2">
      <c r="A3914" t="s">
        <v>18982</v>
      </c>
      <c r="B3914" t="s">
        <v>18981</v>
      </c>
    </row>
    <row r="3915" spans="1:2" x14ac:dyDescent="0.2">
      <c r="A3915" t="s">
        <v>18980</v>
      </c>
      <c r="B3915" t="s">
        <v>18979</v>
      </c>
    </row>
    <row r="3916" spans="1:2" x14ac:dyDescent="0.2">
      <c r="A3916" t="s">
        <v>18978</v>
      </c>
      <c r="B3916" t="s">
        <v>18977</v>
      </c>
    </row>
    <row r="3917" spans="1:2" x14ac:dyDescent="0.2">
      <c r="A3917" t="s">
        <v>903</v>
      </c>
      <c r="B3917" t="s">
        <v>18976</v>
      </c>
    </row>
    <row r="3918" spans="1:2" x14ac:dyDescent="0.2">
      <c r="A3918" t="s">
        <v>18975</v>
      </c>
      <c r="B3918" t="s">
        <v>18974</v>
      </c>
    </row>
    <row r="3919" spans="1:2" x14ac:dyDescent="0.2">
      <c r="A3919" t="s">
        <v>1500</v>
      </c>
      <c r="B3919" t="s">
        <v>18973</v>
      </c>
    </row>
    <row r="3920" spans="1:2" x14ac:dyDescent="0.2">
      <c r="A3920" t="s">
        <v>18972</v>
      </c>
      <c r="B3920" t="s">
        <v>18971</v>
      </c>
    </row>
    <row r="3921" spans="1:2" x14ac:dyDescent="0.2">
      <c r="A3921" t="s">
        <v>18970</v>
      </c>
      <c r="B3921" t="s">
        <v>18969</v>
      </c>
    </row>
    <row r="3922" spans="1:2" x14ac:dyDescent="0.2">
      <c r="A3922" t="s">
        <v>18968</v>
      </c>
      <c r="B3922" t="s">
        <v>18967</v>
      </c>
    </row>
    <row r="3923" spans="1:2" x14ac:dyDescent="0.2">
      <c r="A3923" t="s">
        <v>18966</v>
      </c>
      <c r="B3923" t="s">
        <v>18965</v>
      </c>
    </row>
    <row r="3924" spans="1:2" x14ac:dyDescent="0.2">
      <c r="A3924" t="s">
        <v>18964</v>
      </c>
      <c r="B3924" t="s">
        <v>18963</v>
      </c>
    </row>
    <row r="3925" spans="1:2" x14ac:dyDescent="0.2">
      <c r="A3925" t="s">
        <v>18962</v>
      </c>
      <c r="B3925" t="s">
        <v>18961</v>
      </c>
    </row>
    <row r="3926" spans="1:2" x14ac:dyDescent="0.2">
      <c r="A3926" t="s">
        <v>1626</v>
      </c>
      <c r="B3926" t="s">
        <v>18960</v>
      </c>
    </row>
    <row r="3927" spans="1:2" x14ac:dyDescent="0.2">
      <c r="A3927" t="s">
        <v>18959</v>
      </c>
      <c r="B3927" t="s">
        <v>18958</v>
      </c>
    </row>
    <row r="3928" spans="1:2" x14ac:dyDescent="0.2">
      <c r="A3928" t="s">
        <v>18957</v>
      </c>
      <c r="B3928" t="s">
        <v>18956</v>
      </c>
    </row>
    <row r="3929" spans="1:2" x14ac:dyDescent="0.2">
      <c r="A3929" t="s">
        <v>18955</v>
      </c>
      <c r="B3929" t="s">
        <v>18954</v>
      </c>
    </row>
    <row r="3930" spans="1:2" x14ac:dyDescent="0.2">
      <c r="A3930" t="s">
        <v>18953</v>
      </c>
      <c r="B3930" t="s">
        <v>18952</v>
      </c>
    </row>
    <row r="3931" spans="1:2" x14ac:dyDescent="0.2">
      <c r="A3931" t="s">
        <v>18951</v>
      </c>
      <c r="B3931" t="s">
        <v>18950</v>
      </c>
    </row>
    <row r="3932" spans="1:2" x14ac:dyDescent="0.2">
      <c r="A3932" t="s">
        <v>1177</v>
      </c>
      <c r="B3932" t="s">
        <v>18949</v>
      </c>
    </row>
    <row r="3933" spans="1:2" x14ac:dyDescent="0.2">
      <c r="A3933" t="s">
        <v>18948</v>
      </c>
      <c r="B3933" t="s">
        <v>18947</v>
      </c>
    </row>
    <row r="3934" spans="1:2" x14ac:dyDescent="0.2">
      <c r="A3934" t="s">
        <v>18946</v>
      </c>
      <c r="B3934" t="s">
        <v>18945</v>
      </c>
    </row>
    <row r="3935" spans="1:2" x14ac:dyDescent="0.2">
      <c r="A3935" t="s">
        <v>18944</v>
      </c>
      <c r="B3935" t="s">
        <v>18943</v>
      </c>
    </row>
    <row r="3936" spans="1:2" x14ac:dyDescent="0.2">
      <c r="A3936" t="s">
        <v>18942</v>
      </c>
      <c r="B3936" t="s">
        <v>18941</v>
      </c>
    </row>
    <row r="3937" spans="1:2" x14ac:dyDescent="0.2">
      <c r="A3937" t="s">
        <v>18940</v>
      </c>
      <c r="B3937" t="s">
        <v>18939</v>
      </c>
    </row>
    <row r="3938" spans="1:2" x14ac:dyDescent="0.2">
      <c r="A3938" t="s">
        <v>18938</v>
      </c>
      <c r="B3938" t="s">
        <v>18937</v>
      </c>
    </row>
    <row r="3939" spans="1:2" x14ac:dyDescent="0.2">
      <c r="A3939" t="s">
        <v>18936</v>
      </c>
      <c r="B3939" t="s">
        <v>18935</v>
      </c>
    </row>
    <row r="3940" spans="1:2" x14ac:dyDescent="0.2">
      <c r="A3940" t="s">
        <v>18934</v>
      </c>
      <c r="B3940" t="s">
        <v>18933</v>
      </c>
    </row>
    <row r="3941" spans="1:2" x14ac:dyDescent="0.2">
      <c r="A3941" t="s">
        <v>18932</v>
      </c>
      <c r="B3941" t="s">
        <v>18931</v>
      </c>
    </row>
    <row r="3942" spans="1:2" x14ac:dyDescent="0.2">
      <c r="A3942" t="s">
        <v>18930</v>
      </c>
      <c r="B3942" t="s">
        <v>18929</v>
      </c>
    </row>
    <row r="3943" spans="1:2" x14ac:dyDescent="0.2">
      <c r="A3943" t="s">
        <v>18928</v>
      </c>
      <c r="B3943" t="s">
        <v>18927</v>
      </c>
    </row>
    <row r="3944" spans="1:2" x14ac:dyDescent="0.2">
      <c r="A3944" t="s">
        <v>18926</v>
      </c>
      <c r="B3944" t="s">
        <v>18925</v>
      </c>
    </row>
    <row r="3945" spans="1:2" x14ac:dyDescent="0.2">
      <c r="A3945" t="s">
        <v>18924</v>
      </c>
      <c r="B3945" t="s">
        <v>18923</v>
      </c>
    </row>
    <row r="3946" spans="1:2" x14ac:dyDescent="0.2">
      <c r="A3946" t="s">
        <v>18922</v>
      </c>
      <c r="B3946" t="s">
        <v>18921</v>
      </c>
    </row>
    <row r="3947" spans="1:2" x14ac:dyDescent="0.2">
      <c r="A3947" t="s">
        <v>18920</v>
      </c>
      <c r="B3947" t="s">
        <v>18919</v>
      </c>
    </row>
    <row r="3948" spans="1:2" x14ac:dyDescent="0.2">
      <c r="A3948" t="s">
        <v>18918</v>
      </c>
      <c r="B3948" t="s">
        <v>18917</v>
      </c>
    </row>
    <row r="3949" spans="1:2" x14ac:dyDescent="0.2">
      <c r="A3949" t="s">
        <v>18916</v>
      </c>
      <c r="B3949" t="s">
        <v>18915</v>
      </c>
    </row>
    <row r="3950" spans="1:2" x14ac:dyDescent="0.2">
      <c r="A3950" t="s">
        <v>18914</v>
      </c>
      <c r="B3950" t="s">
        <v>18913</v>
      </c>
    </row>
    <row r="3951" spans="1:2" x14ac:dyDescent="0.2">
      <c r="A3951" t="s">
        <v>1625</v>
      </c>
      <c r="B3951" t="s">
        <v>18912</v>
      </c>
    </row>
    <row r="3952" spans="1:2" x14ac:dyDescent="0.2">
      <c r="A3952" t="s">
        <v>493</v>
      </c>
      <c r="B3952" t="s">
        <v>18911</v>
      </c>
    </row>
    <row r="3953" spans="1:2" x14ac:dyDescent="0.2">
      <c r="A3953" t="s">
        <v>18910</v>
      </c>
      <c r="B3953" t="s">
        <v>18909</v>
      </c>
    </row>
    <row r="3954" spans="1:2" x14ac:dyDescent="0.2">
      <c r="A3954" t="s">
        <v>18908</v>
      </c>
      <c r="B3954" t="s">
        <v>18907</v>
      </c>
    </row>
    <row r="3955" spans="1:2" x14ac:dyDescent="0.2">
      <c r="A3955" t="s">
        <v>18906</v>
      </c>
      <c r="B3955" t="s">
        <v>18905</v>
      </c>
    </row>
    <row r="3956" spans="1:2" x14ac:dyDescent="0.2">
      <c r="A3956" t="s">
        <v>18904</v>
      </c>
      <c r="B3956" t="s">
        <v>18903</v>
      </c>
    </row>
    <row r="3957" spans="1:2" x14ac:dyDescent="0.2">
      <c r="A3957" t="s">
        <v>18902</v>
      </c>
      <c r="B3957" t="s">
        <v>18901</v>
      </c>
    </row>
    <row r="3958" spans="1:2" x14ac:dyDescent="0.2">
      <c r="A3958" t="s">
        <v>18900</v>
      </c>
      <c r="B3958" t="s">
        <v>18899</v>
      </c>
    </row>
    <row r="3959" spans="1:2" x14ac:dyDescent="0.2">
      <c r="A3959" t="s">
        <v>18898</v>
      </c>
      <c r="B3959" t="s">
        <v>18897</v>
      </c>
    </row>
    <row r="3960" spans="1:2" x14ac:dyDescent="0.2">
      <c r="A3960" t="s">
        <v>18896</v>
      </c>
      <c r="B3960" t="s">
        <v>18895</v>
      </c>
    </row>
    <row r="3961" spans="1:2" x14ac:dyDescent="0.2">
      <c r="A3961" t="s">
        <v>18894</v>
      </c>
      <c r="B3961" t="s">
        <v>18893</v>
      </c>
    </row>
    <row r="3962" spans="1:2" x14ac:dyDescent="0.2">
      <c r="A3962" t="s">
        <v>18892</v>
      </c>
      <c r="B3962" t="s">
        <v>18891</v>
      </c>
    </row>
    <row r="3963" spans="1:2" x14ac:dyDescent="0.2">
      <c r="A3963" t="s">
        <v>18890</v>
      </c>
      <c r="B3963" t="s">
        <v>18889</v>
      </c>
    </row>
    <row r="3964" spans="1:2" x14ac:dyDescent="0.2">
      <c r="A3964" t="s">
        <v>18888</v>
      </c>
      <c r="B3964" t="s">
        <v>18887</v>
      </c>
    </row>
    <row r="3965" spans="1:2" x14ac:dyDescent="0.2">
      <c r="A3965" t="s">
        <v>18886</v>
      </c>
      <c r="B3965" t="s">
        <v>18885</v>
      </c>
    </row>
    <row r="3966" spans="1:2" x14ac:dyDescent="0.2">
      <c r="A3966" t="s">
        <v>18884</v>
      </c>
      <c r="B3966" t="s">
        <v>18883</v>
      </c>
    </row>
    <row r="3967" spans="1:2" x14ac:dyDescent="0.2">
      <c r="A3967" t="s">
        <v>18882</v>
      </c>
      <c r="B3967" t="s">
        <v>18881</v>
      </c>
    </row>
    <row r="3968" spans="1:2" x14ac:dyDescent="0.2">
      <c r="A3968" t="s">
        <v>18880</v>
      </c>
      <c r="B3968" t="s">
        <v>18879</v>
      </c>
    </row>
    <row r="3969" spans="1:2" x14ac:dyDescent="0.2">
      <c r="A3969" t="s">
        <v>18878</v>
      </c>
      <c r="B3969" t="s">
        <v>18877</v>
      </c>
    </row>
    <row r="3970" spans="1:2" x14ac:dyDescent="0.2">
      <c r="A3970" t="s">
        <v>18876</v>
      </c>
      <c r="B3970" t="s">
        <v>18875</v>
      </c>
    </row>
    <row r="3971" spans="1:2" x14ac:dyDescent="0.2">
      <c r="A3971" t="s">
        <v>18874</v>
      </c>
      <c r="B3971" t="s">
        <v>18873</v>
      </c>
    </row>
    <row r="3972" spans="1:2" x14ac:dyDescent="0.2">
      <c r="A3972" t="s">
        <v>18872</v>
      </c>
      <c r="B3972" t="s">
        <v>18871</v>
      </c>
    </row>
    <row r="3973" spans="1:2" x14ac:dyDescent="0.2">
      <c r="A3973" t="s">
        <v>18870</v>
      </c>
      <c r="B3973" t="s">
        <v>18869</v>
      </c>
    </row>
    <row r="3974" spans="1:2" x14ac:dyDescent="0.2">
      <c r="A3974" t="s">
        <v>18868</v>
      </c>
      <c r="B3974" t="s">
        <v>18867</v>
      </c>
    </row>
    <row r="3975" spans="1:2" x14ac:dyDescent="0.2">
      <c r="A3975" t="s">
        <v>18866</v>
      </c>
      <c r="B3975" t="s">
        <v>18865</v>
      </c>
    </row>
    <row r="3976" spans="1:2" x14ac:dyDescent="0.2">
      <c r="A3976" t="s">
        <v>18864</v>
      </c>
      <c r="B3976" t="s">
        <v>18863</v>
      </c>
    </row>
    <row r="3977" spans="1:2" x14ac:dyDescent="0.2">
      <c r="A3977" t="s">
        <v>18862</v>
      </c>
      <c r="B3977" t="s">
        <v>18861</v>
      </c>
    </row>
    <row r="3978" spans="1:2" x14ac:dyDescent="0.2">
      <c r="A3978" t="s">
        <v>18860</v>
      </c>
      <c r="B3978" t="s">
        <v>18859</v>
      </c>
    </row>
    <row r="3979" spans="1:2" x14ac:dyDescent="0.2">
      <c r="A3979" t="s">
        <v>18858</v>
      </c>
      <c r="B3979" t="s">
        <v>18857</v>
      </c>
    </row>
    <row r="3980" spans="1:2" x14ac:dyDescent="0.2">
      <c r="A3980" t="s">
        <v>18856</v>
      </c>
      <c r="B3980" t="s">
        <v>18855</v>
      </c>
    </row>
    <row r="3981" spans="1:2" x14ac:dyDescent="0.2">
      <c r="A3981" t="s">
        <v>18854</v>
      </c>
      <c r="B3981" t="s">
        <v>18853</v>
      </c>
    </row>
    <row r="3982" spans="1:2" x14ac:dyDescent="0.2">
      <c r="A3982" t="s">
        <v>18852</v>
      </c>
      <c r="B3982" t="s">
        <v>18851</v>
      </c>
    </row>
    <row r="3983" spans="1:2" x14ac:dyDescent="0.2">
      <c r="A3983" t="s">
        <v>18850</v>
      </c>
      <c r="B3983" t="s">
        <v>18849</v>
      </c>
    </row>
    <row r="3984" spans="1:2" x14ac:dyDescent="0.2">
      <c r="A3984" t="s">
        <v>18848</v>
      </c>
      <c r="B3984" t="s">
        <v>18847</v>
      </c>
    </row>
    <row r="3985" spans="1:2" x14ac:dyDescent="0.2">
      <c r="A3985" t="s">
        <v>18846</v>
      </c>
      <c r="B3985" t="s">
        <v>18845</v>
      </c>
    </row>
    <row r="3986" spans="1:2" x14ac:dyDescent="0.2">
      <c r="A3986" t="s">
        <v>18844</v>
      </c>
      <c r="B3986" t="s">
        <v>18843</v>
      </c>
    </row>
    <row r="3987" spans="1:2" x14ac:dyDescent="0.2">
      <c r="A3987" t="s">
        <v>18842</v>
      </c>
      <c r="B3987" t="s">
        <v>18841</v>
      </c>
    </row>
    <row r="3988" spans="1:2" x14ac:dyDescent="0.2">
      <c r="A3988" t="s">
        <v>18840</v>
      </c>
      <c r="B3988" t="s">
        <v>18839</v>
      </c>
    </row>
    <row r="3989" spans="1:2" x14ac:dyDescent="0.2">
      <c r="A3989" t="s">
        <v>18838</v>
      </c>
      <c r="B3989" t="s">
        <v>18837</v>
      </c>
    </row>
    <row r="3990" spans="1:2" x14ac:dyDescent="0.2">
      <c r="A3990" t="s">
        <v>18836</v>
      </c>
      <c r="B3990" t="s">
        <v>18835</v>
      </c>
    </row>
    <row r="3991" spans="1:2" x14ac:dyDescent="0.2">
      <c r="A3991" t="s">
        <v>18834</v>
      </c>
      <c r="B3991" t="s">
        <v>18833</v>
      </c>
    </row>
    <row r="3992" spans="1:2" x14ac:dyDescent="0.2">
      <c r="A3992" t="s">
        <v>18832</v>
      </c>
      <c r="B3992" t="s">
        <v>18831</v>
      </c>
    </row>
    <row r="3993" spans="1:2" x14ac:dyDescent="0.2">
      <c r="A3993" t="s">
        <v>18830</v>
      </c>
      <c r="B3993" t="s">
        <v>18829</v>
      </c>
    </row>
    <row r="3994" spans="1:2" x14ac:dyDescent="0.2">
      <c r="A3994" t="s">
        <v>18828</v>
      </c>
      <c r="B3994" t="s">
        <v>18827</v>
      </c>
    </row>
    <row r="3995" spans="1:2" x14ac:dyDescent="0.2">
      <c r="A3995" t="s">
        <v>18826</v>
      </c>
      <c r="B3995" t="s">
        <v>18825</v>
      </c>
    </row>
    <row r="3996" spans="1:2" x14ac:dyDescent="0.2">
      <c r="A3996" t="s">
        <v>18824</v>
      </c>
      <c r="B3996" t="s">
        <v>18823</v>
      </c>
    </row>
    <row r="3997" spans="1:2" x14ac:dyDescent="0.2">
      <c r="A3997" t="s">
        <v>18822</v>
      </c>
      <c r="B3997" t="s">
        <v>18821</v>
      </c>
    </row>
    <row r="3998" spans="1:2" x14ac:dyDescent="0.2">
      <c r="A3998" t="s">
        <v>18820</v>
      </c>
      <c r="B3998" t="s">
        <v>18819</v>
      </c>
    </row>
    <row r="3999" spans="1:2" x14ac:dyDescent="0.2">
      <c r="A3999" t="s">
        <v>1624</v>
      </c>
      <c r="B3999" t="s">
        <v>18818</v>
      </c>
    </row>
    <row r="4000" spans="1:2" x14ac:dyDescent="0.2">
      <c r="A4000" t="s">
        <v>780</v>
      </c>
      <c r="B4000" t="s">
        <v>18817</v>
      </c>
    </row>
    <row r="4001" spans="1:2" x14ac:dyDescent="0.2">
      <c r="A4001" t="s">
        <v>18816</v>
      </c>
      <c r="B4001" t="s">
        <v>18815</v>
      </c>
    </row>
    <row r="4002" spans="1:2" x14ac:dyDescent="0.2">
      <c r="A4002" t="s">
        <v>18814</v>
      </c>
      <c r="B4002" t="s">
        <v>18813</v>
      </c>
    </row>
    <row r="4003" spans="1:2" x14ac:dyDescent="0.2">
      <c r="A4003" t="s">
        <v>18812</v>
      </c>
      <c r="B4003" t="s">
        <v>18811</v>
      </c>
    </row>
    <row r="4004" spans="1:2" x14ac:dyDescent="0.2">
      <c r="A4004" t="s">
        <v>1623</v>
      </c>
      <c r="B4004" t="s">
        <v>18810</v>
      </c>
    </row>
    <row r="4005" spans="1:2" x14ac:dyDescent="0.2">
      <c r="A4005" t="s">
        <v>1231</v>
      </c>
      <c r="B4005" t="s">
        <v>18809</v>
      </c>
    </row>
    <row r="4006" spans="1:2" x14ac:dyDescent="0.2">
      <c r="A4006" t="s">
        <v>18808</v>
      </c>
      <c r="B4006" t="s">
        <v>18807</v>
      </c>
    </row>
    <row r="4007" spans="1:2" x14ac:dyDescent="0.2">
      <c r="A4007" t="s">
        <v>18806</v>
      </c>
      <c r="B4007" t="s">
        <v>18805</v>
      </c>
    </row>
    <row r="4008" spans="1:2" x14ac:dyDescent="0.2">
      <c r="A4008" t="s">
        <v>18804</v>
      </c>
      <c r="B4008" t="s">
        <v>18803</v>
      </c>
    </row>
    <row r="4009" spans="1:2" x14ac:dyDescent="0.2">
      <c r="A4009" t="s">
        <v>1622</v>
      </c>
      <c r="B4009" t="s">
        <v>18802</v>
      </c>
    </row>
    <row r="4010" spans="1:2" x14ac:dyDescent="0.2">
      <c r="A4010" t="s">
        <v>494</v>
      </c>
      <c r="B4010" t="s">
        <v>18801</v>
      </c>
    </row>
    <row r="4011" spans="1:2" x14ac:dyDescent="0.2">
      <c r="A4011" t="s">
        <v>18800</v>
      </c>
      <c r="B4011" t="s">
        <v>18799</v>
      </c>
    </row>
    <row r="4012" spans="1:2" x14ac:dyDescent="0.2">
      <c r="A4012" t="s">
        <v>18798</v>
      </c>
      <c r="B4012" t="s">
        <v>18797</v>
      </c>
    </row>
    <row r="4013" spans="1:2" x14ac:dyDescent="0.2">
      <c r="A4013" t="s">
        <v>18796</v>
      </c>
      <c r="B4013" t="s">
        <v>18795</v>
      </c>
    </row>
    <row r="4014" spans="1:2" x14ac:dyDescent="0.2">
      <c r="A4014" t="s">
        <v>18794</v>
      </c>
      <c r="B4014" t="s">
        <v>18793</v>
      </c>
    </row>
    <row r="4015" spans="1:2" x14ac:dyDescent="0.2">
      <c r="A4015" t="s">
        <v>18792</v>
      </c>
      <c r="B4015" t="s">
        <v>18791</v>
      </c>
    </row>
    <row r="4016" spans="1:2" x14ac:dyDescent="0.2">
      <c r="A4016" t="s">
        <v>18790</v>
      </c>
      <c r="B4016" t="s">
        <v>18789</v>
      </c>
    </row>
    <row r="4017" spans="1:2" x14ac:dyDescent="0.2">
      <c r="A4017" t="s">
        <v>18788</v>
      </c>
      <c r="B4017" t="s">
        <v>18787</v>
      </c>
    </row>
    <row r="4018" spans="1:2" x14ac:dyDescent="0.2">
      <c r="A4018" t="s">
        <v>18786</v>
      </c>
      <c r="B4018" t="s">
        <v>18785</v>
      </c>
    </row>
    <row r="4019" spans="1:2" x14ac:dyDescent="0.2">
      <c r="A4019" t="s">
        <v>18784</v>
      </c>
      <c r="B4019" t="s">
        <v>18783</v>
      </c>
    </row>
    <row r="4020" spans="1:2" x14ac:dyDescent="0.2">
      <c r="A4020" t="s">
        <v>18782</v>
      </c>
      <c r="B4020" t="s">
        <v>18781</v>
      </c>
    </row>
    <row r="4021" spans="1:2" x14ac:dyDescent="0.2">
      <c r="A4021" t="s">
        <v>18780</v>
      </c>
      <c r="B4021" t="s">
        <v>18779</v>
      </c>
    </row>
    <row r="4022" spans="1:2" x14ac:dyDescent="0.2">
      <c r="A4022" t="s">
        <v>18778</v>
      </c>
      <c r="B4022" t="s">
        <v>18777</v>
      </c>
    </row>
    <row r="4023" spans="1:2" x14ac:dyDescent="0.2">
      <c r="A4023" t="s">
        <v>18776</v>
      </c>
      <c r="B4023" t="s">
        <v>18775</v>
      </c>
    </row>
    <row r="4024" spans="1:2" x14ac:dyDescent="0.2">
      <c r="A4024" t="s">
        <v>18774</v>
      </c>
      <c r="B4024" t="s">
        <v>18773</v>
      </c>
    </row>
    <row r="4025" spans="1:2" x14ac:dyDescent="0.2">
      <c r="A4025" t="s">
        <v>18772</v>
      </c>
      <c r="B4025" t="s">
        <v>18771</v>
      </c>
    </row>
    <row r="4026" spans="1:2" x14ac:dyDescent="0.2">
      <c r="A4026" t="s">
        <v>1499</v>
      </c>
      <c r="B4026" t="s">
        <v>18770</v>
      </c>
    </row>
    <row r="4027" spans="1:2" x14ac:dyDescent="0.2">
      <c r="A4027" t="s">
        <v>18769</v>
      </c>
      <c r="B4027" t="s">
        <v>18768</v>
      </c>
    </row>
    <row r="4028" spans="1:2" x14ac:dyDescent="0.2">
      <c r="A4028" t="s">
        <v>18767</v>
      </c>
      <c r="B4028" t="s">
        <v>18766</v>
      </c>
    </row>
    <row r="4029" spans="1:2" x14ac:dyDescent="0.2">
      <c r="A4029" t="s">
        <v>18765</v>
      </c>
      <c r="B4029" t="s">
        <v>18764</v>
      </c>
    </row>
    <row r="4030" spans="1:2" x14ac:dyDescent="0.2">
      <c r="A4030" t="s">
        <v>1621</v>
      </c>
      <c r="B4030" t="s">
        <v>18763</v>
      </c>
    </row>
    <row r="4031" spans="1:2" x14ac:dyDescent="0.2">
      <c r="A4031" t="s">
        <v>18762</v>
      </c>
      <c r="B4031" t="s">
        <v>18761</v>
      </c>
    </row>
    <row r="4032" spans="1:2" x14ac:dyDescent="0.2">
      <c r="A4032" t="s">
        <v>18760</v>
      </c>
      <c r="B4032" t="s">
        <v>18759</v>
      </c>
    </row>
    <row r="4033" spans="1:2" x14ac:dyDescent="0.2">
      <c r="A4033" t="s">
        <v>18758</v>
      </c>
      <c r="B4033" t="s">
        <v>18757</v>
      </c>
    </row>
    <row r="4034" spans="1:2" x14ac:dyDescent="0.2">
      <c r="A4034" t="s">
        <v>18756</v>
      </c>
      <c r="B4034" t="s">
        <v>18755</v>
      </c>
    </row>
    <row r="4035" spans="1:2" x14ac:dyDescent="0.2">
      <c r="A4035" t="s">
        <v>18754</v>
      </c>
      <c r="B4035" t="s">
        <v>18753</v>
      </c>
    </row>
    <row r="4036" spans="1:2" x14ac:dyDescent="0.2">
      <c r="A4036" t="s">
        <v>18752</v>
      </c>
      <c r="B4036" t="s">
        <v>18751</v>
      </c>
    </row>
    <row r="4037" spans="1:2" x14ac:dyDescent="0.2">
      <c r="A4037" t="s">
        <v>18750</v>
      </c>
      <c r="B4037" t="s">
        <v>18749</v>
      </c>
    </row>
    <row r="4038" spans="1:2" x14ac:dyDescent="0.2">
      <c r="A4038" t="s">
        <v>18748</v>
      </c>
      <c r="B4038" t="s">
        <v>18747</v>
      </c>
    </row>
    <row r="4039" spans="1:2" x14ac:dyDescent="0.2">
      <c r="A4039" t="s">
        <v>18746</v>
      </c>
      <c r="B4039" t="s">
        <v>18745</v>
      </c>
    </row>
    <row r="4040" spans="1:2" x14ac:dyDescent="0.2">
      <c r="A4040" t="s">
        <v>18744</v>
      </c>
      <c r="B4040" t="s">
        <v>18743</v>
      </c>
    </row>
    <row r="4041" spans="1:2" x14ac:dyDescent="0.2">
      <c r="A4041" t="s">
        <v>18742</v>
      </c>
      <c r="B4041" t="s">
        <v>18741</v>
      </c>
    </row>
    <row r="4042" spans="1:2" x14ac:dyDescent="0.2">
      <c r="A4042" t="s">
        <v>1620</v>
      </c>
      <c r="B4042" t="s">
        <v>18740</v>
      </c>
    </row>
    <row r="4043" spans="1:2" x14ac:dyDescent="0.2">
      <c r="A4043" t="s">
        <v>18739</v>
      </c>
      <c r="B4043" t="s">
        <v>18738</v>
      </c>
    </row>
    <row r="4044" spans="1:2" x14ac:dyDescent="0.2">
      <c r="A4044" t="s">
        <v>18737</v>
      </c>
      <c r="B4044" t="s">
        <v>18736</v>
      </c>
    </row>
    <row r="4045" spans="1:2" x14ac:dyDescent="0.2">
      <c r="A4045" t="s">
        <v>18735</v>
      </c>
      <c r="B4045" t="s">
        <v>18734</v>
      </c>
    </row>
    <row r="4046" spans="1:2" x14ac:dyDescent="0.2">
      <c r="A4046" t="s">
        <v>18733</v>
      </c>
      <c r="B4046" t="s">
        <v>18732</v>
      </c>
    </row>
    <row r="4047" spans="1:2" x14ac:dyDescent="0.2">
      <c r="A4047" t="s">
        <v>1619</v>
      </c>
      <c r="B4047" t="s">
        <v>18731</v>
      </c>
    </row>
    <row r="4048" spans="1:2" x14ac:dyDescent="0.2">
      <c r="A4048" t="s">
        <v>18730</v>
      </c>
      <c r="B4048" t="s">
        <v>18729</v>
      </c>
    </row>
    <row r="4049" spans="1:2" x14ac:dyDescent="0.2">
      <c r="A4049" t="s">
        <v>18728</v>
      </c>
      <c r="B4049" t="s">
        <v>18727</v>
      </c>
    </row>
    <row r="4050" spans="1:2" x14ac:dyDescent="0.2">
      <c r="A4050" t="s">
        <v>18726</v>
      </c>
      <c r="B4050" t="s">
        <v>18725</v>
      </c>
    </row>
    <row r="4051" spans="1:2" x14ac:dyDescent="0.2">
      <c r="A4051" t="s">
        <v>18724</v>
      </c>
      <c r="B4051" t="s">
        <v>18723</v>
      </c>
    </row>
    <row r="4052" spans="1:2" x14ac:dyDescent="0.2">
      <c r="A4052" t="s">
        <v>1618</v>
      </c>
      <c r="B4052" t="s">
        <v>18722</v>
      </c>
    </row>
    <row r="4053" spans="1:2" x14ac:dyDescent="0.2">
      <c r="A4053" t="s">
        <v>1617</v>
      </c>
      <c r="B4053" t="s">
        <v>18721</v>
      </c>
    </row>
    <row r="4054" spans="1:2" x14ac:dyDescent="0.2">
      <c r="A4054" t="s">
        <v>1269</v>
      </c>
      <c r="B4054" t="s">
        <v>18720</v>
      </c>
    </row>
    <row r="4055" spans="1:2" x14ac:dyDescent="0.2">
      <c r="A4055" t="s">
        <v>18719</v>
      </c>
      <c r="B4055" t="s">
        <v>18718</v>
      </c>
    </row>
    <row r="4056" spans="1:2" x14ac:dyDescent="0.2">
      <c r="A4056" t="s">
        <v>18717</v>
      </c>
      <c r="B4056" t="s">
        <v>18716</v>
      </c>
    </row>
    <row r="4057" spans="1:2" x14ac:dyDescent="0.2">
      <c r="A4057" t="s">
        <v>18715</v>
      </c>
      <c r="B4057" t="s">
        <v>18714</v>
      </c>
    </row>
    <row r="4058" spans="1:2" x14ac:dyDescent="0.2">
      <c r="A4058" t="s">
        <v>18713</v>
      </c>
      <c r="B4058" t="s">
        <v>18712</v>
      </c>
    </row>
    <row r="4059" spans="1:2" x14ac:dyDescent="0.2">
      <c r="A4059" t="s">
        <v>18711</v>
      </c>
      <c r="B4059" t="s">
        <v>18710</v>
      </c>
    </row>
    <row r="4060" spans="1:2" x14ac:dyDescent="0.2">
      <c r="A4060" t="s">
        <v>18709</v>
      </c>
      <c r="B4060" t="s">
        <v>18708</v>
      </c>
    </row>
    <row r="4061" spans="1:2" x14ac:dyDescent="0.2">
      <c r="A4061" t="s">
        <v>18707</v>
      </c>
      <c r="B4061" t="s">
        <v>18706</v>
      </c>
    </row>
    <row r="4062" spans="1:2" x14ac:dyDescent="0.2">
      <c r="A4062" t="s">
        <v>18705</v>
      </c>
      <c r="B4062" t="s">
        <v>18704</v>
      </c>
    </row>
    <row r="4063" spans="1:2" x14ac:dyDescent="0.2">
      <c r="A4063" t="s">
        <v>781</v>
      </c>
      <c r="B4063" t="s">
        <v>18703</v>
      </c>
    </row>
    <row r="4064" spans="1:2" x14ac:dyDescent="0.2">
      <c r="A4064" t="s">
        <v>18702</v>
      </c>
      <c r="B4064" t="s">
        <v>18701</v>
      </c>
    </row>
    <row r="4065" spans="1:2" x14ac:dyDescent="0.2">
      <c r="A4065" t="s">
        <v>18700</v>
      </c>
      <c r="B4065" t="s">
        <v>18699</v>
      </c>
    </row>
    <row r="4066" spans="1:2" x14ac:dyDescent="0.2">
      <c r="A4066" t="s">
        <v>18698</v>
      </c>
      <c r="B4066" t="s">
        <v>18697</v>
      </c>
    </row>
    <row r="4067" spans="1:2" x14ac:dyDescent="0.2">
      <c r="A4067" t="s">
        <v>18696</v>
      </c>
      <c r="B4067" t="s">
        <v>18695</v>
      </c>
    </row>
    <row r="4068" spans="1:2" x14ac:dyDescent="0.2">
      <c r="A4068" t="s">
        <v>18694</v>
      </c>
      <c r="B4068" t="s">
        <v>18693</v>
      </c>
    </row>
    <row r="4069" spans="1:2" x14ac:dyDescent="0.2">
      <c r="A4069" t="s">
        <v>18692</v>
      </c>
      <c r="B4069" t="s">
        <v>18691</v>
      </c>
    </row>
    <row r="4070" spans="1:2" x14ac:dyDescent="0.2">
      <c r="A4070" t="s">
        <v>18690</v>
      </c>
      <c r="B4070" t="s">
        <v>18689</v>
      </c>
    </row>
    <row r="4071" spans="1:2" x14ac:dyDescent="0.2">
      <c r="A4071" t="s">
        <v>1616</v>
      </c>
      <c r="B4071" t="s">
        <v>18688</v>
      </c>
    </row>
    <row r="4072" spans="1:2" x14ac:dyDescent="0.2">
      <c r="A4072" t="s">
        <v>18687</v>
      </c>
      <c r="B4072" t="s">
        <v>18686</v>
      </c>
    </row>
    <row r="4073" spans="1:2" x14ac:dyDescent="0.2">
      <c r="A4073" t="s">
        <v>18685</v>
      </c>
      <c r="B4073" t="s">
        <v>18684</v>
      </c>
    </row>
    <row r="4074" spans="1:2" x14ac:dyDescent="0.2">
      <c r="A4074" t="s">
        <v>18683</v>
      </c>
      <c r="B4074" t="s">
        <v>18682</v>
      </c>
    </row>
    <row r="4075" spans="1:2" x14ac:dyDescent="0.2">
      <c r="A4075" t="s">
        <v>18681</v>
      </c>
      <c r="B4075" t="s">
        <v>18680</v>
      </c>
    </row>
    <row r="4076" spans="1:2" x14ac:dyDescent="0.2">
      <c r="A4076" t="s">
        <v>18679</v>
      </c>
      <c r="B4076" t="s">
        <v>18678</v>
      </c>
    </row>
    <row r="4077" spans="1:2" x14ac:dyDescent="0.2">
      <c r="A4077" t="s">
        <v>18677</v>
      </c>
      <c r="B4077" t="s">
        <v>18676</v>
      </c>
    </row>
    <row r="4078" spans="1:2" x14ac:dyDescent="0.2">
      <c r="A4078" t="s">
        <v>18675</v>
      </c>
      <c r="B4078" t="s">
        <v>18674</v>
      </c>
    </row>
    <row r="4079" spans="1:2" x14ac:dyDescent="0.2">
      <c r="A4079" t="s">
        <v>18673</v>
      </c>
      <c r="B4079" t="s">
        <v>18672</v>
      </c>
    </row>
    <row r="4080" spans="1:2" x14ac:dyDescent="0.2">
      <c r="A4080" t="s">
        <v>18671</v>
      </c>
      <c r="B4080" t="s">
        <v>18670</v>
      </c>
    </row>
    <row r="4081" spans="1:2" x14ac:dyDescent="0.2">
      <c r="A4081" t="s">
        <v>18669</v>
      </c>
      <c r="B4081" t="s">
        <v>18668</v>
      </c>
    </row>
    <row r="4082" spans="1:2" x14ac:dyDescent="0.2">
      <c r="A4082" t="s">
        <v>18667</v>
      </c>
      <c r="B4082" t="s">
        <v>18666</v>
      </c>
    </row>
    <row r="4083" spans="1:2" x14ac:dyDescent="0.2">
      <c r="A4083" t="s">
        <v>18665</v>
      </c>
      <c r="B4083" t="s">
        <v>18664</v>
      </c>
    </row>
    <row r="4084" spans="1:2" x14ac:dyDescent="0.2">
      <c r="A4084" t="s">
        <v>18663</v>
      </c>
      <c r="B4084" t="s">
        <v>18662</v>
      </c>
    </row>
    <row r="4085" spans="1:2" x14ac:dyDescent="0.2">
      <c r="A4085" t="s">
        <v>18661</v>
      </c>
      <c r="B4085" t="s">
        <v>18660</v>
      </c>
    </row>
    <row r="4086" spans="1:2" x14ac:dyDescent="0.2">
      <c r="A4086" t="s">
        <v>18659</v>
      </c>
      <c r="B4086" t="s">
        <v>18658</v>
      </c>
    </row>
    <row r="4087" spans="1:2" x14ac:dyDescent="0.2">
      <c r="A4087" t="s">
        <v>1498</v>
      </c>
      <c r="B4087" t="s">
        <v>18657</v>
      </c>
    </row>
    <row r="4088" spans="1:2" x14ac:dyDescent="0.2">
      <c r="A4088" t="s">
        <v>1497</v>
      </c>
      <c r="B4088" t="s">
        <v>18656</v>
      </c>
    </row>
    <row r="4089" spans="1:2" x14ac:dyDescent="0.2">
      <c r="A4089" t="s">
        <v>18655</v>
      </c>
      <c r="B4089" t="s">
        <v>18654</v>
      </c>
    </row>
    <row r="4090" spans="1:2" x14ac:dyDescent="0.2">
      <c r="A4090" t="s">
        <v>18653</v>
      </c>
      <c r="B4090" t="s">
        <v>18652</v>
      </c>
    </row>
    <row r="4091" spans="1:2" x14ac:dyDescent="0.2">
      <c r="A4091" t="s">
        <v>18651</v>
      </c>
      <c r="B4091" t="s">
        <v>18650</v>
      </c>
    </row>
    <row r="4092" spans="1:2" x14ac:dyDescent="0.2">
      <c r="A4092" t="s">
        <v>18649</v>
      </c>
      <c r="B4092" t="s">
        <v>18648</v>
      </c>
    </row>
    <row r="4093" spans="1:2" x14ac:dyDescent="0.2">
      <c r="A4093" t="s">
        <v>18647</v>
      </c>
      <c r="B4093" t="s">
        <v>18646</v>
      </c>
    </row>
    <row r="4094" spans="1:2" x14ac:dyDescent="0.2">
      <c r="A4094" t="s">
        <v>18645</v>
      </c>
      <c r="B4094" t="s">
        <v>18644</v>
      </c>
    </row>
    <row r="4095" spans="1:2" x14ac:dyDescent="0.2">
      <c r="A4095" t="s">
        <v>18643</v>
      </c>
      <c r="B4095" t="s">
        <v>18642</v>
      </c>
    </row>
    <row r="4096" spans="1:2" x14ac:dyDescent="0.2">
      <c r="A4096" t="s">
        <v>18641</v>
      </c>
      <c r="B4096" t="s">
        <v>18640</v>
      </c>
    </row>
    <row r="4097" spans="1:2" x14ac:dyDescent="0.2">
      <c r="A4097" t="s">
        <v>18639</v>
      </c>
      <c r="B4097" t="s">
        <v>18638</v>
      </c>
    </row>
    <row r="4098" spans="1:2" x14ac:dyDescent="0.2">
      <c r="A4098" t="s">
        <v>18637</v>
      </c>
      <c r="B4098" t="s">
        <v>18636</v>
      </c>
    </row>
    <row r="4099" spans="1:2" x14ac:dyDescent="0.2">
      <c r="A4099" t="s">
        <v>18635</v>
      </c>
      <c r="B4099" t="s">
        <v>18634</v>
      </c>
    </row>
    <row r="4100" spans="1:2" x14ac:dyDescent="0.2">
      <c r="A4100" t="s">
        <v>18633</v>
      </c>
      <c r="B4100" t="s">
        <v>18632</v>
      </c>
    </row>
    <row r="4101" spans="1:2" x14ac:dyDescent="0.2">
      <c r="A4101" t="s">
        <v>18631</v>
      </c>
      <c r="B4101" t="s">
        <v>18630</v>
      </c>
    </row>
    <row r="4102" spans="1:2" x14ac:dyDescent="0.2">
      <c r="A4102" t="s">
        <v>18629</v>
      </c>
      <c r="B4102" t="s">
        <v>18628</v>
      </c>
    </row>
    <row r="4103" spans="1:2" x14ac:dyDescent="0.2">
      <c r="A4103" t="s">
        <v>18627</v>
      </c>
      <c r="B4103" t="s">
        <v>18626</v>
      </c>
    </row>
    <row r="4104" spans="1:2" x14ac:dyDescent="0.2">
      <c r="A4104" t="s">
        <v>18625</v>
      </c>
      <c r="B4104" t="s">
        <v>18624</v>
      </c>
    </row>
    <row r="4105" spans="1:2" x14ac:dyDescent="0.2">
      <c r="A4105" t="s">
        <v>18623</v>
      </c>
      <c r="B4105" t="s">
        <v>18622</v>
      </c>
    </row>
    <row r="4106" spans="1:2" x14ac:dyDescent="0.2">
      <c r="A4106" t="s">
        <v>18621</v>
      </c>
      <c r="B4106" t="s">
        <v>18620</v>
      </c>
    </row>
    <row r="4107" spans="1:2" x14ac:dyDescent="0.2">
      <c r="A4107" t="s">
        <v>18619</v>
      </c>
      <c r="B4107" t="s">
        <v>18618</v>
      </c>
    </row>
    <row r="4108" spans="1:2" x14ac:dyDescent="0.2">
      <c r="A4108" t="s">
        <v>18617</v>
      </c>
      <c r="B4108" t="s">
        <v>18616</v>
      </c>
    </row>
    <row r="4109" spans="1:2" x14ac:dyDescent="0.2">
      <c r="A4109" t="s">
        <v>1143</v>
      </c>
      <c r="B4109" t="s">
        <v>18615</v>
      </c>
    </row>
    <row r="4110" spans="1:2" x14ac:dyDescent="0.2">
      <c r="A4110" t="s">
        <v>18614</v>
      </c>
      <c r="B4110" t="s">
        <v>18613</v>
      </c>
    </row>
    <row r="4111" spans="1:2" x14ac:dyDescent="0.2">
      <c r="A4111" t="s">
        <v>18612</v>
      </c>
      <c r="B4111" t="s">
        <v>18611</v>
      </c>
    </row>
    <row r="4112" spans="1:2" x14ac:dyDescent="0.2">
      <c r="A4112" t="s">
        <v>18610</v>
      </c>
      <c r="B4112" t="s">
        <v>18609</v>
      </c>
    </row>
    <row r="4113" spans="1:2" x14ac:dyDescent="0.2">
      <c r="A4113" t="s">
        <v>495</v>
      </c>
      <c r="B4113" t="s">
        <v>18608</v>
      </c>
    </row>
    <row r="4114" spans="1:2" x14ac:dyDescent="0.2">
      <c r="A4114" t="s">
        <v>496</v>
      </c>
      <c r="B4114" t="s">
        <v>18607</v>
      </c>
    </row>
    <row r="4115" spans="1:2" x14ac:dyDescent="0.2">
      <c r="A4115" t="s">
        <v>497</v>
      </c>
      <c r="B4115" t="s">
        <v>18606</v>
      </c>
    </row>
    <row r="4116" spans="1:2" x14ac:dyDescent="0.2">
      <c r="A4116" t="s">
        <v>498</v>
      </c>
      <c r="B4116" t="s">
        <v>18605</v>
      </c>
    </row>
    <row r="4117" spans="1:2" x14ac:dyDescent="0.2">
      <c r="A4117" t="s">
        <v>499</v>
      </c>
      <c r="B4117" t="s">
        <v>18604</v>
      </c>
    </row>
    <row r="4118" spans="1:2" x14ac:dyDescent="0.2">
      <c r="A4118" t="s">
        <v>500</v>
      </c>
      <c r="B4118" t="s">
        <v>18603</v>
      </c>
    </row>
    <row r="4119" spans="1:2" x14ac:dyDescent="0.2">
      <c r="A4119" t="s">
        <v>18602</v>
      </c>
      <c r="B4119" t="s">
        <v>18601</v>
      </c>
    </row>
    <row r="4120" spans="1:2" x14ac:dyDescent="0.2">
      <c r="A4120" t="s">
        <v>18600</v>
      </c>
      <c r="B4120" t="s">
        <v>18599</v>
      </c>
    </row>
    <row r="4121" spans="1:2" x14ac:dyDescent="0.2">
      <c r="A4121" t="s">
        <v>18598</v>
      </c>
      <c r="B4121" t="s">
        <v>18597</v>
      </c>
    </row>
    <row r="4122" spans="1:2" x14ac:dyDescent="0.2">
      <c r="A4122" t="s">
        <v>18596</v>
      </c>
      <c r="B4122" t="s">
        <v>18595</v>
      </c>
    </row>
    <row r="4123" spans="1:2" x14ac:dyDescent="0.2">
      <c r="A4123" t="s">
        <v>18594</v>
      </c>
      <c r="B4123" t="s">
        <v>18593</v>
      </c>
    </row>
    <row r="4124" spans="1:2" x14ac:dyDescent="0.2">
      <c r="A4124" t="s">
        <v>18592</v>
      </c>
      <c r="B4124" t="s">
        <v>18591</v>
      </c>
    </row>
    <row r="4125" spans="1:2" x14ac:dyDescent="0.2">
      <c r="A4125" t="s">
        <v>18590</v>
      </c>
      <c r="B4125" t="s">
        <v>18589</v>
      </c>
    </row>
    <row r="4126" spans="1:2" x14ac:dyDescent="0.2">
      <c r="A4126" t="s">
        <v>18588</v>
      </c>
      <c r="B4126" t="s">
        <v>18587</v>
      </c>
    </row>
    <row r="4127" spans="1:2" x14ac:dyDescent="0.2">
      <c r="A4127" t="s">
        <v>18586</v>
      </c>
      <c r="B4127" t="s">
        <v>18585</v>
      </c>
    </row>
    <row r="4128" spans="1:2" x14ac:dyDescent="0.2">
      <c r="A4128" t="s">
        <v>18584</v>
      </c>
      <c r="B4128" t="s">
        <v>18583</v>
      </c>
    </row>
    <row r="4129" spans="1:2" x14ac:dyDescent="0.2">
      <c r="A4129" t="s">
        <v>18582</v>
      </c>
      <c r="B4129" t="s">
        <v>18581</v>
      </c>
    </row>
    <row r="4130" spans="1:2" x14ac:dyDescent="0.2">
      <c r="A4130" t="s">
        <v>18580</v>
      </c>
      <c r="B4130" t="s">
        <v>18579</v>
      </c>
    </row>
    <row r="4131" spans="1:2" x14ac:dyDescent="0.2">
      <c r="A4131" t="s">
        <v>18578</v>
      </c>
      <c r="B4131" t="s">
        <v>18577</v>
      </c>
    </row>
    <row r="4132" spans="1:2" x14ac:dyDescent="0.2">
      <c r="A4132" t="s">
        <v>18576</v>
      </c>
      <c r="B4132" t="s">
        <v>18575</v>
      </c>
    </row>
    <row r="4133" spans="1:2" x14ac:dyDescent="0.2">
      <c r="A4133" t="s">
        <v>18574</v>
      </c>
      <c r="B4133" t="s">
        <v>18573</v>
      </c>
    </row>
    <row r="4134" spans="1:2" x14ac:dyDescent="0.2">
      <c r="A4134" t="s">
        <v>18572</v>
      </c>
      <c r="B4134" t="s">
        <v>18571</v>
      </c>
    </row>
    <row r="4135" spans="1:2" x14ac:dyDescent="0.2">
      <c r="A4135" t="s">
        <v>18570</v>
      </c>
      <c r="B4135" t="s">
        <v>18569</v>
      </c>
    </row>
    <row r="4136" spans="1:2" x14ac:dyDescent="0.2">
      <c r="A4136" t="s">
        <v>18568</v>
      </c>
      <c r="B4136" t="s">
        <v>18567</v>
      </c>
    </row>
    <row r="4137" spans="1:2" x14ac:dyDescent="0.2">
      <c r="A4137" t="s">
        <v>18566</v>
      </c>
      <c r="B4137" t="s">
        <v>18565</v>
      </c>
    </row>
    <row r="4138" spans="1:2" x14ac:dyDescent="0.2">
      <c r="A4138" t="s">
        <v>18564</v>
      </c>
      <c r="B4138" t="s">
        <v>18563</v>
      </c>
    </row>
    <row r="4139" spans="1:2" x14ac:dyDescent="0.2">
      <c r="A4139" t="s">
        <v>18562</v>
      </c>
      <c r="B4139" t="s">
        <v>18561</v>
      </c>
    </row>
    <row r="4140" spans="1:2" x14ac:dyDescent="0.2">
      <c r="A4140" t="s">
        <v>18560</v>
      </c>
      <c r="B4140" t="s">
        <v>18559</v>
      </c>
    </row>
    <row r="4141" spans="1:2" x14ac:dyDescent="0.2">
      <c r="A4141" t="s">
        <v>18558</v>
      </c>
      <c r="B4141" t="s">
        <v>18557</v>
      </c>
    </row>
    <row r="4142" spans="1:2" x14ac:dyDescent="0.2">
      <c r="A4142" t="s">
        <v>18556</v>
      </c>
      <c r="B4142" t="s">
        <v>18555</v>
      </c>
    </row>
    <row r="4143" spans="1:2" x14ac:dyDescent="0.2">
      <c r="A4143" t="s">
        <v>18554</v>
      </c>
      <c r="B4143" t="s">
        <v>18553</v>
      </c>
    </row>
    <row r="4144" spans="1:2" x14ac:dyDescent="0.2">
      <c r="A4144" t="s">
        <v>18552</v>
      </c>
      <c r="B4144" t="s">
        <v>18551</v>
      </c>
    </row>
    <row r="4145" spans="1:2" x14ac:dyDescent="0.2">
      <c r="A4145" t="s">
        <v>18550</v>
      </c>
      <c r="B4145" t="s">
        <v>18549</v>
      </c>
    </row>
    <row r="4146" spans="1:2" x14ac:dyDescent="0.2">
      <c r="A4146" t="s">
        <v>1397</v>
      </c>
      <c r="B4146" t="s">
        <v>18548</v>
      </c>
    </row>
    <row r="4147" spans="1:2" x14ac:dyDescent="0.2">
      <c r="A4147" t="s">
        <v>18547</v>
      </c>
      <c r="B4147" t="s">
        <v>18546</v>
      </c>
    </row>
    <row r="4148" spans="1:2" x14ac:dyDescent="0.2">
      <c r="A4148" t="s">
        <v>18545</v>
      </c>
      <c r="B4148" t="s">
        <v>18544</v>
      </c>
    </row>
    <row r="4149" spans="1:2" x14ac:dyDescent="0.2">
      <c r="A4149" t="s">
        <v>18543</v>
      </c>
      <c r="B4149" t="s">
        <v>18542</v>
      </c>
    </row>
    <row r="4150" spans="1:2" x14ac:dyDescent="0.2">
      <c r="A4150" t="s">
        <v>1496</v>
      </c>
      <c r="B4150" t="s">
        <v>18541</v>
      </c>
    </row>
    <row r="4151" spans="1:2" x14ac:dyDescent="0.2">
      <c r="A4151" t="s">
        <v>18540</v>
      </c>
      <c r="B4151" t="s">
        <v>18539</v>
      </c>
    </row>
    <row r="4152" spans="1:2" x14ac:dyDescent="0.2">
      <c r="A4152" t="s">
        <v>18538</v>
      </c>
      <c r="B4152" t="s">
        <v>18537</v>
      </c>
    </row>
    <row r="4153" spans="1:2" x14ac:dyDescent="0.2">
      <c r="A4153" t="s">
        <v>18536</v>
      </c>
      <c r="B4153" t="s">
        <v>18535</v>
      </c>
    </row>
    <row r="4154" spans="1:2" x14ac:dyDescent="0.2">
      <c r="A4154" t="s">
        <v>18534</v>
      </c>
      <c r="B4154" t="s">
        <v>18533</v>
      </c>
    </row>
    <row r="4155" spans="1:2" x14ac:dyDescent="0.2">
      <c r="A4155" t="s">
        <v>18532</v>
      </c>
      <c r="B4155" t="s">
        <v>18531</v>
      </c>
    </row>
    <row r="4156" spans="1:2" x14ac:dyDescent="0.2">
      <c r="A4156" t="s">
        <v>18530</v>
      </c>
      <c r="B4156" t="s">
        <v>18529</v>
      </c>
    </row>
    <row r="4157" spans="1:2" x14ac:dyDescent="0.2">
      <c r="A4157" t="s">
        <v>18528</v>
      </c>
      <c r="B4157" t="s">
        <v>18527</v>
      </c>
    </row>
    <row r="4158" spans="1:2" x14ac:dyDescent="0.2">
      <c r="A4158" t="s">
        <v>18526</v>
      </c>
      <c r="B4158" t="s">
        <v>18525</v>
      </c>
    </row>
    <row r="4159" spans="1:2" x14ac:dyDescent="0.2">
      <c r="A4159" t="s">
        <v>18524</v>
      </c>
      <c r="B4159" t="s">
        <v>18523</v>
      </c>
    </row>
    <row r="4160" spans="1:2" x14ac:dyDescent="0.2">
      <c r="A4160" t="s">
        <v>18522</v>
      </c>
      <c r="B4160" t="s">
        <v>18521</v>
      </c>
    </row>
    <row r="4161" spans="1:2" x14ac:dyDescent="0.2">
      <c r="A4161" t="s">
        <v>18520</v>
      </c>
      <c r="B4161" t="s">
        <v>18519</v>
      </c>
    </row>
    <row r="4162" spans="1:2" x14ac:dyDescent="0.2">
      <c r="A4162" t="s">
        <v>18518</v>
      </c>
      <c r="B4162" t="s">
        <v>18517</v>
      </c>
    </row>
    <row r="4163" spans="1:2" x14ac:dyDescent="0.2">
      <c r="A4163" t="s">
        <v>18516</v>
      </c>
      <c r="B4163" t="s">
        <v>18515</v>
      </c>
    </row>
    <row r="4164" spans="1:2" x14ac:dyDescent="0.2">
      <c r="A4164" t="s">
        <v>18514</v>
      </c>
      <c r="B4164" t="s">
        <v>18513</v>
      </c>
    </row>
    <row r="4165" spans="1:2" x14ac:dyDescent="0.2">
      <c r="A4165" t="s">
        <v>18512</v>
      </c>
      <c r="B4165" t="s">
        <v>18511</v>
      </c>
    </row>
    <row r="4166" spans="1:2" x14ac:dyDescent="0.2">
      <c r="A4166" t="s">
        <v>18510</v>
      </c>
      <c r="B4166" t="s">
        <v>18509</v>
      </c>
    </row>
    <row r="4167" spans="1:2" x14ac:dyDescent="0.2">
      <c r="A4167" t="s">
        <v>18508</v>
      </c>
      <c r="B4167" t="s">
        <v>18507</v>
      </c>
    </row>
    <row r="4168" spans="1:2" x14ac:dyDescent="0.2">
      <c r="A4168" t="s">
        <v>18506</v>
      </c>
      <c r="B4168" t="s">
        <v>18505</v>
      </c>
    </row>
    <row r="4169" spans="1:2" x14ac:dyDescent="0.2">
      <c r="A4169" t="s">
        <v>18504</v>
      </c>
      <c r="B4169" t="s">
        <v>18503</v>
      </c>
    </row>
    <row r="4170" spans="1:2" x14ac:dyDescent="0.2">
      <c r="A4170" t="s">
        <v>18502</v>
      </c>
      <c r="B4170" t="s">
        <v>18501</v>
      </c>
    </row>
    <row r="4171" spans="1:2" x14ac:dyDescent="0.2">
      <c r="A4171" t="s">
        <v>18500</v>
      </c>
      <c r="B4171" t="s">
        <v>18499</v>
      </c>
    </row>
    <row r="4172" spans="1:2" x14ac:dyDescent="0.2">
      <c r="A4172" t="s">
        <v>18498</v>
      </c>
      <c r="B4172" t="s">
        <v>18497</v>
      </c>
    </row>
    <row r="4173" spans="1:2" x14ac:dyDescent="0.2">
      <c r="A4173" t="s">
        <v>18496</v>
      </c>
      <c r="B4173" t="s">
        <v>18495</v>
      </c>
    </row>
    <row r="4174" spans="1:2" x14ac:dyDescent="0.2">
      <c r="A4174" t="s">
        <v>18494</v>
      </c>
      <c r="B4174" t="s">
        <v>18493</v>
      </c>
    </row>
    <row r="4175" spans="1:2" x14ac:dyDescent="0.2">
      <c r="A4175" t="s">
        <v>18492</v>
      </c>
      <c r="B4175" t="s">
        <v>18491</v>
      </c>
    </row>
    <row r="4176" spans="1:2" x14ac:dyDescent="0.2">
      <c r="A4176" t="s">
        <v>18490</v>
      </c>
      <c r="B4176" t="s">
        <v>18489</v>
      </c>
    </row>
    <row r="4177" spans="1:2" x14ac:dyDescent="0.2">
      <c r="A4177" t="s">
        <v>18488</v>
      </c>
      <c r="B4177" t="s">
        <v>18487</v>
      </c>
    </row>
    <row r="4178" spans="1:2" x14ac:dyDescent="0.2">
      <c r="A4178" t="s">
        <v>18486</v>
      </c>
      <c r="B4178" t="s">
        <v>18485</v>
      </c>
    </row>
    <row r="4179" spans="1:2" x14ac:dyDescent="0.2">
      <c r="A4179" t="s">
        <v>18484</v>
      </c>
      <c r="B4179" t="s">
        <v>18483</v>
      </c>
    </row>
    <row r="4180" spans="1:2" x14ac:dyDescent="0.2">
      <c r="A4180" t="s">
        <v>18482</v>
      </c>
      <c r="B4180" t="s">
        <v>18481</v>
      </c>
    </row>
    <row r="4181" spans="1:2" x14ac:dyDescent="0.2">
      <c r="A4181" t="s">
        <v>18480</v>
      </c>
      <c r="B4181" t="s">
        <v>18479</v>
      </c>
    </row>
    <row r="4182" spans="1:2" x14ac:dyDescent="0.2">
      <c r="A4182" t="s">
        <v>18478</v>
      </c>
      <c r="B4182" t="s">
        <v>18477</v>
      </c>
    </row>
    <row r="4183" spans="1:2" x14ac:dyDescent="0.2">
      <c r="A4183" t="s">
        <v>18476</v>
      </c>
      <c r="B4183" t="s">
        <v>18475</v>
      </c>
    </row>
    <row r="4184" spans="1:2" x14ac:dyDescent="0.2">
      <c r="A4184" t="s">
        <v>18474</v>
      </c>
      <c r="B4184" t="s">
        <v>18473</v>
      </c>
    </row>
    <row r="4185" spans="1:2" x14ac:dyDescent="0.2">
      <c r="A4185" t="s">
        <v>18472</v>
      </c>
      <c r="B4185" t="s">
        <v>18471</v>
      </c>
    </row>
    <row r="4186" spans="1:2" x14ac:dyDescent="0.2">
      <c r="A4186" t="s">
        <v>18470</v>
      </c>
      <c r="B4186" t="s">
        <v>18469</v>
      </c>
    </row>
    <row r="4187" spans="1:2" x14ac:dyDescent="0.2">
      <c r="A4187" t="s">
        <v>18468</v>
      </c>
      <c r="B4187" t="s">
        <v>18467</v>
      </c>
    </row>
    <row r="4188" spans="1:2" x14ac:dyDescent="0.2">
      <c r="A4188" t="s">
        <v>18466</v>
      </c>
      <c r="B4188" t="s">
        <v>18465</v>
      </c>
    </row>
    <row r="4189" spans="1:2" x14ac:dyDescent="0.2">
      <c r="A4189" t="s">
        <v>18464</v>
      </c>
      <c r="B4189" t="s">
        <v>18463</v>
      </c>
    </row>
    <row r="4190" spans="1:2" x14ac:dyDescent="0.2">
      <c r="A4190" t="s">
        <v>18462</v>
      </c>
      <c r="B4190" t="s">
        <v>18461</v>
      </c>
    </row>
    <row r="4191" spans="1:2" x14ac:dyDescent="0.2">
      <c r="A4191" t="s">
        <v>18460</v>
      </c>
      <c r="B4191" t="s">
        <v>18459</v>
      </c>
    </row>
    <row r="4192" spans="1:2" x14ac:dyDescent="0.2">
      <c r="A4192" t="s">
        <v>18458</v>
      </c>
      <c r="B4192" t="s">
        <v>18457</v>
      </c>
    </row>
    <row r="4193" spans="1:2" x14ac:dyDescent="0.2">
      <c r="A4193" t="s">
        <v>18456</v>
      </c>
      <c r="B4193" t="s">
        <v>18455</v>
      </c>
    </row>
    <row r="4194" spans="1:2" x14ac:dyDescent="0.2">
      <c r="A4194" t="s">
        <v>18454</v>
      </c>
      <c r="B4194" t="s">
        <v>18453</v>
      </c>
    </row>
    <row r="4195" spans="1:2" x14ac:dyDescent="0.2">
      <c r="A4195" t="s">
        <v>18452</v>
      </c>
      <c r="B4195" t="s">
        <v>18451</v>
      </c>
    </row>
    <row r="4196" spans="1:2" x14ac:dyDescent="0.2">
      <c r="A4196" t="s">
        <v>18450</v>
      </c>
      <c r="B4196" t="s">
        <v>18449</v>
      </c>
    </row>
    <row r="4197" spans="1:2" x14ac:dyDescent="0.2">
      <c r="A4197" t="s">
        <v>18448</v>
      </c>
      <c r="B4197" t="s">
        <v>18447</v>
      </c>
    </row>
    <row r="4198" spans="1:2" x14ac:dyDescent="0.2">
      <c r="A4198" t="s">
        <v>18446</v>
      </c>
      <c r="B4198" t="s">
        <v>18445</v>
      </c>
    </row>
    <row r="4199" spans="1:2" x14ac:dyDescent="0.2">
      <c r="A4199" t="s">
        <v>18444</v>
      </c>
      <c r="B4199" t="s">
        <v>18443</v>
      </c>
    </row>
    <row r="4200" spans="1:2" x14ac:dyDescent="0.2">
      <c r="A4200" t="s">
        <v>18442</v>
      </c>
      <c r="B4200" t="s">
        <v>18441</v>
      </c>
    </row>
    <row r="4201" spans="1:2" x14ac:dyDescent="0.2">
      <c r="A4201" t="s">
        <v>18440</v>
      </c>
      <c r="B4201" t="s">
        <v>18439</v>
      </c>
    </row>
    <row r="4202" spans="1:2" x14ac:dyDescent="0.2">
      <c r="A4202" t="s">
        <v>18438</v>
      </c>
      <c r="B4202" t="s">
        <v>18437</v>
      </c>
    </row>
    <row r="4203" spans="1:2" x14ac:dyDescent="0.2">
      <c r="A4203" t="s">
        <v>18436</v>
      </c>
      <c r="B4203" t="s">
        <v>18435</v>
      </c>
    </row>
    <row r="4204" spans="1:2" x14ac:dyDescent="0.2">
      <c r="A4204" t="s">
        <v>18434</v>
      </c>
      <c r="B4204" t="s">
        <v>18433</v>
      </c>
    </row>
    <row r="4205" spans="1:2" x14ac:dyDescent="0.2">
      <c r="A4205" t="s">
        <v>18432</v>
      </c>
      <c r="B4205" t="s">
        <v>18431</v>
      </c>
    </row>
    <row r="4206" spans="1:2" x14ac:dyDescent="0.2">
      <c r="A4206" t="s">
        <v>18430</v>
      </c>
      <c r="B4206" t="s">
        <v>18429</v>
      </c>
    </row>
    <row r="4207" spans="1:2" x14ac:dyDescent="0.2">
      <c r="A4207" t="s">
        <v>18428</v>
      </c>
      <c r="B4207" t="s">
        <v>18427</v>
      </c>
    </row>
    <row r="4208" spans="1:2" x14ac:dyDescent="0.2">
      <c r="A4208" t="s">
        <v>18426</v>
      </c>
      <c r="B4208" t="s">
        <v>18425</v>
      </c>
    </row>
    <row r="4209" spans="1:2" x14ac:dyDescent="0.2">
      <c r="A4209" t="s">
        <v>18424</v>
      </c>
      <c r="B4209" t="s">
        <v>18423</v>
      </c>
    </row>
    <row r="4210" spans="1:2" x14ac:dyDescent="0.2">
      <c r="A4210" t="s">
        <v>18422</v>
      </c>
      <c r="B4210" t="s">
        <v>18421</v>
      </c>
    </row>
    <row r="4211" spans="1:2" x14ac:dyDescent="0.2">
      <c r="A4211" t="s">
        <v>18420</v>
      </c>
      <c r="B4211" t="s">
        <v>18419</v>
      </c>
    </row>
    <row r="4212" spans="1:2" x14ac:dyDescent="0.2">
      <c r="A4212" t="s">
        <v>18418</v>
      </c>
      <c r="B4212" t="s">
        <v>18417</v>
      </c>
    </row>
    <row r="4213" spans="1:2" x14ac:dyDescent="0.2">
      <c r="A4213" t="s">
        <v>1290</v>
      </c>
      <c r="B4213" t="s">
        <v>18416</v>
      </c>
    </row>
    <row r="4214" spans="1:2" x14ac:dyDescent="0.2">
      <c r="A4214" t="s">
        <v>18415</v>
      </c>
      <c r="B4214" t="s">
        <v>18414</v>
      </c>
    </row>
    <row r="4215" spans="1:2" x14ac:dyDescent="0.2">
      <c r="A4215" t="s">
        <v>18413</v>
      </c>
      <c r="B4215" t="s">
        <v>18412</v>
      </c>
    </row>
    <row r="4216" spans="1:2" x14ac:dyDescent="0.2">
      <c r="A4216" t="s">
        <v>18411</v>
      </c>
      <c r="B4216" t="s">
        <v>18410</v>
      </c>
    </row>
    <row r="4217" spans="1:2" x14ac:dyDescent="0.2">
      <c r="A4217" t="s">
        <v>18409</v>
      </c>
      <c r="B4217" t="s">
        <v>18408</v>
      </c>
    </row>
    <row r="4218" spans="1:2" x14ac:dyDescent="0.2">
      <c r="A4218" t="s">
        <v>18407</v>
      </c>
      <c r="B4218" t="s">
        <v>18406</v>
      </c>
    </row>
    <row r="4219" spans="1:2" x14ac:dyDescent="0.2">
      <c r="A4219" t="s">
        <v>18405</v>
      </c>
      <c r="B4219" t="s">
        <v>18404</v>
      </c>
    </row>
    <row r="4220" spans="1:2" x14ac:dyDescent="0.2">
      <c r="A4220" t="s">
        <v>18403</v>
      </c>
      <c r="B4220" t="s">
        <v>18402</v>
      </c>
    </row>
    <row r="4221" spans="1:2" x14ac:dyDescent="0.2">
      <c r="A4221" t="s">
        <v>18401</v>
      </c>
      <c r="B4221" t="s">
        <v>18400</v>
      </c>
    </row>
    <row r="4222" spans="1:2" x14ac:dyDescent="0.2">
      <c r="A4222" t="s">
        <v>18399</v>
      </c>
      <c r="B4222" t="s">
        <v>18398</v>
      </c>
    </row>
    <row r="4223" spans="1:2" x14ac:dyDescent="0.2">
      <c r="A4223" t="s">
        <v>18397</v>
      </c>
      <c r="B4223" t="s">
        <v>18396</v>
      </c>
    </row>
    <row r="4224" spans="1:2" x14ac:dyDescent="0.2">
      <c r="A4224" t="s">
        <v>18395</v>
      </c>
      <c r="B4224" t="s">
        <v>18394</v>
      </c>
    </row>
    <row r="4225" spans="1:2" x14ac:dyDescent="0.2">
      <c r="A4225" t="s">
        <v>18393</v>
      </c>
      <c r="B4225" t="s">
        <v>18392</v>
      </c>
    </row>
    <row r="4226" spans="1:2" x14ac:dyDescent="0.2">
      <c r="A4226" t="s">
        <v>18391</v>
      </c>
      <c r="B4226" t="s">
        <v>18390</v>
      </c>
    </row>
    <row r="4227" spans="1:2" x14ac:dyDescent="0.2">
      <c r="A4227" t="s">
        <v>18389</v>
      </c>
      <c r="B4227" t="s">
        <v>18388</v>
      </c>
    </row>
    <row r="4228" spans="1:2" x14ac:dyDescent="0.2">
      <c r="A4228" t="s">
        <v>18387</v>
      </c>
      <c r="B4228" t="s">
        <v>18386</v>
      </c>
    </row>
    <row r="4229" spans="1:2" x14ac:dyDescent="0.2">
      <c r="A4229" t="s">
        <v>18385</v>
      </c>
      <c r="B4229" t="s">
        <v>18384</v>
      </c>
    </row>
    <row r="4230" spans="1:2" x14ac:dyDescent="0.2">
      <c r="A4230" t="s">
        <v>18383</v>
      </c>
      <c r="B4230" t="s">
        <v>18382</v>
      </c>
    </row>
    <row r="4231" spans="1:2" x14ac:dyDescent="0.2">
      <c r="A4231" t="s">
        <v>18381</v>
      </c>
      <c r="B4231" t="s">
        <v>18380</v>
      </c>
    </row>
    <row r="4232" spans="1:2" x14ac:dyDescent="0.2">
      <c r="A4232" t="s">
        <v>18379</v>
      </c>
      <c r="B4232" t="s">
        <v>18378</v>
      </c>
    </row>
    <row r="4233" spans="1:2" x14ac:dyDescent="0.2">
      <c r="A4233" t="s">
        <v>18377</v>
      </c>
      <c r="B4233" t="s">
        <v>18376</v>
      </c>
    </row>
    <row r="4234" spans="1:2" x14ac:dyDescent="0.2">
      <c r="A4234" t="s">
        <v>18375</v>
      </c>
      <c r="B4234" t="s">
        <v>18374</v>
      </c>
    </row>
    <row r="4235" spans="1:2" x14ac:dyDescent="0.2">
      <c r="A4235" t="s">
        <v>18373</v>
      </c>
      <c r="B4235" t="s">
        <v>18372</v>
      </c>
    </row>
    <row r="4236" spans="1:2" x14ac:dyDescent="0.2">
      <c r="A4236" t="s">
        <v>18371</v>
      </c>
      <c r="B4236" t="s">
        <v>18370</v>
      </c>
    </row>
    <row r="4237" spans="1:2" x14ac:dyDescent="0.2">
      <c r="A4237" t="s">
        <v>18369</v>
      </c>
      <c r="B4237" t="s">
        <v>18368</v>
      </c>
    </row>
    <row r="4238" spans="1:2" x14ac:dyDescent="0.2">
      <c r="A4238" t="s">
        <v>18367</v>
      </c>
      <c r="B4238" t="s">
        <v>18366</v>
      </c>
    </row>
    <row r="4239" spans="1:2" x14ac:dyDescent="0.2">
      <c r="A4239" t="s">
        <v>1495</v>
      </c>
      <c r="B4239" t="s">
        <v>18365</v>
      </c>
    </row>
    <row r="4240" spans="1:2" x14ac:dyDescent="0.2">
      <c r="A4240" t="s">
        <v>18364</v>
      </c>
      <c r="B4240" t="s">
        <v>18363</v>
      </c>
    </row>
    <row r="4241" spans="1:2" x14ac:dyDescent="0.2">
      <c r="A4241" t="s">
        <v>18362</v>
      </c>
      <c r="B4241" t="s">
        <v>18361</v>
      </c>
    </row>
    <row r="4242" spans="1:2" x14ac:dyDescent="0.2">
      <c r="A4242" t="s">
        <v>18360</v>
      </c>
      <c r="B4242" t="s">
        <v>18359</v>
      </c>
    </row>
    <row r="4243" spans="1:2" x14ac:dyDescent="0.2">
      <c r="A4243" t="s">
        <v>18358</v>
      </c>
      <c r="B4243" t="s">
        <v>18357</v>
      </c>
    </row>
    <row r="4244" spans="1:2" x14ac:dyDescent="0.2">
      <c r="A4244" t="s">
        <v>18356</v>
      </c>
      <c r="B4244" t="s">
        <v>18355</v>
      </c>
    </row>
    <row r="4245" spans="1:2" x14ac:dyDescent="0.2">
      <c r="A4245" t="s">
        <v>18354</v>
      </c>
      <c r="B4245" t="s">
        <v>18353</v>
      </c>
    </row>
    <row r="4246" spans="1:2" x14ac:dyDescent="0.2">
      <c r="A4246" t="s">
        <v>18352</v>
      </c>
      <c r="B4246" t="s">
        <v>18351</v>
      </c>
    </row>
    <row r="4247" spans="1:2" x14ac:dyDescent="0.2">
      <c r="A4247" t="s">
        <v>18350</v>
      </c>
      <c r="B4247" t="s">
        <v>18349</v>
      </c>
    </row>
    <row r="4248" spans="1:2" x14ac:dyDescent="0.2">
      <c r="A4248" t="s">
        <v>18348</v>
      </c>
      <c r="B4248" t="s">
        <v>18347</v>
      </c>
    </row>
    <row r="4249" spans="1:2" x14ac:dyDescent="0.2">
      <c r="A4249" t="s">
        <v>18346</v>
      </c>
      <c r="B4249" t="s">
        <v>18345</v>
      </c>
    </row>
    <row r="4250" spans="1:2" x14ac:dyDescent="0.2">
      <c r="A4250" t="s">
        <v>18344</v>
      </c>
      <c r="B4250" t="s">
        <v>18343</v>
      </c>
    </row>
    <row r="4251" spans="1:2" x14ac:dyDescent="0.2">
      <c r="A4251" t="s">
        <v>18342</v>
      </c>
      <c r="B4251" t="s">
        <v>18341</v>
      </c>
    </row>
    <row r="4252" spans="1:2" x14ac:dyDescent="0.2">
      <c r="A4252" t="s">
        <v>18340</v>
      </c>
      <c r="B4252" t="s">
        <v>18339</v>
      </c>
    </row>
    <row r="4253" spans="1:2" x14ac:dyDescent="0.2">
      <c r="A4253" t="s">
        <v>18338</v>
      </c>
      <c r="B4253" t="s">
        <v>18337</v>
      </c>
    </row>
    <row r="4254" spans="1:2" x14ac:dyDescent="0.2">
      <c r="A4254" t="s">
        <v>18336</v>
      </c>
      <c r="B4254" t="s">
        <v>18335</v>
      </c>
    </row>
    <row r="4255" spans="1:2" x14ac:dyDescent="0.2">
      <c r="A4255" t="s">
        <v>18334</v>
      </c>
      <c r="B4255" t="s">
        <v>18333</v>
      </c>
    </row>
    <row r="4256" spans="1:2" x14ac:dyDescent="0.2">
      <c r="A4256" t="s">
        <v>18332</v>
      </c>
      <c r="B4256" t="s">
        <v>18331</v>
      </c>
    </row>
    <row r="4257" spans="1:2" x14ac:dyDescent="0.2">
      <c r="A4257" t="s">
        <v>18330</v>
      </c>
      <c r="B4257" t="s">
        <v>18329</v>
      </c>
    </row>
    <row r="4258" spans="1:2" x14ac:dyDescent="0.2">
      <c r="A4258" t="s">
        <v>18328</v>
      </c>
      <c r="B4258" t="s">
        <v>18327</v>
      </c>
    </row>
    <row r="4259" spans="1:2" x14ac:dyDescent="0.2">
      <c r="A4259" t="s">
        <v>18326</v>
      </c>
      <c r="B4259" t="s">
        <v>18325</v>
      </c>
    </row>
    <row r="4260" spans="1:2" x14ac:dyDescent="0.2">
      <c r="A4260" t="s">
        <v>18324</v>
      </c>
      <c r="B4260" t="s">
        <v>18323</v>
      </c>
    </row>
    <row r="4261" spans="1:2" x14ac:dyDescent="0.2">
      <c r="A4261" t="s">
        <v>18322</v>
      </c>
      <c r="B4261" t="s">
        <v>18321</v>
      </c>
    </row>
    <row r="4262" spans="1:2" x14ac:dyDescent="0.2">
      <c r="A4262" t="s">
        <v>18320</v>
      </c>
      <c r="B4262" t="s">
        <v>18319</v>
      </c>
    </row>
    <row r="4263" spans="1:2" x14ac:dyDescent="0.2">
      <c r="A4263" t="s">
        <v>18318</v>
      </c>
      <c r="B4263" t="s">
        <v>18317</v>
      </c>
    </row>
    <row r="4264" spans="1:2" x14ac:dyDescent="0.2">
      <c r="A4264" t="s">
        <v>18316</v>
      </c>
      <c r="B4264" t="s">
        <v>18315</v>
      </c>
    </row>
    <row r="4265" spans="1:2" x14ac:dyDescent="0.2">
      <c r="A4265" t="s">
        <v>18314</v>
      </c>
      <c r="B4265" t="s">
        <v>18313</v>
      </c>
    </row>
    <row r="4266" spans="1:2" x14ac:dyDescent="0.2">
      <c r="A4266" t="s">
        <v>18312</v>
      </c>
      <c r="B4266" t="s">
        <v>18311</v>
      </c>
    </row>
    <row r="4267" spans="1:2" x14ac:dyDescent="0.2">
      <c r="A4267" t="s">
        <v>18310</v>
      </c>
      <c r="B4267" t="s">
        <v>18309</v>
      </c>
    </row>
    <row r="4268" spans="1:2" x14ac:dyDescent="0.2">
      <c r="A4268" t="s">
        <v>18308</v>
      </c>
      <c r="B4268" t="s">
        <v>18307</v>
      </c>
    </row>
    <row r="4269" spans="1:2" x14ac:dyDescent="0.2">
      <c r="A4269" t="s">
        <v>1334</v>
      </c>
      <c r="B4269" t="s">
        <v>18306</v>
      </c>
    </row>
    <row r="4270" spans="1:2" x14ac:dyDescent="0.2">
      <c r="A4270" t="s">
        <v>18305</v>
      </c>
      <c r="B4270" t="s">
        <v>18304</v>
      </c>
    </row>
    <row r="4271" spans="1:2" x14ac:dyDescent="0.2">
      <c r="A4271" t="s">
        <v>18303</v>
      </c>
      <c r="B4271" t="s">
        <v>18302</v>
      </c>
    </row>
    <row r="4272" spans="1:2" x14ac:dyDescent="0.2">
      <c r="A4272" t="s">
        <v>18301</v>
      </c>
      <c r="B4272" t="s">
        <v>18300</v>
      </c>
    </row>
    <row r="4273" spans="1:2" x14ac:dyDescent="0.2">
      <c r="A4273" t="s">
        <v>18299</v>
      </c>
      <c r="B4273" t="s">
        <v>18298</v>
      </c>
    </row>
    <row r="4274" spans="1:2" x14ac:dyDescent="0.2">
      <c r="A4274" t="s">
        <v>18297</v>
      </c>
      <c r="B4274" t="s">
        <v>18296</v>
      </c>
    </row>
    <row r="4275" spans="1:2" x14ac:dyDescent="0.2">
      <c r="A4275" t="s">
        <v>18295</v>
      </c>
      <c r="B4275" t="s">
        <v>18294</v>
      </c>
    </row>
    <row r="4276" spans="1:2" x14ac:dyDescent="0.2">
      <c r="A4276" t="s">
        <v>18293</v>
      </c>
      <c r="B4276" t="s">
        <v>18292</v>
      </c>
    </row>
    <row r="4277" spans="1:2" x14ac:dyDescent="0.2">
      <c r="A4277" t="s">
        <v>18291</v>
      </c>
      <c r="B4277" t="s">
        <v>18290</v>
      </c>
    </row>
    <row r="4278" spans="1:2" x14ac:dyDescent="0.2">
      <c r="A4278" t="s">
        <v>18289</v>
      </c>
      <c r="B4278" t="s">
        <v>18288</v>
      </c>
    </row>
    <row r="4279" spans="1:2" x14ac:dyDescent="0.2">
      <c r="A4279" t="s">
        <v>18287</v>
      </c>
      <c r="B4279" t="s">
        <v>18286</v>
      </c>
    </row>
    <row r="4280" spans="1:2" x14ac:dyDescent="0.2">
      <c r="A4280" t="s">
        <v>18285</v>
      </c>
      <c r="B4280" t="s">
        <v>18284</v>
      </c>
    </row>
    <row r="4281" spans="1:2" x14ac:dyDescent="0.2">
      <c r="A4281" t="s">
        <v>18283</v>
      </c>
      <c r="B4281" t="s">
        <v>18282</v>
      </c>
    </row>
    <row r="4282" spans="1:2" x14ac:dyDescent="0.2">
      <c r="A4282" t="s">
        <v>1396</v>
      </c>
      <c r="B4282" t="s">
        <v>18281</v>
      </c>
    </row>
    <row r="4283" spans="1:2" x14ac:dyDescent="0.2">
      <c r="A4283" t="s">
        <v>18280</v>
      </c>
      <c r="B4283" t="s">
        <v>18279</v>
      </c>
    </row>
    <row r="4284" spans="1:2" x14ac:dyDescent="0.2">
      <c r="A4284" t="s">
        <v>18278</v>
      </c>
      <c r="B4284" t="s">
        <v>18277</v>
      </c>
    </row>
    <row r="4285" spans="1:2" x14ac:dyDescent="0.2">
      <c r="A4285" t="s">
        <v>18276</v>
      </c>
      <c r="B4285" t="s">
        <v>18275</v>
      </c>
    </row>
    <row r="4286" spans="1:2" x14ac:dyDescent="0.2">
      <c r="A4286" t="s">
        <v>18274</v>
      </c>
      <c r="B4286" t="s">
        <v>18273</v>
      </c>
    </row>
    <row r="4287" spans="1:2" x14ac:dyDescent="0.2">
      <c r="A4287" t="s">
        <v>18272</v>
      </c>
      <c r="B4287" t="s">
        <v>18271</v>
      </c>
    </row>
    <row r="4288" spans="1:2" x14ac:dyDescent="0.2">
      <c r="A4288" t="s">
        <v>18270</v>
      </c>
      <c r="B4288" t="s">
        <v>18269</v>
      </c>
    </row>
    <row r="4289" spans="1:2" x14ac:dyDescent="0.2">
      <c r="A4289" t="s">
        <v>18268</v>
      </c>
      <c r="B4289" t="s">
        <v>18267</v>
      </c>
    </row>
    <row r="4290" spans="1:2" x14ac:dyDescent="0.2">
      <c r="A4290" t="s">
        <v>18266</v>
      </c>
      <c r="B4290" t="s">
        <v>18265</v>
      </c>
    </row>
    <row r="4291" spans="1:2" x14ac:dyDescent="0.2">
      <c r="A4291" t="s">
        <v>18264</v>
      </c>
      <c r="B4291" t="s">
        <v>18263</v>
      </c>
    </row>
    <row r="4292" spans="1:2" x14ac:dyDescent="0.2">
      <c r="A4292" t="s">
        <v>18262</v>
      </c>
      <c r="B4292" t="s">
        <v>18261</v>
      </c>
    </row>
    <row r="4293" spans="1:2" x14ac:dyDescent="0.2">
      <c r="A4293" t="s">
        <v>18260</v>
      </c>
      <c r="B4293" t="s">
        <v>18259</v>
      </c>
    </row>
    <row r="4294" spans="1:2" x14ac:dyDescent="0.2">
      <c r="A4294" t="s">
        <v>18258</v>
      </c>
      <c r="B4294" t="s">
        <v>18257</v>
      </c>
    </row>
    <row r="4295" spans="1:2" x14ac:dyDescent="0.2">
      <c r="A4295" t="s">
        <v>18256</v>
      </c>
      <c r="B4295" t="s">
        <v>18255</v>
      </c>
    </row>
    <row r="4296" spans="1:2" x14ac:dyDescent="0.2">
      <c r="A4296" t="s">
        <v>18254</v>
      </c>
      <c r="B4296" t="s">
        <v>18253</v>
      </c>
    </row>
    <row r="4297" spans="1:2" x14ac:dyDescent="0.2">
      <c r="A4297" t="s">
        <v>18252</v>
      </c>
      <c r="B4297" t="s">
        <v>18251</v>
      </c>
    </row>
    <row r="4298" spans="1:2" x14ac:dyDescent="0.2">
      <c r="A4298" t="s">
        <v>18250</v>
      </c>
      <c r="B4298" t="s">
        <v>18249</v>
      </c>
    </row>
    <row r="4299" spans="1:2" x14ac:dyDescent="0.2">
      <c r="A4299" t="s">
        <v>18248</v>
      </c>
      <c r="B4299" t="s">
        <v>18247</v>
      </c>
    </row>
    <row r="4300" spans="1:2" x14ac:dyDescent="0.2">
      <c r="A4300" t="s">
        <v>18246</v>
      </c>
      <c r="B4300" t="s">
        <v>18245</v>
      </c>
    </row>
    <row r="4301" spans="1:2" x14ac:dyDescent="0.2">
      <c r="A4301" t="s">
        <v>18244</v>
      </c>
      <c r="B4301" t="s">
        <v>18243</v>
      </c>
    </row>
    <row r="4302" spans="1:2" x14ac:dyDescent="0.2">
      <c r="A4302" t="s">
        <v>18242</v>
      </c>
      <c r="B4302" t="s">
        <v>18241</v>
      </c>
    </row>
    <row r="4303" spans="1:2" x14ac:dyDescent="0.2">
      <c r="A4303" t="s">
        <v>18240</v>
      </c>
      <c r="B4303" t="s">
        <v>18239</v>
      </c>
    </row>
    <row r="4304" spans="1:2" x14ac:dyDescent="0.2">
      <c r="A4304" t="s">
        <v>18238</v>
      </c>
      <c r="B4304" t="s">
        <v>18237</v>
      </c>
    </row>
    <row r="4305" spans="1:2" x14ac:dyDescent="0.2">
      <c r="A4305" t="s">
        <v>18236</v>
      </c>
      <c r="B4305" t="s">
        <v>18235</v>
      </c>
    </row>
    <row r="4306" spans="1:2" x14ac:dyDescent="0.2">
      <c r="A4306" t="s">
        <v>18234</v>
      </c>
      <c r="B4306" t="s">
        <v>18233</v>
      </c>
    </row>
    <row r="4307" spans="1:2" x14ac:dyDescent="0.2">
      <c r="A4307" t="s">
        <v>18232</v>
      </c>
      <c r="B4307" t="s">
        <v>18231</v>
      </c>
    </row>
    <row r="4308" spans="1:2" x14ac:dyDescent="0.2">
      <c r="A4308" t="s">
        <v>18230</v>
      </c>
      <c r="B4308" t="s">
        <v>18229</v>
      </c>
    </row>
    <row r="4309" spans="1:2" x14ac:dyDescent="0.2">
      <c r="A4309" t="s">
        <v>18228</v>
      </c>
      <c r="B4309" t="s">
        <v>18227</v>
      </c>
    </row>
    <row r="4310" spans="1:2" x14ac:dyDescent="0.2">
      <c r="A4310" t="s">
        <v>18226</v>
      </c>
      <c r="B4310" t="s">
        <v>18225</v>
      </c>
    </row>
    <row r="4311" spans="1:2" x14ac:dyDescent="0.2">
      <c r="A4311" t="s">
        <v>18224</v>
      </c>
      <c r="B4311" t="s">
        <v>18223</v>
      </c>
    </row>
    <row r="4312" spans="1:2" x14ac:dyDescent="0.2">
      <c r="A4312" t="s">
        <v>18222</v>
      </c>
      <c r="B4312" t="s">
        <v>18221</v>
      </c>
    </row>
    <row r="4313" spans="1:2" x14ac:dyDescent="0.2">
      <c r="A4313" t="s">
        <v>18220</v>
      </c>
      <c r="B4313" t="s">
        <v>18219</v>
      </c>
    </row>
    <row r="4314" spans="1:2" x14ac:dyDescent="0.2">
      <c r="A4314" t="s">
        <v>18218</v>
      </c>
      <c r="B4314" t="s">
        <v>18217</v>
      </c>
    </row>
    <row r="4315" spans="1:2" x14ac:dyDescent="0.2">
      <c r="A4315" t="s">
        <v>18216</v>
      </c>
      <c r="B4315" t="s">
        <v>18215</v>
      </c>
    </row>
    <row r="4316" spans="1:2" x14ac:dyDescent="0.2">
      <c r="A4316" t="s">
        <v>18214</v>
      </c>
      <c r="B4316" t="s">
        <v>18213</v>
      </c>
    </row>
    <row r="4317" spans="1:2" x14ac:dyDescent="0.2">
      <c r="A4317" t="s">
        <v>18212</v>
      </c>
      <c r="B4317" t="s">
        <v>18211</v>
      </c>
    </row>
    <row r="4318" spans="1:2" x14ac:dyDescent="0.2">
      <c r="A4318" t="s">
        <v>18210</v>
      </c>
      <c r="B4318" t="s">
        <v>18209</v>
      </c>
    </row>
    <row r="4319" spans="1:2" x14ac:dyDescent="0.2">
      <c r="A4319" t="s">
        <v>18208</v>
      </c>
      <c r="B4319" t="s">
        <v>18207</v>
      </c>
    </row>
    <row r="4320" spans="1:2" x14ac:dyDescent="0.2">
      <c r="A4320" t="s">
        <v>18206</v>
      </c>
      <c r="B4320" t="s">
        <v>18205</v>
      </c>
    </row>
    <row r="4321" spans="1:2" x14ac:dyDescent="0.2">
      <c r="A4321" t="s">
        <v>18204</v>
      </c>
      <c r="B4321" t="s">
        <v>18203</v>
      </c>
    </row>
    <row r="4322" spans="1:2" x14ac:dyDescent="0.2">
      <c r="A4322" t="s">
        <v>18202</v>
      </c>
      <c r="B4322" t="s">
        <v>18201</v>
      </c>
    </row>
    <row r="4323" spans="1:2" x14ac:dyDescent="0.2">
      <c r="A4323" t="s">
        <v>18200</v>
      </c>
      <c r="B4323" t="s">
        <v>18199</v>
      </c>
    </row>
    <row r="4324" spans="1:2" x14ac:dyDescent="0.2">
      <c r="A4324" t="s">
        <v>18198</v>
      </c>
      <c r="B4324" t="s">
        <v>18197</v>
      </c>
    </row>
    <row r="4325" spans="1:2" x14ac:dyDescent="0.2">
      <c r="A4325" t="s">
        <v>18196</v>
      </c>
      <c r="B4325" t="s">
        <v>18195</v>
      </c>
    </row>
    <row r="4326" spans="1:2" x14ac:dyDescent="0.2">
      <c r="A4326" t="s">
        <v>18194</v>
      </c>
      <c r="B4326" t="s">
        <v>18193</v>
      </c>
    </row>
    <row r="4327" spans="1:2" x14ac:dyDescent="0.2">
      <c r="A4327" t="s">
        <v>18192</v>
      </c>
      <c r="B4327" t="s">
        <v>18191</v>
      </c>
    </row>
    <row r="4328" spans="1:2" x14ac:dyDescent="0.2">
      <c r="A4328" t="s">
        <v>18190</v>
      </c>
      <c r="B4328" t="s">
        <v>18189</v>
      </c>
    </row>
    <row r="4329" spans="1:2" x14ac:dyDescent="0.2">
      <c r="A4329" t="s">
        <v>18188</v>
      </c>
      <c r="B4329" t="s">
        <v>18187</v>
      </c>
    </row>
    <row r="4330" spans="1:2" x14ac:dyDescent="0.2">
      <c r="A4330" t="s">
        <v>18186</v>
      </c>
      <c r="B4330" t="s">
        <v>18185</v>
      </c>
    </row>
    <row r="4331" spans="1:2" x14ac:dyDescent="0.2">
      <c r="A4331" t="s">
        <v>18184</v>
      </c>
      <c r="B4331" t="s">
        <v>18183</v>
      </c>
    </row>
    <row r="4332" spans="1:2" x14ac:dyDescent="0.2">
      <c r="A4332" t="s">
        <v>18182</v>
      </c>
      <c r="B4332" t="s">
        <v>18181</v>
      </c>
    </row>
    <row r="4333" spans="1:2" x14ac:dyDescent="0.2">
      <c r="A4333" t="s">
        <v>18180</v>
      </c>
      <c r="B4333" t="s">
        <v>18179</v>
      </c>
    </row>
    <row r="4334" spans="1:2" x14ac:dyDescent="0.2">
      <c r="A4334" t="s">
        <v>18178</v>
      </c>
      <c r="B4334" t="s">
        <v>18177</v>
      </c>
    </row>
    <row r="4335" spans="1:2" x14ac:dyDescent="0.2">
      <c r="A4335" t="s">
        <v>18176</v>
      </c>
      <c r="B4335" t="s">
        <v>18175</v>
      </c>
    </row>
    <row r="4336" spans="1:2" x14ac:dyDescent="0.2">
      <c r="A4336" t="s">
        <v>18174</v>
      </c>
      <c r="B4336" t="s">
        <v>18173</v>
      </c>
    </row>
    <row r="4337" spans="1:2" x14ac:dyDescent="0.2">
      <c r="A4337" t="s">
        <v>18172</v>
      </c>
      <c r="B4337" t="s">
        <v>18171</v>
      </c>
    </row>
    <row r="4338" spans="1:2" x14ac:dyDescent="0.2">
      <c r="A4338" t="s">
        <v>18170</v>
      </c>
      <c r="B4338" t="s">
        <v>18169</v>
      </c>
    </row>
    <row r="4339" spans="1:2" x14ac:dyDescent="0.2">
      <c r="A4339" t="s">
        <v>18168</v>
      </c>
      <c r="B4339" t="s">
        <v>18167</v>
      </c>
    </row>
    <row r="4340" spans="1:2" x14ac:dyDescent="0.2">
      <c r="A4340" t="s">
        <v>18166</v>
      </c>
      <c r="B4340" t="s">
        <v>18165</v>
      </c>
    </row>
    <row r="4341" spans="1:2" x14ac:dyDescent="0.2">
      <c r="A4341" t="s">
        <v>18164</v>
      </c>
      <c r="B4341" t="s">
        <v>18163</v>
      </c>
    </row>
    <row r="4342" spans="1:2" x14ac:dyDescent="0.2">
      <c r="A4342" t="s">
        <v>18162</v>
      </c>
      <c r="B4342" t="s">
        <v>18161</v>
      </c>
    </row>
    <row r="4343" spans="1:2" x14ac:dyDescent="0.2">
      <c r="A4343" t="s">
        <v>18160</v>
      </c>
      <c r="B4343" t="s">
        <v>18159</v>
      </c>
    </row>
    <row r="4344" spans="1:2" x14ac:dyDescent="0.2">
      <c r="A4344" t="s">
        <v>18158</v>
      </c>
      <c r="B4344" t="s">
        <v>18157</v>
      </c>
    </row>
    <row r="4345" spans="1:2" x14ac:dyDescent="0.2">
      <c r="A4345" t="s">
        <v>18156</v>
      </c>
      <c r="B4345" t="s">
        <v>18155</v>
      </c>
    </row>
    <row r="4346" spans="1:2" x14ac:dyDescent="0.2">
      <c r="A4346" t="s">
        <v>18154</v>
      </c>
      <c r="B4346" t="s">
        <v>18153</v>
      </c>
    </row>
    <row r="4347" spans="1:2" x14ac:dyDescent="0.2">
      <c r="A4347" t="s">
        <v>18152</v>
      </c>
      <c r="B4347" t="s">
        <v>18151</v>
      </c>
    </row>
    <row r="4348" spans="1:2" x14ac:dyDescent="0.2">
      <c r="A4348" t="s">
        <v>18150</v>
      </c>
      <c r="B4348" t="s">
        <v>18149</v>
      </c>
    </row>
    <row r="4349" spans="1:2" x14ac:dyDescent="0.2">
      <c r="A4349" t="s">
        <v>18148</v>
      </c>
      <c r="B4349" t="s">
        <v>18147</v>
      </c>
    </row>
    <row r="4350" spans="1:2" x14ac:dyDescent="0.2">
      <c r="A4350" t="s">
        <v>18146</v>
      </c>
      <c r="B4350" t="s">
        <v>18145</v>
      </c>
    </row>
    <row r="4351" spans="1:2" x14ac:dyDescent="0.2">
      <c r="A4351" t="s">
        <v>18144</v>
      </c>
      <c r="B4351" t="s">
        <v>18143</v>
      </c>
    </row>
    <row r="4352" spans="1:2" x14ac:dyDescent="0.2">
      <c r="A4352" t="s">
        <v>18142</v>
      </c>
      <c r="B4352" t="s">
        <v>18141</v>
      </c>
    </row>
    <row r="4353" spans="1:2" x14ac:dyDescent="0.2">
      <c r="A4353" t="s">
        <v>18140</v>
      </c>
      <c r="B4353" t="s">
        <v>18139</v>
      </c>
    </row>
    <row r="4354" spans="1:2" x14ac:dyDescent="0.2">
      <c r="A4354" t="s">
        <v>18138</v>
      </c>
      <c r="B4354" t="s">
        <v>18137</v>
      </c>
    </row>
    <row r="4355" spans="1:2" x14ac:dyDescent="0.2">
      <c r="A4355" t="s">
        <v>18136</v>
      </c>
      <c r="B4355" t="s">
        <v>18135</v>
      </c>
    </row>
    <row r="4356" spans="1:2" x14ac:dyDescent="0.2">
      <c r="A4356" t="s">
        <v>18134</v>
      </c>
      <c r="B4356" t="s">
        <v>18133</v>
      </c>
    </row>
    <row r="4357" spans="1:2" x14ac:dyDescent="0.2">
      <c r="A4357" t="s">
        <v>18132</v>
      </c>
      <c r="B4357" t="s">
        <v>18131</v>
      </c>
    </row>
    <row r="4358" spans="1:2" x14ac:dyDescent="0.2">
      <c r="A4358" t="s">
        <v>18130</v>
      </c>
      <c r="B4358" t="s">
        <v>18129</v>
      </c>
    </row>
    <row r="4359" spans="1:2" x14ac:dyDescent="0.2">
      <c r="A4359" t="s">
        <v>18128</v>
      </c>
      <c r="B4359" t="s">
        <v>18127</v>
      </c>
    </row>
    <row r="4360" spans="1:2" x14ac:dyDescent="0.2">
      <c r="A4360" t="s">
        <v>18126</v>
      </c>
      <c r="B4360" t="s">
        <v>18125</v>
      </c>
    </row>
    <row r="4361" spans="1:2" x14ac:dyDescent="0.2">
      <c r="A4361" t="s">
        <v>18124</v>
      </c>
      <c r="B4361" t="s">
        <v>18123</v>
      </c>
    </row>
    <row r="4362" spans="1:2" x14ac:dyDescent="0.2">
      <c r="A4362" t="s">
        <v>18122</v>
      </c>
      <c r="B4362" t="s">
        <v>18121</v>
      </c>
    </row>
    <row r="4363" spans="1:2" x14ac:dyDescent="0.2">
      <c r="A4363" t="s">
        <v>18120</v>
      </c>
      <c r="B4363" t="s">
        <v>18119</v>
      </c>
    </row>
    <row r="4364" spans="1:2" x14ac:dyDescent="0.2">
      <c r="A4364" t="s">
        <v>18118</v>
      </c>
      <c r="B4364" t="s">
        <v>18117</v>
      </c>
    </row>
    <row r="4365" spans="1:2" x14ac:dyDescent="0.2">
      <c r="A4365" t="s">
        <v>18116</v>
      </c>
      <c r="B4365" t="s">
        <v>18115</v>
      </c>
    </row>
    <row r="4366" spans="1:2" x14ac:dyDescent="0.2">
      <c r="A4366" t="s">
        <v>18114</v>
      </c>
      <c r="B4366" t="s">
        <v>18113</v>
      </c>
    </row>
    <row r="4367" spans="1:2" x14ac:dyDescent="0.2">
      <c r="A4367" t="s">
        <v>18112</v>
      </c>
      <c r="B4367" t="s">
        <v>18111</v>
      </c>
    </row>
    <row r="4368" spans="1:2" x14ac:dyDescent="0.2">
      <c r="A4368" t="s">
        <v>18110</v>
      </c>
      <c r="B4368" t="s">
        <v>18109</v>
      </c>
    </row>
    <row r="4369" spans="1:2" x14ac:dyDescent="0.2">
      <c r="A4369" t="s">
        <v>18108</v>
      </c>
      <c r="B4369" t="s">
        <v>18107</v>
      </c>
    </row>
    <row r="4370" spans="1:2" x14ac:dyDescent="0.2">
      <c r="A4370" t="s">
        <v>18106</v>
      </c>
      <c r="B4370" t="s">
        <v>18105</v>
      </c>
    </row>
    <row r="4371" spans="1:2" x14ac:dyDescent="0.2">
      <c r="A4371" t="s">
        <v>18104</v>
      </c>
      <c r="B4371" t="s">
        <v>18103</v>
      </c>
    </row>
    <row r="4372" spans="1:2" x14ac:dyDescent="0.2">
      <c r="A4372" t="s">
        <v>18102</v>
      </c>
      <c r="B4372" t="s">
        <v>18101</v>
      </c>
    </row>
    <row r="4373" spans="1:2" x14ac:dyDescent="0.2">
      <c r="A4373" t="s">
        <v>18100</v>
      </c>
      <c r="B4373" t="s">
        <v>18099</v>
      </c>
    </row>
    <row r="4374" spans="1:2" x14ac:dyDescent="0.2">
      <c r="A4374" t="s">
        <v>18098</v>
      </c>
      <c r="B4374" t="s">
        <v>18097</v>
      </c>
    </row>
    <row r="4375" spans="1:2" x14ac:dyDescent="0.2">
      <c r="A4375" t="s">
        <v>18096</v>
      </c>
      <c r="B4375" t="s">
        <v>18095</v>
      </c>
    </row>
    <row r="4376" spans="1:2" x14ac:dyDescent="0.2">
      <c r="A4376" t="s">
        <v>18094</v>
      </c>
      <c r="B4376" t="s">
        <v>18093</v>
      </c>
    </row>
    <row r="4377" spans="1:2" x14ac:dyDescent="0.2">
      <c r="A4377" t="s">
        <v>18092</v>
      </c>
      <c r="B4377" t="s">
        <v>18091</v>
      </c>
    </row>
    <row r="4378" spans="1:2" x14ac:dyDescent="0.2">
      <c r="A4378" t="s">
        <v>18090</v>
      </c>
      <c r="B4378" t="s">
        <v>18089</v>
      </c>
    </row>
    <row r="4379" spans="1:2" x14ac:dyDescent="0.2">
      <c r="A4379" t="s">
        <v>18088</v>
      </c>
      <c r="B4379" t="s">
        <v>18087</v>
      </c>
    </row>
    <row r="4380" spans="1:2" x14ac:dyDescent="0.2">
      <c r="A4380" t="s">
        <v>18086</v>
      </c>
      <c r="B4380" t="s">
        <v>18085</v>
      </c>
    </row>
    <row r="4381" spans="1:2" x14ac:dyDescent="0.2">
      <c r="A4381" t="s">
        <v>18084</v>
      </c>
      <c r="B4381" t="s">
        <v>18083</v>
      </c>
    </row>
    <row r="4382" spans="1:2" x14ac:dyDescent="0.2">
      <c r="A4382" t="s">
        <v>18082</v>
      </c>
      <c r="B4382" t="s">
        <v>18081</v>
      </c>
    </row>
    <row r="4383" spans="1:2" x14ac:dyDescent="0.2">
      <c r="A4383" t="s">
        <v>18080</v>
      </c>
      <c r="B4383" t="s">
        <v>18079</v>
      </c>
    </row>
    <row r="4384" spans="1:2" x14ac:dyDescent="0.2">
      <c r="A4384" t="s">
        <v>18078</v>
      </c>
      <c r="B4384" t="s">
        <v>18077</v>
      </c>
    </row>
    <row r="4385" spans="1:2" x14ac:dyDescent="0.2">
      <c r="A4385" t="s">
        <v>18076</v>
      </c>
      <c r="B4385" t="s">
        <v>18075</v>
      </c>
    </row>
    <row r="4386" spans="1:2" x14ac:dyDescent="0.2">
      <c r="A4386" t="s">
        <v>18074</v>
      </c>
      <c r="B4386" t="s">
        <v>18073</v>
      </c>
    </row>
    <row r="4387" spans="1:2" x14ac:dyDescent="0.2">
      <c r="A4387" t="s">
        <v>18072</v>
      </c>
      <c r="B4387" t="s">
        <v>18071</v>
      </c>
    </row>
    <row r="4388" spans="1:2" x14ac:dyDescent="0.2">
      <c r="A4388" t="s">
        <v>18070</v>
      </c>
      <c r="B4388" t="s">
        <v>18069</v>
      </c>
    </row>
    <row r="4389" spans="1:2" x14ac:dyDescent="0.2">
      <c r="A4389" t="s">
        <v>18068</v>
      </c>
      <c r="B4389" t="s">
        <v>18067</v>
      </c>
    </row>
    <row r="4390" spans="1:2" x14ac:dyDescent="0.2">
      <c r="A4390" t="s">
        <v>18066</v>
      </c>
      <c r="B4390" t="s">
        <v>18065</v>
      </c>
    </row>
    <row r="4391" spans="1:2" x14ac:dyDescent="0.2">
      <c r="A4391" t="s">
        <v>18064</v>
      </c>
      <c r="B4391" t="s">
        <v>18063</v>
      </c>
    </row>
    <row r="4392" spans="1:2" x14ac:dyDescent="0.2">
      <c r="A4392" t="s">
        <v>18062</v>
      </c>
      <c r="B4392" t="s">
        <v>18061</v>
      </c>
    </row>
    <row r="4393" spans="1:2" x14ac:dyDescent="0.2">
      <c r="A4393" t="s">
        <v>18060</v>
      </c>
      <c r="B4393" t="s">
        <v>18059</v>
      </c>
    </row>
    <row r="4394" spans="1:2" x14ac:dyDescent="0.2">
      <c r="A4394" t="s">
        <v>18058</v>
      </c>
      <c r="B4394" t="s">
        <v>18057</v>
      </c>
    </row>
    <row r="4395" spans="1:2" x14ac:dyDescent="0.2">
      <c r="A4395" t="s">
        <v>18056</v>
      </c>
      <c r="B4395" t="s">
        <v>18055</v>
      </c>
    </row>
    <row r="4396" spans="1:2" x14ac:dyDescent="0.2">
      <c r="A4396" t="s">
        <v>18054</v>
      </c>
      <c r="B4396" t="s">
        <v>18053</v>
      </c>
    </row>
    <row r="4397" spans="1:2" x14ac:dyDescent="0.2">
      <c r="A4397" t="s">
        <v>18052</v>
      </c>
      <c r="B4397" t="s">
        <v>18051</v>
      </c>
    </row>
    <row r="4398" spans="1:2" x14ac:dyDescent="0.2">
      <c r="A4398" t="s">
        <v>18050</v>
      </c>
      <c r="B4398" t="s">
        <v>18049</v>
      </c>
    </row>
    <row r="4399" spans="1:2" x14ac:dyDescent="0.2">
      <c r="A4399" t="s">
        <v>18048</v>
      </c>
      <c r="B4399" t="s">
        <v>18047</v>
      </c>
    </row>
    <row r="4400" spans="1:2" x14ac:dyDescent="0.2">
      <c r="A4400" t="s">
        <v>18046</v>
      </c>
      <c r="B4400" t="s">
        <v>18045</v>
      </c>
    </row>
    <row r="4401" spans="1:2" x14ac:dyDescent="0.2">
      <c r="A4401" t="s">
        <v>18044</v>
      </c>
      <c r="B4401" t="s">
        <v>18043</v>
      </c>
    </row>
    <row r="4402" spans="1:2" x14ac:dyDescent="0.2">
      <c r="A4402" t="s">
        <v>18042</v>
      </c>
      <c r="B4402" t="s">
        <v>18041</v>
      </c>
    </row>
    <row r="4403" spans="1:2" x14ac:dyDescent="0.2">
      <c r="A4403" t="s">
        <v>18040</v>
      </c>
      <c r="B4403" t="s">
        <v>18039</v>
      </c>
    </row>
    <row r="4404" spans="1:2" x14ac:dyDescent="0.2">
      <c r="A4404" t="s">
        <v>18038</v>
      </c>
      <c r="B4404" t="s">
        <v>18037</v>
      </c>
    </row>
    <row r="4405" spans="1:2" x14ac:dyDescent="0.2">
      <c r="A4405" t="s">
        <v>18036</v>
      </c>
      <c r="B4405" t="s">
        <v>18035</v>
      </c>
    </row>
    <row r="4406" spans="1:2" x14ac:dyDescent="0.2">
      <c r="A4406" t="s">
        <v>18034</v>
      </c>
      <c r="B4406" t="s">
        <v>18033</v>
      </c>
    </row>
    <row r="4407" spans="1:2" x14ac:dyDescent="0.2">
      <c r="A4407" t="s">
        <v>18032</v>
      </c>
      <c r="B4407" t="s">
        <v>18031</v>
      </c>
    </row>
    <row r="4408" spans="1:2" x14ac:dyDescent="0.2">
      <c r="A4408" t="s">
        <v>18030</v>
      </c>
      <c r="B4408" t="s">
        <v>18029</v>
      </c>
    </row>
    <row r="4409" spans="1:2" x14ac:dyDescent="0.2">
      <c r="A4409" t="s">
        <v>18028</v>
      </c>
      <c r="B4409" t="s">
        <v>18027</v>
      </c>
    </row>
    <row r="4410" spans="1:2" x14ac:dyDescent="0.2">
      <c r="A4410" t="s">
        <v>18026</v>
      </c>
      <c r="B4410" t="s">
        <v>18025</v>
      </c>
    </row>
    <row r="4411" spans="1:2" x14ac:dyDescent="0.2">
      <c r="A4411" t="s">
        <v>18024</v>
      </c>
      <c r="B4411" t="s">
        <v>18023</v>
      </c>
    </row>
    <row r="4412" spans="1:2" x14ac:dyDescent="0.2">
      <c r="A4412" t="s">
        <v>18022</v>
      </c>
      <c r="B4412" t="s">
        <v>18021</v>
      </c>
    </row>
    <row r="4413" spans="1:2" x14ac:dyDescent="0.2">
      <c r="A4413" t="s">
        <v>18020</v>
      </c>
      <c r="B4413" t="s">
        <v>18019</v>
      </c>
    </row>
    <row r="4414" spans="1:2" x14ac:dyDescent="0.2">
      <c r="A4414" t="s">
        <v>18018</v>
      </c>
      <c r="B4414" t="s">
        <v>18017</v>
      </c>
    </row>
    <row r="4415" spans="1:2" x14ac:dyDescent="0.2">
      <c r="A4415" t="s">
        <v>18016</v>
      </c>
      <c r="B4415" t="s">
        <v>18015</v>
      </c>
    </row>
    <row r="4416" spans="1:2" x14ac:dyDescent="0.2">
      <c r="A4416" t="s">
        <v>18014</v>
      </c>
      <c r="B4416" t="s">
        <v>18013</v>
      </c>
    </row>
    <row r="4417" spans="1:2" x14ac:dyDescent="0.2">
      <c r="A4417" t="s">
        <v>18012</v>
      </c>
      <c r="B4417" t="s">
        <v>18011</v>
      </c>
    </row>
    <row r="4418" spans="1:2" x14ac:dyDescent="0.2">
      <c r="A4418" t="s">
        <v>18010</v>
      </c>
      <c r="B4418" t="s">
        <v>18009</v>
      </c>
    </row>
    <row r="4419" spans="1:2" x14ac:dyDescent="0.2">
      <c r="A4419" t="s">
        <v>18008</v>
      </c>
      <c r="B4419" t="s">
        <v>18007</v>
      </c>
    </row>
    <row r="4420" spans="1:2" x14ac:dyDescent="0.2">
      <c r="A4420" t="s">
        <v>18006</v>
      </c>
      <c r="B4420" t="s">
        <v>18005</v>
      </c>
    </row>
    <row r="4421" spans="1:2" x14ac:dyDescent="0.2">
      <c r="A4421" t="s">
        <v>18004</v>
      </c>
      <c r="B4421" t="s">
        <v>18003</v>
      </c>
    </row>
    <row r="4422" spans="1:2" x14ac:dyDescent="0.2">
      <c r="A4422" t="s">
        <v>18002</v>
      </c>
      <c r="B4422" t="s">
        <v>18001</v>
      </c>
    </row>
    <row r="4423" spans="1:2" x14ac:dyDescent="0.2">
      <c r="A4423" t="s">
        <v>18000</v>
      </c>
      <c r="B4423" t="s">
        <v>17999</v>
      </c>
    </row>
    <row r="4424" spans="1:2" x14ac:dyDescent="0.2">
      <c r="A4424" t="s">
        <v>17998</v>
      </c>
      <c r="B4424" t="s">
        <v>17997</v>
      </c>
    </row>
    <row r="4425" spans="1:2" x14ac:dyDescent="0.2">
      <c r="A4425" t="s">
        <v>17996</v>
      </c>
      <c r="B4425" t="s">
        <v>17995</v>
      </c>
    </row>
    <row r="4426" spans="1:2" x14ac:dyDescent="0.2">
      <c r="A4426" t="s">
        <v>17994</v>
      </c>
      <c r="B4426" t="s">
        <v>17993</v>
      </c>
    </row>
    <row r="4427" spans="1:2" x14ac:dyDescent="0.2">
      <c r="A4427" t="s">
        <v>17992</v>
      </c>
      <c r="B4427" t="s">
        <v>17991</v>
      </c>
    </row>
    <row r="4428" spans="1:2" x14ac:dyDescent="0.2">
      <c r="A4428" t="s">
        <v>17990</v>
      </c>
      <c r="B4428" t="s">
        <v>17989</v>
      </c>
    </row>
    <row r="4429" spans="1:2" x14ac:dyDescent="0.2">
      <c r="A4429" t="s">
        <v>17988</v>
      </c>
      <c r="B4429" t="s">
        <v>17987</v>
      </c>
    </row>
    <row r="4430" spans="1:2" x14ac:dyDescent="0.2">
      <c r="A4430" t="s">
        <v>17986</v>
      </c>
      <c r="B4430" t="s">
        <v>17985</v>
      </c>
    </row>
    <row r="4431" spans="1:2" x14ac:dyDescent="0.2">
      <c r="A4431" t="s">
        <v>17984</v>
      </c>
      <c r="B4431" t="s">
        <v>17983</v>
      </c>
    </row>
    <row r="4432" spans="1:2" x14ac:dyDescent="0.2">
      <c r="A4432" t="s">
        <v>17982</v>
      </c>
      <c r="B4432" t="s">
        <v>17981</v>
      </c>
    </row>
    <row r="4433" spans="1:2" x14ac:dyDescent="0.2">
      <c r="A4433" t="s">
        <v>17980</v>
      </c>
      <c r="B4433" t="s">
        <v>17979</v>
      </c>
    </row>
    <row r="4434" spans="1:2" x14ac:dyDescent="0.2">
      <c r="A4434" t="s">
        <v>17978</v>
      </c>
      <c r="B4434" t="s">
        <v>17977</v>
      </c>
    </row>
    <row r="4435" spans="1:2" x14ac:dyDescent="0.2">
      <c r="A4435" t="s">
        <v>17976</v>
      </c>
      <c r="B4435" t="s">
        <v>17975</v>
      </c>
    </row>
    <row r="4436" spans="1:2" x14ac:dyDescent="0.2">
      <c r="A4436" t="s">
        <v>17974</v>
      </c>
      <c r="B4436" t="s">
        <v>17973</v>
      </c>
    </row>
    <row r="4437" spans="1:2" x14ac:dyDescent="0.2">
      <c r="A4437" t="s">
        <v>17972</v>
      </c>
      <c r="B4437" t="s">
        <v>17971</v>
      </c>
    </row>
    <row r="4438" spans="1:2" x14ac:dyDescent="0.2">
      <c r="A4438" t="s">
        <v>17970</v>
      </c>
      <c r="B4438" t="s">
        <v>17969</v>
      </c>
    </row>
    <row r="4439" spans="1:2" x14ac:dyDescent="0.2">
      <c r="A4439" t="s">
        <v>17968</v>
      </c>
      <c r="B4439" t="s">
        <v>17967</v>
      </c>
    </row>
    <row r="4440" spans="1:2" x14ac:dyDescent="0.2">
      <c r="A4440" t="s">
        <v>17966</v>
      </c>
      <c r="B4440" t="s">
        <v>17965</v>
      </c>
    </row>
    <row r="4441" spans="1:2" x14ac:dyDescent="0.2">
      <c r="A4441" t="s">
        <v>17964</v>
      </c>
      <c r="B4441" t="s">
        <v>17963</v>
      </c>
    </row>
    <row r="4442" spans="1:2" x14ac:dyDescent="0.2">
      <c r="A4442" t="s">
        <v>17962</v>
      </c>
      <c r="B4442" t="s">
        <v>17961</v>
      </c>
    </row>
    <row r="4443" spans="1:2" x14ac:dyDescent="0.2">
      <c r="A4443" t="s">
        <v>17960</v>
      </c>
      <c r="B4443" t="s">
        <v>17959</v>
      </c>
    </row>
    <row r="4444" spans="1:2" x14ac:dyDescent="0.2">
      <c r="A4444" t="s">
        <v>17958</v>
      </c>
      <c r="B4444" t="s">
        <v>17957</v>
      </c>
    </row>
    <row r="4445" spans="1:2" x14ac:dyDescent="0.2">
      <c r="A4445" t="s">
        <v>17956</v>
      </c>
      <c r="B4445" t="s">
        <v>17955</v>
      </c>
    </row>
    <row r="4446" spans="1:2" x14ac:dyDescent="0.2">
      <c r="A4446" t="s">
        <v>17954</v>
      </c>
      <c r="B4446" t="s">
        <v>17953</v>
      </c>
    </row>
    <row r="4447" spans="1:2" x14ac:dyDescent="0.2">
      <c r="A4447" t="s">
        <v>17952</v>
      </c>
      <c r="B4447" t="s">
        <v>17951</v>
      </c>
    </row>
    <row r="4448" spans="1:2" x14ac:dyDescent="0.2">
      <c r="A4448" t="s">
        <v>17950</v>
      </c>
      <c r="B4448" t="s">
        <v>17949</v>
      </c>
    </row>
    <row r="4449" spans="1:2" x14ac:dyDescent="0.2">
      <c r="A4449" t="s">
        <v>17948</v>
      </c>
      <c r="B4449" t="s">
        <v>17947</v>
      </c>
    </row>
    <row r="4450" spans="1:2" x14ac:dyDescent="0.2">
      <c r="A4450" t="s">
        <v>17946</v>
      </c>
      <c r="B4450" t="s">
        <v>17945</v>
      </c>
    </row>
    <row r="4451" spans="1:2" x14ac:dyDescent="0.2">
      <c r="A4451" t="s">
        <v>17944</v>
      </c>
      <c r="B4451" t="s">
        <v>17943</v>
      </c>
    </row>
    <row r="4452" spans="1:2" x14ac:dyDescent="0.2">
      <c r="A4452" t="s">
        <v>17942</v>
      </c>
      <c r="B4452" t="s">
        <v>17941</v>
      </c>
    </row>
    <row r="4453" spans="1:2" x14ac:dyDescent="0.2">
      <c r="A4453" t="s">
        <v>17940</v>
      </c>
      <c r="B4453" t="s">
        <v>17939</v>
      </c>
    </row>
    <row r="4454" spans="1:2" x14ac:dyDescent="0.2">
      <c r="A4454" t="s">
        <v>17938</v>
      </c>
      <c r="B4454" t="s">
        <v>17937</v>
      </c>
    </row>
    <row r="4455" spans="1:2" x14ac:dyDescent="0.2">
      <c r="A4455" t="s">
        <v>17936</v>
      </c>
      <c r="B4455" t="s">
        <v>17935</v>
      </c>
    </row>
    <row r="4456" spans="1:2" x14ac:dyDescent="0.2">
      <c r="A4456" t="s">
        <v>17934</v>
      </c>
      <c r="B4456" t="s">
        <v>17933</v>
      </c>
    </row>
    <row r="4457" spans="1:2" x14ac:dyDescent="0.2">
      <c r="A4457" t="s">
        <v>17932</v>
      </c>
      <c r="B4457" t="s">
        <v>17931</v>
      </c>
    </row>
    <row r="4458" spans="1:2" x14ac:dyDescent="0.2">
      <c r="A4458" t="s">
        <v>17930</v>
      </c>
      <c r="B4458" t="s">
        <v>17929</v>
      </c>
    </row>
    <row r="4459" spans="1:2" x14ac:dyDescent="0.2">
      <c r="A4459" t="s">
        <v>17928</v>
      </c>
      <c r="B4459" t="s">
        <v>17927</v>
      </c>
    </row>
    <row r="4460" spans="1:2" x14ac:dyDescent="0.2">
      <c r="A4460" t="s">
        <v>17926</v>
      </c>
      <c r="B4460" t="s">
        <v>17925</v>
      </c>
    </row>
    <row r="4461" spans="1:2" x14ac:dyDescent="0.2">
      <c r="A4461" t="s">
        <v>17924</v>
      </c>
      <c r="B4461" t="s">
        <v>17923</v>
      </c>
    </row>
    <row r="4462" spans="1:2" x14ac:dyDescent="0.2">
      <c r="A4462" t="s">
        <v>17922</v>
      </c>
      <c r="B4462" t="s">
        <v>17921</v>
      </c>
    </row>
    <row r="4463" spans="1:2" x14ac:dyDescent="0.2">
      <c r="A4463" t="s">
        <v>17920</v>
      </c>
      <c r="B4463" t="s">
        <v>17919</v>
      </c>
    </row>
    <row r="4464" spans="1:2" x14ac:dyDescent="0.2">
      <c r="A4464" t="s">
        <v>17918</v>
      </c>
      <c r="B4464" t="s">
        <v>17917</v>
      </c>
    </row>
    <row r="4465" spans="1:2" x14ac:dyDescent="0.2">
      <c r="A4465" t="s">
        <v>17916</v>
      </c>
      <c r="B4465" t="s">
        <v>17915</v>
      </c>
    </row>
    <row r="4466" spans="1:2" x14ac:dyDescent="0.2">
      <c r="A4466" t="s">
        <v>17914</v>
      </c>
      <c r="B4466" t="s">
        <v>17913</v>
      </c>
    </row>
    <row r="4467" spans="1:2" x14ac:dyDescent="0.2">
      <c r="A4467" t="s">
        <v>17912</v>
      </c>
      <c r="B4467" t="s">
        <v>17911</v>
      </c>
    </row>
    <row r="4468" spans="1:2" x14ac:dyDescent="0.2">
      <c r="A4468" t="s">
        <v>17910</v>
      </c>
      <c r="B4468" t="s">
        <v>17909</v>
      </c>
    </row>
    <row r="4469" spans="1:2" x14ac:dyDescent="0.2">
      <c r="A4469" t="s">
        <v>17908</v>
      </c>
      <c r="B4469" t="s">
        <v>17907</v>
      </c>
    </row>
    <row r="4470" spans="1:2" x14ac:dyDescent="0.2">
      <c r="A4470" t="s">
        <v>17906</v>
      </c>
      <c r="B4470" t="s">
        <v>17905</v>
      </c>
    </row>
    <row r="4471" spans="1:2" x14ac:dyDescent="0.2">
      <c r="A4471" t="s">
        <v>17904</v>
      </c>
      <c r="B4471" t="s">
        <v>17903</v>
      </c>
    </row>
    <row r="4472" spans="1:2" x14ac:dyDescent="0.2">
      <c r="A4472" t="s">
        <v>17902</v>
      </c>
      <c r="B4472" t="s">
        <v>17901</v>
      </c>
    </row>
    <row r="4473" spans="1:2" x14ac:dyDescent="0.2">
      <c r="A4473" t="s">
        <v>17900</v>
      </c>
      <c r="B4473" t="s">
        <v>17899</v>
      </c>
    </row>
    <row r="4474" spans="1:2" x14ac:dyDescent="0.2">
      <c r="A4474" t="s">
        <v>17898</v>
      </c>
      <c r="B4474" t="s">
        <v>17897</v>
      </c>
    </row>
    <row r="4475" spans="1:2" x14ac:dyDescent="0.2">
      <c r="A4475" t="s">
        <v>17896</v>
      </c>
      <c r="B4475" t="s">
        <v>17895</v>
      </c>
    </row>
    <row r="4476" spans="1:2" x14ac:dyDescent="0.2">
      <c r="A4476" t="s">
        <v>17894</v>
      </c>
      <c r="B4476" t="s">
        <v>17893</v>
      </c>
    </row>
    <row r="4477" spans="1:2" x14ac:dyDescent="0.2">
      <c r="A4477" t="s">
        <v>17892</v>
      </c>
      <c r="B4477" t="s">
        <v>17891</v>
      </c>
    </row>
    <row r="4478" spans="1:2" x14ac:dyDescent="0.2">
      <c r="A4478" t="s">
        <v>17890</v>
      </c>
      <c r="B4478" t="s">
        <v>17889</v>
      </c>
    </row>
    <row r="4479" spans="1:2" x14ac:dyDescent="0.2">
      <c r="A4479" t="s">
        <v>17888</v>
      </c>
      <c r="B4479" t="s">
        <v>17887</v>
      </c>
    </row>
    <row r="4480" spans="1:2" x14ac:dyDescent="0.2">
      <c r="A4480" t="s">
        <v>1615</v>
      </c>
      <c r="B4480" t="s">
        <v>17886</v>
      </c>
    </row>
    <row r="4481" spans="1:2" x14ac:dyDescent="0.2">
      <c r="A4481" t="s">
        <v>1614</v>
      </c>
      <c r="B4481" t="s">
        <v>17885</v>
      </c>
    </row>
    <row r="4482" spans="1:2" x14ac:dyDescent="0.2">
      <c r="A4482" t="s">
        <v>17884</v>
      </c>
      <c r="B4482" t="s">
        <v>17883</v>
      </c>
    </row>
    <row r="4483" spans="1:2" x14ac:dyDescent="0.2">
      <c r="A4483" t="s">
        <v>1144</v>
      </c>
      <c r="B4483" t="s">
        <v>17882</v>
      </c>
    </row>
    <row r="4484" spans="1:2" x14ac:dyDescent="0.2">
      <c r="A4484" t="s">
        <v>782</v>
      </c>
      <c r="B4484" t="s">
        <v>17881</v>
      </c>
    </row>
    <row r="4485" spans="1:2" x14ac:dyDescent="0.2">
      <c r="A4485" t="s">
        <v>17880</v>
      </c>
      <c r="B4485" t="s">
        <v>17879</v>
      </c>
    </row>
    <row r="4486" spans="1:2" x14ac:dyDescent="0.2">
      <c r="A4486" t="s">
        <v>17878</v>
      </c>
      <c r="B4486" t="s">
        <v>17877</v>
      </c>
    </row>
    <row r="4487" spans="1:2" x14ac:dyDescent="0.2">
      <c r="A4487" t="s">
        <v>17876</v>
      </c>
      <c r="B4487" t="s">
        <v>17875</v>
      </c>
    </row>
    <row r="4488" spans="1:2" x14ac:dyDescent="0.2">
      <c r="A4488" t="s">
        <v>287</v>
      </c>
      <c r="B4488" t="s">
        <v>17874</v>
      </c>
    </row>
    <row r="4489" spans="1:2" x14ac:dyDescent="0.2">
      <c r="A4489" t="s">
        <v>288</v>
      </c>
      <c r="B4489" t="s">
        <v>17873</v>
      </c>
    </row>
    <row r="4490" spans="1:2" x14ac:dyDescent="0.2">
      <c r="A4490" t="s">
        <v>501</v>
      </c>
      <c r="B4490" t="s">
        <v>17872</v>
      </c>
    </row>
    <row r="4491" spans="1:2" x14ac:dyDescent="0.2">
      <c r="A4491" t="s">
        <v>17871</v>
      </c>
      <c r="B4491" t="s">
        <v>17870</v>
      </c>
    </row>
    <row r="4492" spans="1:2" x14ac:dyDescent="0.2">
      <c r="A4492" t="s">
        <v>17869</v>
      </c>
      <c r="B4492" t="s">
        <v>17868</v>
      </c>
    </row>
    <row r="4493" spans="1:2" x14ac:dyDescent="0.2">
      <c r="A4493" t="s">
        <v>17867</v>
      </c>
      <c r="B4493" t="s">
        <v>17866</v>
      </c>
    </row>
    <row r="4494" spans="1:2" x14ac:dyDescent="0.2">
      <c r="A4494" t="s">
        <v>17865</v>
      </c>
      <c r="B4494" t="s">
        <v>17864</v>
      </c>
    </row>
    <row r="4495" spans="1:2" x14ac:dyDescent="0.2">
      <c r="A4495" t="s">
        <v>17863</v>
      </c>
      <c r="B4495" t="s">
        <v>17862</v>
      </c>
    </row>
    <row r="4496" spans="1:2" x14ac:dyDescent="0.2">
      <c r="A4496" t="s">
        <v>17861</v>
      </c>
      <c r="B4496" t="s">
        <v>17860</v>
      </c>
    </row>
    <row r="4497" spans="1:2" x14ac:dyDescent="0.2">
      <c r="A4497" t="s">
        <v>17859</v>
      </c>
      <c r="B4497" t="s">
        <v>17858</v>
      </c>
    </row>
    <row r="4498" spans="1:2" x14ac:dyDescent="0.2">
      <c r="A4498" t="s">
        <v>17857</v>
      </c>
      <c r="B4498" t="s">
        <v>17856</v>
      </c>
    </row>
    <row r="4499" spans="1:2" x14ac:dyDescent="0.2">
      <c r="A4499" t="s">
        <v>17855</v>
      </c>
      <c r="B4499" t="s">
        <v>17854</v>
      </c>
    </row>
    <row r="4500" spans="1:2" x14ac:dyDescent="0.2">
      <c r="A4500" t="s">
        <v>17853</v>
      </c>
      <c r="B4500" t="s">
        <v>17852</v>
      </c>
    </row>
    <row r="4501" spans="1:2" x14ac:dyDescent="0.2">
      <c r="A4501" t="s">
        <v>17851</v>
      </c>
      <c r="B4501" t="s">
        <v>17850</v>
      </c>
    </row>
    <row r="4502" spans="1:2" x14ac:dyDescent="0.2">
      <c r="A4502" t="s">
        <v>17849</v>
      </c>
      <c r="B4502" t="s">
        <v>17848</v>
      </c>
    </row>
    <row r="4503" spans="1:2" x14ac:dyDescent="0.2">
      <c r="A4503" t="s">
        <v>17847</v>
      </c>
      <c r="B4503" t="s">
        <v>17846</v>
      </c>
    </row>
    <row r="4504" spans="1:2" x14ac:dyDescent="0.2">
      <c r="A4504" t="s">
        <v>1289</v>
      </c>
      <c r="B4504" t="s">
        <v>17845</v>
      </c>
    </row>
    <row r="4505" spans="1:2" x14ac:dyDescent="0.2">
      <c r="A4505" t="s">
        <v>17844</v>
      </c>
      <c r="B4505" t="s">
        <v>17843</v>
      </c>
    </row>
    <row r="4506" spans="1:2" x14ac:dyDescent="0.2">
      <c r="A4506" t="s">
        <v>17842</v>
      </c>
      <c r="B4506" t="s">
        <v>17841</v>
      </c>
    </row>
    <row r="4507" spans="1:2" x14ac:dyDescent="0.2">
      <c r="A4507" t="s">
        <v>17840</v>
      </c>
      <c r="B4507" t="s">
        <v>17839</v>
      </c>
    </row>
    <row r="4508" spans="1:2" x14ac:dyDescent="0.2">
      <c r="A4508" t="s">
        <v>17838</v>
      </c>
      <c r="B4508" t="s">
        <v>17837</v>
      </c>
    </row>
    <row r="4509" spans="1:2" x14ac:dyDescent="0.2">
      <c r="A4509" t="s">
        <v>17836</v>
      </c>
      <c r="B4509" t="s">
        <v>17835</v>
      </c>
    </row>
    <row r="4510" spans="1:2" x14ac:dyDescent="0.2">
      <c r="A4510" t="s">
        <v>17834</v>
      </c>
      <c r="B4510" t="s">
        <v>17833</v>
      </c>
    </row>
    <row r="4511" spans="1:2" x14ac:dyDescent="0.2">
      <c r="A4511" t="s">
        <v>17832</v>
      </c>
      <c r="B4511" t="s">
        <v>17831</v>
      </c>
    </row>
    <row r="4512" spans="1:2" x14ac:dyDescent="0.2">
      <c r="A4512" t="s">
        <v>17830</v>
      </c>
      <c r="B4512" t="s">
        <v>17829</v>
      </c>
    </row>
    <row r="4513" spans="1:2" x14ac:dyDescent="0.2">
      <c r="A4513" t="s">
        <v>17828</v>
      </c>
      <c r="B4513" t="s">
        <v>17827</v>
      </c>
    </row>
    <row r="4514" spans="1:2" x14ac:dyDescent="0.2">
      <c r="A4514" t="s">
        <v>17826</v>
      </c>
      <c r="B4514" t="s">
        <v>17825</v>
      </c>
    </row>
    <row r="4515" spans="1:2" x14ac:dyDescent="0.2">
      <c r="A4515" t="s">
        <v>17824</v>
      </c>
      <c r="B4515" t="s">
        <v>17823</v>
      </c>
    </row>
    <row r="4516" spans="1:2" x14ac:dyDescent="0.2">
      <c r="A4516" t="s">
        <v>17822</v>
      </c>
      <c r="B4516" t="s">
        <v>17821</v>
      </c>
    </row>
    <row r="4517" spans="1:2" x14ac:dyDescent="0.2">
      <c r="A4517" t="s">
        <v>17820</v>
      </c>
      <c r="B4517" t="s">
        <v>17819</v>
      </c>
    </row>
    <row r="4518" spans="1:2" x14ac:dyDescent="0.2">
      <c r="A4518" t="s">
        <v>17818</v>
      </c>
      <c r="B4518" t="s">
        <v>17817</v>
      </c>
    </row>
    <row r="4519" spans="1:2" x14ac:dyDescent="0.2">
      <c r="A4519" t="s">
        <v>17816</v>
      </c>
      <c r="B4519" t="s">
        <v>17815</v>
      </c>
    </row>
    <row r="4520" spans="1:2" x14ac:dyDescent="0.2">
      <c r="A4520" t="s">
        <v>17814</v>
      </c>
      <c r="B4520" t="s">
        <v>17813</v>
      </c>
    </row>
    <row r="4521" spans="1:2" x14ac:dyDescent="0.2">
      <c r="A4521" t="s">
        <v>17812</v>
      </c>
      <c r="B4521" t="s">
        <v>17811</v>
      </c>
    </row>
    <row r="4522" spans="1:2" x14ac:dyDescent="0.2">
      <c r="A4522" t="s">
        <v>17810</v>
      </c>
      <c r="B4522" t="s">
        <v>17809</v>
      </c>
    </row>
    <row r="4523" spans="1:2" x14ac:dyDescent="0.2">
      <c r="A4523" t="s">
        <v>17808</v>
      </c>
      <c r="B4523" t="s">
        <v>17807</v>
      </c>
    </row>
    <row r="4524" spans="1:2" x14ac:dyDescent="0.2">
      <c r="A4524" t="s">
        <v>17806</v>
      </c>
      <c r="B4524" t="s">
        <v>17805</v>
      </c>
    </row>
    <row r="4525" spans="1:2" x14ac:dyDescent="0.2">
      <c r="A4525" t="s">
        <v>17804</v>
      </c>
      <c r="B4525" t="s">
        <v>17803</v>
      </c>
    </row>
    <row r="4526" spans="1:2" x14ac:dyDescent="0.2">
      <c r="A4526" t="s">
        <v>17802</v>
      </c>
      <c r="B4526" t="s">
        <v>17801</v>
      </c>
    </row>
    <row r="4527" spans="1:2" x14ac:dyDescent="0.2">
      <c r="A4527" t="s">
        <v>17800</v>
      </c>
      <c r="B4527" t="s">
        <v>17799</v>
      </c>
    </row>
    <row r="4528" spans="1:2" x14ac:dyDescent="0.2">
      <c r="A4528" t="s">
        <v>17798</v>
      </c>
      <c r="B4528" t="s">
        <v>17797</v>
      </c>
    </row>
    <row r="4529" spans="1:2" x14ac:dyDescent="0.2">
      <c r="A4529" t="s">
        <v>17796</v>
      </c>
      <c r="B4529" t="s">
        <v>17795</v>
      </c>
    </row>
    <row r="4530" spans="1:2" x14ac:dyDescent="0.2">
      <c r="A4530" t="s">
        <v>17794</v>
      </c>
      <c r="B4530" t="s">
        <v>17793</v>
      </c>
    </row>
    <row r="4531" spans="1:2" x14ac:dyDescent="0.2">
      <c r="A4531" t="s">
        <v>17792</v>
      </c>
      <c r="B4531" t="s">
        <v>17791</v>
      </c>
    </row>
    <row r="4532" spans="1:2" x14ac:dyDescent="0.2">
      <c r="A4532" t="s">
        <v>17790</v>
      </c>
      <c r="B4532" t="s">
        <v>17789</v>
      </c>
    </row>
    <row r="4533" spans="1:2" x14ac:dyDescent="0.2">
      <c r="A4533" t="s">
        <v>17788</v>
      </c>
      <c r="B4533" t="s">
        <v>17787</v>
      </c>
    </row>
    <row r="4534" spans="1:2" x14ac:dyDescent="0.2">
      <c r="A4534" t="s">
        <v>17786</v>
      </c>
      <c r="B4534" t="s">
        <v>17785</v>
      </c>
    </row>
    <row r="4535" spans="1:2" x14ac:dyDescent="0.2">
      <c r="A4535" t="s">
        <v>17784</v>
      </c>
      <c r="B4535" t="s">
        <v>17783</v>
      </c>
    </row>
    <row r="4536" spans="1:2" x14ac:dyDescent="0.2">
      <c r="A4536" t="s">
        <v>17782</v>
      </c>
      <c r="B4536" t="s">
        <v>17781</v>
      </c>
    </row>
    <row r="4537" spans="1:2" x14ac:dyDescent="0.2">
      <c r="A4537" t="s">
        <v>17780</v>
      </c>
      <c r="B4537" t="s">
        <v>17779</v>
      </c>
    </row>
    <row r="4538" spans="1:2" x14ac:dyDescent="0.2">
      <c r="A4538" t="s">
        <v>17778</v>
      </c>
      <c r="B4538" t="s">
        <v>17777</v>
      </c>
    </row>
    <row r="4539" spans="1:2" x14ac:dyDescent="0.2">
      <c r="A4539" t="s">
        <v>17776</v>
      </c>
      <c r="B4539" t="s">
        <v>17775</v>
      </c>
    </row>
    <row r="4540" spans="1:2" x14ac:dyDescent="0.2">
      <c r="A4540" t="s">
        <v>17774</v>
      </c>
      <c r="B4540" t="s">
        <v>17773</v>
      </c>
    </row>
    <row r="4541" spans="1:2" x14ac:dyDescent="0.2">
      <c r="A4541" t="s">
        <v>17772</v>
      </c>
      <c r="B4541" t="s">
        <v>17771</v>
      </c>
    </row>
    <row r="4542" spans="1:2" x14ac:dyDescent="0.2">
      <c r="A4542" t="s">
        <v>17770</v>
      </c>
      <c r="B4542" t="s">
        <v>17769</v>
      </c>
    </row>
    <row r="4543" spans="1:2" x14ac:dyDescent="0.2">
      <c r="A4543" t="s">
        <v>17768</v>
      </c>
      <c r="B4543" t="s">
        <v>17767</v>
      </c>
    </row>
    <row r="4544" spans="1:2" x14ac:dyDescent="0.2">
      <c r="A4544" t="s">
        <v>1395</v>
      </c>
      <c r="B4544" t="s">
        <v>17766</v>
      </c>
    </row>
    <row r="4545" spans="1:2" x14ac:dyDescent="0.2">
      <c r="A4545" t="s">
        <v>17765</v>
      </c>
      <c r="B4545" t="s">
        <v>17764</v>
      </c>
    </row>
    <row r="4546" spans="1:2" x14ac:dyDescent="0.2">
      <c r="A4546" t="s">
        <v>17763</v>
      </c>
      <c r="B4546" t="s">
        <v>17762</v>
      </c>
    </row>
    <row r="4547" spans="1:2" x14ac:dyDescent="0.2">
      <c r="A4547" t="s">
        <v>17761</v>
      </c>
      <c r="B4547" t="s">
        <v>17760</v>
      </c>
    </row>
    <row r="4548" spans="1:2" x14ac:dyDescent="0.2">
      <c r="A4548" t="s">
        <v>17759</v>
      </c>
      <c r="B4548" t="s">
        <v>17758</v>
      </c>
    </row>
    <row r="4549" spans="1:2" x14ac:dyDescent="0.2">
      <c r="A4549" t="s">
        <v>17757</v>
      </c>
      <c r="B4549" t="s">
        <v>17756</v>
      </c>
    </row>
    <row r="4550" spans="1:2" x14ac:dyDescent="0.2">
      <c r="A4550" t="s">
        <v>17755</v>
      </c>
      <c r="B4550" t="s">
        <v>17754</v>
      </c>
    </row>
    <row r="4551" spans="1:2" x14ac:dyDescent="0.2">
      <c r="A4551" t="s">
        <v>17753</v>
      </c>
      <c r="B4551" t="s">
        <v>17752</v>
      </c>
    </row>
    <row r="4552" spans="1:2" x14ac:dyDescent="0.2">
      <c r="A4552" t="s">
        <v>1613</v>
      </c>
      <c r="B4552" t="s">
        <v>17751</v>
      </c>
    </row>
    <row r="4553" spans="1:2" x14ac:dyDescent="0.2">
      <c r="A4553" t="s">
        <v>1612</v>
      </c>
      <c r="B4553" t="s">
        <v>17750</v>
      </c>
    </row>
    <row r="4554" spans="1:2" x14ac:dyDescent="0.2">
      <c r="A4554" t="s">
        <v>17749</v>
      </c>
      <c r="B4554" t="s">
        <v>17748</v>
      </c>
    </row>
    <row r="4555" spans="1:2" x14ac:dyDescent="0.2">
      <c r="A4555" t="s">
        <v>17747</v>
      </c>
      <c r="B4555" t="s">
        <v>17746</v>
      </c>
    </row>
    <row r="4556" spans="1:2" x14ac:dyDescent="0.2">
      <c r="A4556" t="s">
        <v>17745</v>
      </c>
      <c r="B4556" t="s">
        <v>17744</v>
      </c>
    </row>
    <row r="4557" spans="1:2" x14ac:dyDescent="0.2">
      <c r="A4557" t="s">
        <v>17743</v>
      </c>
      <c r="B4557" t="s">
        <v>17742</v>
      </c>
    </row>
    <row r="4558" spans="1:2" x14ac:dyDescent="0.2">
      <c r="A4558" t="s">
        <v>17741</v>
      </c>
      <c r="B4558" t="s">
        <v>17740</v>
      </c>
    </row>
    <row r="4559" spans="1:2" x14ac:dyDescent="0.2">
      <c r="A4559" t="s">
        <v>17739</v>
      </c>
      <c r="B4559" t="s">
        <v>17738</v>
      </c>
    </row>
    <row r="4560" spans="1:2" x14ac:dyDescent="0.2">
      <c r="A4560" t="s">
        <v>17737</v>
      </c>
      <c r="B4560" t="s">
        <v>17736</v>
      </c>
    </row>
    <row r="4561" spans="1:2" x14ac:dyDescent="0.2">
      <c r="A4561" t="s">
        <v>1230</v>
      </c>
      <c r="B4561" t="s">
        <v>17735</v>
      </c>
    </row>
    <row r="4562" spans="1:2" x14ac:dyDescent="0.2">
      <c r="A4562" t="s">
        <v>17734</v>
      </c>
      <c r="B4562" t="s">
        <v>17733</v>
      </c>
    </row>
    <row r="4563" spans="1:2" x14ac:dyDescent="0.2">
      <c r="A4563" t="s">
        <v>1611</v>
      </c>
      <c r="B4563" t="s">
        <v>17732</v>
      </c>
    </row>
    <row r="4564" spans="1:2" x14ac:dyDescent="0.2">
      <c r="A4564" t="s">
        <v>17731</v>
      </c>
      <c r="B4564" t="s">
        <v>17730</v>
      </c>
    </row>
    <row r="4565" spans="1:2" x14ac:dyDescent="0.2">
      <c r="A4565" t="s">
        <v>17729</v>
      </c>
      <c r="B4565" t="s">
        <v>17728</v>
      </c>
    </row>
    <row r="4566" spans="1:2" x14ac:dyDescent="0.2">
      <c r="A4566" t="s">
        <v>17727</v>
      </c>
      <c r="B4566" t="s">
        <v>17726</v>
      </c>
    </row>
    <row r="4567" spans="1:2" x14ac:dyDescent="0.2">
      <c r="A4567" t="s">
        <v>17725</v>
      </c>
      <c r="B4567" t="s">
        <v>17724</v>
      </c>
    </row>
    <row r="4568" spans="1:2" x14ac:dyDescent="0.2">
      <c r="A4568" t="s">
        <v>17723</v>
      </c>
      <c r="B4568" t="s">
        <v>17722</v>
      </c>
    </row>
    <row r="4569" spans="1:2" x14ac:dyDescent="0.2">
      <c r="A4569" t="s">
        <v>17721</v>
      </c>
      <c r="B4569" t="s">
        <v>17720</v>
      </c>
    </row>
    <row r="4570" spans="1:2" x14ac:dyDescent="0.2">
      <c r="A4570" t="s">
        <v>17719</v>
      </c>
      <c r="B4570" t="s">
        <v>17718</v>
      </c>
    </row>
    <row r="4571" spans="1:2" x14ac:dyDescent="0.2">
      <c r="A4571" t="s">
        <v>17717</v>
      </c>
      <c r="B4571" t="s">
        <v>17716</v>
      </c>
    </row>
    <row r="4572" spans="1:2" x14ac:dyDescent="0.2">
      <c r="A4572" t="s">
        <v>17715</v>
      </c>
      <c r="B4572" t="s">
        <v>17714</v>
      </c>
    </row>
    <row r="4573" spans="1:2" x14ac:dyDescent="0.2">
      <c r="A4573" t="s">
        <v>17713</v>
      </c>
      <c r="B4573" t="s">
        <v>17712</v>
      </c>
    </row>
    <row r="4574" spans="1:2" x14ac:dyDescent="0.2">
      <c r="A4574" t="s">
        <v>17711</v>
      </c>
      <c r="B4574" t="s">
        <v>17710</v>
      </c>
    </row>
    <row r="4575" spans="1:2" x14ac:dyDescent="0.2">
      <c r="A4575" t="s">
        <v>17709</v>
      </c>
      <c r="B4575" t="s">
        <v>17708</v>
      </c>
    </row>
    <row r="4576" spans="1:2" x14ac:dyDescent="0.2">
      <c r="A4576" t="s">
        <v>17707</v>
      </c>
      <c r="B4576" t="s">
        <v>17706</v>
      </c>
    </row>
    <row r="4577" spans="1:2" x14ac:dyDescent="0.2">
      <c r="A4577" t="s">
        <v>17705</v>
      </c>
      <c r="B4577" t="s">
        <v>17704</v>
      </c>
    </row>
    <row r="4578" spans="1:2" x14ac:dyDescent="0.2">
      <c r="A4578" t="s">
        <v>17703</v>
      </c>
      <c r="B4578" t="s">
        <v>17702</v>
      </c>
    </row>
    <row r="4579" spans="1:2" x14ac:dyDescent="0.2">
      <c r="A4579" t="s">
        <v>17701</v>
      </c>
      <c r="B4579" t="s">
        <v>17700</v>
      </c>
    </row>
    <row r="4580" spans="1:2" x14ac:dyDescent="0.2">
      <c r="A4580" t="s">
        <v>17699</v>
      </c>
      <c r="B4580" t="s">
        <v>17698</v>
      </c>
    </row>
    <row r="4581" spans="1:2" x14ac:dyDescent="0.2">
      <c r="A4581" t="s">
        <v>17697</v>
      </c>
      <c r="B4581" t="s">
        <v>17696</v>
      </c>
    </row>
    <row r="4582" spans="1:2" x14ac:dyDescent="0.2">
      <c r="A4582" t="s">
        <v>17695</v>
      </c>
      <c r="B4582" t="s">
        <v>17694</v>
      </c>
    </row>
    <row r="4583" spans="1:2" x14ac:dyDescent="0.2">
      <c r="A4583" t="s">
        <v>17693</v>
      </c>
      <c r="B4583" t="s">
        <v>17692</v>
      </c>
    </row>
    <row r="4584" spans="1:2" x14ac:dyDescent="0.2">
      <c r="A4584" t="s">
        <v>17691</v>
      </c>
      <c r="B4584" t="s">
        <v>17690</v>
      </c>
    </row>
    <row r="4585" spans="1:2" x14ac:dyDescent="0.2">
      <c r="A4585" t="s">
        <v>17689</v>
      </c>
      <c r="B4585" t="s">
        <v>17688</v>
      </c>
    </row>
    <row r="4586" spans="1:2" x14ac:dyDescent="0.2">
      <c r="A4586" t="s">
        <v>17687</v>
      </c>
      <c r="B4586" t="s">
        <v>17686</v>
      </c>
    </row>
    <row r="4587" spans="1:2" x14ac:dyDescent="0.2">
      <c r="A4587" t="s">
        <v>17685</v>
      </c>
      <c r="B4587" t="s">
        <v>17684</v>
      </c>
    </row>
    <row r="4588" spans="1:2" x14ac:dyDescent="0.2">
      <c r="A4588" t="s">
        <v>17683</v>
      </c>
      <c r="B4588" t="s">
        <v>17682</v>
      </c>
    </row>
    <row r="4589" spans="1:2" x14ac:dyDescent="0.2">
      <c r="A4589" t="s">
        <v>17681</v>
      </c>
      <c r="B4589" t="s">
        <v>17680</v>
      </c>
    </row>
    <row r="4590" spans="1:2" x14ac:dyDescent="0.2">
      <c r="A4590" t="s">
        <v>17679</v>
      </c>
      <c r="B4590" t="s">
        <v>17678</v>
      </c>
    </row>
    <row r="4591" spans="1:2" x14ac:dyDescent="0.2">
      <c r="A4591" t="s">
        <v>17677</v>
      </c>
      <c r="B4591" t="s">
        <v>17676</v>
      </c>
    </row>
    <row r="4592" spans="1:2" x14ac:dyDescent="0.2">
      <c r="A4592" t="s">
        <v>17675</v>
      </c>
      <c r="B4592" t="s">
        <v>17674</v>
      </c>
    </row>
    <row r="4593" spans="1:2" x14ac:dyDescent="0.2">
      <c r="A4593" t="s">
        <v>17673</v>
      </c>
      <c r="B4593" t="s">
        <v>17672</v>
      </c>
    </row>
    <row r="4594" spans="1:2" x14ac:dyDescent="0.2">
      <c r="A4594" t="s">
        <v>17671</v>
      </c>
      <c r="B4594" t="s">
        <v>17670</v>
      </c>
    </row>
    <row r="4595" spans="1:2" x14ac:dyDescent="0.2">
      <c r="A4595" t="s">
        <v>17669</v>
      </c>
      <c r="B4595" t="s">
        <v>17668</v>
      </c>
    </row>
    <row r="4596" spans="1:2" x14ac:dyDescent="0.2">
      <c r="A4596" t="s">
        <v>17667</v>
      </c>
      <c r="B4596" t="s">
        <v>17666</v>
      </c>
    </row>
    <row r="4597" spans="1:2" x14ac:dyDescent="0.2">
      <c r="A4597" t="s">
        <v>17665</v>
      </c>
      <c r="B4597" t="s">
        <v>17664</v>
      </c>
    </row>
    <row r="4598" spans="1:2" x14ac:dyDescent="0.2">
      <c r="A4598" t="s">
        <v>17663</v>
      </c>
      <c r="B4598" t="s">
        <v>17662</v>
      </c>
    </row>
    <row r="4599" spans="1:2" x14ac:dyDescent="0.2">
      <c r="A4599" t="s">
        <v>17661</v>
      </c>
      <c r="B4599" t="s">
        <v>17660</v>
      </c>
    </row>
    <row r="4600" spans="1:2" x14ac:dyDescent="0.2">
      <c r="A4600" t="s">
        <v>1494</v>
      </c>
      <c r="B4600" t="s">
        <v>17659</v>
      </c>
    </row>
    <row r="4601" spans="1:2" x14ac:dyDescent="0.2">
      <c r="A4601" t="s">
        <v>17658</v>
      </c>
      <c r="B4601" t="s">
        <v>17657</v>
      </c>
    </row>
    <row r="4602" spans="1:2" x14ac:dyDescent="0.2">
      <c r="A4602" t="s">
        <v>17656</v>
      </c>
      <c r="B4602" t="s">
        <v>17655</v>
      </c>
    </row>
    <row r="4603" spans="1:2" x14ac:dyDescent="0.2">
      <c r="A4603" t="s">
        <v>17654</v>
      </c>
      <c r="B4603" t="s">
        <v>17653</v>
      </c>
    </row>
    <row r="4604" spans="1:2" x14ac:dyDescent="0.2">
      <c r="A4604" t="s">
        <v>17652</v>
      </c>
      <c r="B4604" t="s">
        <v>17651</v>
      </c>
    </row>
    <row r="4605" spans="1:2" x14ac:dyDescent="0.2">
      <c r="A4605" t="s">
        <v>17650</v>
      </c>
      <c r="B4605" t="s">
        <v>17649</v>
      </c>
    </row>
    <row r="4606" spans="1:2" x14ac:dyDescent="0.2">
      <c r="A4606" t="s">
        <v>17648</v>
      </c>
      <c r="B4606" t="s">
        <v>17647</v>
      </c>
    </row>
    <row r="4607" spans="1:2" x14ac:dyDescent="0.2">
      <c r="A4607" t="s">
        <v>17646</v>
      </c>
      <c r="B4607" t="s">
        <v>17645</v>
      </c>
    </row>
    <row r="4608" spans="1:2" x14ac:dyDescent="0.2">
      <c r="A4608" t="s">
        <v>17644</v>
      </c>
      <c r="B4608" t="s">
        <v>17643</v>
      </c>
    </row>
    <row r="4609" spans="1:2" x14ac:dyDescent="0.2">
      <c r="A4609" t="s">
        <v>17642</v>
      </c>
      <c r="B4609" t="s">
        <v>17641</v>
      </c>
    </row>
    <row r="4610" spans="1:2" x14ac:dyDescent="0.2">
      <c r="A4610" t="s">
        <v>17640</v>
      </c>
      <c r="B4610" t="s">
        <v>17639</v>
      </c>
    </row>
    <row r="4611" spans="1:2" x14ac:dyDescent="0.2">
      <c r="A4611" t="s">
        <v>17638</v>
      </c>
      <c r="B4611" t="s">
        <v>17637</v>
      </c>
    </row>
    <row r="4612" spans="1:2" x14ac:dyDescent="0.2">
      <c r="A4612" t="s">
        <v>17636</v>
      </c>
      <c r="B4612" t="s">
        <v>17635</v>
      </c>
    </row>
    <row r="4613" spans="1:2" x14ac:dyDescent="0.2">
      <c r="A4613" t="s">
        <v>17634</v>
      </c>
      <c r="B4613" t="s">
        <v>17633</v>
      </c>
    </row>
    <row r="4614" spans="1:2" x14ac:dyDescent="0.2">
      <c r="A4614" t="s">
        <v>17632</v>
      </c>
      <c r="B4614" t="s">
        <v>17631</v>
      </c>
    </row>
    <row r="4615" spans="1:2" x14ac:dyDescent="0.2">
      <c r="A4615" t="s">
        <v>1610</v>
      </c>
      <c r="B4615" t="s">
        <v>17630</v>
      </c>
    </row>
    <row r="4616" spans="1:2" x14ac:dyDescent="0.2">
      <c r="A4616" t="s">
        <v>1609</v>
      </c>
      <c r="B4616" t="s">
        <v>17629</v>
      </c>
    </row>
    <row r="4617" spans="1:2" x14ac:dyDescent="0.2">
      <c r="A4617" t="s">
        <v>17628</v>
      </c>
      <c r="B4617" t="s">
        <v>17627</v>
      </c>
    </row>
    <row r="4618" spans="1:2" x14ac:dyDescent="0.2">
      <c r="A4618" t="s">
        <v>17626</v>
      </c>
      <c r="B4618" t="s">
        <v>17625</v>
      </c>
    </row>
    <row r="4619" spans="1:2" x14ac:dyDescent="0.2">
      <c r="A4619" t="s">
        <v>17624</v>
      </c>
      <c r="B4619" t="s">
        <v>17623</v>
      </c>
    </row>
    <row r="4620" spans="1:2" x14ac:dyDescent="0.2">
      <c r="A4620" t="s">
        <v>502</v>
      </c>
      <c r="B4620" t="s">
        <v>17622</v>
      </c>
    </row>
    <row r="4621" spans="1:2" x14ac:dyDescent="0.2">
      <c r="A4621" t="s">
        <v>503</v>
      </c>
      <c r="B4621" t="s">
        <v>17621</v>
      </c>
    </row>
    <row r="4622" spans="1:2" x14ac:dyDescent="0.2">
      <c r="A4622" t="s">
        <v>504</v>
      </c>
      <c r="B4622" t="s">
        <v>17620</v>
      </c>
    </row>
    <row r="4623" spans="1:2" x14ac:dyDescent="0.2">
      <c r="A4623" t="s">
        <v>17619</v>
      </c>
      <c r="B4623" t="s">
        <v>17618</v>
      </c>
    </row>
    <row r="4624" spans="1:2" x14ac:dyDescent="0.2">
      <c r="A4624" t="s">
        <v>17617</v>
      </c>
      <c r="B4624" t="s">
        <v>17616</v>
      </c>
    </row>
    <row r="4625" spans="1:2" x14ac:dyDescent="0.2">
      <c r="A4625" t="s">
        <v>17615</v>
      </c>
      <c r="B4625" t="s">
        <v>17614</v>
      </c>
    </row>
    <row r="4626" spans="1:2" x14ac:dyDescent="0.2">
      <c r="A4626" t="s">
        <v>17613</v>
      </c>
      <c r="B4626" t="s">
        <v>17612</v>
      </c>
    </row>
    <row r="4627" spans="1:2" x14ac:dyDescent="0.2">
      <c r="A4627" t="s">
        <v>17611</v>
      </c>
      <c r="B4627" t="s">
        <v>17610</v>
      </c>
    </row>
    <row r="4628" spans="1:2" x14ac:dyDescent="0.2">
      <c r="A4628" t="s">
        <v>17609</v>
      </c>
      <c r="B4628" t="s">
        <v>17608</v>
      </c>
    </row>
    <row r="4629" spans="1:2" x14ac:dyDescent="0.2">
      <c r="A4629" t="s">
        <v>17607</v>
      </c>
      <c r="B4629" t="s">
        <v>17606</v>
      </c>
    </row>
    <row r="4630" spans="1:2" x14ac:dyDescent="0.2">
      <c r="A4630" t="s">
        <v>17605</v>
      </c>
      <c r="B4630" t="s">
        <v>17604</v>
      </c>
    </row>
    <row r="4631" spans="1:2" x14ac:dyDescent="0.2">
      <c r="A4631" t="s">
        <v>17603</v>
      </c>
      <c r="B4631" t="s">
        <v>17602</v>
      </c>
    </row>
    <row r="4632" spans="1:2" x14ac:dyDescent="0.2">
      <c r="A4632" t="s">
        <v>17601</v>
      </c>
      <c r="B4632" t="s">
        <v>17600</v>
      </c>
    </row>
    <row r="4633" spans="1:2" x14ac:dyDescent="0.2">
      <c r="A4633" t="s">
        <v>17599</v>
      </c>
      <c r="B4633" t="s">
        <v>17598</v>
      </c>
    </row>
    <row r="4634" spans="1:2" x14ac:dyDescent="0.2">
      <c r="A4634" t="s">
        <v>17597</v>
      </c>
      <c r="B4634" t="s">
        <v>17596</v>
      </c>
    </row>
    <row r="4635" spans="1:2" x14ac:dyDescent="0.2">
      <c r="A4635" t="s">
        <v>17595</v>
      </c>
      <c r="B4635" t="s">
        <v>17594</v>
      </c>
    </row>
    <row r="4636" spans="1:2" x14ac:dyDescent="0.2">
      <c r="A4636" t="s">
        <v>17593</v>
      </c>
      <c r="B4636" t="s">
        <v>17592</v>
      </c>
    </row>
    <row r="4637" spans="1:2" x14ac:dyDescent="0.2">
      <c r="A4637" t="s">
        <v>17591</v>
      </c>
      <c r="B4637" t="s">
        <v>17590</v>
      </c>
    </row>
    <row r="4638" spans="1:2" x14ac:dyDescent="0.2">
      <c r="A4638" t="s">
        <v>17589</v>
      </c>
      <c r="B4638" t="s">
        <v>17588</v>
      </c>
    </row>
    <row r="4639" spans="1:2" x14ac:dyDescent="0.2">
      <c r="A4639" t="s">
        <v>17587</v>
      </c>
      <c r="B4639" t="s">
        <v>17586</v>
      </c>
    </row>
    <row r="4640" spans="1:2" x14ac:dyDescent="0.2">
      <c r="A4640" t="s">
        <v>17585</v>
      </c>
      <c r="B4640" t="s">
        <v>17584</v>
      </c>
    </row>
    <row r="4641" spans="1:2" x14ac:dyDescent="0.2">
      <c r="A4641" t="s">
        <v>17583</v>
      </c>
      <c r="B4641" t="s">
        <v>17582</v>
      </c>
    </row>
    <row r="4642" spans="1:2" x14ac:dyDescent="0.2">
      <c r="A4642" t="s">
        <v>17581</v>
      </c>
      <c r="B4642" t="s">
        <v>17580</v>
      </c>
    </row>
    <row r="4643" spans="1:2" x14ac:dyDescent="0.2">
      <c r="A4643" t="s">
        <v>17579</v>
      </c>
      <c r="B4643" t="s">
        <v>17578</v>
      </c>
    </row>
    <row r="4644" spans="1:2" x14ac:dyDescent="0.2">
      <c r="A4644" t="s">
        <v>17577</v>
      </c>
      <c r="B4644" t="s">
        <v>17576</v>
      </c>
    </row>
    <row r="4645" spans="1:2" x14ac:dyDescent="0.2">
      <c r="A4645" t="s">
        <v>17575</v>
      </c>
      <c r="B4645" t="s">
        <v>17574</v>
      </c>
    </row>
    <row r="4646" spans="1:2" x14ac:dyDescent="0.2">
      <c r="A4646" t="s">
        <v>17573</v>
      </c>
      <c r="B4646" t="s">
        <v>17572</v>
      </c>
    </row>
    <row r="4647" spans="1:2" x14ac:dyDescent="0.2">
      <c r="A4647" t="s">
        <v>17571</v>
      </c>
      <c r="B4647" t="s">
        <v>17570</v>
      </c>
    </row>
    <row r="4648" spans="1:2" x14ac:dyDescent="0.2">
      <c r="A4648" t="s">
        <v>17569</v>
      </c>
      <c r="B4648" t="s">
        <v>17568</v>
      </c>
    </row>
    <row r="4649" spans="1:2" x14ac:dyDescent="0.2">
      <c r="A4649" t="s">
        <v>17567</v>
      </c>
      <c r="B4649" t="s">
        <v>17566</v>
      </c>
    </row>
    <row r="4650" spans="1:2" x14ac:dyDescent="0.2">
      <c r="A4650" t="s">
        <v>17565</v>
      </c>
      <c r="B4650" t="s">
        <v>17564</v>
      </c>
    </row>
    <row r="4651" spans="1:2" x14ac:dyDescent="0.2">
      <c r="A4651" t="s">
        <v>17563</v>
      </c>
      <c r="B4651" t="s">
        <v>17562</v>
      </c>
    </row>
    <row r="4652" spans="1:2" x14ac:dyDescent="0.2">
      <c r="A4652" t="s">
        <v>17561</v>
      </c>
      <c r="B4652" t="s">
        <v>17560</v>
      </c>
    </row>
    <row r="4653" spans="1:2" x14ac:dyDescent="0.2">
      <c r="A4653" t="s">
        <v>17559</v>
      </c>
      <c r="B4653" t="s">
        <v>17558</v>
      </c>
    </row>
    <row r="4654" spans="1:2" x14ac:dyDescent="0.2">
      <c r="A4654" t="s">
        <v>17557</v>
      </c>
      <c r="B4654" t="s">
        <v>17556</v>
      </c>
    </row>
    <row r="4655" spans="1:2" x14ac:dyDescent="0.2">
      <c r="A4655" t="s">
        <v>17555</v>
      </c>
      <c r="B4655" t="s">
        <v>17554</v>
      </c>
    </row>
    <row r="4656" spans="1:2" x14ac:dyDescent="0.2">
      <c r="A4656" t="s">
        <v>17553</v>
      </c>
      <c r="B4656" t="s">
        <v>17552</v>
      </c>
    </row>
    <row r="4657" spans="1:2" x14ac:dyDescent="0.2">
      <c r="A4657" t="s">
        <v>17551</v>
      </c>
      <c r="B4657" t="s">
        <v>17550</v>
      </c>
    </row>
    <row r="4658" spans="1:2" x14ac:dyDescent="0.2">
      <c r="A4658" t="s">
        <v>17549</v>
      </c>
      <c r="B4658" t="s">
        <v>17548</v>
      </c>
    </row>
    <row r="4659" spans="1:2" x14ac:dyDescent="0.2">
      <c r="A4659" t="s">
        <v>17547</v>
      </c>
      <c r="B4659" t="s">
        <v>17546</v>
      </c>
    </row>
    <row r="4660" spans="1:2" x14ac:dyDescent="0.2">
      <c r="A4660" t="s">
        <v>17545</v>
      </c>
      <c r="B4660" t="s">
        <v>17544</v>
      </c>
    </row>
    <row r="4661" spans="1:2" x14ac:dyDescent="0.2">
      <c r="A4661" t="s">
        <v>17543</v>
      </c>
      <c r="B4661" t="s">
        <v>17542</v>
      </c>
    </row>
    <row r="4662" spans="1:2" x14ac:dyDescent="0.2">
      <c r="A4662" t="s">
        <v>17541</v>
      </c>
      <c r="B4662" t="s">
        <v>17540</v>
      </c>
    </row>
    <row r="4663" spans="1:2" x14ac:dyDescent="0.2">
      <c r="A4663" t="s">
        <v>17539</v>
      </c>
      <c r="B4663" t="s">
        <v>17538</v>
      </c>
    </row>
    <row r="4664" spans="1:2" x14ac:dyDescent="0.2">
      <c r="A4664" t="s">
        <v>17537</v>
      </c>
      <c r="B4664" t="s">
        <v>17536</v>
      </c>
    </row>
    <row r="4665" spans="1:2" x14ac:dyDescent="0.2">
      <c r="A4665" t="s">
        <v>17535</v>
      </c>
      <c r="B4665" t="s">
        <v>17534</v>
      </c>
    </row>
    <row r="4666" spans="1:2" x14ac:dyDescent="0.2">
      <c r="A4666" t="s">
        <v>17533</v>
      </c>
      <c r="B4666" t="s">
        <v>17532</v>
      </c>
    </row>
    <row r="4667" spans="1:2" x14ac:dyDescent="0.2">
      <c r="A4667" t="s">
        <v>17531</v>
      </c>
      <c r="B4667" t="s">
        <v>17530</v>
      </c>
    </row>
    <row r="4668" spans="1:2" x14ac:dyDescent="0.2">
      <c r="A4668" t="s">
        <v>17529</v>
      </c>
      <c r="B4668" t="s">
        <v>17528</v>
      </c>
    </row>
    <row r="4669" spans="1:2" x14ac:dyDescent="0.2">
      <c r="A4669" t="s">
        <v>17527</v>
      </c>
      <c r="B4669" t="s">
        <v>17526</v>
      </c>
    </row>
    <row r="4670" spans="1:2" x14ac:dyDescent="0.2">
      <c r="A4670" t="s">
        <v>17525</v>
      </c>
      <c r="B4670" t="s">
        <v>17524</v>
      </c>
    </row>
    <row r="4671" spans="1:2" x14ac:dyDescent="0.2">
      <c r="A4671" t="s">
        <v>17523</v>
      </c>
      <c r="B4671" t="s">
        <v>17522</v>
      </c>
    </row>
    <row r="4672" spans="1:2" x14ac:dyDescent="0.2">
      <c r="A4672" t="s">
        <v>17521</v>
      </c>
      <c r="B4672" t="s">
        <v>17520</v>
      </c>
    </row>
    <row r="4673" spans="1:2" x14ac:dyDescent="0.2">
      <c r="A4673" t="s">
        <v>17519</v>
      </c>
      <c r="B4673" t="s">
        <v>17518</v>
      </c>
    </row>
    <row r="4674" spans="1:2" x14ac:dyDescent="0.2">
      <c r="A4674" t="s">
        <v>17517</v>
      </c>
      <c r="B4674" t="s">
        <v>17516</v>
      </c>
    </row>
    <row r="4675" spans="1:2" x14ac:dyDescent="0.2">
      <c r="A4675" t="s">
        <v>17515</v>
      </c>
      <c r="B4675" t="s">
        <v>17514</v>
      </c>
    </row>
    <row r="4676" spans="1:2" x14ac:dyDescent="0.2">
      <c r="A4676" t="s">
        <v>17513</v>
      </c>
      <c r="B4676" t="s">
        <v>17512</v>
      </c>
    </row>
    <row r="4677" spans="1:2" x14ac:dyDescent="0.2">
      <c r="A4677" t="s">
        <v>17511</v>
      </c>
      <c r="B4677" t="s">
        <v>17510</v>
      </c>
    </row>
    <row r="4678" spans="1:2" x14ac:dyDescent="0.2">
      <c r="A4678" t="s">
        <v>17509</v>
      </c>
      <c r="B4678" t="s">
        <v>17508</v>
      </c>
    </row>
    <row r="4679" spans="1:2" x14ac:dyDescent="0.2">
      <c r="A4679" t="s">
        <v>17507</v>
      </c>
      <c r="B4679" t="s">
        <v>17506</v>
      </c>
    </row>
    <row r="4680" spans="1:2" x14ac:dyDescent="0.2">
      <c r="A4680" t="s">
        <v>17505</v>
      </c>
      <c r="B4680" t="s">
        <v>17504</v>
      </c>
    </row>
    <row r="4681" spans="1:2" x14ac:dyDescent="0.2">
      <c r="A4681" t="s">
        <v>17503</v>
      </c>
      <c r="B4681" t="s">
        <v>17502</v>
      </c>
    </row>
    <row r="4682" spans="1:2" x14ac:dyDescent="0.2">
      <c r="A4682" t="s">
        <v>17501</v>
      </c>
      <c r="B4682" t="s">
        <v>17500</v>
      </c>
    </row>
    <row r="4683" spans="1:2" x14ac:dyDescent="0.2">
      <c r="A4683" t="s">
        <v>17499</v>
      </c>
      <c r="B4683" t="s">
        <v>17498</v>
      </c>
    </row>
    <row r="4684" spans="1:2" x14ac:dyDescent="0.2">
      <c r="A4684" t="s">
        <v>17497</v>
      </c>
      <c r="B4684" t="s">
        <v>17496</v>
      </c>
    </row>
    <row r="4685" spans="1:2" x14ac:dyDescent="0.2">
      <c r="A4685" t="s">
        <v>17495</v>
      </c>
      <c r="B4685" t="s">
        <v>17494</v>
      </c>
    </row>
    <row r="4686" spans="1:2" x14ac:dyDescent="0.2">
      <c r="A4686" t="s">
        <v>17493</v>
      </c>
      <c r="B4686" t="s">
        <v>17492</v>
      </c>
    </row>
    <row r="4687" spans="1:2" x14ac:dyDescent="0.2">
      <c r="A4687" t="s">
        <v>17491</v>
      </c>
      <c r="B4687" t="s">
        <v>17490</v>
      </c>
    </row>
    <row r="4688" spans="1:2" x14ac:dyDescent="0.2">
      <c r="A4688" t="s">
        <v>1608</v>
      </c>
      <c r="B4688" t="s">
        <v>17489</v>
      </c>
    </row>
    <row r="4689" spans="1:2" x14ac:dyDescent="0.2">
      <c r="A4689" t="s">
        <v>1607</v>
      </c>
      <c r="B4689" t="s">
        <v>17488</v>
      </c>
    </row>
    <row r="4690" spans="1:2" x14ac:dyDescent="0.2">
      <c r="A4690" t="s">
        <v>17487</v>
      </c>
      <c r="B4690" t="s">
        <v>17486</v>
      </c>
    </row>
    <row r="4691" spans="1:2" x14ac:dyDescent="0.2">
      <c r="A4691" t="s">
        <v>17485</v>
      </c>
      <c r="B4691" t="s">
        <v>17484</v>
      </c>
    </row>
    <row r="4692" spans="1:2" x14ac:dyDescent="0.2">
      <c r="A4692" t="s">
        <v>17483</v>
      </c>
      <c r="B4692" t="s">
        <v>17482</v>
      </c>
    </row>
    <row r="4693" spans="1:2" x14ac:dyDescent="0.2">
      <c r="A4693" t="s">
        <v>17481</v>
      </c>
      <c r="B4693" t="s">
        <v>17480</v>
      </c>
    </row>
    <row r="4694" spans="1:2" x14ac:dyDescent="0.2">
      <c r="A4694" t="s">
        <v>17479</v>
      </c>
      <c r="B4694" t="s">
        <v>17478</v>
      </c>
    </row>
    <row r="4695" spans="1:2" x14ac:dyDescent="0.2">
      <c r="A4695" t="s">
        <v>17477</v>
      </c>
      <c r="B4695" t="s">
        <v>17476</v>
      </c>
    </row>
    <row r="4696" spans="1:2" x14ac:dyDescent="0.2">
      <c r="A4696" t="s">
        <v>17475</v>
      </c>
      <c r="B4696" t="s">
        <v>17474</v>
      </c>
    </row>
    <row r="4697" spans="1:2" x14ac:dyDescent="0.2">
      <c r="A4697" t="s">
        <v>17473</v>
      </c>
      <c r="B4697" t="s">
        <v>17472</v>
      </c>
    </row>
    <row r="4698" spans="1:2" x14ac:dyDescent="0.2">
      <c r="A4698" t="s">
        <v>17471</v>
      </c>
      <c r="B4698" t="s">
        <v>17470</v>
      </c>
    </row>
    <row r="4699" spans="1:2" x14ac:dyDescent="0.2">
      <c r="A4699" t="s">
        <v>17469</v>
      </c>
      <c r="B4699" t="s">
        <v>17468</v>
      </c>
    </row>
    <row r="4700" spans="1:2" x14ac:dyDescent="0.2">
      <c r="A4700" t="s">
        <v>17467</v>
      </c>
      <c r="B4700" t="s">
        <v>17466</v>
      </c>
    </row>
    <row r="4701" spans="1:2" x14ac:dyDescent="0.2">
      <c r="A4701" t="s">
        <v>17465</v>
      </c>
      <c r="B4701" t="s">
        <v>17464</v>
      </c>
    </row>
    <row r="4702" spans="1:2" x14ac:dyDescent="0.2">
      <c r="A4702" t="s">
        <v>17463</v>
      </c>
      <c r="B4702" t="s">
        <v>17462</v>
      </c>
    </row>
    <row r="4703" spans="1:2" x14ac:dyDescent="0.2">
      <c r="A4703" t="s">
        <v>17461</v>
      </c>
      <c r="B4703" t="s">
        <v>17460</v>
      </c>
    </row>
    <row r="4704" spans="1:2" x14ac:dyDescent="0.2">
      <c r="A4704" t="s">
        <v>17459</v>
      </c>
      <c r="B4704" t="s">
        <v>17458</v>
      </c>
    </row>
    <row r="4705" spans="1:2" x14ac:dyDescent="0.2">
      <c r="A4705" t="s">
        <v>17457</v>
      </c>
      <c r="B4705" t="s">
        <v>17456</v>
      </c>
    </row>
    <row r="4706" spans="1:2" x14ac:dyDescent="0.2">
      <c r="A4706" t="s">
        <v>17455</v>
      </c>
      <c r="B4706" t="s">
        <v>17454</v>
      </c>
    </row>
    <row r="4707" spans="1:2" x14ac:dyDescent="0.2">
      <c r="A4707" t="s">
        <v>17453</v>
      </c>
      <c r="B4707" t="s">
        <v>17452</v>
      </c>
    </row>
    <row r="4708" spans="1:2" x14ac:dyDescent="0.2">
      <c r="A4708" t="s">
        <v>17451</v>
      </c>
      <c r="B4708" t="s">
        <v>17450</v>
      </c>
    </row>
    <row r="4709" spans="1:2" x14ac:dyDescent="0.2">
      <c r="A4709" t="s">
        <v>17449</v>
      </c>
      <c r="B4709" t="s">
        <v>17448</v>
      </c>
    </row>
    <row r="4710" spans="1:2" x14ac:dyDescent="0.2">
      <c r="A4710" t="s">
        <v>17447</v>
      </c>
      <c r="B4710" t="s">
        <v>17446</v>
      </c>
    </row>
    <row r="4711" spans="1:2" x14ac:dyDescent="0.2">
      <c r="A4711" t="s">
        <v>17445</v>
      </c>
      <c r="B4711" t="s">
        <v>17444</v>
      </c>
    </row>
    <row r="4712" spans="1:2" x14ac:dyDescent="0.2">
      <c r="A4712" t="s">
        <v>17443</v>
      </c>
      <c r="B4712" t="s">
        <v>17442</v>
      </c>
    </row>
    <row r="4713" spans="1:2" x14ac:dyDescent="0.2">
      <c r="A4713" t="s">
        <v>17441</v>
      </c>
      <c r="B4713" t="s">
        <v>17440</v>
      </c>
    </row>
    <row r="4714" spans="1:2" x14ac:dyDescent="0.2">
      <c r="A4714" t="s">
        <v>17439</v>
      </c>
      <c r="B4714" t="s">
        <v>17438</v>
      </c>
    </row>
    <row r="4715" spans="1:2" x14ac:dyDescent="0.2">
      <c r="A4715" t="s">
        <v>17437</v>
      </c>
      <c r="B4715" t="s">
        <v>17436</v>
      </c>
    </row>
    <row r="4716" spans="1:2" x14ac:dyDescent="0.2">
      <c r="A4716" t="s">
        <v>17435</v>
      </c>
      <c r="B4716" t="s">
        <v>17434</v>
      </c>
    </row>
    <row r="4717" spans="1:2" x14ac:dyDescent="0.2">
      <c r="A4717" t="s">
        <v>17433</v>
      </c>
      <c r="B4717" t="s">
        <v>17432</v>
      </c>
    </row>
    <row r="4718" spans="1:2" x14ac:dyDescent="0.2">
      <c r="A4718" t="s">
        <v>17431</v>
      </c>
      <c r="B4718" t="s">
        <v>17430</v>
      </c>
    </row>
    <row r="4719" spans="1:2" x14ac:dyDescent="0.2">
      <c r="A4719" t="s">
        <v>17429</v>
      </c>
      <c r="B4719" t="s">
        <v>17428</v>
      </c>
    </row>
    <row r="4720" spans="1:2" x14ac:dyDescent="0.2">
      <c r="A4720" t="s">
        <v>17427</v>
      </c>
      <c r="B4720" t="s">
        <v>17426</v>
      </c>
    </row>
    <row r="4721" spans="1:2" x14ac:dyDescent="0.2">
      <c r="A4721" t="s">
        <v>17425</v>
      </c>
      <c r="B4721" t="s">
        <v>17424</v>
      </c>
    </row>
    <row r="4722" spans="1:2" x14ac:dyDescent="0.2">
      <c r="A4722" t="s">
        <v>17423</v>
      </c>
      <c r="B4722" t="s">
        <v>17422</v>
      </c>
    </row>
    <row r="4723" spans="1:2" x14ac:dyDescent="0.2">
      <c r="A4723" t="s">
        <v>17421</v>
      </c>
      <c r="B4723" t="s">
        <v>17420</v>
      </c>
    </row>
    <row r="4724" spans="1:2" x14ac:dyDescent="0.2">
      <c r="A4724" t="s">
        <v>17419</v>
      </c>
      <c r="B4724" t="s">
        <v>17418</v>
      </c>
    </row>
    <row r="4725" spans="1:2" x14ac:dyDescent="0.2">
      <c r="A4725" t="s">
        <v>17417</v>
      </c>
      <c r="B4725" t="s">
        <v>17416</v>
      </c>
    </row>
    <row r="4726" spans="1:2" x14ac:dyDescent="0.2">
      <c r="A4726" t="s">
        <v>17415</v>
      </c>
      <c r="B4726" t="s">
        <v>17414</v>
      </c>
    </row>
    <row r="4727" spans="1:2" x14ac:dyDescent="0.2">
      <c r="A4727" t="s">
        <v>17413</v>
      </c>
      <c r="B4727" t="s">
        <v>17412</v>
      </c>
    </row>
    <row r="4728" spans="1:2" x14ac:dyDescent="0.2">
      <c r="A4728" t="s">
        <v>17411</v>
      </c>
      <c r="B4728" t="s">
        <v>17410</v>
      </c>
    </row>
    <row r="4729" spans="1:2" x14ac:dyDescent="0.2">
      <c r="A4729" t="s">
        <v>17409</v>
      </c>
      <c r="B4729" t="s">
        <v>17408</v>
      </c>
    </row>
    <row r="4730" spans="1:2" x14ac:dyDescent="0.2">
      <c r="A4730" t="s">
        <v>17407</v>
      </c>
      <c r="B4730" t="s">
        <v>17406</v>
      </c>
    </row>
    <row r="4731" spans="1:2" x14ac:dyDescent="0.2">
      <c r="A4731" t="s">
        <v>17405</v>
      </c>
      <c r="B4731" t="s">
        <v>17404</v>
      </c>
    </row>
    <row r="4732" spans="1:2" x14ac:dyDescent="0.2">
      <c r="A4732" t="s">
        <v>17403</v>
      </c>
      <c r="B4732" t="s">
        <v>17402</v>
      </c>
    </row>
    <row r="4733" spans="1:2" x14ac:dyDescent="0.2">
      <c r="A4733" t="s">
        <v>17401</v>
      </c>
      <c r="B4733" t="s">
        <v>17400</v>
      </c>
    </row>
    <row r="4734" spans="1:2" x14ac:dyDescent="0.2">
      <c r="A4734" t="s">
        <v>17399</v>
      </c>
      <c r="B4734" t="s">
        <v>17398</v>
      </c>
    </row>
    <row r="4735" spans="1:2" x14ac:dyDescent="0.2">
      <c r="A4735" t="s">
        <v>17397</v>
      </c>
      <c r="B4735" t="s">
        <v>17396</v>
      </c>
    </row>
    <row r="4736" spans="1:2" x14ac:dyDescent="0.2">
      <c r="A4736" t="s">
        <v>17395</v>
      </c>
      <c r="B4736" t="s">
        <v>17394</v>
      </c>
    </row>
    <row r="4737" spans="1:2" x14ac:dyDescent="0.2">
      <c r="A4737" t="s">
        <v>17393</v>
      </c>
      <c r="B4737" t="s">
        <v>17392</v>
      </c>
    </row>
    <row r="4738" spans="1:2" x14ac:dyDescent="0.2">
      <c r="A4738" t="s">
        <v>17391</v>
      </c>
      <c r="B4738" t="s">
        <v>17390</v>
      </c>
    </row>
    <row r="4739" spans="1:2" x14ac:dyDescent="0.2">
      <c r="A4739" t="s">
        <v>17389</v>
      </c>
      <c r="B4739" t="s">
        <v>17388</v>
      </c>
    </row>
    <row r="4740" spans="1:2" x14ac:dyDescent="0.2">
      <c r="A4740" t="s">
        <v>17387</v>
      </c>
      <c r="B4740" t="s">
        <v>17386</v>
      </c>
    </row>
    <row r="4741" spans="1:2" x14ac:dyDescent="0.2">
      <c r="A4741" t="s">
        <v>17385</v>
      </c>
      <c r="B4741" t="s">
        <v>17384</v>
      </c>
    </row>
    <row r="4742" spans="1:2" x14ac:dyDescent="0.2">
      <c r="A4742" t="s">
        <v>17383</v>
      </c>
      <c r="B4742" t="s">
        <v>17382</v>
      </c>
    </row>
    <row r="4743" spans="1:2" x14ac:dyDescent="0.2">
      <c r="A4743" t="s">
        <v>17381</v>
      </c>
      <c r="B4743" t="s">
        <v>17380</v>
      </c>
    </row>
    <row r="4744" spans="1:2" x14ac:dyDescent="0.2">
      <c r="A4744" t="s">
        <v>17379</v>
      </c>
      <c r="B4744" t="s">
        <v>17378</v>
      </c>
    </row>
    <row r="4745" spans="1:2" x14ac:dyDescent="0.2">
      <c r="A4745" t="s">
        <v>17377</v>
      </c>
      <c r="B4745" t="s">
        <v>17376</v>
      </c>
    </row>
    <row r="4746" spans="1:2" x14ac:dyDescent="0.2">
      <c r="A4746" t="s">
        <v>17375</v>
      </c>
      <c r="B4746" t="s">
        <v>17374</v>
      </c>
    </row>
    <row r="4747" spans="1:2" x14ac:dyDescent="0.2">
      <c r="A4747" t="s">
        <v>17373</v>
      </c>
      <c r="B4747" t="s">
        <v>17372</v>
      </c>
    </row>
    <row r="4748" spans="1:2" x14ac:dyDescent="0.2">
      <c r="A4748" t="s">
        <v>17371</v>
      </c>
      <c r="B4748" t="s">
        <v>17370</v>
      </c>
    </row>
    <row r="4749" spans="1:2" x14ac:dyDescent="0.2">
      <c r="A4749" t="s">
        <v>17369</v>
      </c>
      <c r="B4749" t="s">
        <v>17368</v>
      </c>
    </row>
    <row r="4750" spans="1:2" x14ac:dyDescent="0.2">
      <c r="A4750" t="s">
        <v>17367</v>
      </c>
      <c r="B4750" t="s">
        <v>17366</v>
      </c>
    </row>
    <row r="4751" spans="1:2" x14ac:dyDescent="0.2">
      <c r="A4751" t="s">
        <v>17365</v>
      </c>
      <c r="B4751" t="s">
        <v>17364</v>
      </c>
    </row>
    <row r="4752" spans="1:2" x14ac:dyDescent="0.2">
      <c r="A4752" t="s">
        <v>17363</v>
      </c>
      <c r="B4752" t="s">
        <v>17362</v>
      </c>
    </row>
    <row r="4753" spans="1:2" x14ac:dyDescent="0.2">
      <c r="A4753" t="s">
        <v>17361</v>
      </c>
      <c r="B4753" t="s">
        <v>17360</v>
      </c>
    </row>
    <row r="4754" spans="1:2" x14ac:dyDescent="0.2">
      <c r="A4754" t="s">
        <v>17359</v>
      </c>
      <c r="B4754" t="s">
        <v>17358</v>
      </c>
    </row>
    <row r="4755" spans="1:2" x14ac:dyDescent="0.2">
      <c r="A4755" t="s">
        <v>17357</v>
      </c>
      <c r="B4755" t="s">
        <v>17356</v>
      </c>
    </row>
    <row r="4756" spans="1:2" x14ac:dyDescent="0.2">
      <c r="A4756" t="s">
        <v>17355</v>
      </c>
      <c r="B4756" t="s">
        <v>17354</v>
      </c>
    </row>
    <row r="4757" spans="1:2" x14ac:dyDescent="0.2">
      <c r="A4757" t="s">
        <v>17353</v>
      </c>
      <c r="B4757" t="s">
        <v>17352</v>
      </c>
    </row>
    <row r="4758" spans="1:2" x14ac:dyDescent="0.2">
      <c r="A4758" t="s">
        <v>17351</v>
      </c>
      <c r="B4758" t="s">
        <v>17350</v>
      </c>
    </row>
    <row r="4759" spans="1:2" x14ac:dyDescent="0.2">
      <c r="A4759" t="s">
        <v>17349</v>
      </c>
      <c r="B4759" t="s">
        <v>17348</v>
      </c>
    </row>
    <row r="4760" spans="1:2" x14ac:dyDescent="0.2">
      <c r="A4760" t="s">
        <v>17347</v>
      </c>
      <c r="B4760" t="s">
        <v>17346</v>
      </c>
    </row>
    <row r="4761" spans="1:2" x14ac:dyDescent="0.2">
      <c r="A4761" t="s">
        <v>17345</v>
      </c>
      <c r="B4761" t="s">
        <v>17344</v>
      </c>
    </row>
    <row r="4762" spans="1:2" x14ac:dyDescent="0.2">
      <c r="A4762" t="s">
        <v>17343</v>
      </c>
      <c r="B4762" t="s">
        <v>17342</v>
      </c>
    </row>
    <row r="4763" spans="1:2" x14ac:dyDescent="0.2">
      <c r="A4763" t="s">
        <v>17341</v>
      </c>
      <c r="B4763" t="s">
        <v>17340</v>
      </c>
    </row>
    <row r="4764" spans="1:2" x14ac:dyDescent="0.2">
      <c r="A4764" t="s">
        <v>17339</v>
      </c>
      <c r="B4764" t="s">
        <v>17338</v>
      </c>
    </row>
    <row r="4765" spans="1:2" x14ac:dyDescent="0.2">
      <c r="A4765" t="s">
        <v>17337</v>
      </c>
      <c r="B4765" t="s">
        <v>17336</v>
      </c>
    </row>
    <row r="4766" spans="1:2" x14ac:dyDescent="0.2">
      <c r="A4766" t="s">
        <v>17335</v>
      </c>
      <c r="B4766" t="s">
        <v>17334</v>
      </c>
    </row>
    <row r="4767" spans="1:2" x14ac:dyDescent="0.2">
      <c r="A4767" t="s">
        <v>17333</v>
      </c>
      <c r="B4767" t="s">
        <v>17332</v>
      </c>
    </row>
    <row r="4768" spans="1:2" x14ac:dyDescent="0.2">
      <c r="A4768" t="s">
        <v>17331</v>
      </c>
      <c r="B4768" t="s">
        <v>17330</v>
      </c>
    </row>
    <row r="4769" spans="1:2" x14ac:dyDescent="0.2">
      <c r="A4769" t="s">
        <v>17329</v>
      </c>
      <c r="B4769" t="s">
        <v>17328</v>
      </c>
    </row>
    <row r="4770" spans="1:2" x14ac:dyDescent="0.2">
      <c r="A4770" t="s">
        <v>17327</v>
      </c>
      <c r="B4770" t="s">
        <v>17326</v>
      </c>
    </row>
    <row r="4771" spans="1:2" x14ac:dyDescent="0.2">
      <c r="A4771" t="s">
        <v>17325</v>
      </c>
      <c r="B4771" t="s">
        <v>17324</v>
      </c>
    </row>
    <row r="4772" spans="1:2" x14ac:dyDescent="0.2">
      <c r="A4772" t="s">
        <v>17323</v>
      </c>
      <c r="B4772" t="s">
        <v>17322</v>
      </c>
    </row>
    <row r="4773" spans="1:2" x14ac:dyDescent="0.2">
      <c r="A4773" t="s">
        <v>17321</v>
      </c>
      <c r="B4773" t="s">
        <v>17320</v>
      </c>
    </row>
    <row r="4774" spans="1:2" x14ac:dyDescent="0.2">
      <c r="A4774" t="s">
        <v>17319</v>
      </c>
      <c r="B4774" t="s">
        <v>17318</v>
      </c>
    </row>
    <row r="4775" spans="1:2" x14ac:dyDescent="0.2">
      <c r="A4775" t="s">
        <v>17317</v>
      </c>
      <c r="B4775" t="s">
        <v>17316</v>
      </c>
    </row>
    <row r="4776" spans="1:2" x14ac:dyDescent="0.2">
      <c r="A4776" t="s">
        <v>17315</v>
      </c>
      <c r="B4776" t="s">
        <v>17314</v>
      </c>
    </row>
    <row r="4777" spans="1:2" x14ac:dyDescent="0.2">
      <c r="A4777" t="s">
        <v>17313</v>
      </c>
      <c r="B4777" t="s">
        <v>17312</v>
      </c>
    </row>
    <row r="4778" spans="1:2" x14ac:dyDescent="0.2">
      <c r="A4778" t="s">
        <v>17311</v>
      </c>
      <c r="B4778" t="s">
        <v>17310</v>
      </c>
    </row>
    <row r="4779" spans="1:2" x14ac:dyDescent="0.2">
      <c r="A4779" t="s">
        <v>17309</v>
      </c>
      <c r="B4779" t="s">
        <v>17308</v>
      </c>
    </row>
    <row r="4780" spans="1:2" x14ac:dyDescent="0.2">
      <c r="A4780" t="s">
        <v>17307</v>
      </c>
      <c r="B4780" t="s">
        <v>17306</v>
      </c>
    </row>
    <row r="4781" spans="1:2" x14ac:dyDescent="0.2">
      <c r="A4781" t="s">
        <v>17305</v>
      </c>
      <c r="B4781" t="s">
        <v>17304</v>
      </c>
    </row>
    <row r="4782" spans="1:2" x14ac:dyDescent="0.2">
      <c r="A4782" t="s">
        <v>17303</v>
      </c>
      <c r="B4782" t="s">
        <v>17302</v>
      </c>
    </row>
    <row r="4783" spans="1:2" x14ac:dyDescent="0.2">
      <c r="A4783" t="s">
        <v>17301</v>
      </c>
      <c r="B4783" t="s">
        <v>17300</v>
      </c>
    </row>
    <row r="4784" spans="1:2" x14ac:dyDescent="0.2">
      <c r="A4784" t="s">
        <v>17299</v>
      </c>
      <c r="B4784" t="s">
        <v>17298</v>
      </c>
    </row>
    <row r="4785" spans="1:2" x14ac:dyDescent="0.2">
      <c r="A4785" t="s">
        <v>17297</v>
      </c>
      <c r="B4785" t="s">
        <v>17296</v>
      </c>
    </row>
    <row r="4786" spans="1:2" x14ac:dyDescent="0.2">
      <c r="A4786" t="s">
        <v>17295</v>
      </c>
      <c r="B4786" t="s">
        <v>17294</v>
      </c>
    </row>
    <row r="4787" spans="1:2" x14ac:dyDescent="0.2">
      <c r="A4787" t="s">
        <v>17293</v>
      </c>
      <c r="B4787" t="s">
        <v>17292</v>
      </c>
    </row>
    <row r="4788" spans="1:2" x14ac:dyDescent="0.2">
      <c r="A4788" t="s">
        <v>17291</v>
      </c>
      <c r="B4788" t="s">
        <v>17290</v>
      </c>
    </row>
    <row r="4789" spans="1:2" x14ac:dyDescent="0.2">
      <c r="A4789" t="s">
        <v>17289</v>
      </c>
      <c r="B4789" t="s">
        <v>17288</v>
      </c>
    </row>
    <row r="4790" spans="1:2" x14ac:dyDescent="0.2">
      <c r="A4790" t="s">
        <v>17287</v>
      </c>
      <c r="B4790" t="s">
        <v>17286</v>
      </c>
    </row>
    <row r="4791" spans="1:2" x14ac:dyDescent="0.2">
      <c r="A4791" t="s">
        <v>17285</v>
      </c>
      <c r="B4791" t="s">
        <v>17284</v>
      </c>
    </row>
    <row r="4792" spans="1:2" x14ac:dyDescent="0.2">
      <c r="A4792" t="s">
        <v>17283</v>
      </c>
      <c r="B4792" t="s">
        <v>17282</v>
      </c>
    </row>
    <row r="4793" spans="1:2" x14ac:dyDescent="0.2">
      <c r="A4793" t="s">
        <v>17281</v>
      </c>
      <c r="B4793" t="s">
        <v>17280</v>
      </c>
    </row>
    <row r="4794" spans="1:2" x14ac:dyDescent="0.2">
      <c r="A4794" t="s">
        <v>17279</v>
      </c>
      <c r="B4794" t="s">
        <v>17278</v>
      </c>
    </row>
    <row r="4795" spans="1:2" x14ac:dyDescent="0.2">
      <c r="A4795" t="s">
        <v>17277</v>
      </c>
      <c r="B4795" t="s">
        <v>17276</v>
      </c>
    </row>
    <row r="4796" spans="1:2" x14ac:dyDescent="0.2">
      <c r="A4796" t="s">
        <v>17275</v>
      </c>
      <c r="B4796" t="s">
        <v>17274</v>
      </c>
    </row>
    <row r="4797" spans="1:2" x14ac:dyDescent="0.2">
      <c r="A4797" t="s">
        <v>17273</v>
      </c>
      <c r="B4797" t="s">
        <v>17272</v>
      </c>
    </row>
    <row r="4798" spans="1:2" x14ac:dyDescent="0.2">
      <c r="A4798" t="s">
        <v>17271</v>
      </c>
      <c r="B4798" t="s">
        <v>17270</v>
      </c>
    </row>
    <row r="4799" spans="1:2" x14ac:dyDescent="0.2">
      <c r="A4799" t="s">
        <v>17269</v>
      </c>
      <c r="B4799" t="s">
        <v>17268</v>
      </c>
    </row>
    <row r="4800" spans="1:2" x14ac:dyDescent="0.2">
      <c r="A4800" t="s">
        <v>17267</v>
      </c>
      <c r="B4800" t="s">
        <v>17266</v>
      </c>
    </row>
    <row r="4801" spans="1:2" x14ac:dyDescent="0.2">
      <c r="A4801" t="s">
        <v>17265</v>
      </c>
      <c r="B4801" t="s">
        <v>17264</v>
      </c>
    </row>
    <row r="4802" spans="1:2" x14ac:dyDescent="0.2">
      <c r="A4802" t="s">
        <v>17263</v>
      </c>
      <c r="B4802" t="s">
        <v>17262</v>
      </c>
    </row>
    <row r="4803" spans="1:2" x14ac:dyDescent="0.2">
      <c r="A4803" t="s">
        <v>17261</v>
      </c>
      <c r="B4803" t="s">
        <v>17260</v>
      </c>
    </row>
    <row r="4804" spans="1:2" x14ac:dyDescent="0.2">
      <c r="A4804" t="s">
        <v>17259</v>
      </c>
      <c r="B4804" t="s">
        <v>17258</v>
      </c>
    </row>
    <row r="4805" spans="1:2" x14ac:dyDescent="0.2">
      <c r="A4805" t="s">
        <v>17257</v>
      </c>
      <c r="B4805" t="s">
        <v>17256</v>
      </c>
    </row>
    <row r="4806" spans="1:2" x14ac:dyDescent="0.2">
      <c r="A4806" t="s">
        <v>17255</v>
      </c>
      <c r="B4806" t="s">
        <v>17254</v>
      </c>
    </row>
    <row r="4807" spans="1:2" x14ac:dyDescent="0.2">
      <c r="A4807" t="s">
        <v>17253</v>
      </c>
      <c r="B4807" t="s">
        <v>17252</v>
      </c>
    </row>
    <row r="4808" spans="1:2" x14ac:dyDescent="0.2">
      <c r="A4808" t="s">
        <v>17251</v>
      </c>
      <c r="B4808" t="s">
        <v>17250</v>
      </c>
    </row>
    <row r="4809" spans="1:2" x14ac:dyDescent="0.2">
      <c r="A4809" t="s">
        <v>1606</v>
      </c>
      <c r="B4809" t="s">
        <v>17249</v>
      </c>
    </row>
    <row r="4810" spans="1:2" x14ac:dyDescent="0.2">
      <c r="A4810" t="s">
        <v>17248</v>
      </c>
      <c r="B4810" t="s">
        <v>17247</v>
      </c>
    </row>
    <row r="4811" spans="1:2" x14ac:dyDescent="0.2">
      <c r="A4811" t="s">
        <v>17246</v>
      </c>
      <c r="B4811" t="s">
        <v>17245</v>
      </c>
    </row>
    <row r="4812" spans="1:2" x14ac:dyDescent="0.2">
      <c r="A4812" t="s">
        <v>17244</v>
      </c>
      <c r="B4812" t="s">
        <v>17243</v>
      </c>
    </row>
    <row r="4813" spans="1:2" x14ac:dyDescent="0.2">
      <c r="A4813" t="s">
        <v>17242</v>
      </c>
      <c r="B4813" t="s">
        <v>17241</v>
      </c>
    </row>
    <row r="4814" spans="1:2" x14ac:dyDescent="0.2">
      <c r="A4814" t="s">
        <v>17240</v>
      </c>
      <c r="B4814" t="s">
        <v>17239</v>
      </c>
    </row>
    <row r="4815" spans="1:2" x14ac:dyDescent="0.2">
      <c r="A4815" t="s">
        <v>17238</v>
      </c>
      <c r="B4815" t="s">
        <v>17237</v>
      </c>
    </row>
    <row r="4816" spans="1:2" x14ac:dyDescent="0.2">
      <c r="A4816" t="s">
        <v>17236</v>
      </c>
      <c r="B4816" t="s">
        <v>17235</v>
      </c>
    </row>
    <row r="4817" spans="1:2" x14ac:dyDescent="0.2">
      <c r="A4817" t="s">
        <v>17234</v>
      </c>
      <c r="B4817" t="s">
        <v>17233</v>
      </c>
    </row>
    <row r="4818" spans="1:2" x14ac:dyDescent="0.2">
      <c r="A4818" t="s">
        <v>17232</v>
      </c>
      <c r="B4818" t="s">
        <v>17231</v>
      </c>
    </row>
    <row r="4819" spans="1:2" x14ac:dyDescent="0.2">
      <c r="A4819" t="s">
        <v>17230</v>
      </c>
      <c r="B4819" t="s">
        <v>17229</v>
      </c>
    </row>
    <row r="4820" spans="1:2" x14ac:dyDescent="0.2">
      <c r="A4820" t="s">
        <v>17228</v>
      </c>
      <c r="B4820" t="s">
        <v>17227</v>
      </c>
    </row>
    <row r="4821" spans="1:2" x14ac:dyDescent="0.2">
      <c r="A4821" t="s">
        <v>17226</v>
      </c>
      <c r="B4821" t="s">
        <v>17225</v>
      </c>
    </row>
    <row r="4822" spans="1:2" x14ac:dyDescent="0.2">
      <c r="A4822" t="s">
        <v>17224</v>
      </c>
      <c r="B4822" t="s">
        <v>17223</v>
      </c>
    </row>
    <row r="4823" spans="1:2" x14ac:dyDescent="0.2">
      <c r="A4823" t="s">
        <v>17222</v>
      </c>
      <c r="B4823" t="s">
        <v>17221</v>
      </c>
    </row>
    <row r="4824" spans="1:2" x14ac:dyDescent="0.2">
      <c r="A4824" t="s">
        <v>17220</v>
      </c>
      <c r="B4824" t="s">
        <v>17219</v>
      </c>
    </row>
    <row r="4825" spans="1:2" x14ac:dyDescent="0.2">
      <c r="A4825" t="s">
        <v>17218</v>
      </c>
      <c r="B4825" t="s">
        <v>17217</v>
      </c>
    </row>
    <row r="4826" spans="1:2" x14ac:dyDescent="0.2">
      <c r="A4826" t="s">
        <v>17216</v>
      </c>
      <c r="B4826" t="s">
        <v>17215</v>
      </c>
    </row>
    <row r="4827" spans="1:2" x14ac:dyDescent="0.2">
      <c r="A4827" t="s">
        <v>17214</v>
      </c>
      <c r="B4827" t="s">
        <v>17213</v>
      </c>
    </row>
    <row r="4828" spans="1:2" x14ac:dyDescent="0.2">
      <c r="A4828" t="s">
        <v>17212</v>
      </c>
      <c r="B4828" t="s">
        <v>17211</v>
      </c>
    </row>
    <row r="4829" spans="1:2" x14ac:dyDescent="0.2">
      <c r="A4829" t="s">
        <v>17210</v>
      </c>
      <c r="B4829" t="s">
        <v>17209</v>
      </c>
    </row>
    <row r="4830" spans="1:2" x14ac:dyDescent="0.2">
      <c r="A4830" t="s">
        <v>17208</v>
      </c>
      <c r="B4830" t="s">
        <v>17207</v>
      </c>
    </row>
    <row r="4831" spans="1:2" x14ac:dyDescent="0.2">
      <c r="A4831" t="s">
        <v>17206</v>
      </c>
      <c r="B4831" t="s">
        <v>17205</v>
      </c>
    </row>
    <row r="4832" spans="1:2" x14ac:dyDescent="0.2">
      <c r="A4832" t="s">
        <v>17204</v>
      </c>
      <c r="B4832" t="s">
        <v>17203</v>
      </c>
    </row>
    <row r="4833" spans="1:2" x14ac:dyDescent="0.2">
      <c r="A4833" t="s">
        <v>17202</v>
      </c>
      <c r="B4833" t="s">
        <v>17201</v>
      </c>
    </row>
    <row r="4834" spans="1:2" x14ac:dyDescent="0.2">
      <c r="A4834" t="s">
        <v>17200</v>
      </c>
      <c r="B4834" t="s">
        <v>17199</v>
      </c>
    </row>
    <row r="4835" spans="1:2" x14ac:dyDescent="0.2">
      <c r="A4835" t="s">
        <v>17198</v>
      </c>
      <c r="B4835" t="s">
        <v>17197</v>
      </c>
    </row>
    <row r="4836" spans="1:2" x14ac:dyDescent="0.2">
      <c r="A4836" t="s">
        <v>17196</v>
      </c>
      <c r="B4836" t="s">
        <v>17195</v>
      </c>
    </row>
    <row r="4837" spans="1:2" x14ac:dyDescent="0.2">
      <c r="A4837" t="s">
        <v>17194</v>
      </c>
      <c r="B4837" t="s">
        <v>17193</v>
      </c>
    </row>
    <row r="4838" spans="1:2" x14ac:dyDescent="0.2">
      <c r="A4838" t="s">
        <v>17192</v>
      </c>
      <c r="B4838" t="s">
        <v>17191</v>
      </c>
    </row>
    <row r="4839" spans="1:2" x14ac:dyDescent="0.2">
      <c r="A4839" t="s">
        <v>17190</v>
      </c>
      <c r="B4839" t="s">
        <v>17189</v>
      </c>
    </row>
    <row r="4840" spans="1:2" x14ac:dyDescent="0.2">
      <c r="A4840" t="s">
        <v>17188</v>
      </c>
      <c r="B4840" t="s">
        <v>17187</v>
      </c>
    </row>
    <row r="4841" spans="1:2" x14ac:dyDescent="0.2">
      <c r="A4841" t="s">
        <v>17186</v>
      </c>
      <c r="B4841" t="s">
        <v>17185</v>
      </c>
    </row>
    <row r="4842" spans="1:2" x14ac:dyDescent="0.2">
      <c r="A4842" t="s">
        <v>17184</v>
      </c>
      <c r="B4842" t="s">
        <v>17183</v>
      </c>
    </row>
    <row r="4843" spans="1:2" x14ac:dyDescent="0.2">
      <c r="A4843" t="s">
        <v>17182</v>
      </c>
      <c r="B4843" t="s">
        <v>17181</v>
      </c>
    </row>
    <row r="4844" spans="1:2" x14ac:dyDescent="0.2">
      <c r="A4844" t="s">
        <v>17180</v>
      </c>
      <c r="B4844" t="s">
        <v>17179</v>
      </c>
    </row>
    <row r="4845" spans="1:2" x14ac:dyDescent="0.2">
      <c r="A4845" t="s">
        <v>17178</v>
      </c>
      <c r="B4845" t="s">
        <v>17177</v>
      </c>
    </row>
    <row r="4846" spans="1:2" x14ac:dyDescent="0.2">
      <c r="A4846" t="s">
        <v>17176</v>
      </c>
      <c r="B4846" t="s">
        <v>17175</v>
      </c>
    </row>
    <row r="4847" spans="1:2" x14ac:dyDescent="0.2">
      <c r="A4847" t="s">
        <v>17174</v>
      </c>
      <c r="B4847" t="s">
        <v>17173</v>
      </c>
    </row>
    <row r="4848" spans="1:2" x14ac:dyDescent="0.2">
      <c r="A4848" t="s">
        <v>17172</v>
      </c>
      <c r="B4848" t="s">
        <v>17171</v>
      </c>
    </row>
    <row r="4849" spans="1:2" x14ac:dyDescent="0.2">
      <c r="A4849" t="s">
        <v>17170</v>
      </c>
      <c r="B4849" t="s">
        <v>17169</v>
      </c>
    </row>
    <row r="4850" spans="1:2" x14ac:dyDescent="0.2">
      <c r="A4850" t="s">
        <v>17168</v>
      </c>
      <c r="B4850" t="s">
        <v>17167</v>
      </c>
    </row>
    <row r="4851" spans="1:2" x14ac:dyDescent="0.2">
      <c r="A4851" t="s">
        <v>17166</v>
      </c>
      <c r="B4851" t="s">
        <v>17165</v>
      </c>
    </row>
    <row r="4852" spans="1:2" x14ac:dyDescent="0.2">
      <c r="A4852" t="s">
        <v>17164</v>
      </c>
      <c r="B4852" t="s">
        <v>17163</v>
      </c>
    </row>
    <row r="4853" spans="1:2" x14ac:dyDescent="0.2">
      <c r="A4853" t="s">
        <v>17162</v>
      </c>
      <c r="B4853" t="s">
        <v>17161</v>
      </c>
    </row>
    <row r="4854" spans="1:2" x14ac:dyDescent="0.2">
      <c r="A4854" t="s">
        <v>17160</v>
      </c>
      <c r="B4854" t="s">
        <v>17159</v>
      </c>
    </row>
    <row r="4855" spans="1:2" x14ac:dyDescent="0.2">
      <c r="A4855" t="s">
        <v>17158</v>
      </c>
      <c r="B4855" t="s">
        <v>17157</v>
      </c>
    </row>
    <row r="4856" spans="1:2" x14ac:dyDescent="0.2">
      <c r="A4856" t="s">
        <v>17156</v>
      </c>
      <c r="B4856" t="s">
        <v>17155</v>
      </c>
    </row>
    <row r="4857" spans="1:2" x14ac:dyDescent="0.2">
      <c r="A4857" t="s">
        <v>17154</v>
      </c>
      <c r="B4857" t="s">
        <v>17153</v>
      </c>
    </row>
    <row r="4858" spans="1:2" x14ac:dyDescent="0.2">
      <c r="A4858" t="s">
        <v>17152</v>
      </c>
      <c r="B4858" t="s">
        <v>17151</v>
      </c>
    </row>
    <row r="4859" spans="1:2" x14ac:dyDescent="0.2">
      <c r="A4859" t="s">
        <v>17150</v>
      </c>
      <c r="B4859" t="s">
        <v>17149</v>
      </c>
    </row>
    <row r="4860" spans="1:2" x14ac:dyDescent="0.2">
      <c r="A4860" t="s">
        <v>1493</v>
      </c>
      <c r="B4860" t="s">
        <v>17148</v>
      </c>
    </row>
    <row r="4861" spans="1:2" x14ac:dyDescent="0.2">
      <c r="A4861" t="s">
        <v>1492</v>
      </c>
      <c r="B4861" t="s">
        <v>17147</v>
      </c>
    </row>
    <row r="4862" spans="1:2" x14ac:dyDescent="0.2">
      <c r="A4862" t="s">
        <v>17146</v>
      </c>
      <c r="B4862" t="s">
        <v>17145</v>
      </c>
    </row>
    <row r="4863" spans="1:2" x14ac:dyDescent="0.2">
      <c r="A4863" t="s">
        <v>17144</v>
      </c>
      <c r="B4863" t="s">
        <v>17143</v>
      </c>
    </row>
    <row r="4864" spans="1:2" x14ac:dyDescent="0.2">
      <c r="A4864" t="s">
        <v>17142</v>
      </c>
      <c r="B4864" t="s">
        <v>17141</v>
      </c>
    </row>
    <row r="4865" spans="1:2" x14ac:dyDescent="0.2">
      <c r="A4865" t="s">
        <v>17140</v>
      </c>
      <c r="B4865" t="s">
        <v>17139</v>
      </c>
    </row>
    <row r="4866" spans="1:2" x14ac:dyDescent="0.2">
      <c r="A4866" t="s">
        <v>17138</v>
      </c>
      <c r="B4866" t="s">
        <v>17137</v>
      </c>
    </row>
    <row r="4867" spans="1:2" x14ac:dyDescent="0.2">
      <c r="A4867" t="s">
        <v>17136</v>
      </c>
      <c r="B4867" t="s">
        <v>17135</v>
      </c>
    </row>
    <row r="4868" spans="1:2" x14ac:dyDescent="0.2">
      <c r="A4868" t="s">
        <v>17134</v>
      </c>
      <c r="B4868" t="s">
        <v>17133</v>
      </c>
    </row>
    <row r="4869" spans="1:2" x14ac:dyDescent="0.2">
      <c r="A4869" t="s">
        <v>17132</v>
      </c>
      <c r="B4869" t="s">
        <v>17131</v>
      </c>
    </row>
    <row r="4870" spans="1:2" x14ac:dyDescent="0.2">
      <c r="A4870" t="s">
        <v>17130</v>
      </c>
      <c r="B4870" t="s">
        <v>17129</v>
      </c>
    </row>
    <row r="4871" spans="1:2" x14ac:dyDescent="0.2">
      <c r="A4871" t="s">
        <v>17128</v>
      </c>
      <c r="B4871" t="s">
        <v>17127</v>
      </c>
    </row>
    <row r="4872" spans="1:2" x14ac:dyDescent="0.2">
      <c r="A4872" t="s">
        <v>17126</v>
      </c>
      <c r="B4872" t="s">
        <v>17125</v>
      </c>
    </row>
    <row r="4873" spans="1:2" x14ac:dyDescent="0.2">
      <c r="A4873" t="s">
        <v>17124</v>
      </c>
      <c r="B4873" t="s">
        <v>17123</v>
      </c>
    </row>
    <row r="4874" spans="1:2" x14ac:dyDescent="0.2">
      <c r="A4874" t="s">
        <v>17122</v>
      </c>
      <c r="B4874" t="s">
        <v>17121</v>
      </c>
    </row>
    <row r="4875" spans="1:2" x14ac:dyDescent="0.2">
      <c r="A4875" t="s">
        <v>17120</v>
      </c>
      <c r="B4875" t="s">
        <v>17119</v>
      </c>
    </row>
    <row r="4876" spans="1:2" x14ac:dyDescent="0.2">
      <c r="A4876" t="s">
        <v>17118</v>
      </c>
      <c r="B4876" t="s">
        <v>17117</v>
      </c>
    </row>
    <row r="4877" spans="1:2" x14ac:dyDescent="0.2">
      <c r="A4877" t="s">
        <v>17116</v>
      </c>
      <c r="B4877" t="s">
        <v>17115</v>
      </c>
    </row>
    <row r="4878" spans="1:2" x14ac:dyDescent="0.2">
      <c r="A4878" t="s">
        <v>17114</v>
      </c>
      <c r="B4878" t="s">
        <v>17113</v>
      </c>
    </row>
    <row r="4879" spans="1:2" x14ac:dyDescent="0.2">
      <c r="A4879" t="s">
        <v>17112</v>
      </c>
      <c r="B4879" t="s">
        <v>17111</v>
      </c>
    </row>
    <row r="4880" spans="1:2" x14ac:dyDescent="0.2">
      <c r="A4880" t="s">
        <v>17110</v>
      </c>
      <c r="B4880" t="s">
        <v>17109</v>
      </c>
    </row>
    <row r="4881" spans="1:2" x14ac:dyDescent="0.2">
      <c r="A4881" t="s">
        <v>17108</v>
      </c>
      <c r="B4881" t="s">
        <v>17107</v>
      </c>
    </row>
    <row r="4882" spans="1:2" x14ac:dyDescent="0.2">
      <c r="A4882" t="s">
        <v>17106</v>
      </c>
      <c r="B4882" t="s">
        <v>17105</v>
      </c>
    </row>
    <row r="4883" spans="1:2" x14ac:dyDescent="0.2">
      <c r="A4883" t="s">
        <v>17104</v>
      </c>
      <c r="B4883" t="s">
        <v>17103</v>
      </c>
    </row>
    <row r="4884" spans="1:2" x14ac:dyDescent="0.2">
      <c r="A4884" t="s">
        <v>17102</v>
      </c>
      <c r="B4884" t="s">
        <v>17101</v>
      </c>
    </row>
    <row r="4885" spans="1:2" x14ac:dyDescent="0.2">
      <c r="A4885" t="s">
        <v>17100</v>
      </c>
      <c r="B4885" t="s">
        <v>17099</v>
      </c>
    </row>
    <row r="4886" spans="1:2" x14ac:dyDescent="0.2">
      <c r="A4886" t="s">
        <v>17098</v>
      </c>
      <c r="B4886" t="s">
        <v>17097</v>
      </c>
    </row>
    <row r="4887" spans="1:2" x14ac:dyDescent="0.2">
      <c r="A4887" t="s">
        <v>17096</v>
      </c>
      <c r="B4887" t="s">
        <v>17095</v>
      </c>
    </row>
    <row r="4888" spans="1:2" x14ac:dyDescent="0.2">
      <c r="A4888" t="s">
        <v>17094</v>
      </c>
      <c r="B4888" t="s">
        <v>17093</v>
      </c>
    </row>
    <row r="4889" spans="1:2" x14ac:dyDescent="0.2">
      <c r="A4889" t="s">
        <v>17092</v>
      </c>
      <c r="B4889" t="s">
        <v>17091</v>
      </c>
    </row>
    <row r="4890" spans="1:2" x14ac:dyDescent="0.2">
      <c r="A4890" t="s">
        <v>17090</v>
      </c>
      <c r="B4890" t="s">
        <v>17089</v>
      </c>
    </row>
    <row r="4891" spans="1:2" x14ac:dyDescent="0.2">
      <c r="A4891" t="s">
        <v>17088</v>
      </c>
      <c r="B4891" t="s">
        <v>17087</v>
      </c>
    </row>
    <row r="4892" spans="1:2" x14ac:dyDescent="0.2">
      <c r="A4892" t="s">
        <v>17086</v>
      </c>
      <c r="B4892" t="s">
        <v>17085</v>
      </c>
    </row>
    <row r="4893" spans="1:2" x14ac:dyDescent="0.2">
      <c r="A4893" t="s">
        <v>17084</v>
      </c>
      <c r="B4893" t="s">
        <v>17083</v>
      </c>
    </row>
    <row r="4894" spans="1:2" x14ac:dyDescent="0.2">
      <c r="A4894" t="s">
        <v>17082</v>
      </c>
      <c r="B4894" t="s">
        <v>17081</v>
      </c>
    </row>
    <row r="4895" spans="1:2" x14ac:dyDescent="0.2">
      <c r="A4895" t="s">
        <v>17080</v>
      </c>
      <c r="B4895" t="s">
        <v>17079</v>
      </c>
    </row>
    <row r="4896" spans="1:2" x14ac:dyDescent="0.2">
      <c r="A4896" t="s">
        <v>17078</v>
      </c>
      <c r="B4896" t="s">
        <v>17077</v>
      </c>
    </row>
    <row r="4897" spans="1:2" x14ac:dyDescent="0.2">
      <c r="A4897" t="s">
        <v>17076</v>
      </c>
      <c r="B4897" t="s">
        <v>17075</v>
      </c>
    </row>
    <row r="4898" spans="1:2" x14ac:dyDescent="0.2">
      <c r="A4898" t="s">
        <v>17074</v>
      </c>
      <c r="B4898" t="s">
        <v>17073</v>
      </c>
    </row>
    <row r="4899" spans="1:2" x14ac:dyDescent="0.2">
      <c r="A4899" t="s">
        <v>17072</v>
      </c>
      <c r="B4899" t="s">
        <v>17071</v>
      </c>
    </row>
    <row r="4900" spans="1:2" x14ac:dyDescent="0.2">
      <c r="A4900" t="s">
        <v>17070</v>
      </c>
      <c r="B4900" t="s">
        <v>17069</v>
      </c>
    </row>
    <row r="4901" spans="1:2" x14ac:dyDescent="0.2">
      <c r="A4901" t="s">
        <v>17068</v>
      </c>
      <c r="B4901" t="s">
        <v>17067</v>
      </c>
    </row>
    <row r="4902" spans="1:2" x14ac:dyDescent="0.2">
      <c r="A4902" t="s">
        <v>17066</v>
      </c>
      <c r="B4902" t="s">
        <v>17065</v>
      </c>
    </row>
    <row r="4903" spans="1:2" x14ac:dyDescent="0.2">
      <c r="A4903" t="s">
        <v>17064</v>
      </c>
      <c r="B4903" t="s">
        <v>17063</v>
      </c>
    </row>
    <row r="4904" spans="1:2" x14ac:dyDescent="0.2">
      <c r="A4904" t="s">
        <v>17062</v>
      </c>
      <c r="B4904" t="s">
        <v>17061</v>
      </c>
    </row>
    <row r="4905" spans="1:2" x14ac:dyDescent="0.2">
      <c r="A4905" t="s">
        <v>17060</v>
      </c>
      <c r="B4905" t="s">
        <v>17059</v>
      </c>
    </row>
    <row r="4906" spans="1:2" x14ac:dyDescent="0.2">
      <c r="A4906" t="s">
        <v>17058</v>
      </c>
      <c r="B4906" t="s">
        <v>17057</v>
      </c>
    </row>
    <row r="4907" spans="1:2" x14ac:dyDescent="0.2">
      <c r="A4907" t="s">
        <v>17056</v>
      </c>
      <c r="B4907" t="s">
        <v>17055</v>
      </c>
    </row>
    <row r="4908" spans="1:2" x14ac:dyDescent="0.2">
      <c r="A4908" t="s">
        <v>17054</v>
      </c>
      <c r="B4908" t="s">
        <v>17053</v>
      </c>
    </row>
    <row r="4909" spans="1:2" x14ac:dyDescent="0.2">
      <c r="A4909" t="s">
        <v>17052</v>
      </c>
      <c r="B4909" t="s">
        <v>17051</v>
      </c>
    </row>
    <row r="4910" spans="1:2" x14ac:dyDescent="0.2">
      <c r="A4910" t="s">
        <v>17050</v>
      </c>
      <c r="B4910" t="s">
        <v>17049</v>
      </c>
    </row>
    <row r="4911" spans="1:2" x14ac:dyDescent="0.2">
      <c r="A4911" t="s">
        <v>17048</v>
      </c>
      <c r="B4911" t="s">
        <v>17047</v>
      </c>
    </row>
    <row r="4912" spans="1:2" x14ac:dyDescent="0.2">
      <c r="A4912" t="s">
        <v>17046</v>
      </c>
      <c r="B4912" t="s">
        <v>17045</v>
      </c>
    </row>
    <row r="4913" spans="1:2" x14ac:dyDescent="0.2">
      <c r="A4913" t="s">
        <v>17044</v>
      </c>
      <c r="B4913" t="s">
        <v>17043</v>
      </c>
    </row>
    <row r="4914" spans="1:2" x14ac:dyDescent="0.2">
      <c r="A4914" t="s">
        <v>17042</v>
      </c>
      <c r="B4914" t="s">
        <v>17041</v>
      </c>
    </row>
    <row r="4915" spans="1:2" x14ac:dyDescent="0.2">
      <c r="A4915" t="s">
        <v>17040</v>
      </c>
      <c r="B4915" t="s">
        <v>17039</v>
      </c>
    </row>
    <row r="4916" spans="1:2" x14ac:dyDescent="0.2">
      <c r="A4916" t="s">
        <v>17038</v>
      </c>
      <c r="B4916" t="s">
        <v>17037</v>
      </c>
    </row>
    <row r="4917" spans="1:2" x14ac:dyDescent="0.2">
      <c r="A4917" t="s">
        <v>17036</v>
      </c>
      <c r="B4917" t="s">
        <v>17035</v>
      </c>
    </row>
    <row r="4918" spans="1:2" x14ac:dyDescent="0.2">
      <c r="A4918" t="s">
        <v>17034</v>
      </c>
      <c r="B4918" t="s">
        <v>17033</v>
      </c>
    </row>
    <row r="4919" spans="1:2" x14ac:dyDescent="0.2">
      <c r="A4919" t="s">
        <v>17032</v>
      </c>
      <c r="B4919" t="s">
        <v>17031</v>
      </c>
    </row>
    <row r="4920" spans="1:2" x14ac:dyDescent="0.2">
      <c r="A4920" t="s">
        <v>17030</v>
      </c>
      <c r="B4920" t="s">
        <v>17029</v>
      </c>
    </row>
    <row r="4921" spans="1:2" x14ac:dyDescent="0.2">
      <c r="A4921" t="s">
        <v>17028</v>
      </c>
      <c r="B4921" t="s">
        <v>17027</v>
      </c>
    </row>
    <row r="4922" spans="1:2" x14ac:dyDescent="0.2">
      <c r="A4922" t="s">
        <v>17026</v>
      </c>
      <c r="B4922" t="s">
        <v>17025</v>
      </c>
    </row>
    <row r="4923" spans="1:2" x14ac:dyDescent="0.2">
      <c r="A4923" t="s">
        <v>17024</v>
      </c>
      <c r="B4923" t="s">
        <v>17023</v>
      </c>
    </row>
    <row r="4924" spans="1:2" x14ac:dyDescent="0.2">
      <c r="A4924" t="s">
        <v>17022</v>
      </c>
      <c r="B4924" t="s">
        <v>17021</v>
      </c>
    </row>
    <row r="4925" spans="1:2" x14ac:dyDescent="0.2">
      <c r="A4925" t="s">
        <v>17020</v>
      </c>
      <c r="B4925" t="s">
        <v>17019</v>
      </c>
    </row>
    <row r="4926" spans="1:2" x14ac:dyDescent="0.2">
      <c r="A4926" t="s">
        <v>17018</v>
      </c>
      <c r="B4926" t="s">
        <v>17017</v>
      </c>
    </row>
    <row r="4927" spans="1:2" x14ac:dyDescent="0.2">
      <c r="A4927" t="s">
        <v>17016</v>
      </c>
      <c r="B4927" t="s">
        <v>17015</v>
      </c>
    </row>
    <row r="4928" spans="1:2" x14ac:dyDescent="0.2">
      <c r="A4928" t="s">
        <v>17014</v>
      </c>
      <c r="B4928" t="s">
        <v>17013</v>
      </c>
    </row>
    <row r="4929" spans="1:2" x14ac:dyDescent="0.2">
      <c r="A4929" t="s">
        <v>17012</v>
      </c>
      <c r="B4929" t="s">
        <v>17011</v>
      </c>
    </row>
    <row r="4930" spans="1:2" x14ac:dyDescent="0.2">
      <c r="A4930" t="s">
        <v>17010</v>
      </c>
      <c r="B4930" t="s">
        <v>17009</v>
      </c>
    </row>
    <row r="4931" spans="1:2" x14ac:dyDescent="0.2">
      <c r="A4931" t="s">
        <v>17008</v>
      </c>
      <c r="B4931" t="s">
        <v>17007</v>
      </c>
    </row>
    <row r="4932" spans="1:2" x14ac:dyDescent="0.2">
      <c r="A4932" t="s">
        <v>17006</v>
      </c>
      <c r="B4932" t="s">
        <v>17005</v>
      </c>
    </row>
    <row r="4933" spans="1:2" x14ac:dyDescent="0.2">
      <c r="A4933" t="s">
        <v>17004</v>
      </c>
      <c r="B4933" t="s">
        <v>17003</v>
      </c>
    </row>
    <row r="4934" spans="1:2" x14ac:dyDescent="0.2">
      <c r="A4934" t="s">
        <v>17002</v>
      </c>
      <c r="B4934" t="s">
        <v>17001</v>
      </c>
    </row>
    <row r="4935" spans="1:2" x14ac:dyDescent="0.2">
      <c r="A4935" t="s">
        <v>17000</v>
      </c>
      <c r="B4935" t="s">
        <v>16999</v>
      </c>
    </row>
    <row r="4936" spans="1:2" x14ac:dyDescent="0.2">
      <c r="A4936" t="s">
        <v>16998</v>
      </c>
      <c r="B4936" t="s">
        <v>16997</v>
      </c>
    </row>
    <row r="4937" spans="1:2" x14ac:dyDescent="0.2">
      <c r="A4937" t="s">
        <v>16996</v>
      </c>
      <c r="B4937" t="s">
        <v>16995</v>
      </c>
    </row>
    <row r="4938" spans="1:2" x14ac:dyDescent="0.2">
      <c r="A4938" t="s">
        <v>16994</v>
      </c>
      <c r="B4938" t="s">
        <v>16993</v>
      </c>
    </row>
    <row r="4939" spans="1:2" x14ac:dyDescent="0.2">
      <c r="A4939" t="s">
        <v>16992</v>
      </c>
      <c r="B4939" t="s">
        <v>16991</v>
      </c>
    </row>
    <row r="4940" spans="1:2" x14ac:dyDescent="0.2">
      <c r="A4940" t="s">
        <v>16990</v>
      </c>
      <c r="B4940" t="s">
        <v>16989</v>
      </c>
    </row>
    <row r="4941" spans="1:2" x14ac:dyDescent="0.2">
      <c r="A4941" t="s">
        <v>16988</v>
      </c>
      <c r="B4941" t="s">
        <v>16987</v>
      </c>
    </row>
    <row r="4942" spans="1:2" x14ac:dyDescent="0.2">
      <c r="A4942" t="s">
        <v>16986</v>
      </c>
      <c r="B4942" t="s">
        <v>16985</v>
      </c>
    </row>
    <row r="4943" spans="1:2" x14ac:dyDescent="0.2">
      <c r="A4943" t="s">
        <v>16984</v>
      </c>
      <c r="B4943" t="s">
        <v>16983</v>
      </c>
    </row>
    <row r="4944" spans="1:2" x14ac:dyDescent="0.2">
      <c r="A4944" t="s">
        <v>16982</v>
      </c>
      <c r="B4944" t="s">
        <v>16981</v>
      </c>
    </row>
    <row r="4945" spans="1:2" x14ac:dyDescent="0.2">
      <c r="A4945" t="s">
        <v>16980</v>
      </c>
      <c r="B4945" t="s">
        <v>16979</v>
      </c>
    </row>
    <row r="4946" spans="1:2" x14ac:dyDescent="0.2">
      <c r="A4946" t="s">
        <v>16978</v>
      </c>
      <c r="B4946" t="s">
        <v>16977</v>
      </c>
    </row>
    <row r="4947" spans="1:2" x14ac:dyDescent="0.2">
      <c r="A4947" t="s">
        <v>16976</v>
      </c>
      <c r="B4947" t="s">
        <v>16975</v>
      </c>
    </row>
    <row r="4948" spans="1:2" x14ac:dyDescent="0.2">
      <c r="A4948" t="s">
        <v>16974</v>
      </c>
      <c r="B4948" t="s">
        <v>16973</v>
      </c>
    </row>
    <row r="4949" spans="1:2" x14ac:dyDescent="0.2">
      <c r="A4949" t="s">
        <v>16972</v>
      </c>
      <c r="B4949" t="s">
        <v>16971</v>
      </c>
    </row>
    <row r="4950" spans="1:2" x14ac:dyDescent="0.2">
      <c r="A4950" t="s">
        <v>16970</v>
      </c>
      <c r="B4950" t="s">
        <v>16969</v>
      </c>
    </row>
    <row r="4951" spans="1:2" x14ac:dyDescent="0.2">
      <c r="A4951" t="s">
        <v>16968</v>
      </c>
      <c r="B4951" t="s">
        <v>16967</v>
      </c>
    </row>
    <row r="4952" spans="1:2" x14ac:dyDescent="0.2">
      <c r="A4952" t="s">
        <v>16966</v>
      </c>
      <c r="B4952" t="s">
        <v>16965</v>
      </c>
    </row>
    <row r="4953" spans="1:2" x14ac:dyDescent="0.2">
      <c r="A4953" t="s">
        <v>16964</v>
      </c>
      <c r="B4953" t="s">
        <v>16963</v>
      </c>
    </row>
    <row r="4954" spans="1:2" x14ac:dyDescent="0.2">
      <c r="A4954" t="s">
        <v>16962</v>
      </c>
      <c r="B4954" t="s">
        <v>16961</v>
      </c>
    </row>
    <row r="4955" spans="1:2" x14ac:dyDescent="0.2">
      <c r="A4955" t="s">
        <v>16960</v>
      </c>
      <c r="B4955" t="s">
        <v>16959</v>
      </c>
    </row>
    <row r="4956" spans="1:2" x14ac:dyDescent="0.2">
      <c r="A4956" t="s">
        <v>16958</v>
      </c>
      <c r="B4956" t="s">
        <v>16957</v>
      </c>
    </row>
    <row r="4957" spans="1:2" x14ac:dyDescent="0.2">
      <c r="A4957" t="s">
        <v>16956</v>
      </c>
      <c r="B4957" t="s">
        <v>16955</v>
      </c>
    </row>
    <row r="4958" spans="1:2" x14ac:dyDescent="0.2">
      <c r="A4958" t="s">
        <v>16954</v>
      </c>
      <c r="B4958" t="s">
        <v>16953</v>
      </c>
    </row>
    <row r="4959" spans="1:2" x14ac:dyDescent="0.2">
      <c r="A4959" t="s">
        <v>16952</v>
      </c>
      <c r="B4959" t="s">
        <v>16951</v>
      </c>
    </row>
    <row r="4960" spans="1:2" x14ac:dyDescent="0.2">
      <c r="A4960" t="s">
        <v>16950</v>
      </c>
      <c r="B4960" t="s">
        <v>16949</v>
      </c>
    </row>
    <row r="4961" spans="1:2" x14ac:dyDescent="0.2">
      <c r="A4961" t="s">
        <v>16948</v>
      </c>
      <c r="B4961" t="s">
        <v>16947</v>
      </c>
    </row>
    <row r="4962" spans="1:2" x14ac:dyDescent="0.2">
      <c r="A4962" t="s">
        <v>16946</v>
      </c>
      <c r="B4962" t="s">
        <v>16945</v>
      </c>
    </row>
    <row r="4963" spans="1:2" x14ac:dyDescent="0.2">
      <c r="A4963" t="s">
        <v>16944</v>
      </c>
      <c r="B4963" t="s">
        <v>16943</v>
      </c>
    </row>
    <row r="4964" spans="1:2" x14ac:dyDescent="0.2">
      <c r="A4964" t="s">
        <v>16942</v>
      </c>
      <c r="B4964" t="s">
        <v>16941</v>
      </c>
    </row>
    <row r="4965" spans="1:2" x14ac:dyDescent="0.2">
      <c r="A4965" t="s">
        <v>16940</v>
      </c>
      <c r="B4965" t="s">
        <v>16939</v>
      </c>
    </row>
    <row r="4966" spans="1:2" x14ac:dyDescent="0.2">
      <c r="A4966" t="s">
        <v>16938</v>
      </c>
      <c r="B4966" t="s">
        <v>16937</v>
      </c>
    </row>
    <row r="4967" spans="1:2" x14ac:dyDescent="0.2">
      <c r="A4967" t="s">
        <v>16936</v>
      </c>
      <c r="B4967" t="s">
        <v>16935</v>
      </c>
    </row>
    <row r="4968" spans="1:2" x14ac:dyDescent="0.2">
      <c r="A4968" t="s">
        <v>16934</v>
      </c>
      <c r="B4968" t="s">
        <v>16933</v>
      </c>
    </row>
    <row r="4969" spans="1:2" x14ac:dyDescent="0.2">
      <c r="A4969" t="s">
        <v>16932</v>
      </c>
      <c r="B4969" t="s">
        <v>16931</v>
      </c>
    </row>
    <row r="4970" spans="1:2" x14ac:dyDescent="0.2">
      <c r="A4970" t="s">
        <v>16930</v>
      </c>
      <c r="B4970" t="s">
        <v>16929</v>
      </c>
    </row>
    <row r="4971" spans="1:2" x14ac:dyDescent="0.2">
      <c r="A4971" t="s">
        <v>16928</v>
      </c>
      <c r="B4971" t="s">
        <v>16927</v>
      </c>
    </row>
    <row r="4972" spans="1:2" x14ac:dyDescent="0.2">
      <c r="A4972" t="s">
        <v>16926</v>
      </c>
      <c r="B4972" t="s">
        <v>16925</v>
      </c>
    </row>
    <row r="4973" spans="1:2" x14ac:dyDescent="0.2">
      <c r="A4973" t="s">
        <v>16924</v>
      </c>
      <c r="B4973" t="s">
        <v>16923</v>
      </c>
    </row>
    <row r="4974" spans="1:2" x14ac:dyDescent="0.2">
      <c r="A4974" t="s">
        <v>16922</v>
      </c>
      <c r="B4974" t="s">
        <v>16921</v>
      </c>
    </row>
    <row r="4975" spans="1:2" x14ac:dyDescent="0.2">
      <c r="A4975" t="s">
        <v>16920</v>
      </c>
      <c r="B4975" t="s">
        <v>16919</v>
      </c>
    </row>
    <row r="4976" spans="1:2" x14ac:dyDescent="0.2">
      <c r="A4976" t="s">
        <v>16918</v>
      </c>
      <c r="B4976" t="s">
        <v>16917</v>
      </c>
    </row>
    <row r="4977" spans="1:2" x14ac:dyDescent="0.2">
      <c r="A4977" t="s">
        <v>16916</v>
      </c>
      <c r="B4977" t="s">
        <v>16915</v>
      </c>
    </row>
    <row r="4978" spans="1:2" x14ac:dyDescent="0.2">
      <c r="A4978" t="s">
        <v>16914</v>
      </c>
      <c r="B4978" t="s">
        <v>16913</v>
      </c>
    </row>
    <row r="4979" spans="1:2" x14ac:dyDescent="0.2">
      <c r="A4979" t="s">
        <v>16912</v>
      </c>
      <c r="B4979" t="s">
        <v>16911</v>
      </c>
    </row>
    <row r="4980" spans="1:2" x14ac:dyDescent="0.2">
      <c r="A4980" t="s">
        <v>16910</v>
      </c>
      <c r="B4980" t="s">
        <v>16909</v>
      </c>
    </row>
    <row r="4981" spans="1:2" x14ac:dyDescent="0.2">
      <c r="A4981" t="s">
        <v>16908</v>
      </c>
      <c r="B4981" t="s">
        <v>16907</v>
      </c>
    </row>
    <row r="4982" spans="1:2" x14ac:dyDescent="0.2">
      <c r="A4982" t="s">
        <v>16906</v>
      </c>
      <c r="B4982" t="s">
        <v>16905</v>
      </c>
    </row>
    <row r="4983" spans="1:2" x14ac:dyDescent="0.2">
      <c r="A4983" t="s">
        <v>16904</v>
      </c>
      <c r="B4983" t="s">
        <v>16903</v>
      </c>
    </row>
    <row r="4984" spans="1:2" x14ac:dyDescent="0.2">
      <c r="A4984" t="s">
        <v>16902</v>
      </c>
      <c r="B4984" t="s">
        <v>16901</v>
      </c>
    </row>
    <row r="4985" spans="1:2" x14ac:dyDescent="0.2">
      <c r="A4985" t="s">
        <v>16900</v>
      </c>
      <c r="B4985" t="s">
        <v>16899</v>
      </c>
    </row>
    <row r="4986" spans="1:2" x14ac:dyDescent="0.2">
      <c r="A4986" t="s">
        <v>16898</v>
      </c>
      <c r="B4986" t="s">
        <v>16897</v>
      </c>
    </row>
    <row r="4987" spans="1:2" x14ac:dyDescent="0.2">
      <c r="A4987" t="s">
        <v>16896</v>
      </c>
      <c r="B4987" t="s">
        <v>16895</v>
      </c>
    </row>
    <row r="4988" spans="1:2" x14ac:dyDescent="0.2">
      <c r="A4988" t="s">
        <v>16894</v>
      </c>
      <c r="B4988" t="s">
        <v>16893</v>
      </c>
    </row>
    <row r="4989" spans="1:2" x14ac:dyDescent="0.2">
      <c r="A4989" t="s">
        <v>16892</v>
      </c>
      <c r="B4989" t="s">
        <v>16891</v>
      </c>
    </row>
    <row r="4990" spans="1:2" x14ac:dyDescent="0.2">
      <c r="A4990" t="s">
        <v>16890</v>
      </c>
      <c r="B4990" t="s">
        <v>16889</v>
      </c>
    </row>
    <row r="4991" spans="1:2" x14ac:dyDescent="0.2">
      <c r="A4991" t="s">
        <v>16888</v>
      </c>
      <c r="B4991" t="s">
        <v>16887</v>
      </c>
    </row>
    <row r="4992" spans="1:2" x14ac:dyDescent="0.2">
      <c r="A4992" t="s">
        <v>16886</v>
      </c>
      <c r="B4992" t="s">
        <v>16885</v>
      </c>
    </row>
    <row r="4993" spans="1:2" x14ac:dyDescent="0.2">
      <c r="A4993" t="s">
        <v>1229</v>
      </c>
      <c r="B4993" t="s">
        <v>16884</v>
      </c>
    </row>
    <row r="4994" spans="1:2" x14ac:dyDescent="0.2">
      <c r="A4994" t="s">
        <v>16883</v>
      </c>
      <c r="B4994" t="s">
        <v>16882</v>
      </c>
    </row>
    <row r="4995" spans="1:2" x14ac:dyDescent="0.2">
      <c r="A4995" t="s">
        <v>16881</v>
      </c>
      <c r="B4995" t="s">
        <v>16880</v>
      </c>
    </row>
    <row r="4996" spans="1:2" x14ac:dyDescent="0.2">
      <c r="A4996" t="s">
        <v>16879</v>
      </c>
      <c r="B4996" t="s">
        <v>16878</v>
      </c>
    </row>
    <row r="4997" spans="1:2" x14ac:dyDescent="0.2">
      <c r="A4997" t="s">
        <v>16877</v>
      </c>
      <c r="B4997" t="s">
        <v>16876</v>
      </c>
    </row>
    <row r="4998" spans="1:2" x14ac:dyDescent="0.2">
      <c r="A4998" t="s">
        <v>505</v>
      </c>
      <c r="B4998" t="s">
        <v>16875</v>
      </c>
    </row>
    <row r="4999" spans="1:2" x14ac:dyDescent="0.2">
      <c r="A4999" t="s">
        <v>16874</v>
      </c>
      <c r="B4999" t="s">
        <v>16873</v>
      </c>
    </row>
    <row r="5000" spans="1:2" x14ac:dyDescent="0.2">
      <c r="A5000" t="s">
        <v>16872</v>
      </c>
      <c r="B5000" t="s">
        <v>16871</v>
      </c>
    </row>
    <row r="5001" spans="1:2" x14ac:dyDescent="0.2">
      <c r="A5001" t="s">
        <v>16870</v>
      </c>
      <c r="B5001" t="s">
        <v>16869</v>
      </c>
    </row>
    <row r="5002" spans="1:2" x14ac:dyDescent="0.2">
      <c r="A5002" t="s">
        <v>16868</v>
      </c>
      <c r="B5002" t="s">
        <v>16867</v>
      </c>
    </row>
    <row r="5003" spans="1:2" x14ac:dyDescent="0.2">
      <c r="A5003" t="s">
        <v>16866</v>
      </c>
      <c r="B5003" t="s">
        <v>16865</v>
      </c>
    </row>
    <row r="5004" spans="1:2" x14ac:dyDescent="0.2">
      <c r="A5004" t="s">
        <v>16864</v>
      </c>
      <c r="B5004" t="s">
        <v>16863</v>
      </c>
    </row>
    <row r="5005" spans="1:2" x14ac:dyDescent="0.2">
      <c r="A5005" t="s">
        <v>16862</v>
      </c>
      <c r="B5005" t="s">
        <v>16861</v>
      </c>
    </row>
    <row r="5006" spans="1:2" x14ac:dyDescent="0.2">
      <c r="A5006" t="s">
        <v>16860</v>
      </c>
      <c r="B5006" t="s">
        <v>16859</v>
      </c>
    </row>
    <row r="5007" spans="1:2" x14ac:dyDescent="0.2">
      <c r="A5007" t="s">
        <v>16858</v>
      </c>
      <c r="B5007" t="s">
        <v>16857</v>
      </c>
    </row>
    <row r="5008" spans="1:2" x14ac:dyDescent="0.2">
      <c r="A5008" t="s">
        <v>16856</v>
      </c>
      <c r="B5008" t="s">
        <v>16855</v>
      </c>
    </row>
    <row r="5009" spans="1:2" x14ac:dyDescent="0.2">
      <c r="A5009" t="s">
        <v>16854</v>
      </c>
      <c r="B5009" t="s">
        <v>16853</v>
      </c>
    </row>
    <row r="5010" spans="1:2" x14ac:dyDescent="0.2">
      <c r="A5010" t="s">
        <v>16852</v>
      </c>
      <c r="B5010" t="s">
        <v>16851</v>
      </c>
    </row>
    <row r="5011" spans="1:2" x14ac:dyDescent="0.2">
      <c r="A5011" t="s">
        <v>16850</v>
      </c>
      <c r="B5011" t="s">
        <v>16849</v>
      </c>
    </row>
    <row r="5012" spans="1:2" x14ac:dyDescent="0.2">
      <c r="A5012" t="s">
        <v>16848</v>
      </c>
      <c r="B5012" t="s">
        <v>16847</v>
      </c>
    </row>
    <row r="5013" spans="1:2" x14ac:dyDescent="0.2">
      <c r="A5013" t="s">
        <v>16846</v>
      </c>
      <c r="B5013" t="s">
        <v>16845</v>
      </c>
    </row>
    <row r="5014" spans="1:2" x14ac:dyDescent="0.2">
      <c r="A5014" t="s">
        <v>16844</v>
      </c>
      <c r="B5014" t="s">
        <v>16843</v>
      </c>
    </row>
    <row r="5015" spans="1:2" x14ac:dyDescent="0.2">
      <c r="A5015" t="s">
        <v>16842</v>
      </c>
      <c r="B5015" t="s">
        <v>16841</v>
      </c>
    </row>
    <row r="5016" spans="1:2" x14ac:dyDescent="0.2">
      <c r="A5016" t="s">
        <v>16840</v>
      </c>
      <c r="B5016" t="s">
        <v>16839</v>
      </c>
    </row>
    <row r="5017" spans="1:2" x14ac:dyDescent="0.2">
      <c r="A5017" t="s">
        <v>16838</v>
      </c>
      <c r="B5017" t="s">
        <v>16837</v>
      </c>
    </row>
    <row r="5018" spans="1:2" x14ac:dyDescent="0.2">
      <c r="A5018" t="s">
        <v>16836</v>
      </c>
      <c r="B5018" t="s">
        <v>16835</v>
      </c>
    </row>
    <row r="5019" spans="1:2" x14ac:dyDescent="0.2">
      <c r="A5019" t="s">
        <v>16834</v>
      </c>
      <c r="B5019" t="s">
        <v>16833</v>
      </c>
    </row>
    <row r="5020" spans="1:2" x14ac:dyDescent="0.2">
      <c r="A5020" t="s">
        <v>16832</v>
      </c>
      <c r="B5020" t="s">
        <v>16831</v>
      </c>
    </row>
    <row r="5021" spans="1:2" x14ac:dyDescent="0.2">
      <c r="A5021" t="s">
        <v>16830</v>
      </c>
      <c r="B5021" t="s">
        <v>16829</v>
      </c>
    </row>
    <row r="5022" spans="1:2" x14ac:dyDescent="0.2">
      <c r="A5022" t="s">
        <v>16828</v>
      </c>
      <c r="B5022" t="s">
        <v>16827</v>
      </c>
    </row>
    <row r="5023" spans="1:2" x14ac:dyDescent="0.2">
      <c r="A5023" t="s">
        <v>16826</v>
      </c>
      <c r="B5023" t="s">
        <v>16825</v>
      </c>
    </row>
    <row r="5024" spans="1:2" x14ac:dyDescent="0.2">
      <c r="A5024" t="s">
        <v>16824</v>
      </c>
      <c r="B5024" t="s">
        <v>16823</v>
      </c>
    </row>
    <row r="5025" spans="1:2" x14ac:dyDescent="0.2">
      <c r="A5025" t="s">
        <v>16822</v>
      </c>
      <c r="B5025" t="s">
        <v>16821</v>
      </c>
    </row>
    <row r="5026" spans="1:2" x14ac:dyDescent="0.2">
      <c r="A5026" t="s">
        <v>16820</v>
      </c>
      <c r="B5026" t="s">
        <v>16819</v>
      </c>
    </row>
    <row r="5027" spans="1:2" x14ac:dyDescent="0.2">
      <c r="A5027" t="s">
        <v>16818</v>
      </c>
      <c r="B5027" t="s">
        <v>16817</v>
      </c>
    </row>
    <row r="5028" spans="1:2" x14ac:dyDescent="0.2">
      <c r="A5028" t="s">
        <v>16816</v>
      </c>
      <c r="B5028" t="s">
        <v>16815</v>
      </c>
    </row>
    <row r="5029" spans="1:2" x14ac:dyDescent="0.2">
      <c r="A5029" t="s">
        <v>16814</v>
      </c>
      <c r="B5029" t="s">
        <v>16813</v>
      </c>
    </row>
    <row r="5030" spans="1:2" x14ac:dyDescent="0.2">
      <c r="A5030" t="s">
        <v>16812</v>
      </c>
      <c r="B5030" t="s">
        <v>16811</v>
      </c>
    </row>
    <row r="5031" spans="1:2" x14ac:dyDescent="0.2">
      <c r="A5031" t="s">
        <v>16810</v>
      </c>
      <c r="B5031" t="s">
        <v>16809</v>
      </c>
    </row>
    <row r="5032" spans="1:2" x14ac:dyDescent="0.2">
      <c r="A5032" t="s">
        <v>16808</v>
      </c>
      <c r="B5032" t="s">
        <v>16807</v>
      </c>
    </row>
    <row r="5033" spans="1:2" x14ac:dyDescent="0.2">
      <c r="A5033" t="s">
        <v>16806</v>
      </c>
      <c r="B5033" t="s">
        <v>16805</v>
      </c>
    </row>
    <row r="5034" spans="1:2" x14ac:dyDescent="0.2">
      <c r="A5034" t="s">
        <v>16804</v>
      </c>
      <c r="B5034" t="s">
        <v>16803</v>
      </c>
    </row>
    <row r="5035" spans="1:2" x14ac:dyDescent="0.2">
      <c r="A5035" t="s">
        <v>16802</v>
      </c>
      <c r="B5035" t="s">
        <v>16801</v>
      </c>
    </row>
    <row r="5036" spans="1:2" x14ac:dyDescent="0.2">
      <c r="A5036" t="s">
        <v>506</v>
      </c>
      <c r="B5036" t="s">
        <v>16800</v>
      </c>
    </row>
    <row r="5037" spans="1:2" x14ac:dyDescent="0.2">
      <c r="A5037" t="s">
        <v>16799</v>
      </c>
      <c r="B5037" t="s">
        <v>16798</v>
      </c>
    </row>
    <row r="5038" spans="1:2" x14ac:dyDescent="0.2">
      <c r="A5038" t="s">
        <v>16797</v>
      </c>
      <c r="B5038" t="s">
        <v>16796</v>
      </c>
    </row>
    <row r="5039" spans="1:2" x14ac:dyDescent="0.2">
      <c r="A5039" t="s">
        <v>16795</v>
      </c>
      <c r="B5039" t="s">
        <v>16794</v>
      </c>
    </row>
    <row r="5040" spans="1:2" x14ac:dyDescent="0.2">
      <c r="A5040" t="s">
        <v>16793</v>
      </c>
      <c r="B5040" t="s">
        <v>16792</v>
      </c>
    </row>
    <row r="5041" spans="1:2" x14ac:dyDescent="0.2">
      <c r="A5041" t="s">
        <v>16791</v>
      </c>
      <c r="B5041" t="s">
        <v>16790</v>
      </c>
    </row>
    <row r="5042" spans="1:2" x14ac:dyDescent="0.2">
      <c r="A5042" t="s">
        <v>16789</v>
      </c>
      <c r="B5042" t="s">
        <v>16788</v>
      </c>
    </row>
    <row r="5043" spans="1:2" x14ac:dyDescent="0.2">
      <c r="A5043" t="s">
        <v>16787</v>
      </c>
      <c r="B5043" t="s">
        <v>16786</v>
      </c>
    </row>
    <row r="5044" spans="1:2" x14ac:dyDescent="0.2">
      <c r="A5044" t="s">
        <v>16785</v>
      </c>
      <c r="B5044" t="s">
        <v>16784</v>
      </c>
    </row>
    <row r="5045" spans="1:2" x14ac:dyDescent="0.2">
      <c r="A5045" t="s">
        <v>16783</v>
      </c>
      <c r="B5045" t="s">
        <v>16782</v>
      </c>
    </row>
    <row r="5046" spans="1:2" x14ac:dyDescent="0.2">
      <c r="A5046" t="s">
        <v>16781</v>
      </c>
      <c r="B5046" t="s">
        <v>16780</v>
      </c>
    </row>
    <row r="5047" spans="1:2" x14ac:dyDescent="0.2">
      <c r="A5047" t="s">
        <v>16779</v>
      </c>
      <c r="B5047" t="s">
        <v>16778</v>
      </c>
    </row>
    <row r="5048" spans="1:2" x14ac:dyDescent="0.2">
      <c r="A5048" t="s">
        <v>16777</v>
      </c>
      <c r="B5048" t="s">
        <v>16776</v>
      </c>
    </row>
    <row r="5049" spans="1:2" x14ac:dyDescent="0.2">
      <c r="A5049" t="s">
        <v>16775</v>
      </c>
      <c r="B5049" t="s">
        <v>16774</v>
      </c>
    </row>
    <row r="5050" spans="1:2" x14ac:dyDescent="0.2">
      <c r="A5050" t="s">
        <v>16773</v>
      </c>
      <c r="B5050" t="s">
        <v>16772</v>
      </c>
    </row>
    <row r="5051" spans="1:2" x14ac:dyDescent="0.2">
      <c r="A5051" t="s">
        <v>16771</v>
      </c>
      <c r="B5051" t="s">
        <v>16770</v>
      </c>
    </row>
    <row r="5052" spans="1:2" x14ac:dyDescent="0.2">
      <c r="A5052" t="s">
        <v>16769</v>
      </c>
      <c r="B5052" t="s">
        <v>16768</v>
      </c>
    </row>
    <row r="5053" spans="1:2" x14ac:dyDescent="0.2">
      <c r="A5053" t="s">
        <v>16767</v>
      </c>
      <c r="B5053" t="s">
        <v>16766</v>
      </c>
    </row>
    <row r="5054" spans="1:2" x14ac:dyDescent="0.2">
      <c r="A5054" t="s">
        <v>16765</v>
      </c>
      <c r="B5054" t="s">
        <v>16764</v>
      </c>
    </row>
    <row r="5055" spans="1:2" x14ac:dyDescent="0.2">
      <c r="A5055" t="s">
        <v>16763</v>
      </c>
      <c r="B5055" t="s">
        <v>16762</v>
      </c>
    </row>
    <row r="5056" spans="1:2" x14ac:dyDescent="0.2">
      <c r="A5056" t="s">
        <v>16761</v>
      </c>
      <c r="B5056" t="s">
        <v>16760</v>
      </c>
    </row>
    <row r="5057" spans="1:2" x14ac:dyDescent="0.2">
      <c r="A5057" t="s">
        <v>16759</v>
      </c>
      <c r="B5057" t="s">
        <v>16758</v>
      </c>
    </row>
    <row r="5058" spans="1:2" x14ac:dyDescent="0.2">
      <c r="A5058" t="s">
        <v>16757</v>
      </c>
      <c r="B5058" t="s">
        <v>16756</v>
      </c>
    </row>
    <row r="5059" spans="1:2" x14ac:dyDescent="0.2">
      <c r="A5059" t="s">
        <v>16755</v>
      </c>
      <c r="B5059" t="s">
        <v>16754</v>
      </c>
    </row>
    <row r="5060" spans="1:2" x14ac:dyDescent="0.2">
      <c r="A5060" t="s">
        <v>16753</v>
      </c>
      <c r="B5060" t="s">
        <v>16752</v>
      </c>
    </row>
    <row r="5061" spans="1:2" x14ac:dyDescent="0.2">
      <c r="A5061" t="s">
        <v>16751</v>
      </c>
      <c r="B5061" t="s">
        <v>16750</v>
      </c>
    </row>
    <row r="5062" spans="1:2" x14ac:dyDescent="0.2">
      <c r="A5062" t="s">
        <v>16749</v>
      </c>
      <c r="B5062" t="s">
        <v>16748</v>
      </c>
    </row>
    <row r="5063" spans="1:2" x14ac:dyDescent="0.2">
      <c r="A5063" t="s">
        <v>16747</v>
      </c>
      <c r="B5063" t="s">
        <v>16746</v>
      </c>
    </row>
    <row r="5064" spans="1:2" x14ac:dyDescent="0.2">
      <c r="A5064" t="s">
        <v>16745</v>
      </c>
      <c r="B5064" t="s">
        <v>16744</v>
      </c>
    </row>
    <row r="5065" spans="1:2" x14ac:dyDescent="0.2">
      <c r="A5065" t="s">
        <v>16743</v>
      </c>
      <c r="B5065" t="s">
        <v>16742</v>
      </c>
    </row>
    <row r="5066" spans="1:2" x14ac:dyDescent="0.2">
      <c r="A5066" t="s">
        <v>16741</v>
      </c>
      <c r="B5066" t="s">
        <v>16740</v>
      </c>
    </row>
    <row r="5067" spans="1:2" x14ac:dyDescent="0.2">
      <c r="A5067" t="s">
        <v>16739</v>
      </c>
      <c r="B5067" t="s">
        <v>16738</v>
      </c>
    </row>
    <row r="5068" spans="1:2" x14ac:dyDescent="0.2">
      <c r="A5068" t="s">
        <v>16737</v>
      </c>
      <c r="B5068" t="s">
        <v>16736</v>
      </c>
    </row>
    <row r="5069" spans="1:2" x14ac:dyDescent="0.2">
      <c r="A5069" t="s">
        <v>16735</v>
      </c>
      <c r="B5069" t="s">
        <v>16734</v>
      </c>
    </row>
    <row r="5070" spans="1:2" x14ac:dyDescent="0.2">
      <c r="A5070" t="s">
        <v>16733</v>
      </c>
      <c r="B5070" t="s">
        <v>16732</v>
      </c>
    </row>
    <row r="5071" spans="1:2" x14ac:dyDescent="0.2">
      <c r="A5071" t="s">
        <v>16731</v>
      </c>
      <c r="B5071" t="s">
        <v>16730</v>
      </c>
    </row>
    <row r="5072" spans="1:2" x14ac:dyDescent="0.2">
      <c r="A5072" t="s">
        <v>16729</v>
      </c>
      <c r="B5072" t="s">
        <v>16728</v>
      </c>
    </row>
    <row r="5073" spans="1:2" x14ac:dyDescent="0.2">
      <c r="A5073" t="s">
        <v>16727</v>
      </c>
      <c r="B5073" t="s">
        <v>16726</v>
      </c>
    </row>
    <row r="5074" spans="1:2" x14ac:dyDescent="0.2">
      <c r="A5074" t="s">
        <v>16725</v>
      </c>
      <c r="B5074" t="s">
        <v>16724</v>
      </c>
    </row>
    <row r="5075" spans="1:2" x14ac:dyDescent="0.2">
      <c r="A5075" t="s">
        <v>16723</v>
      </c>
      <c r="B5075" t="s">
        <v>16722</v>
      </c>
    </row>
    <row r="5076" spans="1:2" x14ac:dyDescent="0.2">
      <c r="A5076" t="s">
        <v>16721</v>
      </c>
      <c r="B5076" t="s">
        <v>16720</v>
      </c>
    </row>
    <row r="5077" spans="1:2" x14ac:dyDescent="0.2">
      <c r="A5077" t="s">
        <v>16719</v>
      </c>
      <c r="B5077" t="s">
        <v>16718</v>
      </c>
    </row>
    <row r="5078" spans="1:2" x14ac:dyDescent="0.2">
      <c r="A5078" t="s">
        <v>16717</v>
      </c>
      <c r="B5078" t="s">
        <v>16716</v>
      </c>
    </row>
    <row r="5079" spans="1:2" x14ac:dyDescent="0.2">
      <c r="A5079" t="s">
        <v>16715</v>
      </c>
      <c r="B5079" t="s">
        <v>16714</v>
      </c>
    </row>
    <row r="5080" spans="1:2" x14ac:dyDescent="0.2">
      <c r="A5080" t="s">
        <v>16713</v>
      </c>
      <c r="B5080" t="s">
        <v>16712</v>
      </c>
    </row>
    <row r="5081" spans="1:2" x14ac:dyDescent="0.2">
      <c r="A5081" t="s">
        <v>16711</v>
      </c>
      <c r="B5081" t="s">
        <v>16710</v>
      </c>
    </row>
    <row r="5082" spans="1:2" x14ac:dyDescent="0.2">
      <c r="A5082" t="s">
        <v>16709</v>
      </c>
      <c r="B5082" t="s">
        <v>16708</v>
      </c>
    </row>
    <row r="5083" spans="1:2" x14ac:dyDescent="0.2">
      <c r="A5083" t="s">
        <v>16707</v>
      </c>
      <c r="B5083" t="s">
        <v>16706</v>
      </c>
    </row>
    <row r="5084" spans="1:2" x14ac:dyDescent="0.2">
      <c r="A5084" t="s">
        <v>16705</v>
      </c>
      <c r="B5084" t="s">
        <v>16704</v>
      </c>
    </row>
    <row r="5085" spans="1:2" x14ac:dyDescent="0.2">
      <c r="A5085" t="s">
        <v>16703</v>
      </c>
      <c r="B5085" t="s">
        <v>16702</v>
      </c>
    </row>
    <row r="5086" spans="1:2" x14ac:dyDescent="0.2">
      <c r="A5086" t="s">
        <v>16701</v>
      </c>
      <c r="B5086" t="s">
        <v>16700</v>
      </c>
    </row>
    <row r="5087" spans="1:2" x14ac:dyDescent="0.2">
      <c r="A5087" t="s">
        <v>16699</v>
      </c>
      <c r="B5087" t="s">
        <v>16698</v>
      </c>
    </row>
    <row r="5088" spans="1:2" x14ac:dyDescent="0.2">
      <c r="A5088" t="s">
        <v>16697</v>
      </c>
      <c r="B5088" t="s">
        <v>16696</v>
      </c>
    </row>
    <row r="5089" spans="1:2" x14ac:dyDescent="0.2">
      <c r="A5089" t="s">
        <v>16695</v>
      </c>
      <c r="B5089" t="s">
        <v>16694</v>
      </c>
    </row>
    <row r="5090" spans="1:2" x14ac:dyDescent="0.2">
      <c r="A5090" t="s">
        <v>16693</v>
      </c>
      <c r="B5090" t="s">
        <v>16692</v>
      </c>
    </row>
    <row r="5091" spans="1:2" x14ac:dyDescent="0.2">
      <c r="A5091" t="s">
        <v>16691</v>
      </c>
      <c r="B5091" t="s">
        <v>16690</v>
      </c>
    </row>
    <row r="5092" spans="1:2" x14ac:dyDescent="0.2">
      <c r="A5092" t="s">
        <v>16689</v>
      </c>
      <c r="B5092" t="s">
        <v>16688</v>
      </c>
    </row>
    <row r="5093" spans="1:2" x14ac:dyDescent="0.2">
      <c r="A5093" t="s">
        <v>16687</v>
      </c>
      <c r="B5093" t="s">
        <v>16686</v>
      </c>
    </row>
    <row r="5094" spans="1:2" x14ac:dyDescent="0.2">
      <c r="A5094" t="s">
        <v>16685</v>
      </c>
      <c r="B5094" t="s">
        <v>16684</v>
      </c>
    </row>
    <row r="5095" spans="1:2" x14ac:dyDescent="0.2">
      <c r="A5095" t="s">
        <v>16683</v>
      </c>
      <c r="B5095" t="s">
        <v>16682</v>
      </c>
    </row>
    <row r="5096" spans="1:2" x14ac:dyDescent="0.2">
      <c r="A5096" t="s">
        <v>16681</v>
      </c>
      <c r="B5096" t="s">
        <v>16680</v>
      </c>
    </row>
    <row r="5097" spans="1:2" x14ac:dyDescent="0.2">
      <c r="A5097" t="s">
        <v>16679</v>
      </c>
      <c r="B5097" t="s">
        <v>16678</v>
      </c>
    </row>
    <row r="5098" spans="1:2" x14ac:dyDescent="0.2">
      <c r="A5098" t="s">
        <v>16677</v>
      </c>
      <c r="B5098" t="s">
        <v>16676</v>
      </c>
    </row>
    <row r="5099" spans="1:2" x14ac:dyDescent="0.2">
      <c r="A5099" t="s">
        <v>16675</v>
      </c>
      <c r="B5099" t="s">
        <v>16674</v>
      </c>
    </row>
    <row r="5100" spans="1:2" x14ac:dyDescent="0.2">
      <c r="A5100" t="s">
        <v>16673</v>
      </c>
      <c r="B5100" t="s">
        <v>16672</v>
      </c>
    </row>
    <row r="5101" spans="1:2" x14ac:dyDescent="0.2">
      <c r="A5101" t="s">
        <v>16671</v>
      </c>
      <c r="B5101" t="s">
        <v>16670</v>
      </c>
    </row>
    <row r="5102" spans="1:2" x14ac:dyDescent="0.2">
      <c r="A5102" t="s">
        <v>16669</v>
      </c>
      <c r="B5102" t="s">
        <v>16668</v>
      </c>
    </row>
    <row r="5103" spans="1:2" x14ac:dyDescent="0.2">
      <c r="A5103" t="s">
        <v>16667</v>
      </c>
      <c r="B5103" t="s">
        <v>16666</v>
      </c>
    </row>
    <row r="5104" spans="1:2" x14ac:dyDescent="0.2">
      <c r="A5104" t="s">
        <v>16665</v>
      </c>
      <c r="B5104" t="s">
        <v>16664</v>
      </c>
    </row>
    <row r="5105" spans="1:2" x14ac:dyDescent="0.2">
      <c r="A5105" t="s">
        <v>16663</v>
      </c>
      <c r="B5105" t="s">
        <v>16662</v>
      </c>
    </row>
    <row r="5106" spans="1:2" x14ac:dyDescent="0.2">
      <c r="A5106" t="s">
        <v>16661</v>
      </c>
      <c r="B5106" t="s">
        <v>16660</v>
      </c>
    </row>
    <row r="5107" spans="1:2" x14ac:dyDescent="0.2">
      <c r="A5107" t="s">
        <v>16659</v>
      </c>
      <c r="B5107" t="s">
        <v>16658</v>
      </c>
    </row>
    <row r="5108" spans="1:2" x14ac:dyDescent="0.2">
      <c r="A5108" t="s">
        <v>1228</v>
      </c>
      <c r="B5108" t="s">
        <v>16657</v>
      </c>
    </row>
    <row r="5109" spans="1:2" x14ac:dyDescent="0.2">
      <c r="A5109" t="s">
        <v>16656</v>
      </c>
      <c r="B5109" t="s">
        <v>16655</v>
      </c>
    </row>
    <row r="5110" spans="1:2" x14ac:dyDescent="0.2">
      <c r="A5110" t="s">
        <v>16654</v>
      </c>
      <c r="B5110" t="s">
        <v>16653</v>
      </c>
    </row>
    <row r="5111" spans="1:2" x14ac:dyDescent="0.2">
      <c r="A5111" t="s">
        <v>16652</v>
      </c>
      <c r="B5111" t="s">
        <v>16651</v>
      </c>
    </row>
    <row r="5112" spans="1:2" x14ac:dyDescent="0.2">
      <c r="A5112" t="s">
        <v>16650</v>
      </c>
      <c r="B5112" t="s">
        <v>16649</v>
      </c>
    </row>
    <row r="5113" spans="1:2" x14ac:dyDescent="0.2">
      <c r="A5113" t="s">
        <v>16648</v>
      </c>
      <c r="B5113" t="s">
        <v>16647</v>
      </c>
    </row>
    <row r="5114" spans="1:2" x14ac:dyDescent="0.2">
      <c r="A5114" t="s">
        <v>16646</v>
      </c>
      <c r="B5114" t="s">
        <v>16645</v>
      </c>
    </row>
    <row r="5115" spans="1:2" x14ac:dyDescent="0.2">
      <c r="A5115" t="s">
        <v>16644</v>
      </c>
      <c r="B5115" t="s">
        <v>16643</v>
      </c>
    </row>
    <row r="5116" spans="1:2" x14ac:dyDescent="0.2">
      <c r="A5116" t="s">
        <v>16642</v>
      </c>
      <c r="B5116" t="s">
        <v>16641</v>
      </c>
    </row>
    <row r="5117" spans="1:2" x14ac:dyDescent="0.2">
      <c r="A5117" t="s">
        <v>507</v>
      </c>
      <c r="B5117" t="s">
        <v>16640</v>
      </c>
    </row>
    <row r="5118" spans="1:2" x14ac:dyDescent="0.2">
      <c r="A5118" t="s">
        <v>508</v>
      </c>
      <c r="B5118" t="s">
        <v>16639</v>
      </c>
    </row>
    <row r="5119" spans="1:2" x14ac:dyDescent="0.2">
      <c r="A5119" t="s">
        <v>509</v>
      </c>
      <c r="B5119" t="s">
        <v>16638</v>
      </c>
    </row>
    <row r="5120" spans="1:2" x14ac:dyDescent="0.2">
      <c r="A5120" t="s">
        <v>510</v>
      </c>
      <c r="B5120" t="s">
        <v>16637</v>
      </c>
    </row>
    <row r="5121" spans="1:2" x14ac:dyDescent="0.2">
      <c r="A5121" t="s">
        <v>511</v>
      </c>
      <c r="B5121" t="s">
        <v>16636</v>
      </c>
    </row>
    <row r="5122" spans="1:2" x14ac:dyDescent="0.2">
      <c r="A5122" t="s">
        <v>512</v>
      </c>
      <c r="B5122" t="s">
        <v>16635</v>
      </c>
    </row>
    <row r="5123" spans="1:2" x14ac:dyDescent="0.2">
      <c r="A5123" t="s">
        <v>513</v>
      </c>
      <c r="B5123" t="s">
        <v>16634</v>
      </c>
    </row>
    <row r="5124" spans="1:2" x14ac:dyDescent="0.2">
      <c r="A5124" t="s">
        <v>904</v>
      </c>
      <c r="B5124" t="s">
        <v>16633</v>
      </c>
    </row>
    <row r="5125" spans="1:2" x14ac:dyDescent="0.2">
      <c r="A5125" t="s">
        <v>16632</v>
      </c>
      <c r="B5125" t="s">
        <v>16631</v>
      </c>
    </row>
    <row r="5126" spans="1:2" x14ac:dyDescent="0.2">
      <c r="A5126" t="s">
        <v>16630</v>
      </c>
      <c r="B5126" t="s">
        <v>16629</v>
      </c>
    </row>
    <row r="5127" spans="1:2" x14ac:dyDescent="0.2">
      <c r="A5127" t="s">
        <v>16628</v>
      </c>
      <c r="B5127" t="s">
        <v>16627</v>
      </c>
    </row>
    <row r="5128" spans="1:2" x14ac:dyDescent="0.2">
      <c r="A5128" t="s">
        <v>16626</v>
      </c>
      <c r="B5128" t="s">
        <v>16625</v>
      </c>
    </row>
    <row r="5129" spans="1:2" x14ac:dyDescent="0.2">
      <c r="A5129" t="s">
        <v>16624</v>
      </c>
      <c r="B5129" t="s">
        <v>16623</v>
      </c>
    </row>
    <row r="5130" spans="1:2" x14ac:dyDescent="0.2">
      <c r="A5130" t="s">
        <v>16622</v>
      </c>
      <c r="B5130" t="s">
        <v>16621</v>
      </c>
    </row>
    <row r="5131" spans="1:2" x14ac:dyDescent="0.2">
      <c r="A5131" t="s">
        <v>16620</v>
      </c>
      <c r="B5131" t="s">
        <v>16619</v>
      </c>
    </row>
    <row r="5132" spans="1:2" x14ac:dyDescent="0.2">
      <c r="A5132" t="s">
        <v>16618</v>
      </c>
      <c r="B5132" t="s">
        <v>16617</v>
      </c>
    </row>
    <row r="5133" spans="1:2" x14ac:dyDescent="0.2">
      <c r="A5133" t="s">
        <v>16616</v>
      </c>
      <c r="B5133" t="s">
        <v>16615</v>
      </c>
    </row>
    <row r="5134" spans="1:2" x14ac:dyDescent="0.2">
      <c r="A5134" t="s">
        <v>16614</v>
      </c>
      <c r="B5134" t="s">
        <v>16613</v>
      </c>
    </row>
    <row r="5135" spans="1:2" x14ac:dyDescent="0.2">
      <c r="A5135" t="s">
        <v>16612</v>
      </c>
      <c r="B5135" t="s">
        <v>16611</v>
      </c>
    </row>
    <row r="5136" spans="1:2" x14ac:dyDescent="0.2">
      <c r="A5136" t="s">
        <v>16610</v>
      </c>
      <c r="B5136" t="s">
        <v>16609</v>
      </c>
    </row>
    <row r="5137" spans="1:2" x14ac:dyDescent="0.2">
      <c r="A5137" t="s">
        <v>16608</v>
      </c>
      <c r="B5137" t="s">
        <v>16607</v>
      </c>
    </row>
    <row r="5138" spans="1:2" x14ac:dyDescent="0.2">
      <c r="A5138" t="s">
        <v>16606</v>
      </c>
      <c r="B5138" t="s">
        <v>16605</v>
      </c>
    </row>
    <row r="5139" spans="1:2" x14ac:dyDescent="0.2">
      <c r="A5139" t="s">
        <v>16604</v>
      </c>
      <c r="B5139" t="s">
        <v>16603</v>
      </c>
    </row>
    <row r="5140" spans="1:2" x14ac:dyDescent="0.2">
      <c r="A5140" t="s">
        <v>16602</v>
      </c>
      <c r="B5140" t="s">
        <v>16601</v>
      </c>
    </row>
    <row r="5141" spans="1:2" x14ac:dyDescent="0.2">
      <c r="A5141" t="s">
        <v>16600</v>
      </c>
      <c r="B5141" t="s">
        <v>16599</v>
      </c>
    </row>
    <row r="5142" spans="1:2" x14ac:dyDescent="0.2">
      <c r="A5142" t="s">
        <v>16598</v>
      </c>
      <c r="B5142" t="s">
        <v>16597</v>
      </c>
    </row>
    <row r="5143" spans="1:2" x14ac:dyDescent="0.2">
      <c r="A5143" t="s">
        <v>16596</v>
      </c>
      <c r="B5143" t="s">
        <v>16595</v>
      </c>
    </row>
    <row r="5144" spans="1:2" x14ac:dyDescent="0.2">
      <c r="A5144" t="s">
        <v>16594</v>
      </c>
      <c r="B5144" t="s">
        <v>16593</v>
      </c>
    </row>
    <row r="5145" spans="1:2" x14ac:dyDescent="0.2">
      <c r="A5145" t="s">
        <v>16592</v>
      </c>
      <c r="B5145" t="s">
        <v>16591</v>
      </c>
    </row>
    <row r="5146" spans="1:2" x14ac:dyDescent="0.2">
      <c r="A5146" t="s">
        <v>16590</v>
      </c>
      <c r="B5146" t="s">
        <v>16589</v>
      </c>
    </row>
    <row r="5147" spans="1:2" x14ac:dyDescent="0.2">
      <c r="A5147" t="s">
        <v>16588</v>
      </c>
      <c r="B5147" t="s">
        <v>16587</v>
      </c>
    </row>
    <row r="5148" spans="1:2" x14ac:dyDescent="0.2">
      <c r="A5148" t="s">
        <v>16586</v>
      </c>
      <c r="B5148" t="s">
        <v>16585</v>
      </c>
    </row>
    <row r="5149" spans="1:2" x14ac:dyDescent="0.2">
      <c r="A5149" t="s">
        <v>16584</v>
      </c>
      <c r="B5149" t="s">
        <v>16583</v>
      </c>
    </row>
    <row r="5150" spans="1:2" x14ac:dyDescent="0.2">
      <c r="A5150" t="s">
        <v>16582</v>
      </c>
      <c r="B5150" t="s">
        <v>16581</v>
      </c>
    </row>
    <row r="5151" spans="1:2" x14ac:dyDescent="0.2">
      <c r="A5151" t="s">
        <v>16580</v>
      </c>
      <c r="B5151" t="s">
        <v>16579</v>
      </c>
    </row>
    <row r="5152" spans="1:2" x14ac:dyDescent="0.2">
      <c r="A5152" t="s">
        <v>16578</v>
      </c>
      <c r="B5152" t="s">
        <v>16577</v>
      </c>
    </row>
    <row r="5153" spans="1:2" x14ac:dyDescent="0.2">
      <c r="A5153" t="s">
        <v>16576</v>
      </c>
      <c r="B5153" t="s">
        <v>16575</v>
      </c>
    </row>
    <row r="5154" spans="1:2" x14ac:dyDescent="0.2">
      <c r="A5154" t="s">
        <v>16574</v>
      </c>
      <c r="B5154" t="s">
        <v>16573</v>
      </c>
    </row>
    <row r="5155" spans="1:2" x14ac:dyDescent="0.2">
      <c r="A5155" t="s">
        <v>16572</v>
      </c>
      <c r="B5155" t="s">
        <v>16571</v>
      </c>
    </row>
    <row r="5156" spans="1:2" x14ac:dyDescent="0.2">
      <c r="A5156" t="s">
        <v>16570</v>
      </c>
      <c r="B5156" t="s">
        <v>16569</v>
      </c>
    </row>
    <row r="5157" spans="1:2" x14ac:dyDescent="0.2">
      <c r="A5157" t="s">
        <v>16568</v>
      </c>
      <c r="B5157" t="s">
        <v>16567</v>
      </c>
    </row>
    <row r="5158" spans="1:2" x14ac:dyDescent="0.2">
      <c r="A5158" t="s">
        <v>16566</v>
      </c>
      <c r="B5158" t="s">
        <v>16565</v>
      </c>
    </row>
    <row r="5159" spans="1:2" x14ac:dyDescent="0.2">
      <c r="A5159" t="s">
        <v>16564</v>
      </c>
      <c r="B5159" t="s">
        <v>16563</v>
      </c>
    </row>
    <row r="5160" spans="1:2" x14ac:dyDescent="0.2">
      <c r="A5160" t="s">
        <v>16562</v>
      </c>
      <c r="B5160" t="s">
        <v>16561</v>
      </c>
    </row>
    <row r="5161" spans="1:2" x14ac:dyDescent="0.2">
      <c r="A5161" t="s">
        <v>16560</v>
      </c>
      <c r="B5161" t="s">
        <v>16559</v>
      </c>
    </row>
    <row r="5162" spans="1:2" x14ac:dyDescent="0.2">
      <c r="A5162" t="s">
        <v>16558</v>
      </c>
      <c r="B5162" t="s">
        <v>16557</v>
      </c>
    </row>
    <row r="5163" spans="1:2" x14ac:dyDescent="0.2">
      <c r="A5163" t="s">
        <v>16556</v>
      </c>
      <c r="B5163" t="s">
        <v>16555</v>
      </c>
    </row>
    <row r="5164" spans="1:2" x14ac:dyDescent="0.2">
      <c r="A5164" t="s">
        <v>16554</v>
      </c>
      <c r="B5164" t="s">
        <v>16553</v>
      </c>
    </row>
    <row r="5165" spans="1:2" x14ac:dyDescent="0.2">
      <c r="A5165" t="s">
        <v>1145</v>
      </c>
      <c r="B5165" t="s">
        <v>16552</v>
      </c>
    </row>
    <row r="5166" spans="1:2" x14ac:dyDescent="0.2">
      <c r="A5166" t="s">
        <v>16551</v>
      </c>
      <c r="B5166" t="s">
        <v>16550</v>
      </c>
    </row>
    <row r="5167" spans="1:2" x14ac:dyDescent="0.2">
      <c r="A5167" t="s">
        <v>16549</v>
      </c>
      <c r="B5167" t="s">
        <v>16548</v>
      </c>
    </row>
    <row r="5168" spans="1:2" x14ac:dyDescent="0.2">
      <c r="A5168" t="s">
        <v>16547</v>
      </c>
      <c r="B5168" t="s">
        <v>16546</v>
      </c>
    </row>
    <row r="5169" spans="1:2" x14ac:dyDescent="0.2">
      <c r="A5169" t="s">
        <v>16545</v>
      </c>
      <c r="B5169" t="s">
        <v>16544</v>
      </c>
    </row>
    <row r="5170" spans="1:2" x14ac:dyDescent="0.2">
      <c r="A5170" t="s">
        <v>16543</v>
      </c>
      <c r="B5170" t="s">
        <v>16542</v>
      </c>
    </row>
    <row r="5171" spans="1:2" x14ac:dyDescent="0.2">
      <c r="A5171" t="s">
        <v>16541</v>
      </c>
      <c r="B5171" t="s">
        <v>16540</v>
      </c>
    </row>
    <row r="5172" spans="1:2" x14ac:dyDescent="0.2">
      <c r="A5172" t="s">
        <v>16539</v>
      </c>
      <c r="B5172" t="s">
        <v>16538</v>
      </c>
    </row>
    <row r="5173" spans="1:2" x14ac:dyDescent="0.2">
      <c r="A5173" t="s">
        <v>16537</v>
      </c>
      <c r="B5173" t="s">
        <v>16536</v>
      </c>
    </row>
    <row r="5174" spans="1:2" x14ac:dyDescent="0.2">
      <c r="A5174" t="s">
        <v>16535</v>
      </c>
      <c r="B5174" t="s">
        <v>16534</v>
      </c>
    </row>
    <row r="5175" spans="1:2" x14ac:dyDescent="0.2">
      <c r="A5175" t="s">
        <v>16533</v>
      </c>
      <c r="B5175" t="s">
        <v>16532</v>
      </c>
    </row>
    <row r="5176" spans="1:2" x14ac:dyDescent="0.2">
      <c r="A5176" t="s">
        <v>16531</v>
      </c>
      <c r="B5176" t="s">
        <v>16530</v>
      </c>
    </row>
    <row r="5177" spans="1:2" x14ac:dyDescent="0.2">
      <c r="A5177" t="s">
        <v>1605</v>
      </c>
      <c r="B5177" t="s">
        <v>16529</v>
      </c>
    </row>
    <row r="5178" spans="1:2" x14ac:dyDescent="0.2">
      <c r="A5178" t="s">
        <v>16528</v>
      </c>
      <c r="B5178" t="s">
        <v>16527</v>
      </c>
    </row>
    <row r="5179" spans="1:2" x14ac:dyDescent="0.2">
      <c r="A5179" t="s">
        <v>16526</v>
      </c>
      <c r="B5179" t="s">
        <v>16525</v>
      </c>
    </row>
    <row r="5180" spans="1:2" x14ac:dyDescent="0.2">
      <c r="A5180" t="s">
        <v>16524</v>
      </c>
      <c r="B5180" t="s">
        <v>16523</v>
      </c>
    </row>
    <row r="5181" spans="1:2" x14ac:dyDescent="0.2">
      <c r="A5181" t="s">
        <v>16522</v>
      </c>
      <c r="B5181" t="s">
        <v>16521</v>
      </c>
    </row>
    <row r="5182" spans="1:2" x14ac:dyDescent="0.2">
      <c r="A5182" t="s">
        <v>16520</v>
      </c>
      <c r="B5182" t="s">
        <v>16519</v>
      </c>
    </row>
    <row r="5183" spans="1:2" x14ac:dyDescent="0.2">
      <c r="A5183" t="s">
        <v>16518</v>
      </c>
      <c r="B5183" t="s">
        <v>16517</v>
      </c>
    </row>
    <row r="5184" spans="1:2" x14ac:dyDescent="0.2">
      <c r="A5184" t="s">
        <v>16516</v>
      </c>
      <c r="B5184" t="s">
        <v>16515</v>
      </c>
    </row>
    <row r="5185" spans="1:2" x14ac:dyDescent="0.2">
      <c r="A5185" t="s">
        <v>16514</v>
      </c>
      <c r="B5185" t="s">
        <v>16513</v>
      </c>
    </row>
    <row r="5186" spans="1:2" x14ac:dyDescent="0.2">
      <c r="A5186" t="s">
        <v>16512</v>
      </c>
      <c r="B5186" t="s">
        <v>16511</v>
      </c>
    </row>
    <row r="5187" spans="1:2" x14ac:dyDescent="0.2">
      <c r="A5187" t="s">
        <v>16510</v>
      </c>
      <c r="B5187" t="s">
        <v>16509</v>
      </c>
    </row>
    <row r="5188" spans="1:2" x14ac:dyDescent="0.2">
      <c r="A5188" t="s">
        <v>16508</v>
      </c>
      <c r="B5188" t="s">
        <v>16507</v>
      </c>
    </row>
    <row r="5189" spans="1:2" x14ac:dyDescent="0.2">
      <c r="A5189" t="s">
        <v>16506</v>
      </c>
      <c r="B5189" t="s">
        <v>16505</v>
      </c>
    </row>
    <row r="5190" spans="1:2" x14ac:dyDescent="0.2">
      <c r="A5190" t="s">
        <v>16504</v>
      </c>
      <c r="B5190" t="s">
        <v>16503</v>
      </c>
    </row>
    <row r="5191" spans="1:2" x14ac:dyDescent="0.2">
      <c r="A5191" t="s">
        <v>16502</v>
      </c>
      <c r="B5191" t="s">
        <v>16501</v>
      </c>
    </row>
    <row r="5192" spans="1:2" x14ac:dyDescent="0.2">
      <c r="A5192" t="s">
        <v>16500</v>
      </c>
      <c r="B5192" t="s">
        <v>16499</v>
      </c>
    </row>
    <row r="5193" spans="1:2" x14ac:dyDescent="0.2">
      <c r="A5193" t="s">
        <v>16498</v>
      </c>
      <c r="B5193" t="s">
        <v>16497</v>
      </c>
    </row>
    <row r="5194" spans="1:2" x14ac:dyDescent="0.2">
      <c r="A5194" t="s">
        <v>16496</v>
      </c>
      <c r="B5194" t="s">
        <v>16495</v>
      </c>
    </row>
    <row r="5195" spans="1:2" x14ac:dyDescent="0.2">
      <c r="A5195" t="s">
        <v>16494</v>
      </c>
      <c r="B5195" t="s">
        <v>16493</v>
      </c>
    </row>
    <row r="5196" spans="1:2" x14ac:dyDescent="0.2">
      <c r="A5196" t="s">
        <v>16492</v>
      </c>
      <c r="B5196" t="s">
        <v>16491</v>
      </c>
    </row>
    <row r="5197" spans="1:2" x14ac:dyDescent="0.2">
      <c r="A5197" t="s">
        <v>16490</v>
      </c>
      <c r="B5197" t="s">
        <v>16489</v>
      </c>
    </row>
    <row r="5198" spans="1:2" x14ac:dyDescent="0.2">
      <c r="A5198" t="s">
        <v>16488</v>
      </c>
      <c r="B5198" t="s">
        <v>16487</v>
      </c>
    </row>
    <row r="5199" spans="1:2" x14ac:dyDescent="0.2">
      <c r="A5199" t="s">
        <v>16486</v>
      </c>
      <c r="B5199" t="s">
        <v>16485</v>
      </c>
    </row>
    <row r="5200" spans="1:2" x14ac:dyDescent="0.2">
      <c r="A5200" t="s">
        <v>16484</v>
      </c>
      <c r="B5200" t="s">
        <v>16483</v>
      </c>
    </row>
    <row r="5201" spans="1:2" x14ac:dyDescent="0.2">
      <c r="A5201" t="s">
        <v>16482</v>
      </c>
      <c r="B5201" t="s">
        <v>16481</v>
      </c>
    </row>
    <row r="5202" spans="1:2" x14ac:dyDescent="0.2">
      <c r="A5202" t="s">
        <v>16480</v>
      </c>
      <c r="B5202" t="s">
        <v>16479</v>
      </c>
    </row>
    <row r="5203" spans="1:2" x14ac:dyDescent="0.2">
      <c r="A5203" t="s">
        <v>16478</v>
      </c>
      <c r="B5203" t="s">
        <v>16477</v>
      </c>
    </row>
    <row r="5204" spans="1:2" x14ac:dyDescent="0.2">
      <c r="A5204" t="s">
        <v>1394</v>
      </c>
      <c r="B5204" t="s">
        <v>16476</v>
      </c>
    </row>
    <row r="5205" spans="1:2" x14ac:dyDescent="0.2">
      <c r="A5205" t="s">
        <v>16475</v>
      </c>
      <c r="B5205" t="s">
        <v>16474</v>
      </c>
    </row>
    <row r="5206" spans="1:2" x14ac:dyDescent="0.2">
      <c r="A5206" t="s">
        <v>16473</v>
      </c>
      <c r="B5206" t="s">
        <v>16472</v>
      </c>
    </row>
    <row r="5207" spans="1:2" x14ac:dyDescent="0.2">
      <c r="A5207" t="s">
        <v>16471</v>
      </c>
      <c r="B5207" t="s">
        <v>16470</v>
      </c>
    </row>
    <row r="5208" spans="1:2" x14ac:dyDescent="0.2">
      <c r="A5208" t="s">
        <v>16469</v>
      </c>
      <c r="B5208" t="s">
        <v>16468</v>
      </c>
    </row>
    <row r="5209" spans="1:2" x14ac:dyDescent="0.2">
      <c r="A5209" t="s">
        <v>16467</v>
      </c>
      <c r="B5209" t="s">
        <v>16466</v>
      </c>
    </row>
    <row r="5210" spans="1:2" x14ac:dyDescent="0.2">
      <c r="A5210" t="s">
        <v>1604</v>
      </c>
      <c r="B5210" t="s">
        <v>16465</v>
      </c>
    </row>
    <row r="5211" spans="1:2" x14ac:dyDescent="0.2">
      <c r="A5211" t="s">
        <v>16464</v>
      </c>
      <c r="B5211" t="s">
        <v>16463</v>
      </c>
    </row>
    <row r="5212" spans="1:2" x14ac:dyDescent="0.2">
      <c r="A5212" t="s">
        <v>16462</v>
      </c>
      <c r="B5212" t="s">
        <v>16461</v>
      </c>
    </row>
    <row r="5213" spans="1:2" x14ac:dyDescent="0.2">
      <c r="A5213" t="s">
        <v>16460</v>
      </c>
      <c r="B5213" t="s">
        <v>16459</v>
      </c>
    </row>
    <row r="5214" spans="1:2" x14ac:dyDescent="0.2">
      <c r="A5214" t="s">
        <v>16458</v>
      </c>
      <c r="B5214" t="s">
        <v>16457</v>
      </c>
    </row>
    <row r="5215" spans="1:2" x14ac:dyDescent="0.2">
      <c r="A5215" t="s">
        <v>16456</v>
      </c>
      <c r="B5215" t="s">
        <v>16455</v>
      </c>
    </row>
    <row r="5216" spans="1:2" x14ac:dyDescent="0.2">
      <c r="A5216" t="s">
        <v>16454</v>
      </c>
      <c r="B5216" t="s">
        <v>16453</v>
      </c>
    </row>
    <row r="5217" spans="1:2" x14ac:dyDescent="0.2">
      <c r="A5217" t="s">
        <v>16452</v>
      </c>
      <c r="B5217" t="s">
        <v>16451</v>
      </c>
    </row>
    <row r="5218" spans="1:2" x14ac:dyDescent="0.2">
      <c r="A5218" t="s">
        <v>16450</v>
      </c>
      <c r="B5218" t="s">
        <v>16449</v>
      </c>
    </row>
    <row r="5219" spans="1:2" x14ac:dyDescent="0.2">
      <c r="A5219" t="s">
        <v>16448</v>
      </c>
      <c r="B5219" t="s">
        <v>16447</v>
      </c>
    </row>
    <row r="5220" spans="1:2" x14ac:dyDescent="0.2">
      <c r="A5220" t="s">
        <v>1146</v>
      </c>
      <c r="B5220" t="s">
        <v>16446</v>
      </c>
    </row>
    <row r="5221" spans="1:2" x14ac:dyDescent="0.2">
      <c r="A5221" t="s">
        <v>16445</v>
      </c>
      <c r="B5221" t="s">
        <v>16444</v>
      </c>
    </row>
    <row r="5222" spans="1:2" x14ac:dyDescent="0.2">
      <c r="A5222" t="s">
        <v>16443</v>
      </c>
      <c r="B5222" t="s">
        <v>16442</v>
      </c>
    </row>
    <row r="5223" spans="1:2" x14ac:dyDescent="0.2">
      <c r="A5223" t="s">
        <v>16441</v>
      </c>
      <c r="B5223" t="s">
        <v>16440</v>
      </c>
    </row>
    <row r="5224" spans="1:2" x14ac:dyDescent="0.2">
      <c r="A5224" t="s">
        <v>16439</v>
      </c>
      <c r="B5224" t="s">
        <v>16438</v>
      </c>
    </row>
    <row r="5225" spans="1:2" x14ac:dyDescent="0.2">
      <c r="A5225" t="s">
        <v>16437</v>
      </c>
      <c r="B5225" t="s">
        <v>16436</v>
      </c>
    </row>
    <row r="5226" spans="1:2" x14ac:dyDescent="0.2">
      <c r="A5226" t="s">
        <v>16435</v>
      </c>
      <c r="B5226" t="s">
        <v>16434</v>
      </c>
    </row>
    <row r="5227" spans="1:2" x14ac:dyDescent="0.2">
      <c r="A5227" t="s">
        <v>16433</v>
      </c>
      <c r="B5227" t="s">
        <v>16432</v>
      </c>
    </row>
    <row r="5228" spans="1:2" x14ac:dyDescent="0.2">
      <c r="A5228" t="s">
        <v>16431</v>
      </c>
      <c r="B5228" t="s">
        <v>16430</v>
      </c>
    </row>
    <row r="5229" spans="1:2" x14ac:dyDescent="0.2">
      <c r="A5229" t="s">
        <v>16429</v>
      </c>
      <c r="B5229" t="s">
        <v>16428</v>
      </c>
    </row>
    <row r="5230" spans="1:2" x14ac:dyDescent="0.2">
      <c r="A5230" t="s">
        <v>16427</v>
      </c>
      <c r="B5230" t="s">
        <v>16426</v>
      </c>
    </row>
    <row r="5231" spans="1:2" x14ac:dyDescent="0.2">
      <c r="A5231" t="s">
        <v>16425</v>
      </c>
      <c r="B5231" t="s">
        <v>16424</v>
      </c>
    </row>
    <row r="5232" spans="1:2" x14ac:dyDescent="0.2">
      <c r="A5232" t="s">
        <v>16423</v>
      </c>
      <c r="B5232" t="s">
        <v>16422</v>
      </c>
    </row>
    <row r="5233" spans="1:2" x14ac:dyDescent="0.2">
      <c r="A5233" t="s">
        <v>16421</v>
      </c>
      <c r="B5233" t="s">
        <v>16420</v>
      </c>
    </row>
    <row r="5234" spans="1:2" x14ac:dyDescent="0.2">
      <c r="A5234" t="s">
        <v>16419</v>
      </c>
      <c r="B5234" t="s">
        <v>16418</v>
      </c>
    </row>
    <row r="5235" spans="1:2" x14ac:dyDescent="0.2">
      <c r="A5235" t="s">
        <v>16417</v>
      </c>
      <c r="B5235" t="s">
        <v>16416</v>
      </c>
    </row>
    <row r="5236" spans="1:2" x14ac:dyDescent="0.2">
      <c r="A5236" t="s">
        <v>16415</v>
      </c>
      <c r="B5236" t="s">
        <v>16414</v>
      </c>
    </row>
    <row r="5237" spans="1:2" x14ac:dyDescent="0.2">
      <c r="A5237" t="s">
        <v>16413</v>
      </c>
      <c r="B5237" t="s">
        <v>16412</v>
      </c>
    </row>
    <row r="5238" spans="1:2" x14ac:dyDescent="0.2">
      <c r="A5238" t="s">
        <v>783</v>
      </c>
      <c r="B5238" t="s">
        <v>16411</v>
      </c>
    </row>
    <row r="5239" spans="1:2" x14ac:dyDescent="0.2">
      <c r="A5239" t="s">
        <v>1603</v>
      </c>
      <c r="B5239" t="s">
        <v>16410</v>
      </c>
    </row>
    <row r="5240" spans="1:2" x14ac:dyDescent="0.2">
      <c r="A5240" t="s">
        <v>16409</v>
      </c>
      <c r="B5240" t="s">
        <v>16408</v>
      </c>
    </row>
    <row r="5241" spans="1:2" x14ac:dyDescent="0.2">
      <c r="A5241" t="s">
        <v>16407</v>
      </c>
      <c r="B5241" t="s">
        <v>16406</v>
      </c>
    </row>
    <row r="5242" spans="1:2" x14ac:dyDescent="0.2">
      <c r="A5242" t="s">
        <v>16405</v>
      </c>
      <c r="B5242" t="s">
        <v>16404</v>
      </c>
    </row>
    <row r="5243" spans="1:2" x14ac:dyDescent="0.2">
      <c r="A5243" t="s">
        <v>16403</v>
      </c>
      <c r="B5243" t="s">
        <v>16402</v>
      </c>
    </row>
    <row r="5244" spans="1:2" x14ac:dyDescent="0.2">
      <c r="A5244" t="s">
        <v>16401</v>
      </c>
      <c r="B5244" t="s">
        <v>16400</v>
      </c>
    </row>
    <row r="5245" spans="1:2" x14ac:dyDescent="0.2">
      <c r="A5245" t="s">
        <v>16399</v>
      </c>
      <c r="B5245" t="s">
        <v>16398</v>
      </c>
    </row>
    <row r="5246" spans="1:2" x14ac:dyDescent="0.2">
      <c r="A5246" t="s">
        <v>16397</v>
      </c>
      <c r="B5246" t="s">
        <v>16396</v>
      </c>
    </row>
    <row r="5247" spans="1:2" x14ac:dyDescent="0.2">
      <c r="A5247" t="s">
        <v>16395</v>
      </c>
      <c r="B5247" t="s">
        <v>16394</v>
      </c>
    </row>
    <row r="5248" spans="1:2" x14ac:dyDescent="0.2">
      <c r="A5248" t="s">
        <v>16393</v>
      </c>
      <c r="B5248" t="s">
        <v>16392</v>
      </c>
    </row>
    <row r="5249" spans="1:2" x14ac:dyDescent="0.2">
      <c r="A5249" t="s">
        <v>16391</v>
      </c>
      <c r="B5249" t="s">
        <v>16390</v>
      </c>
    </row>
    <row r="5250" spans="1:2" x14ac:dyDescent="0.2">
      <c r="A5250" t="s">
        <v>16389</v>
      </c>
      <c r="B5250" t="s">
        <v>16388</v>
      </c>
    </row>
    <row r="5251" spans="1:2" x14ac:dyDescent="0.2">
      <c r="A5251" t="s">
        <v>16387</v>
      </c>
      <c r="B5251" t="s">
        <v>16386</v>
      </c>
    </row>
    <row r="5252" spans="1:2" x14ac:dyDescent="0.2">
      <c r="A5252" t="s">
        <v>16385</v>
      </c>
      <c r="B5252" t="s">
        <v>16384</v>
      </c>
    </row>
    <row r="5253" spans="1:2" x14ac:dyDescent="0.2">
      <c r="A5253" t="s">
        <v>16383</v>
      </c>
      <c r="B5253" t="s">
        <v>16382</v>
      </c>
    </row>
    <row r="5254" spans="1:2" x14ac:dyDescent="0.2">
      <c r="A5254" t="s">
        <v>16381</v>
      </c>
      <c r="B5254" t="s">
        <v>16380</v>
      </c>
    </row>
    <row r="5255" spans="1:2" x14ac:dyDescent="0.2">
      <c r="A5255" t="s">
        <v>16379</v>
      </c>
      <c r="B5255" t="s">
        <v>16378</v>
      </c>
    </row>
    <row r="5256" spans="1:2" x14ac:dyDescent="0.2">
      <c r="A5256" t="s">
        <v>16377</v>
      </c>
      <c r="B5256" t="s">
        <v>16376</v>
      </c>
    </row>
    <row r="5257" spans="1:2" x14ac:dyDescent="0.2">
      <c r="A5257" t="s">
        <v>16375</v>
      </c>
      <c r="B5257" t="s">
        <v>16374</v>
      </c>
    </row>
    <row r="5258" spans="1:2" x14ac:dyDescent="0.2">
      <c r="A5258" t="s">
        <v>16373</v>
      </c>
      <c r="B5258" t="s">
        <v>16372</v>
      </c>
    </row>
    <row r="5259" spans="1:2" x14ac:dyDescent="0.2">
      <c r="A5259" t="s">
        <v>16371</v>
      </c>
      <c r="B5259" t="s">
        <v>16370</v>
      </c>
    </row>
    <row r="5260" spans="1:2" x14ac:dyDescent="0.2">
      <c r="A5260" t="s">
        <v>16369</v>
      </c>
      <c r="B5260" t="s">
        <v>16368</v>
      </c>
    </row>
    <row r="5261" spans="1:2" x14ac:dyDescent="0.2">
      <c r="A5261" t="s">
        <v>16367</v>
      </c>
      <c r="B5261" t="s">
        <v>16366</v>
      </c>
    </row>
    <row r="5262" spans="1:2" x14ac:dyDescent="0.2">
      <c r="A5262" t="s">
        <v>16365</v>
      </c>
      <c r="B5262" t="s">
        <v>16364</v>
      </c>
    </row>
    <row r="5263" spans="1:2" x14ac:dyDescent="0.2">
      <c r="A5263" t="s">
        <v>16363</v>
      </c>
      <c r="B5263" t="s">
        <v>16362</v>
      </c>
    </row>
    <row r="5264" spans="1:2" x14ac:dyDescent="0.2">
      <c r="A5264" t="s">
        <v>16361</v>
      </c>
      <c r="B5264" t="s">
        <v>16360</v>
      </c>
    </row>
    <row r="5265" spans="1:2" x14ac:dyDescent="0.2">
      <c r="A5265" t="s">
        <v>16359</v>
      </c>
      <c r="B5265" t="s">
        <v>16358</v>
      </c>
    </row>
    <row r="5266" spans="1:2" x14ac:dyDescent="0.2">
      <c r="A5266" t="s">
        <v>16357</v>
      </c>
      <c r="B5266" t="s">
        <v>16356</v>
      </c>
    </row>
    <row r="5267" spans="1:2" x14ac:dyDescent="0.2">
      <c r="A5267" t="s">
        <v>16355</v>
      </c>
      <c r="B5267" t="s">
        <v>16354</v>
      </c>
    </row>
    <row r="5268" spans="1:2" x14ac:dyDescent="0.2">
      <c r="A5268" t="s">
        <v>16353</v>
      </c>
      <c r="B5268" t="s">
        <v>16352</v>
      </c>
    </row>
    <row r="5269" spans="1:2" x14ac:dyDescent="0.2">
      <c r="A5269" t="s">
        <v>16351</v>
      </c>
      <c r="B5269" t="s">
        <v>16350</v>
      </c>
    </row>
    <row r="5270" spans="1:2" x14ac:dyDescent="0.2">
      <c r="A5270" t="s">
        <v>16349</v>
      </c>
      <c r="B5270" t="s">
        <v>16348</v>
      </c>
    </row>
    <row r="5271" spans="1:2" x14ac:dyDescent="0.2">
      <c r="A5271" t="s">
        <v>1147</v>
      </c>
      <c r="B5271" t="s">
        <v>16347</v>
      </c>
    </row>
    <row r="5272" spans="1:2" x14ac:dyDescent="0.2">
      <c r="A5272" t="s">
        <v>1491</v>
      </c>
      <c r="B5272" t="s">
        <v>16346</v>
      </c>
    </row>
    <row r="5273" spans="1:2" x14ac:dyDescent="0.2">
      <c r="A5273" t="s">
        <v>1393</v>
      </c>
      <c r="B5273" t="s">
        <v>16345</v>
      </c>
    </row>
    <row r="5274" spans="1:2" x14ac:dyDescent="0.2">
      <c r="A5274" t="s">
        <v>16344</v>
      </c>
      <c r="B5274" t="s">
        <v>16343</v>
      </c>
    </row>
    <row r="5275" spans="1:2" x14ac:dyDescent="0.2">
      <c r="A5275" t="s">
        <v>16342</v>
      </c>
      <c r="B5275" t="s">
        <v>16341</v>
      </c>
    </row>
    <row r="5276" spans="1:2" x14ac:dyDescent="0.2">
      <c r="A5276" t="s">
        <v>16340</v>
      </c>
      <c r="B5276" t="s">
        <v>16339</v>
      </c>
    </row>
    <row r="5277" spans="1:2" x14ac:dyDescent="0.2">
      <c r="A5277" t="s">
        <v>16338</v>
      </c>
      <c r="B5277" t="s">
        <v>16337</v>
      </c>
    </row>
    <row r="5278" spans="1:2" x14ac:dyDescent="0.2">
      <c r="A5278" t="s">
        <v>16336</v>
      </c>
      <c r="B5278" t="s">
        <v>16335</v>
      </c>
    </row>
    <row r="5279" spans="1:2" x14ac:dyDescent="0.2">
      <c r="A5279" t="s">
        <v>16334</v>
      </c>
      <c r="B5279" t="s">
        <v>16333</v>
      </c>
    </row>
    <row r="5280" spans="1:2" x14ac:dyDescent="0.2">
      <c r="A5280" t="s">
        <v>16332</v>
      </c>
      <c r="B5280" t="s">
        <v>16331</v>
      </c>
    </row>
    <row r="5281" spans="1:2" x14ac:dyDescent="0.2">
      <c r="A5281" t="s">
        <v>16330</v>
      </c>
      <c r="B5281" t="s">
        <v>16329</v>
      </c>
    </row>
    <row r="5282" spans="1:2" x14ac:dyDescent="0.2">
      <c r="A5282" t="s">
        <v>16328</v>
      </c>
      <c r="B5282" t="s">
        <v>16327</v>
      </c>
    </row>
    <row r="5283" spans="1:2" x14ac:dyDescent="0.2">
      <c r="A5283" t="s">
        <v>16326</v>
      </c>
      <c r="B5283" t="s">
        <v>16325</v>
      </c>
    </row>
    <row r="5284" spans="1:2" x14ac:dyDescent="0.2">
      <c r="A5284" t="s">
        <v>16324</v>
      </c>
      <c r="B5284" t="s">
        <v>16323</v>
      </c>
    </row>
    <row r="5285" spans="1:2" x14ac:dyDescent="0.2">
      <c r="A5285" t="s">
        <v>16322</v>
      </c>
      <c r="B5285" t="s">
        <v>16321</v>
      </c>
    </row>
    <row r="5286" spans="1:2" x14ac:dyDescent="0.2">
      <c r="A5286" t="s">
        <v>16320</v>
      </c>
      <c r="B5286" t="s">
        <v>16319</v>
      </c>
    </row>
    <row r="5287" spans="1:2" x14ac:dyDescent="0.2">
      <c r="A5287" t="s">
        <v>16318</v>
      </c>
      <c r="B5287" t="s">
        <v>16317</v>
      </c>
    </row>
    <row r="5288" spans="1:2" x14ac:dyDescent="0.2">
      <c r="A5288" t="s">
        <v>16316</v>
      </c>
      <c r="B5288" t="s">
        <v>16315</v>
      </c>
    </row>
    <row r="5289" spans="1:2" x14ac:dyDescent="0.2">
      <c r="A5289" t="s">
        <v>16314</v>
      </c>
      <c r="B5289" t="s">
        <v>16313</v>
      </c>
    </row>
    <row r="5290" spans="1:2" x14ac:dyDescent="0.2">
      <c r="A5290" t="s">
        <v>16312</v>
      </c>
      <c r="B5290" t="s">
        <v>16311</v>
      </c>
    </row>
    <row r="5291" spans="1:2" x14ac:dyDescent="0.2">
      <c r="A5291" t="s">
        <v>16310</v>
      </c>
      <c r="B5291" t="s">
        <v>16309</v>
      </c>
    </row>
    <row r="5292" spans="1:2" x14ac:dyDescent="0.2">
      <c r="A5292" t="s">
        <v>16308</v>
      </c>
      <c r="B5292" t="s">
        <v>16307</v>
      </c>
    </row>
    <row r="5293" spans="1:2" x14ac:dyDescent="0.2">
      <c r="A5293" t="s">
        <v>16306</v>
      </c>
      <c r="B5293" t="s">
        <v>16305</v>
      </c>
    </row>
    <row r="5294" spans="1:2" x14ac:dyDescent="0.2">
      <c r="A5294" t="s">
        <v>16304</v>
      </c>
      <c r="B5294" t="s">
        <v>16303</v>
      </c>
    </row>
    <row r="5295" spans="1:2" x14ac:dyDescent="0.2">
      <c r="A5295" t="s">
        <v>16302</v>
      </c>
      <c r="B5295" t="s">
        <v>16301</v>
      </c>
    </row>
    <row r="5296" spans="1:2" x14ac:dyDescent="0.2">
      <c r="A5296" t="s">
        <v>16300</v>
      </c>
      <c r="B5296" t="s">
        <v>16299</v>
      </c>
    </row>
    <row r="5297" spans="1:2" x14ac:dyDescent="0.2">
      <c r="A5297" t="s">
        <v>16298</v>
      </c>
      <c r="B5297" t="s">
        <v>16297</v>
      </c>
    </row>
    <row r="5298" spans="1:2" x14ac:dyDescent="0.2">
      <c r="A5298" t="s">
        <v>16296</v>
      </c>
      <c r="B5298" t="s">
        <v>16295</v>
      </c>
    </row>
    <row r="5299" spans="1:2" x14ac:dyDescent="0.2">
      <c r="A5299" t="s">
        <v>16294</v>
      </c>
      <c r="B5299" t="s">
        <v>16293</v>
      </c>
    </row>
    <row r="5300" spans="1:2" x14ac:dyDescent="0.2">
      <c r="A5300" t="s">
        <v>16292</v>
      </c>
      <c r="B5300" t="s">
        <v>16291</v>
      </c>
    </row>
    <row r="5301" spans="1:2" x14ac:dyDescent="0.2">
      <c r="A5301" t="s">
        <v>16290</v>
      </c>
      <c r="B5301" t="s">
        <v>16289</v>
      </c>
    </row>
    <row r="5302" spans="1:2" x14ac:dyDescent="0.2">
      <c r="A5302" t="s">
        <v>1227</v>
      </c>
      <c r="B5302" t="s">
        <v>16288</v>
      </c>
    </row>
    <row r="5303" spans="1:2" x14ac:dyDescent="0.2">
      <c r="A5303" t="s">
        <v>514</v>
      </c>
      <c r="B5303" t="s">
        <v>16287</v>
      </c>
    </row>
    <row r="5304" spans="1:2" x14ac:dyDescent="0.2">
      <c r="A5304" t="s">
        <v>515</v>
      </c>
      <c r="B5304" t="s">
        <v>16286</v>
      </c>
    </row>
    <row r="5305" spans="1:2" x14ac:dyDescent="0.2">
      <c r="A5305" t="s">
        <v>516</v>
      </c>
      <c r="B5305" t="s">
        <v>16285</v>
      </c>
    </row>
    <row r="5306" spans="1:2" x14ac:dyDescent="0.2">
      <c r="A5306" t="s">
        <v>517</v>
      </c>
      <c r="B5306" t="s">
        <v>16284</v>
      </c>
    </row>
    <row r="5307" spans="1:2" x14ac:dyDescent="0.2">
      <c r="A5307" t="s">
        <v>518</v>
      </c>
      <c r="B5307" t="s">
        <v>16283</v>
      </c>
    </row>
    <row r="5308" spans="1:2" x14ac:dyDescent="0.2">
      <c r="A5308" t="s">
        <v>519</v>
      </c>
      <c r="B5308" t="s">
        <v>16282</v>
      </c>
    </row>
    <row r="5309" spans="1:2" x14ac:dyDescent="0.2">
      <c r="A5309" t="s">
        <v>16281</v>
      </c>
      <c r="B5309" t="s">
        <v>16280</v>
      </c>
    </row>
    <row r="5310" spans="1:2" x14ac:dyDescent="0.2">
      <c r="A5310" t="s">
        <v>16279</v>
      </c>
      <c r="B5310" t="s">
        <v>16278</v>
      </c>
    </row>
    <row r="5311" spans="1:2" x14ac:dyDescent="0.2">
      <c r="A5311" t="s">
        <v>16277</v>
      </c>
      <c r="B5311" t="s">
        <v>16276</v>
      </c>
    </row>
    <row r="5312" spans="1:2" x14ac:dyDescent="0.2">
      <c r="A5312" t="s">
        <v>16275</v>
      </c>
      <c r="B5312" t="s">
        <v>16274</v>
      </c>
    </row>
    <row r="5313" spans="1:2" x14ac:dyDescent="0.2">
      <c r="A5313" t="s">
        <v>16273</v>
      </c>
      <c r="B5313" t="s">
        <v>16272</v>
      </c>
    </row>
    <row r="5314" spans="1:2" x14ac:dyDescent="0.2">
      <c r="A5314" t="s">
        <v>16271</v>
      </c>
      <c r="B5314" t="s">
        <v>16270</v>
      </c>
    </row>
    <row r="5315" spans="1:2" x14ac:dyDescent="0.2">
      <c r="A5315" t="s">
        <v>16269</v>
      </c>
      <c r="B5315" t="s">
        <v>16268</v>
      </c>
    </row>
    <row r="5316" spans="1:2" x14ac:dyDescent="0.2">
      <c r="A5316" t="s">
        <v>16267</v>
      </c>
      <c r="B5316" t="s">
        <v>16266</v>
      </c>
    </row>
    <row r="5317" spans="1:2" x14ac:dyDescent="0.2">
      <c r="A5317" t="s">
        <v>16265</v>
      </c>
      <c r="B5317" t="s">
        <v>16264</v>
      </c>
    </row>
    <row r="5318" spans="1:2" x14ac:dyDescent="0.2">
      <c r="A5318" t="s">
        <v>1602</v>
      </c>
      <c r="B5318" t="s">
        <v>16263</v>
      </c>
    </row>
    <row r="5319" spans="1:2" x14ac:dyDescent="0.2">
      <c r="A5319" t="s">
        <v>16262</v>
      </c>
      <c r="B5319" t="s">
        <v>16261</v>
      </c>
    </row>
    <row r="5320" spans="1:2" x14ac:dyDescent="0.2">
      <c r="A5320" t="s">
        <v>16260</v>
      </c>
      <c r="B5320" t="s">
        <v>16259</v>
      </c>
    </row>
    <row r="5321" spans="1:2" x14ac:dyDescent="0.2">
      <c r="A5321" t="s">
        <v>16258</v>
      </c>
      <c r="B5321" t="s">
        <v>16257</v>
      </c>
    </row>
    <row r="5322" spans="1:2" x14ac:dyDescent="0.2">
      <c r="A5322" t="s">
        <v>16256</v>
      </c>
      <c r="B5322" t="s">
        <v>16255</v>
      </c>
    </row>
    <row r="5323" spans="1:2" x14ac:dyDescent="0.2">
      <c r="A5323" t="s">
        <v>16254</v>
      </c>
      <c r="B5323" t="s">
        <v>16253</v>
      </c>
    </row>
    <row r="5324" spans="1:2" x14ac:dyDescent="0.2">
      <c r="A5324" t="s">
        <v>16252</v>
      </c>
      <c r="B5324" t="s">
        <v>16251</v>
      </c>
    </row>
    <row r="5325" spans="1:2" x14ac:dyDescent="0.2">
      <c r="A5325" t="s">
        <v>16250</v>
      </c>
      <c r="B5325" t="s">
        <v>16249</v>
      </c>
    </row>
    <row r="5326" spans="1:2" x14ac:dyDescent="0.2">
      <c r="A5326" t="s">
        <v>16248</v>
      </c>
      <c r="B5326" t="s">
        <v>16247</v>
      </c>
    </row>
    <row r="5327" spans="1:2" x14ac:dyDescent="0.2">
      <c r="A5327" t="s">
        <v>16246</v>
      </c>
      <c r="B5327" t="s">
        <v>16245</v>
      </c>
    </row>
    <row r="5328" spans="1:2" x14ac:dyDescent="0.2">
      <c r="A5328" t="s">
        <v>16244</v>
      </c>
      <c r="B5328" t="s">
        <v>16243</v>
      </c>
    </row>
    <row r="5329" spans="1:2" x14ac:dyDescent="0.2">
      <c r="A5329" t="s">
        <v>16242</v>
      </c>
      <c r="B5329" t="s">
        <v>16241</v>
      </c>
    </row>
    <row r="5330" spans="1:2" x14ac:dyDescent="0.2">
      <c r="A5330" t="s">
        <v>16240</v>
      </c>
      <c r="B5330" t="s">
        <v>16239</v>
      </c>
    </row>
    <row r="5331" spans="1:2" x14ac:dyDescent="0.2">
      <c r="A5331" t="s">
        <v>16238</v>
      </c>
      <c r="B5331" t="s">
        <v>16237</v>
      </c>
    </row>
    <row r="5332" spans="1:2" x14ac:dyDescent="0.2">
      <c r="A5332" t="s">
        <v>16236</v>
      </c>
      <c r="B5332" t="s">
        <v>16235</v>
      </c>
    </row>
    <row r="5333" spans="1:2" x14ac:dyDescent="0.2">
      <c r="A5333" t="s">
        <v>16234</v>
      </c>
      <c r="B5333" t="s">
        <v>16233</v>
      </c>
    </row>
    <row r="5334" spans="1:2" x14ac:dyDescent="0.2">
      <c r="A5334" t="s">
        <v>16232</v>
      </c>
      <c r="B5334" t="s">
        <v>16231</v>
      </c>
    </row>
    <row r="5335" spans="1:2" x14ac:dyDescent="0.2">
      <c r="A5335" t="s">
        <v>16230</v>
      </c>
      <c r="B5335" t="s">
        <v>16229</v>
      </c>
    </row>
    <row r="5336" spans="1:2" x14ac:dyDescent="0.2">
      <c r="A5336" t="s">
        <v>16228</v>
      </c>
      <c r="B5336" t="s">
        <v>16227</v>
      </c>
    </row>
    <row r="5337" spans="1:2" x14ac:dyDescent="0.2">
      <c r="A5337" t="s">
        <v>16226</v>
      </c>
      <c r="B5337" t="s">
        <v>16225</v>
      </c>
    </row>
    <row r="5338" spans="1:2" x14ac:dyDescent="0.2">
      <c r="A5338" t="s">
        <v>16224</v>
      </c>
      <c r="B5338" t="s">
        <v>16223</v>
      </c>
    </row>
    <row r="5339" spans="1:2" x14ac:dyDescent="0.2">
      <c r="A5339" t="s">
        <v>16222</v>
      </c>
      <c r="B5339" t="s">
        <v>16221</v>
      </c>
    </row>
    <row r="5340" spans="1:2" x14ac:dyDescent="0.2">
      <c r="A5340" t="s">
        <v>16220</v>
      </c>
      <c r="B5340" t="s">
        <v>16219</v>
      </c>
    </row>
    <row r="5341" spans="1:2" x14ac:dyDescent="0.2">
      <c r="A5341" t="s">
        <v>16218</v>
      </c>
      <c r="B5341" t="s">
        <v>16217</v>
      </c>
    </row>
    <row r="5342" spans="1:2" x14ac:dyDescent="0.2">
      <c r="A5342" t="s">
        <v>16216</v>
      </c>
      <c r="B5342" t="s">
        <v>16215</v>
      </c>
    </row>
    <row r="5343" spans="1:2" x14ac:dyDescent="0.2">
      <c r="A5343" t="s">
        <v>16214</v>
      </c>
      <c r="B5343" t="s">
        <v>16213</v>
      </c>
    </row>
    <row r="5344" spans="1:2" x14ac:dyDescent="0.2">
      <c r="A5344" t="s">
        <v>16212</v>
      </c>
      <c r="B5344" t="s">
        <v>16211</v>
      </c>
    </row>
    <row r="5345" spans="1:2" x14ac:dyDescent="0.2">
      <c r="A5345" t="s">
        <v>16210</v>
      </c>
      <c r="B5345" t="s">
        <v>16209</v>
      </c>
    </row>
    <row r="5346" spans="1:2" x14ac:dyDescent="0.2">
      <c r="A5346" t="s">
        <v>16208</v>
      </c>
      <c r="B5346" t="s">
        <v>16207</v>
      </c>
    </row>
    <row r="5347" spans="1:2" x14ac:dyDescent="0.2">
      <c r="A5347" t="s">
        <v>16206</v>
      </c>
      <c r="B5347" t="s">
        <v>16205</v>
      </c>
    </row>
    <row r="5348" spans="1:2" x14ac:dyDescent="0.2">
      <c r="A5348" t="s">
        <v>16204</v>
      </c>
      <c r="B5348" t="s">
        <v>16203</v>
      </c>
    </row>
    <row r="5349" spans="1:2" x14ac:dyDescent="0.2">
      <c r="A5349" t="s">
        <v>16202</v>
      </c>
      <c r="B5349" t="s">
        <v>16201</v>
      </c>
    </row>
    <row r="5350" spans="1:2" x14ac:dyDescent="0.2">
      <c r="A5350" t="s">
        <v>16200</v>
      </c>
      <c r="B5350" t="s">
        <v>16199</v>
      </c>
    </row>
    <row r="5351" spans="1:2" x14ac:dyDescent="0.2">
      <c r="A5351" t="s">
        <v>16198</v>
      </c>
      <c r="B5351" t="s">
        <v>16197</v>
      </c>
    </row>
    <row r="5352" spans="1:2" x14ac:dyDescent="0.2">
      <c r="A5352" t="s">
        <v>16196</v>
      </c>
      <c r="B5352" t="s">
        <v>16195</v>
      </c>
    </row>
    <row r="5353" spans="1:2" x14ac:dyDescent="0.2">
      <c r="A5353" t="s">
        <v>16194</v>
      </c>
      <c r="B5353" t="s">
        <v>16193</v>
      </c>
    </row>
    <row r="5354" spans="1:2" x14ac:dyDescent="0.2">
      <c r="A5354" t="s">
        <v>16192</v>
      </c>
      <c r="B5354" t="s">
        <v>16191</v>
      </c>
    </row>
    <row r="5355" spans="1:2" x14ac:dyDescent="0.2">
      <c r="A5355" t="s">
        <v>16190</v>
      </c>
      <c r="B5355" t="s">
        <v>16189</v>
      </c>
    </row>
    <row r="5356" spans="1:2" x14ac:dyDescent="0.2">
      <c r="A5356" t="s">
        <v>16188</v>
      </c>
      <c r="B5356" t="s">
        <v>16187</v>
      </c>
    </row>
    <row r="5357" spans="1:2" x14ac:dyDescent="0.2">
      <c r="A5357" t="s">
        <v>16186</v>
      </c>
      <c r="B5357" t="s">
        <v>16185</v>
      </c>
    </row>
    <row r="5358" spans="1:2" x14ac:dyDescent="0.2">
      <c r="A5358" t="s">
        <v>16184</v>
      </c>
      <c r="B5358" t="s">
        <v>16183</v>
      </c>
    </row>
    <row r="5359" spans="1:2" x14ac:dyDescent="0.2">
      <c r="A5359" t="s">
        <v>16182</v>
      </c>
      <c r="B5359" t="s">
        <v>16181</v>
      </c>
    </row>
    <row r="5360" spans="1:2" x14ac:dyDescent="0.2">
      <c r="A5360" t="s">
        <v>16180</v>
      </c>
      <c r="B5360" t="s">
        <v>16179</v>
      </c>
    </row>
    <row r="5361" spans="1:2" x14ac:dyDescent="0.2">
      <c r="A5361" t="s">
        <v>16178</v>
      </c>
      <c r="B5361" t="s">
        <v>16177</v>
      </c>
    </row>
    <row r="5362" spans="1:2" x14ac:dyDescent="0.2">
      <c r="A5362" t="s">
        <v>16176</v>
      </c>
      <c r="B5362" t="s">
        <v>16175</v>
      </c>
    </row>
    <row r="5363" spans="1:2" x14ac:dyDescent="0.2">
      <c r="A5363" t="s">
        <v>16174</v>
      </c>
      <c r="B5363" t="s">
        <v>16173</v>
      </c>
    </row>
    <row r="5364" spans="1:2" x14ac:dyDescent="0.2">
      <c r="A5364" t="s">
        <v>16172</v>
      </c>
      <c r="B5364" t="s">
        <v>16171</v>
      </c>
    </row>
    <row r="5365" spans="1:2" x14ac:dyDescent="0.2">
      <c r="A5365" t="s">
        <v>16170</v>
      </c>
      <c r="B5365" t="s">
        <v>16169</v>
      </c>
    </row>
    <row r="5366" spans="1:2" x14ac:dyDescent="0.2">
      <c r="A5366" t="s">
        <v>16168</v>
      </c>
      <c r="B5366" t="s">
        <v>16167</v>
      </c>
    </row>
    <row r="5367" spans="1:2" x14ac:dyDescent="0.2">
      <c r="A5367" t="s">
        <v>16166</v>
      </c>
      <c r="B5367" t="s">
        <v>16165</v>
      </c>
    </row>
    <row r="5368" spans="1:2" x14ac:dyDescent="0.2">
      <c r="A5368" t="s">
        <v>16164</v>
      </c>
      <c r="B5368" t="s">
        <v>16163</v>
      </c>
    </row>
    <row r="5369" spans="1:2" x14ac:dyDescent="0.2">
      <c r="A5369" t="s">
        <v>16162</v>
      </c>
      <c r="B5369" t="s">
        <v>16161</v>
      </c>
    </row>
    <row r="5370" spans="1:2" x14ac:dyDescent="0.2">
      <c r="A5370" t="s">
        <v>16160</v>
      </c>
      <c r="B5370" t="s">
        <v>16159</v>
      </c>
    </row>
    <row r="5371" spans="1:2" x14ac:dyDescent="0.2">
      <c r="A5371" t="s">
        <v>16158</v>
      </c>
      <c r="B5371" t="s">
        <v>16157</v>
      </c>
    </row>
    <row r="5372" spans="1:2" x14ac:dyDescent="0.2">
      <c r="A5372" t="s">
        <v>1392</v>
      </c>
      <c r="B5372" t="s">
        <v>16156</v>
      </c>
    </row>
    <row r="5373" spans="1:2" x14ac:dyDescent="0.2">
      <c r="A5373" t="s">
        <v>16155</v>
      </c>
      <c r="B5373" t="s">
        <v>16154</v>
      </c>
    </row>
    <row r="5374" spans="1:2" x14ac:dyDescent="0.2">
      <c r="A5374" t="s">
        <v>16153</v>
      </c>
      <c r="B5374" t="s">
        <v>16152</v>
      </c>
    </row>
    <row r="5375" spans="1:2" x14ac:dyDescent="0.2">
      <c r="A5375" t="s">
        <v>16151</v>
      </c>
      <c r="B5375" t="s">
        <v>16150</v>
      </c>
    </row>
    <row r="5376" spans="1:2" x14ac:dyDescent="0.2">
      <c r="A5376" t="s">
        <v>16149</v>
      </c>
      <c r="B5376" t="s">
        <v>16148</v>
      </c>
    </row>
    <row r="5377" spans="1:2" x14ac:dyDescent="0.2">
      <c r="A5377" t="s">
        <v>16147</v>
      </c>
      <c r="B5377" t="s">
        <v>16146</v>
      </c>
    </row>
    <row r="5378" spans="1:2" x14ac:dyDescent="0.2">
      <c r="A5378" t="s">
        <v>16145</v>
      </c>
      <c r="B5378" t="s">
        <v>16144</v>
      </c>
    </row>
    <row r="5379" spans="1:2" x14ac:dyDescent="0.2">
      <c r="A5379" t="s">
        <v>16143</v>
      </c>
      <c r="B5379" t="s">
        <v>16142</v>
      </c>
    </row>
    <row r="5380" spans="1:2" x14ac:dyDescent="0.2">
      <c r="A5380" t="s">
        <v>1601</v>
      </c>
      <c r="B5380" t="s">
        <v>16141</v>
      </c>
    </row>
    <row r="5381" spans="1:2" x14ac:dyDescent="0.2">
      <c r="A5381" t="s">
        <v>16140</v>
      </c>
      <c r="B5381" t="s">
        <v>16139</v>
      </c>
    </row>
    <row r="5382" spans="1:2" x14ac:dyDescent="0.2">
      <c r="A5382" t="s">
        <v>16138</v>
      </c>
      <c r="B5382" t="s">
        <v>16137</v>
      </c>
    </row>
    <row r="5383" spans="1:2" x14ac:dyDescent="0.2">
      <c r="A5383" t="s">
        <v>16136</v>
      </c>
      <c r="B5383" t="s">
        <v>16135</v>
      </c>
    </row>
    <row r="5384" spans="1:2" x14ac:dyDescent="0.2">
      <c r="A5384" t="s">
        <v>16134</v>
      </c>
      <c r="B5384" t="s">
        <v>16133</v>
      </c>
    </row>
    <row r="5385" spans="1:2" x14ac:dyDescent="0.2">
      <c r="A5385" t="s">
        <v>16132</v>
      </c>
      <c r="B5385" t="s">
        <v>16131</v>
      </c>
    </row>
    <row r="5386" spans="1:2" x14ac:dyDescent="0.2">
      <c r="A5386" t="s">
        <v>16130</v>
      </c>
      <c r="B5386" t="s">
        <v>16129</v>
      </c>
    </row>
    <row r="5387" spans="1:2" x14ac:dyDescent="0.2">
      <c r="A5387" t="s">
        <v>16128</v>
      </c>
      <c r="B5387" t="s">
        <v>16127</v>
      </c>
    </row>
    <row r="5388" spans="1:2" x14ac:dyDescent="0.2">
      <c r="A5388" t="s">
        <v>16126</v>
      </c>
      <c r="B5388" t="s">
        <v>16125</v>
      </c>
    </row>
    <row r="5389" spans="1:2" x14ac:dyDescent="0.2">
      <c r="A5389" t="s">
        <v>16124</v>
      </c>
      <c r="B5389" t="s">
        <v>16123</v>
      </c>
    </row>
    <row r="5390" spans="1:2" x14ac:dyDescent="0.2">
      <c r="A5390" t="s">
        <v>16122</v>
      </c>
      <c r="B5390" t="s">
        <v>16121</v>
      </c>
    </row>
    <row r="5391" spans="1:2" x14ac:dyDescent="0.2">
      <c r="A5391" t="s">
        <v>16120</v>
      </c>
      <c r="B5391" t="s">
        <v>16119</v>
      </c>
    </row>
    <row r="5392" spans="1:2" x14ac:dyDescent="0.2">
      <c r="A5392" t="s">
        <v>16118</v>
      </c>
      <c r="B5392" t="s">
        <v>16117</v>
      </c>
    </row>
    <row r="5393" spans="1:2" x14ac:dyDescent="0.2">
      <c r="A5393" t="s">
        <v>16116</v>
      </c>
      <c r="B5393" t="s">
        <v>16115</v>
      </c>
    </row>
    <row r="5394" spans="1:2" x14ac:dyDescent="0.2">
      <c r="A5394" t="s">
        <v>16114</v>
      </c>
      <c r="B5394" t="s">
        <v>16113</v>
      </c>
    </row>
    <row r="5395" spans="1:2" x14ac:dyDescent="0.2">
      <c r="A5395" t="s">
        <v>16112</v>
      </c>
      <c r="B5395" t="s">
        <v>16111</v>
      </c>
    </row>
    <row r="5396" spans="1:2" x14ac:dyDescent="0.2">
      <c r="A5396" t="s">
        <v>16110</v>
      </c>
      <c r="B5396" t="s">
        <v>16109</v>
      </c>
    </row>
    <row r="5397" spans="1:2" x14ac:dyDescent="0.2">
      <c r="A5397" t="s">
        <v>16108</v>
      </c>
      <c r="B5397" t="s">
        <v>16107</v>
      </c>
    </row>
    <row r="5398" spans="1:2" x14ac:dyDescent="0.2">
      <c r="A5398" t="s">
        <v>16106</v>
      </c>
      <c r="B5398" t="s">
        <v>16105</v>
      </c>
    </row>
    <row r="5399" spans="1:2" x14ac:dyDescent="0.2">
      <c r="A5399" t="s">
        <v>16104</v>
      </c>
      <c r="B5399" t="s">
        <v>16103</v>
      </c>
    </row>
    <row r="5400" spans="1:2" x14ac:dyDescent="0.2">
      <c r="A5400" t="s">
        <v>16102</v>
      </c>
      <c r="B5400" t="s">
        <v>16101</v>
      </c>
    </row>
    <row r="5401" spans="1:2" x14ac:dyDescent="0.2">
      <c r="A5401" t="s">
        <v>16100</v>
      </c>
      <c r="B5401" t="s">
        <v>16099</v>
      </c>
    </row>
    <row r="5402" spans="1:2" x14ac:dyDescent="0.2">
      <c r="A5402" t="s">
        <v>16098</v>
      </c>
      <c r="B5402" t="s">
        <v>16097</v>
      </c>
    </row>
    <row r="5403" spans="1:2" x14ac:dyDescent="0.2">
      <c r="A5403" t="s">
        <v>16096</v>
      </c>
      <c r="B5403" t="s">
        <v>16095</v>
      </c>
    </row>
    <row r="5404" spans="1:2" x14ac:dyDescent="0.2">
      <c r="A5404" t="s">
        <v>16094</v>
      </c>
      <c r="B5404" t="s">
        <v>16093</v>
      </c>
    </row>
    <row r="5405" spans="1:2" x14ac:dyDescent="0.2">
      <c r="A5405" t="s">
        <v>16092</v>
      </c>
      <c r="B5405" t="s">
        <v>16091</v>
      </c>
    </row>
    <row r="5406" spans="1:2" x14ac:dyDescent="0.2">
      <c r="A5406" t="s">
        <v>16090</v>
      </c>
      <c r="B5406" t="s">
        <v>16089</v>
      </c>
    </row>
    <row r="5407" spans="1:2" x14ac:dyDescent="0.2">
      <c r="A5407" t="s">
        <v>16088</v>
      </c>
      <c r="B5407" t="s">
        <v>16087</v>
      </c>
    </row>
    <row r="5408" spans="1:2" x14ac:dyDescent="0.2">
      <c r="A5408" t="s">
        <v>16086</v>
      </c>
      <c r="B5408" t="s">
        <v>16085</v>
      </c>
    </row>
    <row r="5409" spans="1:2" x14ac:dyDescent="0.2">
      <c r="A5409" t="s">
        <v>16084</v>
      </c>
      <c r="B5409" t="s">
        <v>16083</v>
      </c>
    </row>
    <row r="5410" spans="1:2" x14ac:dyDescent="0.2">
      <c r="A5410" t="s">
        <v>16082</v>
      </c>
      <c r="B5410" t="s">
        <v>16081</v>
      </c>
    </row>
    <row r="5411" spans="1:2" x14ac:dyDescent="0.2">
      <c r="A5411" t="s">
        <v>16080</v>
      </c>
      <c r="B5411" t="s">
        <v>16079</v>
      </c>
    </row>
    <row r="5412" spans="1:2" x14ac:dyDescent="0.2">
      <c r="A5412" t="s">
        <v>16078</v>
      </c>
      <c r="B5412" t="s">
        <v>16077</v>
      </c>
    </row>
    <row r="5413" spans="1:2" x14ac:dyDescent="0.2">
      <c r="A5413" t="s">
        <v>16076</v>
      </c>
      <c r="B5413" t="s">
        <v>16075</v>
      </c>
    </row>
    <row r="5414" spans="1:2" x14ac:dyDescent="0.2">
      <c r="A5414" t="s">
        <v>16074</v>
      </c>
      <c r="B5414" t="s">
        <v>16073</v>
      </c>
    </row>
    <row r="5415" spans="1:2" x14ac:dyDescent="0.2">
      <c r="A5415" t="s">
        <v>16072</v>
      </c>
      <c r="B5415" t="s">
        <v>16071</v>
      </c>
    </row>
    <row r="5416" spans="1:2" x14ac:dyDescent="0.2">
      <c r="A5416" t="s">
        <v>16070</v>
      </c>
      <c r="B5416" t="s">
        <v>16069</v>
      </c>
    </row>
    <row r="5417" spans="1:2" x14ac:dyDescent="0.2">
      <c r="A5417" t="s">
        <v>16068</v>
      </c>
      <c r="B5417" t="s">
        <v>16067</v>
      </c>
    </row>
    <row r="5418" spans="1:2" x14ac:dyDescent="0.2">
      <c r="A5418" t="s">
        <v>16066</v>
      </c>
      <c r="B5418" t="s">
        <v>16065</v>
      </c>
    </row>
    <row r="5419" spans="1:2" x14ac:dyDescent="0.2">
      <c r="A5419" t="s">
        <v>16064</v>
      </c>
      <c r="B5419" t="s">
        <v>16063</v>
      </c>
    </row>
    <row r="5420" spans="1:2" x14ac:dyDescent="0.2">
      <c r="A5420" t="s">
        <v>16062</v>
      </c>
      <c r="B5420" t="s">
        <v>16061</v>
      </c>
    </row>
    <row r="5421" spans="1:2" x14ac:dyDescent="0.2">
      <c r="A5421" t="s">
        <v>16060</v>
      </c>
      <c r="B5421" t="s">
        <v>16059</v>
      </c>
    </row>
    <row r="5422" spans="1:2" x14ac:dyDescent="0.2">
      <c r="A5422" t="s">
        <v>16058</v>
      </c>
      <c r="B5422" t="s">
        <v>16057</v>
      </c>
    </row>
    <row r="5423" spans="1:2" x14ac:dyDescent="0.2">
      <c r="A5423" t="s">
        <v>16056</v>
      </c>
      <c r="B5423" t="s">
        <v>16055</v>
      </c>
    </row>
    <row r="5424" spans="1:2" x14ac:dyDescent="0.2">
      <c r="A5424" t="s">
        <v>16054</v>
      </c>
      <c r="B5424" t="s">
        <v>16053</v>
      </c>
    </row>
    <row r="5425" spans="1:2" x14ac:dyDescent="0.2">
      <c r="A5425" t="s">
        <v>16052</v>
      </c>
      <c r="B5425" t="s">
        <v>16051</v>
      </c>
    </row>
    <row r="5426" spans="1:2" x14ac:dyDescent="0.2">
      <c r="A5426" t="s">
        <v>16050</v>
      </c>
      <c r="B5426" t="s">
        <v>16049</v>
      </c>
    </row>
    <row r="5427" spans="1:2" x14ac:dyDescent="0.2">
      <c r="A5427" t="s">
        <v>16048</v>
      </c>
      <c r="B5427" t="s">
        <v>16047</v>
      </c>
    </row>
    <row r="5428" spans="1:2" x14ac:dyDescent="0.2">
      <c r="A5428" t="s">
        <v>16046</v>
      </c>
      <c r="B5428" t="s">
        <v>16045</v>
      </c>
    </row>
    <row r="5429" spans="1:2" x14ac:dyDescent="0.2">
      <c r="A5429" t="s">
        <v>16044</v>
      </c>
      <c r="B5429" t="s">
        <v>16043</v>
      </c>
    </row>
    <row r="5430" spans="1:2" x14ac:dyDescent="0.2">
      <c r="A5430" t="s">
        <v>16042</v>
      </c>
      <c r="B5430" t="s">
        <v>16041</v>
      </c>
    </row>
    <row r="5431" spans="1:2" x14ac:dyDescent="0.2">
      <c r="A5431" t="s">
        <v>16040</v>
      </c>
      <c r="B5431" t="s">
        <v>16039</v>
      </c>
    </row>
    <row r="5432" spans="1:2" x14ac:dyDescent="0.2">
      <c r="A5432" t="s">
        <v>16038</v>
      </c>
      <c r="B5432" t="s">
        <v>16037</v>
      </c>
    </row>
    <row r="5433" spans="1:2" x14ac:dyDescent="0.2">
      <c r="A5433" t="s">
        <v>16036</v>
      </c>
      <c r="B5433" t="s">
        <v>16035</v>
      </c>
    </row>
    <row r="5434" spans="1:2" x14ac:dyDescent="0.2">
      <c r="A5434" t="s">
        <v>16034</v>
      </c>
      <c r="B5434" t="s">
        <v>16033</v>
      </c>
    </row>
    <row r="5435" spans="1:2" x14ac:dyDescent="0.2">
      <c r="A5435" t="s">
        <v>16032</v>
      </c>
      <c r="B5435" t="s">
        <v>16031</v>
      </c>
    </row>
    <row r="5436" spans="1:2" x14ac:dyDescent="0.2">
      <c r="A5436" t="s">
        <v>16030</v>
      </c>
      <c r="B5436" t="s">
        <v>16029</v>
      </c>
    </row>
    <row r="5437" spans="1:2" x14ac:dyDescent="0.2">
      <c r="A5437" t="s">
        <v>16028</v>
      </c>
      <c r="B5437" t="s">
        <v>16027</v>
      </c>
    </row>
    <row r="5438" spans="1:2" x14ac:dyDescent="0.2">
      <c r="A5438" t="s">
        <v>16026</v>
      </c>
      <c r="B5438" t="s">
        <v>16025</v>
      </c>
    </row>
    <row r="5439" spans="1:2" x14ac:dyDescent="0.2">
      <c r="A5439" t="s">
        <v>16024</v>
      </c>
      <c r="B5439" t="s">
        <v>16023</v>
      </c>
    </row>
    <row r="5440" spans="1:2" x14ac:dyDescent="0.2">
      <c r="A5440" t="s">
        <v>16022</v>
      </c>
      <c r="B5440" t="s">
        <v>16021</v>
      </c>
    </row>
    <row r="5441" spans="1:2" x14ac:dyDescent="0.2">
      <c r="A5441" t="s">
        <v>16020</v>
      </c>
      <c r="B5441" t="s">
        <v>16019</v>
      </c>
    </row>
    <row r="5442" spans="1:2" x14ac:dyDescent="0.2">
      <c r="A5442" t="s">
        <v>16018</v>
      </c>
      <c r="B5442" t="s">
        <v>16017</v>
      </c>
    </row>
    <row r="5443" spans="1:2" x14ac:dyDescent="0.2">
      <c r="A5443" t="s">
        <v>16016</v>
      </c>
      <c r="B5443" t="s">
        <v>16015</v>
      </c>
    </row>
    <row r="5444" spans="1:2" x14ac:dyDescent="0.2">
      <c r="A5444" t="s">
        <v>16014</v>
      </c>
      <c r="B5444" t="s">
        <v>16013</v>
      </c>
    </row>
    <row r="5445" spans="1:2" x14ac:dyDescent="0.2">
      <c r="A5445" t="s">
        <v>16012</v>
      </c>
      <c r="B5445" t="s">
        <v>16011</v>
      </c>
    </row>
    <row r="5446" spans="1:2" x14ac:dyDescent="0.2">
      <c r="A5446" t="s">
        <v>16010</v>
      </c>
      <c r="B5446" t="s">
        <v>16009</v>
      </c>
    </row>
    <row r="5447" spans="1:2" x14ac:dyDescent="0.2">
      <c r="A5447" t="s">
        <v>16008</v>
      </c>
      <c r="B5447" t="s">
        <v>16007</v>
      </c>
    </row>
    <row r="5448" spans="1:2" x14ac:dyDescent="0.2">
      <c r="A5448" t="s">
        <v>16006</v>
      </c>
      <c r="B5448" t="s">
        <v>16005</v>
      </c>
    </row>
    <row r="5449" spans="1:2" x14ac:dyDescent="0.2">
      <c r="A5449" t="s">
        <v>16004</v>
      </c>
      <c r="B5449" t="s">
        <v>16003</v>
      </c>
    </row>
    <row r="5450" spans="1:2" x14ac:dyDescent="0.2">
      <c r="A5450" t="s">
        <v>16002</v>
      </c>
      <c r="B5450" t="s">
        <v>16001</v>
      </c>
    </row>
    <row r="5451" spans="1:2" x14ac:dyDescent="0.2">
      <c r="A5451" t="s">
        <v>16000</v>
      </c>
      <c r="B5451" t="s">
        <v>15999</v>
      </c>
    </row>
    <row r="5452" spans="1:2" x14ac:dyDescent="0.2">
      <c r="A5452" t="s">
        <v>15998</v>
      </c>
      <c r="B5452" t="s">
        <v>15997</v>
      </c>
    </row>
    <row r="5453" spans="1:2" x14ac:dyDescent="0.2">
      <c r="A5453" t="s">
        <v>15996</v>
      </c>
      <c r="B5453" t="s">
        <v>15995</v>
      </c>
    </row>
    <row r="5454" spans="1:2" x14ac:dyDescent="0.2">
      <c r="A5454" t="s">
        <v>15994</v>
      </c>
      <c r="B5454" t="s">
        <v>15993</v>
      </c>
    </row>
    <row r="5455" spans="1:2" x14ac:dyDescent="0.2">
      <c r="A5455" t="s">
        <v>15992</v>
      </c>
      <c r="B5455" t="s">
        <v>15991</v>
      </c>
    </row>
    <row r="5456" spans="1:2" x14ac:dyDescent="0.2">
      <c r="A5456" t="s">
        <v>15990</v>
      </c>
      <c r="B5456" t="s">
        <v>15989</v>
      </c>
    </row>
    <row r="5457" spans="1:2" x14ac:dyDescent="0.2">
      <c r="A5457" t="s">
        <v>15988</v>
      </c>
      <c r="B5457" t="s">
        <v>15987</v>
      </c>
    </row>
    <row r="5458" spans="1:2" x14ac:dyDescent="0.2">
      <c r="A5458" t="s">
        <v>15986</v>
      </c>
      <c r="B5458" t="s">
        <v>15985</v>
      </c>
    </row>
    <row r="5459" spans="1:2" x14ac:dyDescent="0.2">
      <c r="A5459" t="s">
        <v>15984</v>
      </c>
      <c r="B5459" t="s">
        <v>15983</v>
      </c>
    </row>
    <row r="5460" spans="1:2" x14ac:dyDescent="0.2">
      <c r="A5460" t="s">
        <v>15982</v>
      </c>
      <c r="B5460" t="s">
        <v>15981</v>
      </c>
    </row>
    <row r="5461" spans="1:2" x14ac:dyDescent="0.2">
      <c r="A5461" t="s">
        <v>15980</v>
      </c>
      <c r="B5461" t="s">
        <v>15979</v>
      </c>
    </row>
    <row r="5462" spans="1:2" x14ac:dyDescent="0.2">
      <c r="A5462" t="s">
        <v>15978</v>
      </c>
      <c r="B5462" t="s">
        <v>15977</v>
      </c>
    </row>
    <row r="5463" spans="1:2" x14ac:dyDescent="0.2">
      <c r="A5463" t="s">
        <v>15976</v>
      </c>
      <c r="B5463" t="s">
        <v>15975</v>
      </c>
    </row>
    <row r="5464" spans="1:2" x14ac:dyDescent="0.2">
      <c r="A5464" t="s">
        <v>15974</v>
      </c>
      <c r="B5464" t="s">
        <v>15973</v>
      </c>
    </row>
    <row r="5465" spans="1:2" x14ac:dyDescent="0.2">
      <c r="A5465" t="s">
        <v>15972</v>
      </c>
      <c r="B5465" t="s">
        <v>15971</v>
      </c>
    </row>
    <row r="5466" spans="1:2" x14ac:dyDescent="0.2">
      <c r="A5466" t="s">
        <v>1600</v>
      </c>
      <c r="B5466" t="s">
        <v>15970</v>
      </c>
    </row>
    <row r="5467" spans="1:2" x14ac:dyDescent="0.2">
      <c r="A5467" t="s">
        <v>15969</v>
      </c>
      <c r="B5467" t="s">
        <v>15968</v>
      </c>
    </row>
    <row r="5468" spans="1:2" x14ac:dyDescent="0.2">
      <c r="A5468" t="s">
        <v>15967</v>
      </c>
      <c r="B5468" t="s">
        <v>15966</v>
      </c>
    </row>
    <row r="5469" spans="1:2" x14ac:dyDescent="0.2">
      <c r="A5469" t="s">
        <v>15965</v>
      </c>
      <c r="B5469" t="s">
        <v>15964</v>
      </c>
    </row>
    <row r="5470" spans="1:2" x14ac:dyDescent="0.2">
      <c r="A5470" t="s">
        <v>15963</v>
      </c>
      <c r="B5470" t="s">
        <v>15962</v>
      </c>
    </row>
    <row r="5471" spans="1:2" x14ac:dyDescent="0.2">
      <c r="A5471" t="s">
        <v>15961</v>
      </c>
      <c r="B5471" t="s">
        <v>15960</v>
      </c>
    </row>
    <row r="5472" spans="1:2" x14ac:dyDescent="0.2">
      <c r="A5472" t="s">
        <v>15959</v>
      </c>
      <c r="B5472" t="s">
        <v>15958</v>
      </c>
    </row>
    <row r="5473" spans="1:2" x14ac:dyDescent="0.2">
      <c r="A5473" t="s">
        <v>15957</v>
      </c>
      <c r="B5473" t="s">
        <v>15956</v>
      </c>
    </row>
    <row r="5474" spans="1:2" x14ac:dyDescent="0.2">
      <c r="A5474" t="s">
        <v>15955</v>
      </c>
      <c r="B5474" t="s">
        <v>15954</v>
      </c>
    </row>
    <row r="5475" spans="1:2" x14ac:dyDescent="0.2">
      <c r="A5475" t="s">
        <v>15953</v>
      </c>
      <c r="B5475" t="s">
        <v>15952</v>
      </c>
    </row>
    <row r="5476" spans="1:2" x14ac:dyDescent="0.2">
      <c r="A5476" t="s">
        <v>15951</v>
      </c>
      <c r="B5476" t="s">
        <v>15950</v>
      </c>
    </row>
    <row r="5477" spans="1:2" x14ac:dyDescent="0.2">
      <c r="A5477" t="s">
        <v>15949</v>
      </c>
      <c r="B5477" t="s">
        <v>15948</v>
      </c>
    </row>
    <row r="5478" spans="1:2" x14ac:dyDescent="0.2">
      <c r="A5478" t="s">
        <v>15947</v>
      </c>
      <c r="B5478" t="s">
        <v>15946</v>
      </c>
    </row>
    <row r="5479" spans="1:2" x14ac:dyDescent="0.2">
      <c r="A5479" t="s">
        <v>15945</v>
      </c>
      <c r="B5479" t="s">
        <v>15944</v>
      </c>
    </row>
    <row r="5480" spans="1:2" x14ac:dyDescent="0.2">
      <c r="A5480" t="s">
        <v>15943</v>
      </c>
      <c r="B5480" t="s">
        <v>15942</v>
      </c>
    </row>
    <row r="5481" spans="1:2" x14ac:dyDescent="0.2">
      <c r="A5481" t="s">
        <v>15941</v>
      </c>
      <c r="B5481" t="s">
        <v>15940</v>
      </c>
    </row>
    <row r="5482" spans="1:2" x14ac:dyDescent="0.2">
      <c r="A5482" t="s">
        <v>15939</v>
      </c>
      <c r="B5482" t="s">
        <v>15938</v>
      </c>
    </row>
    <row r="5483" spans="1:2" x14ac:dyDescent="0.2">
      <c r="A5483" t="s">
        <v>15937</v>
      </c>
      <c r="B5483" t="s">
        <v>15936</v>
      </c>
    </row>
    <row r="5484" spans="1:2" x14ac:dyDescent="0.2">
      <c r="A5484" t="s">
        <v>15935</v>
      </c>
      <c r="B5484" t="s">
        <v>15934</v>
      </c>
    </row>
    <row r="5485" spans="1:2" x14ac:dyDescent="0.2">
      <c r="A5485" t="s">
        <v>15933</v>
      </c>
      <c r="B5485" t="s">
        <v>15932</v>
      </c>
    </row>
    <row r="5486" spans="1:2" x14ac:dyDescent="0.2">
      <c r="A5486" t="s">
        <v>15931</v>
      </c>
      <c r="B5486" t="s">
        <v>15930</v>
      </c>
    </row>
    <row r="5487" spans="1:2" x14ac:dyDescent="0.2">
      <c r="A5487" t="s">
        <v>15929</v>
      </c>
      <c r="B5487" t="s">
        <v>15928</v>
      </c>
    </row>
    <row r="5488" spans="1:2" x14ac:dyDescent="0.2">
      <c r="A5488" t="s">
        <v>15927</v>
      </c>
      <c r="B5488" t="s">
        <v>15926</v>
      </c>
    </row>
    <row r="5489" spans="1:2" x14ac:dyDescent="0.2">
      <c r="A5489" t="s">
        <v>15925</v>
      </c>
      <c r="B5489" t="s">
        <v>15924</v>
      </c>
    </row>
    <row r="5490" spans="1:2" x14ac:dyDescent="0.2">
      <c r="A5490" t="s">
        <v>15923</v>
      </c>
      <c r="B5490" t="s">
        <v>15922</v>
      </c>
    </row>
    <row r="5491" spans="1:2" x14ac:dyDescent="0.2">
      <c r="A5491" t="s">
        <v>15921</v>
      </c>
      <c r="B5491" t="s">
        <v>15920</v>
      </c>
    </row>
    <row r="5492" spans="1:2" x14ac:dyDescent="0.2">
      <c r="A5492" t="s">
        <v>15919</v>
      </c>
      <c r="B5492" t="s">
        <v>15918</v>
      </c>
    </row>
    <row r="5493" spans="1:2" x14ac:dyDescent="0.2">
      <c r="A5493" t="s">
        <v>15917</v>
      </c>
      <c r="B5493" t="s">
        <v>15916</v>
      </c>
    </row>
    <row r="5494" spans="1:2" x14ac:dyDescent="0.2">
      <c r="A5494" t="s">
        <v>15915</v>
      </c>
      <c r="B5494" t="s">
        <v>15914</v>
      </c>
    </row>
    <row r="5495" spans="1:2" x14ac:dyDescent="0.2">
      <c r="A5495" t="s">
        <v>15913</v>
      </c>
      <c r="B5495" t="s">
        <v>15912</v>
      </c>
    </row>
    <row r="5496" spans="1:2" x14ac:dyDescent="0.2">
      <c r="A5496" t="s">
        <v>15911</v>
      </c>
      <c r="B5496" t="s">
        <v>15910</v>
      </c>
    </row>
    <row r="5497" spans="1:2" x14ac:dyDescent="0.2">
      <c r="A5497" t="s">
        <v>15909</v>
      </c>
      <c r="B5497" t="s">
        <v>15908</v>
      </c>
    </row>
    <row r="5498" spans="1:2" x14ac:dyDescent="0.2">
      <c r="A5498" t="s">
        <v>15907</v>
      </c>
      <c r="B5498" t="s">
        <v>15906</v>
      </c>
    </row>
    <row r="5499" spans="1:2" x14ac:dyDescent="0.2">
      <c r="A5499" t="s">
        <v>15905</v>
      </c>
      <c r="B5499" t="s">
        <v>15904</v>
      </c>
    </row>
    <row r="5500" spans="1:2" x14ac:dyDescent="0.2">
      <c r="A5500" t="s">
        <v>15903</v>
      </c>
      <c r="B5500" t="s">
        <v>15902</v>
      </c>
    </row>
    <row r="5501" spans="1:2" x14ac:dyDescent="0.2">
      <c r="A5501" t="s">
        <v>15901</v>
      </c>
      <c r="B5501" t="s">
        <v>15900</v>
      </c>
    </row>
    <row r="5502" spans="1:2" x14ac:dyDescent="0.2">
      <c r="A5502" t="s">
        <v>15899</v>
      </c>
      <c r="B5502" t="s">
        <v>15898</v>
      </c>
    </row>
    <row r="5503" spans="1:2" x14ac:dyDescent="0.2">
      <c r="A5503" t="s">
        <v>15897</v>
      </c>
      <c r="B5503" t="s">
        <v>15896</v>
      </c>
    </row>
    <row r="5504" spans="1:2" x14ac:dyDescent="0.2">
      <c r="A5504" t="s">
        <v>15895</v>
      </c>
      <c r="B5504" t="s">
        <v>15894</v>
      </c>
    </row>
    <row r="5505" spans="1:2" x14ac:dyDescent="0.2">
      <c r="A5505" t="s">
        <v>15893</v>
      </c>
      <c r="B5505" t="s">
        <v>15892</v>
      </c>
    </row>
    <row r="5506" spans="1:2" x14ac:dyDescent="0.2">
      <c r="A5506" t="s">
        <v>15891</v>
      </c>
      <c r="B5506" t="s">
        <v>15890</v>
      </c>
    </row>
    <row r="5507" spans="1:2" x14ac:dyDescent="0.2">
      <c r="A5507" t="s">
        <v>15889</v>
      </c>
      <c r="B5507" t="s">
        <v>15888</v>
      </c>
    </row>
    <row r="5508" spans="1:2" x14ac:dyDescent="0.2">
      <c r="A5508" t="s">
        <v>15887</v>
      </c>
      <c r="B5508" t="s">
        <v>15886</v>
      </c>
    </row>
    <row r="5509" spans="1:2" x14ac:dyDescent="0.2">
      <c r="A5509" t="s">
        <v>15885</v>
      </c>
      <c r="B5509" t="s">
        <v>15884</v>
      </c>
    </row>
    <row r="5510" spans="1:2" x14ac:dyDescent="0.2">
      <c r="A5510" t="s">
        <v>15883</v>
      </c>
      <c r="B5510" t="s">
        <v>15882</v>
      </c>
    </row>
    <row r="5511" spans="1:2" x14ac:dyDescent="0.2">
      <c r="A5511" t="s">
        <v>15881</v>
      </c>
      <c r="B5511" t="s">
        <v>15880</v>
      </c>
    </row>
    <row r="5512" spans="1:2" x14ac:dyDescent="0.2">
      <c r="A5512" t="s">
        <v>15879</v>
      </c>
      <c r="B5512" t="s">
        <v>15878</v>
      </c>
    </row>
    <row r="5513" spans="1:2" x14ac:dyDescent="0.2">
      <c r="A5513" t="s">
        <v>15877</v>
      </c>
      <c r="B5513" t="s">
        <v>15876</v>
      </c>
    </row>
    <row r="5514" spans="1:2" x14ac:dyDescent="0.2">
      <c r="A5514" t="s">
        <v>15875</v>
      </c>
      <c r="B5514" t="s">
        <v>15874</v>
      </c>
    </row>
    <row r="5515" spans="1:2" x14ac:dyDescent="0.2">
      <c r="A5515" t="s">
        <v>15873</v>
      </c>
      <c r="B5515" t="s">
        <v>15872</v>
      </c>
    </row>
    <row r="5516" spans="1:2" x14ac:dyDescent="0.2">
      <c r="A5516" t="s">
        <v>15871</v>
      </c>
      <c r="B5516" t="s">
        <v>15870</v>
      </c>
    </row>
    <row r="5517" spans="1:2" x14ac:dyDescent="0.2">
      <c r="A5517" t="s">
        <v>15869</v>
      </c>
      <c r="B5517" t="s">
        <v>15868</v>
      </c>
    </row>
    <row r="5518" spans="1:2" x14ac:dyDescent="0.2">
      <c r="A5518" t="s">
        <v>15867</v>
      </c>
      <c r="B5518" t="s">
        <v>15866</v>
      </c>
    </row>
    <row r="5519" spans="1:2" x14ac:dyDescent="0.2">
      <c r="A5519" t="s">
        <v>15865</v>
      </c>
      <c r="B5519" t="s">
        <v>15864</v>
      </c>
    </row>
    <row r="5520" spans="1:2" x14ac:dyDescent="0.2">
      <c r="A5520" t="s">
        <v>15863</v>
      </c>
      <c r="B5520" t="s">
        <v>15862</v>
      </c>
    </row>
    <row r="5521" spans="1:2" x14ac:dyDescent="0.2">
      <c r="A5521" t="s">
        <v>15861</v>
      </c>
      <c r="B5521" t="s">
        <v>15860</v>
      </c>
    </row>
    <row r="5522" spans="1:2" x14ac:dyDescent="0.2">
      <c r="A5522" t="s">
        <v>15859</v>
      </c>
      <c r="B5522" t="s">
        <v>15858</v>
      </c>
    </row>
    <row r="5523" spans="1:2" x14ac:dyDescent="0.2">
      <c r="A5523" t="s">
        <v>15857</v>
      </c>
      <c r="B5523" t="s">
        <v>15856</v>
      </c>
    </row>
    <row r="5524" spans="1:2" x14ac:dyDescent="0.2">
      <c r="A5524" t="s">
        <v>15855</v>
      </c>
      <c r="B5524" t="s">
        <v>15854</v>
      </c>
    </row>
    <row r="5525" spans="1:2" x14ac:dyDescent="0.2">
      <c r="A5525" t="s">
        <v>15853</v>
      </c>
      <c r="B5525" t="s">
        <v>15852</v>
      </c>
    </row>
    <row r="5526" spans="1:2" x14ac:dyDescent="0.2">
      <c r="A5526" t="s">
        <v>15851</v>
      </c>
      <c r="B5526" t="s">
        <v>15850</v>
      </c>
    </row>
    <row r="5527" spans="1:2" x14ac:dyDescent="0.2">
      <c r="A5527" t="s">
        <v>15849</v>
      </c>
      <c r="B5527" t="s">
        <v>15848</v>
      </c>
    </row>
    <row r="5528" spans="1:2" x14ac:dyDescent="0.2">
      <c r="A5528" t="s">
        <v>15847</v>
      </c>
      <c r="B5528" t="s">
        <v>15846</v>
      </c>
    </row>
    <row r="5529" spans="1:2" x14ac:dyDescent="0.2">
      <c r="A5529" t="s">
        <v>15845</v>
      </c>
      <c r="B5529" t="s">
        <v>15844</v>
      </c>
    </row>
    <row r="5530" spans="1:2" x14ac:dyDescent="0.2">
      <c r="A5530" t="s">
        <v>15843</v>
      </c>
      <c r="B5530" t="s">
        <v>15842</v>
      </c>
    </row>
    <row r="5531" spans="1:2" x14ac:dyDescent="0.2">
      <c r="A5531" t="s">
        <v>15841</v>
      </c>
      <c r="B5531" t="s">
        <v>15840</v>
      </c>
    </row>
    <row r="5532" spans="1:2" x14ac:dyDescent="0.2">
      <c r="A5532" t="s">
        <v>15839</v>
      </c>
      <c r="B5532" t="s">
        <v>15838</v>
      </c>
    </row>
    <row r="5533" spans="1:2" x14ac:dyDescent="0.2">
      <c r="A5533" t="s">
        <v>15837</v>
      </c>
      <c r="B5533" t="s">
        <v>15836</v>
      </c>
    </row>
    <row r="5534" spans="1:2" x14ac:dyDescent="0.2">
      <c r="A5534" t="s">
        <v>15835</v>
      </c>
      <c r="B5534" t="s">
        <v>15834</v>
      </c>
    </row>
    <row r="5535" spans="1:2" x14ac:dyDescent="0.2">
      <c r="A5535" t="s">
        <v>15833</v>
      </c>
      <c r="B5535" t="s">
        <v>15832</v>
      </c>
    </row>
    <row r="5536" spans="1:2" x14ac:dyDescent="0.2">
      <c r="A5536" t="s">
        <v>15831</v>
      </c>
      <c r="B5536" t="s">
        <v>15830</v>
      </c>
    </row>
    <row r="5537" spans="1:2" x14ac:dyDescent="0.2">
      <c r="A5537" t="s">
        <v>15829</v>
      </c>
      <c r="B5537" t="s">
        <v>15828</v>
      </c>
    </row>
    <row r="5538" spans="1:2" x14ac:dyDescent="0.2">
      <c r="A5538" t="s">
        <v>15827</v>
      </c>
      <c r="B5538" t="s">
        <v>15826</v>
      </c>
    </row>
    <row r="5539" spans="1:2" x14ac:dyDescent="0.2">
      <c r="A5539" t="s">
        <v>15825</v>
      </c>
      <c r="B5539" t="s">
        <v>15824</v>
      </c>
    </row>
    <row r="5540" spans="1:2" x14ac:dyDescent="0.2">
      <c r="A5540" t="s">
        <v>15823</v>
      </c>
      <c r="B5540" t="s">
        <v>15822</v>
      </c>
    </row>
    <row r="5541" spans="1:2" x14ac:dyDescent="0.2">
      <c r="A5541" t="s">
        <v>15821</v>
      </c>
      <c r="B5541" t="s">
        <v>15820</v>
      </c>
    </row>
    <row r="5542" spans="1:2" x14ac:dyDescent="0.2">
      <c r="A5542" t="s">
        <v>15819</v>
      </c>
      <c r="B5542" t="s">
        <v>15818</v>
      </c>
    </row>
    <row r="5543" spans="1:2" x14ac:dyDescent="0.2">
      <c r="A5543" t="s">
        <v>15817</v>
      </c>
      <c r="B5543" t="s">
        <v>15816</v>
      </c>
    </row>
    <row r="5544" spans="1:2" x14ac:dyDescent="0.2">
      <c r="A5544" t="s">
        <v>15815</v>
      </c>
      <c r="B5544" t="s">
        <v>15814</v>
      </c>
    </row>
    <row r="5545" spans="1:2" x14ac:dyDescent="0.2">
      <c r="A5545" t="s">
        <v>15813</v>
      </c>
      <c r="B5545" t="s">
        <v>15812</v>
      </c>
    </row>
    <row r="5546" spans="1:2" x14ac:dyDescent="0.2">
      <c r="A5546" t="s">
        <v>15811</v>
      </c>
      <c r="B5546" t="s">
        <v>15810</v>
      </c>
    </row>
    <row r="5547" spans="1:2" x14ac:dyDescent="0.2">
      <c r="A5547" t="s">
        <v>15809</v>
      </c>
      <c r="B5547" t="s">
        <v>15808</v>
      </c>
    </row>
    <row r="5548" spans="1:2" x14ac:dyDescent="0.2">
      <c r="A5548" t="s">
        <v>15807</v>
      </c>
      <c r="B5548" t="s">
        <v>15806</v>
      </c>
    </row>
    <row r="5549" spans="1:2" x14ac:dyDescent="0.2">
      <c r="A5549" t="s">
        <v>15805</v>
      </c>
      <c r="B5549" t="s">
        <v>15804</v>
      </c>
    </row>
    <row r="5550" spans="1:2" x14ac:dyDescent="0.2">
      <c r="A5550" t="s">
        <v>15803</v>
      </c>
      <c r="B5550" t="s">
        <v>15802</v>
      </c>
    </row>
    <row r="5551" spans="1:2" x14ac:dyDescent="0.2">
      <c r="A5551" t="s">
        <v>15801</v>
      </c>
      <c r="B5551" t="s">
        <v>15800</v>
      </c>
    </row>
    <row r="5552" spans="1:2" x14ac:dyDescent="0.2">
      <c r="A5552" t="s">
        <v>15799</v>
      </c>
      <c r="B5552" t="s">
        <v>15798</v>
      </c>
    </row>
    <row r="5553" spans="1:2" x14ac:dyDescent="0.2">
      <c r="A5553" t="s">
        <v>15797</v>
      </c>
      <c r="B5553" t="s">
        <v>15796</v>
      </c>
    </row>
    <row r="5554" spans="1:2" x14ac:dyDescent="0.2">
      <c r="A5554" t="s">
        <v>15795</v>
      </c>
      <c r="B5554" t="s">
        <v>15794</v>
      </c>
    </row>
    <row r="5555" spans="1:2" x14ac:dyDescent="0.2">
      <c r="A5555" t="s">
        <v>15793</v>
      </c>
      <c r="B5555" t="s">
        <v>15792</v>
      </c>
    </row>
    <row r="5556" spans="1:2" x14ac:dyDescent="0.2">
      <c r="A5556" t="s">
        <v>15791</v>
      </c>
      <c r="B5556" t="s">
        <v>15790</v>
      </c>
    </row>
    <row r="5557" spans="1:2" x14ac:dyDescent="0.2">
      <c r="A5557" t="s">
        <v>15789</v>
      </c>
      <c r="B5557" t="s">
        <v>15788</v>
      </c>
    </row>
    <row r="5558" spans="1:2" x14ac:dyDescent="0.2">
      <c r="A5558" t="s">
        <v>15787</v>
      </c>
      <c r="B5558" t="s">
        <v>15786</v>
      </c>
    </row>
    <row r="5559" spans="1:2" x14ac:dyDescent="0.2">
      <c r="A5559" t="s">
        <v>15785</v>
      </c>
      <c r="B5559" t="s">
        <v>15784</v>
      </c>
    </row>
    <row r="5560" spans="1:2" x14ac:dyDescent="0.2">
      <c r="A5560" t="s">
        <v>15783</v>
      </c>
      <c r="B5560" t="s">
        <v>15782</v>
      </c>
    </row>
    <row r="5561" spans="1:2" x14ac:dyDescent="0.2">
      <c r="A5561" t="s">
        <v>15781</v>
      </c>
      <c r="B5561" t="s">
        <v>15780</v>
      </c>
    </row>
    <row r="5562" spans="1:2" x14ac:dyDescent="0.2">
      <c r="A5562" t="s">
        <v>15779</v>
      </c>
      <c r="B5562" t="s">
        <v>15778</v>
      </c>
    </row>
    <row r="5563" spans="1:2" x14ac:dyDescent="0.2">
      <c r="A5563" t="s">
        <v>15777</v>
      </c>
      <c r="B5563" t="s">
        <v>15776</v>
      </c>
    </row>
    <row r="5564" spans="1:2" x14ac:dyDescent="0.2">
      <c r="A5564" t="s">
        <v>15775</v>
      </c>
      <c r="B5564" t="s">
        <v>15774</v>
      </c>
    </row>
    <row r="5565" spans="1:2" x14ac:dyDescent="0.2">
      <c r="A5565" t="s">
        <v>15773</v>
      </c>
      <c r="B5565" t="s">
        <v>15772</v>
      </c>
    </row>
    <row r="5566" spans="1:2" x14ac:dyDescent="0.2">
      <c r="A5566" t="s">
        <v>15771</v>
      </c>
      <c r="B5566" t="s">
        <v>15770</v>
      </c>
    </row>
    <row r="5567" spans="1:2" x14ac:dyDescent="0.2">
      <c r="A5567" t="s">
        <v>15769</v>
      </c>
      <c r="B5567" t="s">
        <v>15768</v>
      </c>
    </row>
    <row r="5568" spans="1:2" x14ac:dyDescent="0.2">
      <c r="A5568" t="s">
        <v>15767</v>
      </c>
      <c r="B5568" t="s">
        <v>15766</v>
      </c>
    </row>
    <row r="5569" spans="1:2" x14ac:dyDescent="0.2">
      <c r="A5569" t="s">
        <v>15765</v>
      </c>
      <c r="B5569" t="s">
        <v>15764</v>
      </c>
    </row>
    <row r="5570" spans="1:2" x14ac:dyDescent="0.2">
      <c r="A5570" t="s">
        <v>15763</v>
      </c>
      <c r="B5570" t="s">
        <v>15762</v>
      </c>
    </row>
    <row r="5571" spans="1:2" x14ac:dyDescent="0.2">
      <c r="A5571" t="s">
        <v>15761</v>
      </c>
      <c r="B5571" t="s">
        <v>15760</v>
      </c>
    </row>
    <row r="5572" spans="1:2" x14ac:dyDescent="0.2">
      <c r="A5572" t="s">
        <v>15759</v>
      </c>
      <c r="B5572" t="s">
        <v>15758</v>
      </c>
    </row>
    <row r="5573" spans="1:2" x14ac:dyDescent="0.2">
      <c r="A5573" t="s">
        <v>15757</v>
      </c>
      <c r="B5573" t="s">
        <v>15756</v>
      </c>
    </row>
    <row r="5574" spans="1:2" x14ac:dyDescent="0.2">
      <c r="A5574" t="s">
        <v>15755</v>
      </c>
      <c r="B5574" t="s">
        <v>15754</v>
      </c>
    </row>
    <row r="5575" spans="1:2" x14ac:dyDescent="0.2">
      <c r="A5575" t="s">
        <v>15753</v>
      </c>
      <c r="B5575" t="s">
        <v>15752</v>
      </c>
    </row>
    <row r="5576" spans="1:2" x14ac:dyDescent="0.2">
      <c r="A5576" t="s">
        <v>15751</v>
      </c>
      <c r="B5576" t="s">
        <v>15750</v>
      </c>
    </row>
    <row r="5577" spans="1:2" x14ac:dyDescent="0.2">
      <c r="A5577" t="s">
        <v>15749</v>
      </c>
      <c r="B5577" t="s">
        <v>15748</v>
      </c>
    </row>
    <row r="5578" spans="1:2" x14ac:dyDescent="0.2">
      <c r="A5578" t="s">
        <v>15747</v>
      </c>
      <c r="B5578" t="s">
        <v>15746</v>
      </c>
    </row>
    <row r="5579" spans="1:2" x14ac:dyDescent="0.2">
      <c r="A5579" t="s">
        <v>15745</v>
      </c>
      <c r="B5579" t="s">
        <v>15744</v>
      </c>
    </row>
    <row r="5580" spans="1:2" x14ac:dyDescent="0.2">
      <c r="A5580" t="s">
        <v>15743</v>
      </c>
      <c r="B5580" t="s">
        <v>15742</v>
      </c>
    </row>
    <row r="5581" spans="1:2" x14ac:dyDescent="0.2">
      <c r="A5581" t="s">
        <v>15741</v>
      </c>
      <c r="B5581" t="s">
        <v>15740</v>
      </c>
    </row>
    <row r="5582" spans="1:2" x14ac:dyDescent="0.2">
      <c r="A5582" t="s">
        <v>15739</v>
      </c>
      <c r="B5582" t="s">
        <v>15738</v>
      </c>
    </row>
    <row r="5583" spans="1:2" x14ac:dyDescent="0.2">
      <c r="A5583" t="s">
        <v>15737</v>
      </c>
      <c r="B5583" t="s">
        <v>15736</v>
      </c>
    </row>
    <row r="5584" spans="1:2" x14ac:dyDescent="0.2">
      <c r="A5584" t="s">
        <v>15735</v>
      </c>
      <c r="B5584" t="s">
        <v>15734</v>
      </c>
    </row>
    <row r="5585" spans="1:2" x14ac:dyDescent="0.2">
      <c r="A5585" t="s">
        <v>15733</v>
      </c>
      <c r="B5585" t="s">
        <v>15732</v>
      </c>
    </row>
    <row r="5586" spans="1:2" x14ac:dyDescent="0.2">
      <c r="A5586" t="s">
        <v>15731</v>
      </c>
      <c r="B5586" t="s">
        <v>15730</v>
      </c>
    </row>
    <row r="5587" spans="1:2" x14ac:dyDescent="0.2">
      <c r="A5587" t="s">
        <v>15729</v>
      </c>
      <c r="B5587" t="s">
        <v>15728</v>
      </c>
    </row>
    <row r="5588" spans="1:2" x14ac:dyDescent="0.2">
      <c r="A5588" t="s">
        <v>15727</v>
      </c>
      <c r="B5588" t="s">
        <v>15726</v>
      </c>
    </row>
    <row r="5589" spans="1:2" x14ac:dyDescent="0.2">
      <c r="A5589" t="s">
        <v>15725</v>
      </c>
      <c r="B5589" t="s">
        <v>15724</v>
      </c>
    </row>
    <row r="5590" spans="1:2" x14ac:dyDescent="0.2">
      <c r="A5590" t="s">
        <v>15723</v>
      </c>
      <c r="B5590" t="s">
        <v>15722</v>
      </c>
    </row>
    <row r="5591" spans="1:2" x14ac:dyDescent="0.2">
      <c r="A5591" t="s">
        <v>15721</v>
      </c>
      <c r="B5591" t="s">
        <v>15720</v>
      </c>
    </row>
    <row r="5592" spans="1:2" x14ac:dyDescent="0.2">
      <c r="A5592" t="s">
        <v>15719</v>
      </c>
      <c r="B5592" t="s">
        <v>15718</v>
      </c>
    </row>
    <row r="5593" spans="1:2" x14ac:dyDescent="0.2">
      <c r="A5593" t="s">
        <v>15717</v>
      </c>
      <c r="B5593" t="s">
        <v>15716</v>
      </c>
    </row>
    <row r="5594" spans="1:2" x14ac:dyDescent="0.2">
      <c r="A5594" t="s">
        <v>15715</v>
      </c>
      <c r="B5594" t="s">
        <v>15714</v>
      </c>
    </row>
    <row r="5595" spans="1:2" x14ac:dyDescent="0.2">
      <c r="A5595" t="s">
        <v>15713</v>
      </c>
      <c r="B5595" t="s">
        <v>15712</v>
      </c>
    </row>
    <row r="5596" spans="1:2" x14ac:dyDescent="0.2">
      <c r="A5596" t="s">
        <v>15711</v>
      </c>
      <c r="B5596" t="s">
        <v>15710</v>
      </c>
    </row>
    <row r="5597" spans="1:2" x14ac:dyDescent="0.2">
      <c r="A5597" t="s">
        <v>15709</v>
      </c>
      <c r="B5597" t="s">
        <v>15708</v>
      </c>
    </row>
    <row r="5598" spans="1:2" x14ac:dyDescent="0.2">
      <c r="A5598" t="s">
        <v>15707</v>
      </c>
      <c r="B5598" t="s">
        <v>15706</v>
      </c>
    </row>
    <row r="5599" spans="1:2" x14ac:dyDescent="0.2">
      <c r="A5599" t="s">
        <v>15705</v>
      </c>
      <c r="B5599" t="s">
        <v>15704</v>
      </c>
    </row>
    <row r="5600" spans="1:2" x14ac:dyDescent="0.2">
      <c r="A5600" t="s">
        <v>15703</v>
      </c>
      <c r="B5600" t="s">
        <v>15702</v>
      </c>
    </row>
    <row r="5601" spans="1:2" x14ac:dyDescent="0.2">
      <c r="A5601" t="s">
        <v>15701</v>
      </c>
      <c r="B5601" t="s">
        <v>15700</v>
      </c>
    </row>
    <row r="5602" spans="1:2" x14ac:dyDescent="0.2">
      <c r="A5602" t="s">
        <v>15699</v>
      </c>
      <c r="B5602" t="s">
        <v>15698</v>
      </c>
    </row>
    <row r="5603" spans="1:2" x14ac:dyDescent="0.2">
      <c r="A5603" t="s">
        <v>15697</v>
      </c>
      <c r="B5603" t="s">
        <v>15696</v>
      </c>
    </row>
    <row r="5604" spans="1:2" x14ac:dyDescent="0.2">
      <c r="A5604" t="s">
        <v>15695</v>
      </c>
      <c r="B5604" t="s">
        <v>15694</v>
      </c>
    </row>
    <row r="5605" spans="1:2" x14ac:dyDescent="0.2">
      <c r="A5605" t="s">
        <v>15693</v>
      </c>
      <c r="B5605" t="s">
        <v>15692</v>
      </c>
    </row>
    <row r="5606" spans="1:2" x14ac:dyDescent="0.2">
      <c r="A5606" t="s">
        <v>15691</v>
      </c>
      <c r="B5606" t="s">
        <v>15690</v>
      </c>
    </row>
    <row r="5607" spans="1:2" x14ac:dyDescent="0.2">
      <c r="A5607" t="s">
        <v>15689</v>
      </c>
      <c r="B5607" t="s">
        <v>15688</v>
      </c>
    </row>
    <row r="5608" spans="1:2" x14ac:dyDescent="0.2">
      <c r="A5608" t="s">
        <v>15687</v>
      </c>
      <c r="B5608" t="s">
        <v>15686</v>
      </c>
    </row>
    <row r="5609" spans="1:2" x14ac:dyDescent="0.2">
      <c r="A5609" t="s">
        <v>15685</v>
      </c>
      <c r="B5609" t="s">
        <v>15684</v>
      </c>
    </row>
    <row r="5610" spans="1:2" x14ac:dyDescent="0.2">
      <c r="A5610" t="s">
        <v>15683</v>
      </c>
      <c r="B5610" t="s">
        <v>15682</v>
      </c>
    </row>
    <row r="5611" spans="1:2" x14ac:dyDescent="0.2">
      <c r="A5611" t="s">
        <v>15681</v>
      </c>
      <c r="B5611" t="s">
        <v>15680</v>
      </c>
    </row>
    <row r="5612" spans="1:2" x14ac:dyDescent="0.2">
      <c r="A5612" t="s">
        <v>15679</v>
      </c>
      <c r="B5612" t="s">
        <v>15678</v>
      </c>
    </row>
    <row r="5613" spans="1:2" x14ac:dyDescent="0.2">
      <c r="A5613" t="s">
        <v>15677</v>
      </c>
      <c r="B5613" t="s">
        <v>15676</v>
      </c>
    </row>
    <row r="5614" spans="1:2" x14ac:dyDescent="0.2">
      <c r="A5614" t="s">
        <v>15675</v>
      </c>
      <c r="B5614" t="s">
        <v>15674</v>
      </c>
    </row>
    <row r="5615" spans="1:2" x14ac:dyDescent="0.2">
      <c r="A5615" t="s">
        <v>15673</v>
      </c>
      <c r="B5615" t="s">
        <v>15672</v>
      </c>
    </row>
    <row r="5616" spans="1:2" x14ac:dyDescent="0.2">
      <c r="A5616" t="s">
        <v>15671</v>
      </c>
      <c r="B5616" t="s">
        <v>15670</v>
      </c>
    </row>
    <row r="5617" spans="1:2" x14ac:dyDescent="0.2">
      <c r="A5617" t="s">
        <v>15669</v>
      </c>
      <c r="B5617" t="s">
        <v>15668</v>
      </c>
    </row>
    <row r="5618" spans="1:2" x14ac:dyDescent="0.2">
      <c r="A5618" t="s">
        <v>15667</v>
      </c>
      <c r="B5618" t="s">
        <v>15666</v>
      </c>
    </row>
    <row r="5619" spans="1:2" x14ac:dyDescent="0.2">
      <c r="A5619" t="s">
        <v>15665</v>
      </c>
      <c r="B5619" t="s">
        <v>15664</v>
      </c>
    </row>
    <row r="5620" spans="1:2" x14ac:dyDescent="0.2">
      <c r="A5620" t="s">
        <v>15663</v>
      </c>
      <c r="B5620" t="s">
        <v>15662</v>
      </c>
    </row>
    <row r="5621" spans="1:2" x14ac:dyDescent="0.2">
      <c r="A5621" t="s">
        <v>15661</v>
      </c>
      <c r="B5621" t="s">
        <v>15660</v>
      </c>
    </row>
    <row r="5622" spans="1:2" x14ac:dyDescent="0.2">
      <c r="A5622" t="s">
        <v>15659</v>
      </c>
      <c r="B5622" t="s">
        <v>15658</v>
      </c>
    </row>
    <row r="5623" spans="1:2" x14ac:dyDescent="0.2">
      <c r="A5623" t="s">
        <v>15657</v>
      </c>
      <c r="B5623" t="s">
        <v>15656</v>
      </c>
    </row>
    <row r="5624" spans="1:2" x14ac:dyDescent="0.2">
      <c r="A5624" t="s">
        <v>15655</v>
      </c>
      <c r="B5624" t="s">
        <v>15654</v>
      </c>
    </row>
    <row r="5625" spans="1:2" x14ac:dyDescent="0.2">
      <c r="A5625" t="s">
        <v>15653</v>
      </c>
      <c r="B5625" t="s">
        <v>15652</v>
      </c>
    </row>
    <row r="5626" spans="1:2" x14ac:dyDescent="0.2">
      <c r="A5626" t="s">
        <v>15651</v>
      </c>
      <c r="B5626" t="s">
        <v>15650</v>
      </c>
    </row>
    <row r="5627" spans="1:2" x14ac:dyDescent="0.2">
      <c r="A5627" t="s">
        <v>15649</v>
      </c>
      <c r="B5627" t="s">
        <v>15648</v>
      </c>
    </row>
    <row r="5628" spans="1:2" x14ac:dyDescent="0.2">
      <c r="A5628" t="s">
        <v>15647</v>
      </c>
      <c r="B5628" t="s">
        <v>15646</v>
      </c>
    </row>
    <row r="5629" spans="1:2" x14ac:dyDescent="0.2">
      <c r="A5629" t="s">
        <v>15645</v>
      </c>
      <c r="B5629" t="s">
        <v>15644</v>
      </c>
    </row>
    <row r="5630" spans="1:2" x14ac:dyDescent="0.2">
      <c r="A5630" t="s">
        <v>15643</v>
      </c>
      <c r="B5630" t="s">
        <v>15642</v>
      </c>
    </row>
    <row r="5631" spans="1:2" x14ac:dyDescent="0.2">
      <c r="A5631" t="s">
        <v>15641</v>
      </c>
      <c r="B5631" t="s">
        <v>15640</v>
      </c>
    </row>
    <row r="5632" spans="1:2" x14ac:dyDescent="0.2">
      <c r="A5632" t="s">
        <v>15639</v>
      </c>
      <c r="B5632" t="s">
        <v>15638</v>
      </c>
    </row>
    <row r="5633" spans="1:2" x14ac:dyDescent="0.2">
      <c r="A5633" t="s">
        <v>15637</v>
      </c>
      <c r="B5633" t="s">
        <v>15636</v>
      </c>
    </row>
    <row r="5634" spans="1:2" x14ac:dyDescent="0.2">
      <c r="A5634" t="s">
        <v>15635</v>
      </c>
      <c r="B5634" t="s">
        <v>15634</v>
      </c>
    </row>
    <row r="5635" spans="1:2" x14ac:dyDescent="0.2">
      <c r="A5635" t="s">
        <v>15633</v>
      </c>
      <c r="B5635" t="s">
        <v>15632</v>
      </c>
    </row>
    <row r="5636" spans="1:2" x14ac:dyDescent="0.2">
      <c r="A5636" t="s">
        <v>15631</v>
      </c>
      <c r="B5636" t="s">
        <v>15630</v>
      </c>
    </row>
    <row r="5637" spans="1:2" x14ac:dyDescent="0.2">
      <c r="A5637" t="s">
        <v>15629</v>
      </c>
      <c r="B5637" t="s">
        <v>15628</v>
      </c>
    </row>
    <row r="5638" spans="1:2" x14ac:dyDescent="0.2">
      <c r="A5638" t="s">
        <v>15627</v>
      </c>
      <c r="B5638" t="s">
        <v>15626</v>
      </c>
    </row>
    <row r="5639" spans="1:2" x14ac:dyDescent="0.2">
      <c r="A5639" t="s">
        <v>15625</v>
      </c>
      <c r="B5639" t="s">
        <v>15624</v>
      </c>
    </row>
    <row r="5640" spans="1:2" x14ac:dyDescent="0.2">
      <c r="A5640" t="s">
        <v>15623</v>
      </c>
      <c r="B5640" t="s">
        <v>15622</v>
      </c>
    </row>
    <row r="5641" spans="1:2" x14ac:dyDescent="0.2">
      <c r="A5641" t="s">
        <v>15621</v>
      </c>
      <c r="B5641" t="s">
        <v>15620</v>
      </c>
    </row>
    <row r="5642" spans="1:2" x14ac:dyDescent="0.2">
      <c r="A5642" t="s">
        <v>15619</v>
      </c>
      <c r="B5642" t="s">
        <v>15618</v>
      </c>
    </row>
    <row r="5643" spans="1:2" x14ac:dyDescent="0.2">
      <c r="A5643" t="s">
        <v>15617</v>
      </c>
      <c r="B5643" t="s">
        <v>15616</v>
      </c>
    </row>
    <row r="5644" spans="1:2" x14ac:dyDescent="0.2">
      <c r="A5644" t="s">
        <v>15615</v>
      </c>
      <c r="B5644" t="s">
        <v>15614</v>
      </c>
    </row>
    <row r="5645" spans="1:2" x14ac:dyDescent="0.2">
      <c r="A5645" t="s">
        <v>15613</v>
      </c>
      <c r="B5645" t="s">
        <v>15612</v>
      </c>
    </row>
    <row r="5646" spans="1:2" x14ac:dyDescent="0.2">
      <c r="A5646" t="s">
        <v>15611</v>
      </c>
      <c r="B5646" t="s">
        <v>15610</v>
      </c>
    </row>
    <row r="5647" spans="1:2" x14ac:dyDescent="0.2">
      <c r="A5647" t="s">
        <v>15609</v>
      </c>
      <c r="B5647" t="s">
        <v>15608</v>
      </c>
    </row>
    <row r="5648" spans="1:2" x14ac:dyDescent="0.2">
      <c r="A5648" t="s">
        <v>15607</v>
      </c>
      <c r="B5648" t="s">
        <v>15606</v>
      </c>
    </row>
    <row r="5649" spans="1:2" x14ac:dyDescent="0.2">
      <c r="A5649" t="s">
        <v>15605</v>
      </c>
      <c r="B5649" t="s">
        <v>15604</v>
      </c>
    </row>
    <row r="5650" spans="1:2" x14ac:dyDescent="0.2">
      <c r="A5650" t="s">
        <v>15603</v>
      </c>
      <c r="B5650" t="s">
        <v>15602</v>
      </c>
    </row>
    <row r="5651" spans="1:2" x14ac:dyDescent="0.2">
      <c r="A5651" t="s">
        <v>15601</v>
      </c>
      <c r="B5651" t="s">
        <v>15600</v>
      </c>
    </row>
    <row r="5652" spans="1:2" x14ac:dyDescent="0.2">
      <c r="A5652" t="s">
        <v>15599</v>
      </c>
      <c r="B5652" t="s">
        <v>15598</v>
      </c>
    </row>
    <row r="5653" spans="1:2" x14ac:dyDescent="0.2">
      <c r="A5653" t="s">
        <v>15597</v>
      </c>
      <c r="B5653" t="s">
        <v>15596</v>
      </c>
    </row>
    <row r="5654" spans="1:2" x14ac:dyDescent="0.2">
      <c r="A5654" t="s">
        <v>15595</v>
      </c>
      <c r="B5654" t="s">
        <v>15594</v>
      </c>
    </row>
    <row r="5655" spans="1:2" x14ac:dyDescent="0.2">
      <c r="A5655" t="s">
        <v>15593</v>
      </c>
      <c r="B5655" t="s">
        <v>15592</v>
      </c>
    </row>
    <row r="5656" spans="1:2" x14ac:dyDescent="0.2">
      <c r="A5656" t="s">
        <v>15591</v>
      </c>
      <c r="B5656" t="s">
        <v>15590</v>
      </c>
    </row>
    <row r="5657" spans="1:2" x14ac:dyDescent="0.2">
      <c r="A5657" t="s">
        <v>15589</v>
      </c>
      <c r="B5657" t="s">
        <v>15588</v>
      </c>
    </row>
    <row r="5658" spans="1:2" x14ac:dyDescent="0.2">
      <c r="A5658" t="s">
        <v>15587</v>
      </c>
      <c r="B5658" t="s">
        <v>15586</v>
      </c>
    </row>
    <row r="5659" spans="1:2" x14ac:dyDescent="0.2">
      <c r="A5659" t="s">
        <v>15585</v>
      </c>
      <c r="B5659" t="s">
        <v>15584</v>
      </c>
    </row>
    <row r="5660" spans="1:2" x14ac:dyDescent="0.2">
      <c r="A5660" t="s">
        <v>15583</v>
      </c>
      <c r="B5660" t="s">
        <v>15582</v>
      </c>
    </row>
    <row r="5661" spans="1:2" x14ac:dyDescent="0.2">
      <c r="A5661" t="s">
        <v>15581</v>
      </c>
      <c r="B5661" t="s">
        <v>15580</v>
      </c>
    </row>
    <row r="5662" spans="1:2" x14ac:dyDescent="0.2">
      <c r="A5662" t="s">
        <v>15579</v>
      </c>
      <c r="B5662" t="s">
        <v>15578</v>
      </c>
    </row>
    <row r="5663" spans="1:2" x14ac:dyDescent="0.2">
      <c r="A5663" t="s">
        <v>15577</v>
      </c>
      <c r="B5663" t="s">
        <v>15576</v>
      </c>
    </row>
    <row r="5664" spans="1:2" x14ac:dyDescent="0.2">
      <c r="A5664" t="s">
        <v>15575</v>
      </c>
      <c r="B5664" t="s">
        <v>15574</v>
      </c>
    </row>
    <row r="5665" spans="1:2" x14ac:dyDescent="0.2">
      <c r="A5665" t="s">
        <v>15573</v>
      </c>
      <c r="B5665" t="s">
        <v>15572</v>
      </c>
    </row>
    <row r="5666" spans="1:2" x14ac:dyDescent="0.2">
      <c r="A5666" t="s">
        <v>15571</v>
      </c>
      <c r="B5666" t="s">
        <v>15570</v>
      </c>
    </row>
    <row r="5667" spans="1:2" x14ac:dyDescent="0.2">
      <c r="A5667" t="s">
        <v>15569</v>
      </c>
      <c r="B5667" t="s">
        <v>15568</v>
      </c>
    </row>
    <row r="5668" spans="1:2" x14ac:dyDescent="0.2">
      <c r="A5668" t="s">
        <v>15567</v>
      </c>
      <c r="B5668" t="s">
        <v>15566</v>
      </c>
    </row>
    <row r="5669" spans="1:2" x14ac:dyDescent="0.2">
      <c r="A5669" t="s">
        <v>15565</v>
      </c>
      <c r="B5669" t="s">
        <v>15564</v>
      </c>
    </row>
    <row r="5670" spans="1:2" x14ac:dyDescent="0.2">
      <c r="A5670" t="s">
        <v>15563</v>
      </c>
      <c r="B5670" t="s">
        <v>15562</v>
      </c>
    </row>
    <row r="5671" spans="1:2" x14ac:dyDescent="0.2">
      <c r="A5671" t="s">
        <v>15561</v>
      </c>
      <c r="B5671" t="s">
        <v>15560</v>
      </c>
    </row>
    <row r="5672" spans="1:2" x14ac:dyDescent="0.2">
      <c r="A5672" t="s">
        <v>15559</v>
      </c>
      <c r="B5672" t="s">
        <v>15558</v>
      </c>
    </row>
    <row r="5673" spans="1:2" x14ac:dyDescent="0.2">
      <c r="A5673" t="s">
        <v>15557</v>
      </c>
      <c r="B5673" t="s">
        <v>15556</v>
      </c>
    </row>
    <row r="5674" spans="1:2" x14ac:dyDescent="0.2">
      <c r="A5674" t="s">
        <v>15555</v>
      </c>
      <c r="B5674" t="s">
        <v>15554</v>
      </c>
    </row>
    <row r="5675" spans="1:2" x14ac:dyDescent="0.2">
      <c r="A5675" t="s">
        <v>15553</v>
      </c>
      <c r="B5675" t="s">
        <v>15552</v>
      </c>
    </row>
    <row r="5676" spans="1:2" x14ac:dyDescent="0.2">
      <c r="A5676" t="s">
        <v>15551</v>
      </c>
      <c r="B5676" t="s">
        <v>15550</v>
      </c>
    </row>
    <row r="5677" spans="1:2" x14ac:dyDescent="0.2">
      <c r="A5677" t="s">
        <v>15549</v>
      </c>
      <c r="B5677" t="s">
        <v>15548</v>
      </c>
    </row>
    <row r="5678" spans="1:2" x14ac:dyDescent="0.2">
      <c r="A5678" t="s">
        <v>15547</v>
      </c>
      <c r="B5678" t="s">
        <v>15546</v>
      </c>
    </row>
    <row r="5679" spans="1:2" x14ac:dyDescent="0.2">
      <c r="A5679" t="s">
        <v>15545</v>
      </c>
      <c r="B5679" t="s">
        <v>15544</v>
      </c>
    </row>
    <row r="5680" spans="1:2" x14ac:dyDescent="0.2">
      <c r="A5680" t="s">
        <v>15543</v>
      </c>
      <c r="B5680" t="s">
        <v>15542</v>
      </c>
    </row>
    <row r="5681" spans="1:2" x14ac:dyDescent="0.2">
      <c r="A5681" t="s">
        <v>15541</v>
      </c>
      <c r="B5681" t="s">
        <v>15540</v>
      </c>
    </row>
    <row r="5682" spans="1:2" x14ac:dyDescent="0.2">
      <c r="A5682" t="s">
        <v>15539</v>
      </c>
      <c r="B5682" t="s">
        <v>15538</v>
      </c>
    </row>
    <row r="5683" spans="1:2" x14ac:dyDescent="0.2">
      <c r="A5683" t="s">
        <v>15537</v>
      </c>
      <c r="B5683" t="s">
        <v>15536</v>
      </c>
    </row>
    <row r="5684" spans="1:2" x14ac:dyDescent="0.2">
      <c r="A5684" t="s">
        <v>15535</v>
      </c>
      <c r="B5684" t="s">
        <v>15534</v>
      </c>
    </row>
    <row r="5685" spans="1:2" x14ac:dyDescent="0.2">
      <c r="A5685" t="s">
        <v>15533</v>
      </c>
      <c r="B5685" t="s">
        <v>15532</v>
      </c>
    </row>
    <row r="5686" spans="1:2" x14ac:dyDescent="0.2">
      <c r="A5686" t="s">
        <v>15531</v>
      </c>
      <c r="B5686" t="s">
        <v>15530</v>
      </c>
    </row>
    <row r="5687" spans="1:2" x14ac:dyDescent="0.2">
      <c r="A5687" t="s">
        <v>15529</v>
      </c>
      <c r="B5687" t="s">
        <v>15528</v>
      </c>
    </row>
    <row r="5688" spans="1:2" x14ac:dyDescent="0.2">
      <c r="A5688" t="s">
        <v>15527</v>
      </c>
      <c r="B5688" t="s">
        <v>15526</v>
      </c>
    </row>
    <row r="5689" spans="1:2" x14ac:dyDescent="0.2">
      <c r="A5689" t="s">
        <v>15525</v>
      </c>
      <c r="B5689" t="s">
        <v>15524</v>
      </c>
    </row>
    <row r="5690" spans="1:2" x14ac:dyDescent="0.2">
      <c r="A5690" t="s">
        <v>15523</v>
      </c>
      <c r="B5690" t="s">
        <v>15522</v>
      </c>
    </row>
    <row r="5691" spans="1:2" x14ac:dyDescent="0.2">
      <c r="A5691" t="s">
        <v>15521</v>
      </c>
      <c r="B5691" t="s">
        <v>15520</v>
      </c>
    </row>
    <row r="5692" spans="1:2" x14ac:dyDescent="0.2">
      <c r="A5692" t="s">
        <v>15519</v>
      </c>
      <c r="B5692" t="s">
        <v>15518</v>
      </c>
    </row>
    <row r="5693" spans="1:2" x14ac:dyDescent="0.2">
      <c r="A5693" t="s">
        <v>15517</v>
      </c>
      <c r="B5693" t="s">
        <v>15516</v>
      </c>
    </row>
    <row r="5694" spans="1:2" x14ac:dyDescent="0.2">
      <c r="A5694" t="s">
        <v>15515</v>
      </c>
      <c r="B5694" t="s">
        <v>15514</v>
      </c>
    </row>
    <row r="5695" spans="1:2" x14ac:dyDescent="0.2">
      <c r="A5695" t="s">
        <v>15513</v>
      </c>
      <c r="B5695" t="s">
        <v>15512</v>
      </c>
    </row>
    <row r="5696" spans="1:2" x14ac:dyDescent="0.2">
      <c r="A5696" t="s">
        <v>15511</v>
      </c>
      <c r="B5696" t="s">
        <v>15510</v>
      </c>
    </row>
    <row r="5697" spans="1:2" x14ac:dyDescent="0.2">
      <c r="A5697" t="s">
        <v>15509</v>
      </c>
      <c r="B5697" t="s">
        <v>15508</v>
      </c>
    </row>
    <row r="5698" spans="1:2" x14ac:dyDescent="0.2">
      <c r="A5698" t="s">
        <v>15507</v>
      </c>
      <c r="B5698" t="s">
        <v>15506</v>
      </c>
    </row>
    <row r="5699" spans="1:2" x14ac:dyDescent="0.2">
      <c r="A5699" t="s">
        <v>15505</v>
      </c>
      <c r="B5699" t="s">
        <v>15504</v>
      </c>
    </row>
    <row r="5700" spans="1:2" x14ac:dyDescent="0.2">
      <c r="A5700" t="s">
        <v>15503</v>
      </c>
      <c r="B5700" t="s">
        <v>15502</v>
      </c>
    </row>
    <row r="5701" spans="1:2" x14ac:dyDescent="0.2">
      <c r="A5701" t="s">
        <v>15501</v>
      </c>
      <c r="B5701" t="s">
        <v>15500</v>
      </c>
    </row>
    <row r="5702" spans="1:2" x14ac:dyDescent="0.2">
      <c r="A5702" t="s">
        <v>15499</v>
      </c>
      <c r="B5702" t="s">
        <v>15498</v>
      </c>
    </row>
    <row r="5703" spans="1:2" x14ac:dyDescent="0.2">
      <c r="A5703" t="s">
        <v>1148</v>
      </c>
      <c r="B5703" t="s">
        <v>15497</v>
      </c>
    </row>
    <row r="5704" spans="1:2" x14ac:dyDescent="0.2">
      <c r="A5704" t="s">
        <v>15496</v>
      </c>
      <c r="B5704" t="s">
        <v>15495</v>
      </c>
    </row>
    <row r="5705" spans="1:2" x14ac:dyDescent="0.2">
      <c r="A5705" t="s">
        <v>15494</v>
      </c>
      <c r="B5705" t="s">
        <v>15493</v>
      </c>
    </row>
    <row r="5706" spans="1:2" x14ac:dyDescent="0.2">
      <c r="A5706" t="s">
        <v>15492</v>
      </c>
      <c r="B5706" t="s">
        <v>15491</v>
      </c>
    </row>
    <row r="5707" spans="1:2" x14ac:dyDescent="0.2">
      <c r="A5707" t="s">
        <v>15490</v>
      </c>
      <c r="B5707" t="s">
        <v>15489</v>
      </c>
    </row>
    <row r="5708" spans="1:2" x14ac:dyDescent="0.2">
      <c r="A5708" t="s">
        <v>15488</v>
      </c>
      <c r="B5708" t="s">
        <v>15487</v>
      </c>
    </row>
    <row r="5709" spans="1:2" x14ac:dyDescent="0.2">
      <c r="A5709" t="s">
        <v>15486</v>
      </c>
      <c r="B5709" t="s">
        <v>15485</v>
      </c>
    </row>
    <row r="5710" spans="1:2" x14ac:dyDescent="0.2">
      <c r="A5710" t="s">
        <v>15484</v>
      </c>
      <c r="B5710" t="s">
        <v>15483</v>
      </c>
    </row>
    <row r="5711" spans="1:2" x14ac:dyDescent="0.2">
      <c r="A5711" t="s">
        <v>15482</v>
      </c>
      <c r="B5711" t="s">
        <v>15481</v>
      </c>
    </row>
    <row r="5712" spans="1:2" x14ac:dyDescent="0.2">
      <c r="A5712" t="s">
        <v>15480</v>
      </c>
      <c r="B5712" t="s">
        <v>15479</v>
      </c>
    </row>
    <row r="5713" spans="1:2" x14ac:dyDescent="0.2">
      <c r="A5713" t="s">
        <v>15478</v>
      </c>
      <c r="B5713" t="s">
        <v>15477</v>
      </c>
    </row>
    <row r="5714" spans="1:2" x14ac:dyDescent="0.2">
      <c r="A5714" t="s">
        <v>15476</v>
      </c>
      <c r="B5714" t="s">
        <v>15475</v>
      </c>
    </row>
    <row r="5715" spans="1:2" x14ac:dyDescent="0.2">
      <c r="A5715" t="s">
        <v>15474</v>
      </c>
      <c r="B5715" t="s">
        <v>15473</v>
      </c>
    </row>
    <row r="5716" spans="1:2" x14ac:dyDescent="0.2">
      <c r="A5716" t="s">
        <v>15472</v>
      </c>
      <c r="B5716" t="s">
        <v>15471</v>
      </c>
    </row>
    <row r="5717" spans="1:2" x14ac:dyDescent="0.2">
      <c r="A5717" t="s">
        <v>15470</v>
      </c>
      <c r="B5717" t="s">
        <v>15469</v>
      </c>
    </row>
    <row r="5718" spans="1:2" x14ac:dyDescent="0.2">
      <c r="A5718" t="s">
        <v>15468</v>
      </c>
      <c r="B5718" t="s">
        <v>15467</v>
      </c>
    </row>
    <row r="5719" spans="1:2" x14ac:dyDescent="0.2">
      <c r="A5719" t="s">
        <v>15466</v>
      </c>
      <c r="B5719" t="s">
        <v>15465</v>
      </c>
    </row>
    <row r="5720" spans="1:2" x14ac:dyDescent="0.2">
      <c r="A5720" t="s">
        <v>15464</v>
      </c>
      <c r="B5720" t="s">
        <v>15463</v>
      </c>
    </row>
    <row r="5721" spans="1:2" x14ac:dyDescent="0.2">
      <c r="A5721" t="s">
        <v>15462</v>
      </c>
      <c r="B5721" t="s">
        <v>15461</v>
      </c>
    </row>
    <row r="5722" spans="1:2" x14ac:dyDescent="0.2">
      <c r="A5722" t="s">
        <v>15460</v>
      </c>
      <c r="B5722" t="s">
        <v>15459</v>
      </c>
    </row>
    <row r="5723" spans="1:2" x14ac:dyDescent="0.2">
      <c r="A5723" t="s">
        <v>15458</v>
      </c>
      <c r="B5723" t="s">
        <v>15457</v>
      </c>
    </row>
    <row r="5724" spans="1:2" x14ac:dyDescent="0.2">
      <c r="A5724" t="s">
        <v>15456</v>
      </c>
      <c r="B5724" t="s">
        <v>15455</v>
      </c>
    </row>
    <row r="5725" spans="1:2" x14ac:dyDescent="0.2">
      <c r="A5725" t="s">
        <v>15454</v>
      </c>
      <c r="B5725" t="s">
        <v>15453</v>
      </c>
    </row>
    <row r="5726" spans="1:2" x14ac:dyDescent="0.2">
      <c r="A5726" t="s">
        <v>15452</v>
      </c>
      <c r="B5726" t="s">
        <v>15451</v>
      </c>
    </row>
    <row r="5727" spans="1:2" x14ac:dyDescent="0.2">
      <c r="A5727" t="s">
        <v>15450</v>
      </c>
      <c r="B5727" t="s">
        <v>15449</v>
      </c>
    </row>
    <row r="5728" spans="1:2" x14ac:dyDescent="0.2">
      <c r="A5728" t="s">
        <v>15448</v>
      </c>
      <c r="B5728" t="s">
        <v>15447</v>
      </c>
    </row>
    <row r="5729" spans="1:2" x14ac:dyDescent="0.2">
      <c r="A5729" t="s">
        <v>15446</v>
      </c>
      <c r="B5729" t="s">
        <v>15445</v>
      </c>
    </row>
    <row r="5730" spans="1:2" x14ac:dyDescent="0.2">
      <c r="A5730" t="s">
        <v>15444</v>
      </c>
      <c r="B5730" t="s">
        <v>15443</v>
      </c>
    </row>
    <row r="5731" spans="1:2" x14ac:dyDescent="0.2">
      <c r="A5731" t="s">
        <v>15442</v>
      </c>
      <c r="B5731" t="s">
        <v>15441</v>
      </c>
    </row>
    <row r="5732" spans="1:2" x14ac:dyDescent="0.2">
      <c r="A5732" t="s">
        <v>15440</v>
      </c>
      <c r="B5732" t="s">
        <v>15439</v>
      </c>
    </row>
    <row r="5733" spans="1:2" x14ac:dyDescent="0.2">
      <c r="A5733" t="s">
        <v>15438</v>
      </c>
      <c r="B5733" t="s">
        <v>15437</v>
      </c>
    </row>
    <row r="5734" spans="1:2" x14ac:dyDescent="0.2">
      <c r="A5734" t="s">
        <v>15436</v>
      </c>
      <c r="B5734" t="s">
        <v>15435</v>
      </c>
    </row>
    <row r="5735" spans="1:2" x14ac:dyDescent="0.2">
      <c r="A5735" t="s">
        <v>15434</v>
      </c>
      <c r="B5735" t="s">
        <v>15433</v>
      </c>
    </row>
    <row r="5736" spans="1:2" x14ac:dyDescent="0.2">
      <c r="A5736" t="s">
        <v>15432</v>
      </c>
      <c r="B5736" t="s">
        <v>15431</v>
      </c>
    </row>
    <row r="5737" spans="1:2" x14ac:dyDescent="0.2">
      <c r="A5737" t="s">
        <v>15430</v>
      </c>
      <c r="B5737" t="s">
        <v>15429</v>
      </c>
    </row>
    <row r="5738" spans="1:2" x14ac:dyDescent="0.2">
      <c r="A5738" t="s">
        <v>15428</v>
      </c>
      <c r="B5738" t="s">
        <v>15427</v>
      </c>
    </row>
    <row r="5739" spans="1:2" x14ac:dyDescent="0.2">
      <c r="A5739" t="s">
        <v>15426</v>
      </c>
      <c r="B5739" t="s">
        <v>15425</v>
      </c>
    </row>
    <row r="5740" spans="1:2" x14ac:dyDescent="0.2">
      <c r="A5740" t="s">
        <v>15424</v>
      </c>
      <c r="B5740" t="s">
        <v>15423</v>
      </c>
    </row>
    <row r="5741" spans="1:2" x14ac:dyDescent="0.2">
      <c r="A5741" t="s">
        <v>15422</v>
      </c>
      <c r="B5741" t="s">
        <v>15421</v>
      </c>
    </row>
    <row r="5742" spans="1:2" x14ac:dyDescent="0.2">
      <c r="A5742" t="s">
        <v>15420</v>
      </c>
      <c r="B5742" t="s">
        <v>15419</v>
      </c>
    </row>
    <row r="5743" spans="1:2" x14ac:dyDescent="0.2">
      <c r="A5743" t="s">
        <v>15418</v>
      </c>
      <c r="B5743" t="s">
        <v>15417</v>
      </c>
    </row>
    <row r="5744" spans="1:2" x14ac:dyDescent="0.2">
      <c r="A5744" t="s">
        <v>15416</v>
      </c>
      <c r="B5744" t="s">
        <v>15415</v>
      </c>
    </row>
    <row r="5745" spans="1:2" x14ac:dyDescent="0.2">
      <c r="A5745" t="s">
        <v>15414</v>
      </c>
      <c r="B5745" t="s">
        <v>15413</v>
      </c>
    </row>
    <row r="5746" spans="1:2" x14ac:dyDescent="0.2">
      <c r="A5746" t="s">
        <v>15412</v>
      </c>
      <c r="B5746" t="s">
        <v>15411</v>
      </c>
    </row>
    <row r="5747" spans="1:2" x14ac:dyDescent="0.2">
      <c r="A5747" t="s">
        <v>15410</v>
      </c>
      <c r="B5747" t="s">
        <v>15409</v>
      </c>
    </row>
    <row r="5748" spans="1:2" x14ac:dyDescent="0.2">
      <c r="A5748" t="s">
        <v>15408</v>
      </c>
      <c r="B5748" t="s">
        <v>15407</v>
      </c>
    </row>
    <row r="5749" spans="1:2" x14ac:dyDescent="0.2">
      <c r="A5749" t="s">
        <v>15406</v>
      </c>
      <c r="B5749" t="s">
        <v>15405</v>
      </c>
    </row>
    <row r="5750" spans="1:2" x14ac:dyDescent="0.2">
      <c r="A5750" t="s">
        <v>15404</v>
      </c>
      <c r="B5750" t="s">
        <v>15403</v>
      </c>
    </row>
    <row r="5751" spans="1:2" x14ac:dyDescent="0.2">
      <c r="A5751" t="s">
        <v>15402</v>
      </c>
      <c r="B5751" t="s">
        <v>15401</v>
      </c>
    </row>
    <row r="5752" spans="1:2" x14ac:dyDescent="0.2">
      <c r="A5752" t="s">
        <v>15400</v>
      </c>
      <c r="B5752" t="s">
        <v>15399</v>
      </c>
    </row>
    <row r="5753" spans="1:2" x14ac:dyDescent="0.2">
      <c r="A5753" t="s">
        <v>15398</v>
      </c>
      <c r="B5753" t="s">
        <v>15397</v>
      </c>
    </row>
    <row r="5754" spans="1:2" x14ac:dyDescent="0.2">
      <c r="A5754" t="s">
        <v>15396</v>
      </c>
      <c r="B5754" t="s">
        <v>15395</v>
      </c>
    </row>
    <row r="5755" spans="1:2" x14ac:dyDescent="0.2">
      <c r="A5755" t="s">
        <v>15394</v>
      </c>
      <c r="B5755" t="s">
        <v>15393</v>
      </c>
    </row>
    <row r="5756" spans="1:2" x14ac:dyDescent="0.2">
      <c r="A5756" t="s">
        <v>15392</v>
      </c>
      <c r="B5756" t="s">
        <v>15391</v>
      </c>
    </row>
    <row r="5757" spans="1:2" x14ac:dyDescent="0.2">
      <c r="A5757" t="s">
        <v>15390</v>
      </c>
      <c r="B5757" t="s">
        <v>15389</v>
      </c>
    </row>
    <row r="5758" spans="1:2" x14ac:dyDescent="0.2">
      <c r="A5758" t="s">
        <v>15388</v>
      </c>
      <c r="B5758" t="s">
        <v>15387</v>
      </c>
    </row>
    <row r="5759" spans="1:2" x14ac:dyDescent="0.2">
      <c r="A5759" t="s">
        <v>15386</v>
      </c>
      <c r="B5759" t="s">
        <v>15385</v>
      </c>
    </row>
    <row r="5760" spans="1:2" x14ac:dyDescent="0.2">
      <c r="A5760" t="s">
        <v>15384</v>
      </c>
      <c r="B5760" t="s">
        <v>15383</v>
      </c>
    </row>
    <row r="5761" spans="1:2" x14ac:dyDescent="0.2">
      <c r="A5761" t="s">
        <v>15382</v>
      </c>
      <c r="B5761" t="s">
        <v>15381</v>
      </c>
    </row>
    <row r="5762" spans="1:2" x14ac:dyDescent="0.2">
      <c r="A5762" t="s">
        <v>15380</v>
      </c>
      <c r="B5762" t="s">
        <v>15379</v>
      </c>
    </row>
    <row r="5763" spans="1:2" x14ac:dyDescent="0.2">
      <c r="A5763" t="s">
        <v>15378</v>
      </c>
      <c r="B5763" t="s">
        <v>15377</v>
      </c>
    </row>
    <row r="5764" spans="1:2" x14ac:dyDescent="0.2">
      <c r="A5764" t="s">
        <v>15376</v>
      </c>
      <c r="B5764" t="s">
        <v>15375</v>
      </c>
    </row>
    <row r="5765" spans="1:2" x14ac:dyDescent="0.2">
      <c r="A5765" t="s">
        <v>15374</v>
      </c>
      <c r="B5765" t="s">
        <v>15373</v>
      </c>
    </row>
    <row r="5766" spans="1:2" x14ac:dyDescent="0.2">
      <c r="A5766" t="s">
        <v>15372</v>
      </c>
      <c r="B5766" t="s">
        <v>15371</v>
      </c>
    </row>
    <row r="5767" spans="1:2" x14ac:dyDescent="0.2">
      <c r="A5767" t="s">
        <v>15370</v>
      </c>
      <c r="B5767" t="s">
        <v>15369</v>
      </c>
    </row>
    <row r="5768" spans="1:2" x14ac:dyDescent="0.2">
      <c r="A5768" t="s">
        <v>15368</v>
      </c>
      <c r="B5768" t="s">
        <v>15367</v>
      </c>
    </row>
    <row r="5769" spans="1:2" x14ac:dyDescent="0.2">
      <c r="A5769" t="s">
        <v>15366</v>
      </c>
      <c r="B5769" t="s">
        <v>15365</v>
      </c>
    </row>
    <row r="5770" spans="1:2" x14ac:dyDescent="0.2">
      <c r="A5770" t="s">
        <v>15364</v>
      </c>
      <c r="B5770" t="s">
        <v>15363</v>
      </c>
    </row>
    <row r="5771" spans="1:2" x14ac:dyDescent="0.2">
      <c r="A5771" t="s">
        <v>15362</v>
      </c>
      <c r="B5771" t="s">
        <v>15361</v>
      </c>
    </row>
    <row r="5772" spans="1:2" x14ac:dyDescent="0.2">
      <c r="A5772" t="s">
        <v>15360</v>
      </c>
      <c r="B5772" t="s">
        <v>15359</v>
      </c>
    </row>
    <row r="5773" spans="1:2" x14ac:dyDescent="0.2">
      <c r="A5773" t="s">
        <v>15358</v>
      </c>
      <c r="B5773" t="s">
        <v>15357</v>
      </c>
    </row>
    <row r="5774" spans="1:2" x14ac:dyDescent="0.2">
      <c r="A5774" t="s">
        <v>15356</v>
      </c>
      <c r="B5774" t="s">
        <v>15355</v>
      </c>
    </row>
    <row r="5775" spans="1:2" x14ac:dyDescent="0.2">
      <c r="A5775" t="s">
        <v>15354</v>
      </c>
      <c r="B5775" t="s">
        <v>15353</v>
      </c>
    </row>
    <row r="5776" spans="1:2" x14ac:dyDescent="0.2">
      <c r="A5776" t="s">
        <v>15352</v>
      </c>
      <c r="B5776" t="s">
        <v>15351</v>
      </c>
    </row>
    <row r="5777" spans="1:2" x14ac:dyDescent="0.2">
      <c r="A5777" t="s">
        <v>15350</v>
      </c>
      <c r="B5777" t="s">
        <v>15349</v>
      </c>
    </row>
    <row r="5778" spans="1:2" x14ac:dyDescent="0.2">
      <c r="A5778" t="s">
        <v>15348</v>
      </c>
      <c r="B5778" t="s">
        <v>15347</v>
      </c>
    </row>
    <row r="5779" spans="1:2" x14ac:dyDescent="0.2">
      <c r="A5779" t="s">
        <v>15346</v>
      </c>
      <c r="B5779" t="s">
        <v>15345</v>
      </c>
    </row>
    <row r="5780" spans="1:2" x14ac:dyDescent="0.2">
      <c r="A5780" t="s">
        <v>15344</v>
      </c>
      <c r="B5780" t="s">
        <v>15343</v>
      </c>
    </row>
    <row r="5781" spans="1:2" x14ac:dyDescent="0.2">
      <c r="A5781" t="s">
        <v>15342</v>
      </c>
      <c r="B5781" t="s">
        <v>15341</v>
      </c>
    </row>
    <row r="5782" spans="1:2" x14ac:dyDescent="0.2">
      <c r="A5782" t="s">
        <v>15340</v>
      </c>
      <c r="B5782" t="s">
        <v>15339</v>
      </c>
    </row>
    <row r="5783" spans="1:2" x14ac:dyDescent="0.2">
      <c r="A5783" t="s">
        <v>15338</v>
      </c>
      <c r="B5783" t="s">
        <v>15337</v>
      </c>
    </row>
    <row r="5784" spans="1:2" x14ac:dyDescent="0.2">
      <c r="A5784" t="s">
        <v>15336</v>
      </c>
      <c r="B5784" t="s">
        <v>15335</v>
      </c>
    </row>
    <row r="5785" spans="1:2" x14ac:dyDescent="0.2">
      <c r="A5785" t="s">
        <v>15334</v>
      </c>
      <c r="B5785" t="s">
        <v>15333</v>
      </c>
    </row>
    <row r="5786" spans="1:2" x14ac:dyDescent="0.2">
      <c r="A5786" t="s">
        <v>15332</v>
      </c>
      <c r="B5786" t="s">
        <v>15331</v>
      </c>
    </row>
    <row r="5787" spans="1:2" x14ac:dyDescent="0.2">
      <c r="A5787" t="s">
        <v>15330</v>
      </c>
      <c r="B5787" t="s">
        <v>15329</v>
      </c>
    </row>
    <row r="5788" spans="1:2" x14ac:dyDescent="0.2">
      <c r="A5788" t="s">
        <v>15328</v>
      </c>
      <c r="B5788" t="s">
        <v>15327</v>
      </c>
    </row>
    <row r="5789" spans="1:2" x14ac:dyDescent="0.2">
      <c r="A5789" t="s">
        <v>15326</v>
      </c>
      <c r="B5789" t="s">
        <v>15325</v>
      </c>
    </row>
    <row r="5790" spans="1:2" x14ac:dyDescent="0.2">
      <c r="A5790" t="s">
        <v>15324</v>
      </c>
      <c r="B5790" t="s">
        <v>15323</v>
      </c>
    </row>
    <row r="5791" spans="1:2" x14ac:dyDescent="0.2">
      <c r="A5791" t="s">
        <v>15322</v>
      </c>
      <c r="B5791" t="s">
        <v>15321</v>
      </c>
    </row>
    <row r="5792" spans="1:2" x14ac:dyDescent="0.2">
      <c r="A5792" t="s">
        <v>15320</v>
      </c>
      <c r="B5792" t="s">
        <v>15319</v>
      </c>
    </row>
    <row r="5793" spans="1:2" x14ac:dyDescent="0.2">
      <c r="A5793" t="s">
        <v>15318</v>
      </c>
      <c r="B5793" t="s">
        <v>15317</v>
      </c>
    </row>
    <row r="5794" spans="1:2" x14ac:dyDescent="0.2">
      <c r="A5794" t="s">
        <v>15316</v>
      </c>
      <c r="B5794" t="s">
        <v>15315</v>
      </c>
    </row>
    <row r="5795" spans="1:2" x14ac:dyDescent="0.2">
      <c r="A5795" t="s">
        <v>15314</v>
      </c>
      <c r="B5795" t="s">
        <v>15313</v>
      </c>
    </row>
    <row r="5796" spans="1:2" x14ac:dyDescent="0.2">
      <c r="A5796" t="s">
        <v>15312</v>
      </c>
      <c r="B5796" t="s">
        <v>15311</v>
      </c>
    </row>
    <row r="5797" spans="1:2" x14ac:dyDescent="0.2">
      <c r="A5797" t="s">
        <v>15310</v>
      </c>
      <c r="B5797" t="s">
        <v>15309</v>
      </c>
    </row>
    <row r="5798" spans="1:2" x14ac:dyDescent="0.2">
      <c r="A5798" t="s">
        <v>15308</v>
      </c>
      <c r="B5798" t="s">
        <v>15307</v>
      </c>
    </row>
    <row r="5799" spans="1:2" x14ac:dyDescent="0.2">
      <c r="A5799" t="s">
        <v>15306</v>
      </c>
      <c r="B5799" t="s">
        <v>15305</v>
      </c>
    </row>
    <row r="5800" spans="1:2" x14ac:dyDescent="0.2">
      <c r="A5800" t="s">
        <v>15304</v>
      </c>
      <c r="B5800" t="s">
        <v>15303</v>
      </c>
    </row>
    <row r="5801" spans="1:2" x14ac:dyDescent="0.2">
      <c r="A5801" t="s">
        <v>15302</v>
      </c>
      <c r="B5801" t="s">
        <v>15301</v>
      </c>
    </row>
    <row r="5802" spans="1:2" x14ac:dyDescent="0.2">
      <c r="A5802" t="s">
        <v>15300</v>
      </c>
      <c r="B5802" t="s">
        <v>15299</v>
      </c>
    </row>
    <row r="5803" spans="1:2" x14ac:dyDescent="0.2">
      <c r="A5803" t="s">
        <v>15298</v>
      </c>
      <c r="B5803" t="s">
        <v>15297</v>
      </c>
    </row>
    <row r="5804" spans="1:2" x14ac:dyDescent="0.2">
      <c r="A5804" t="s">
        <v>15296</v>
      </c>
      <c r="B5804" t="s">
        <v>15295</v>
      </c>
    </row>
    <row r="5805" spans="1:2" x14ac:dyDescent="0.2">
      <c r="A5805" t="s">
        <v>15294</v>
      </c>
      <c r="B5805" t="s">
        <v>15293</v>
      </c>
    </row>
    <row r="5806" spans="1:2" x14ac:dyDescent="0.2">
      <c r="A5806" t="s">
        <v>15292</v>
      </c>
      <c r="B5806" t="s">
        <v>15291</v>
      </c>
    </row>
    <row r="5807" spans="1:2" x14ac:dyDescent="0.2">
      <c r="A5807" t="s">
        <v>15290</v>
      </c>
      <c r="B5807" t="s">
        <v>15289</v>
      </c>
    </row>
    <row r="5808" spans="1:2" x14ac:dyDescent="0.2">
      <c r="A5808" t="s">
        <v>15288</v>
      </c>
      <c r="B5808" t="s">
        <v>15287</v>
      </c>
    </row>
    <row r="5809" spans="1:2" x14ac:dyDescent="0.2">
      <c r="A5809" t="s">
        <v>15286</v>
      </c>
      <c r="B5809" t="s">
        <v>15285</v>
      </c>
    </row>
    <row r="5810" spans="1:2" x14ac:dyDescent="0.2">
      <c r="A5810" t="s">
        <v>15284</v>
      </c>
      <c r="B5810" t="s">
        <v>15283</v>
      </c>
    </row>
    <row r="5811" spans="1:2" x14ac:dyDescent="0.2">
      <c r="A5811" t="s">
        <v>15282</v>
      </c>
      <c r="B5811" t="s">
        <v>15281</v>
      </c>
    </row>
    <row r="5812" spans="1:2" x14ac:dyDescent="0.2">
      <c r="A5812" t="s">
        <v>15280</v>
      </c>
      <c r="B5812" t="s">
        <v>15279</v>
      </c>
    </row>
    <row r="5813" spans="1:2" x14ac:dyDescent="0.2">
      <c r="A5813" t="s">
        <v>15278</v>
      </c>
      <c r="B5813" t="s">
        <v>15277</v>
      </c>
    </row>
    <row r="5814" spans="1:2" x14ac:dyDescent="0.2">
      <c r="A5814" t="s">
        <v>15276</v>
      </c>
      <c r="B5814" t="s">
        <v>15275</v>
      </c>
    </row>
    <row r="5815" spans="1:2" x14ac:dyDescent="0.2">
      <c r="A5815" t="s">
        <v>15274</v>
      </c>
      <c r="B5815" t="s">
        <v>15273</v>
      </c>
    </row>
    <row r="5816" spans="1:2" x14ac:dyDescent="0.2">
      <c r="A5816" t="s">
        <v>15272</v>
      </c>
      <c r="B5816" t="s">
        <v>15271</v>
      </c>
    </row>
    <row r="5817" spans="1:2" x14ac:dyDescent="0.2">
      <c r="A5817" t="s">
        <v>15270</v>
      </c>
      <c r="B5817" t="s">
        <v>15269</v>
      </c>
    </row>
    <row r="5818" spans="1:2" x14ac:dyDescent="0.2">
      <c r="A5818" t="s">
        <v>15268</v>
      </c>
      <c r="B5818" t="s">
        <v>15267</v>
      </c>
    </row>
    <row r="5819" spans="1:2" x14ac:dyDescent="0.2">
      <c r="A5819" t="s">
        <v>15266</v>
      </c>
      <c r="B5819" t="s">
        <v>15265</v>
      </c>
    </row>
    <row r="5820" spans="1:2" x14ac:dyDescent="0.2">
      <c r="A5820" t="s">
        <v>15264</v>
      </c>
      <c r="B5820" t="s">
        <v>15263</v>
      </c>
    </row>
    <row r="5821" spans="1:2" x14ac:dyDescent="0.2">
      <c r="A5821" t="s">
        <v>15262</v>
      </c>
      <c r="B5821" t="s">
        <v>15261</v>
      </c>
    </row>
    <row r="5822" spans="1:2" x14ac:dyDescent="0.2">
      <c r="A5822" t="s">
        <v>15260</v>
      </c>
      <c r="B5822" t="s">
        <v>15259</v>
      </c>
    </row>
    <row r="5823" spans="1:2" x14ac:dyDescent="0.2">
      <c r="A5823" t="s">
        <v>15258</v>
      </c>
      <c r="B5823" t="s">
        <v>15257</v>
      </c>
    </row>
    <row r="5824" spans="1:2" x14ac:dyDescent="0.2">
      <c r="A5824" t="s">
        <v>15256</v>
      </c>
      <c r="B5824" t="s">
        <v>15255</v>
      </c>
    </row>
    <row r="5825" spans="1:2" x14ac:dyDescent="0.2">
      <c r="A5825" t="s">
        <v>15254</v>
      </c>
      <c r="B5825" t="s">
        <v>15253</v>
      </c>
    </row>
    <row r="5826" spans="1:2" x14ac:dyDescent="0.2">
      <c r="A5826" t="s">
        <v>15252</v>
      </c>
      <c r="B5826" t="s">
        <v>15251</v>
      </c>
    </row>
    <row r="5827" spans="1:2" x14ac:dyDescent="0.2">
      <c r="A5827" t="s">
        <v>15250</v>
      </c>
      <c r="B5827" t="s">
        <v>15249</v>
      </c>
    </row>
    <row r="5828" spans="1:2" x14ac:dyDescent="0.2">
      <c r="A5828" t="s">
        <v>15248</v>
      </c>
      <c r="B5828" t="s">
        <v>15247</v>
      </c>
    </row>
    <row r="5829" spans="1:2" x14ac:dyDescent="0.2">
      <c r="A5829" t="s">
        <v>15246</v>
      </c>
      <c r="B5829" t="s">
        <v>15245</v>
      </c>
    </row>
    <row r="5830" spans="1:2" x14ac:dyDescent="0.2">
      <c r="A5830" t="s">
        <v>15244</v>
      </c>
      <c r="B5830" t="s">
        <v>15243</v>
      </c>
    </row>
    <row r="5831" spans="1:2" x14ac:dyDescent="0.2">
      <c r="A5831" t="s">
        <v>15242</v>
      </c>
      <c r="B5831" t="s">
        <v>15241</v>
      </c>
    </row>
    <row r="5832" spans="1:2" x14ac:dyDescent="0.2">
      <c r="A5832" t="s">
        <v>15240</v>
      </c>
      <c r="B5832" t="s">
        <v>15239</v>
      </c>
    </row>
    <row r="5833" spans="1:2" x14ac:dyDescent="0.2">
      <c r="A5833" t="s">
        <v>15238</v>
      </c>
      <c r="B5833" t="s">
        <v>15237</v>
      </c>
    </row>
    <row r="5834" spans="1:2" x14ac:dyDescent="0.2">
      <c r="A5834" t="s">
        <v>15236</v>
      </c>
      <c r="B5834" t="s">
        <v>15235</v>
      </c>
    </row>
    <row r="5835" spans="1:2" x14ac:dyDescent="0.2">
      <c r="A5835" t="s">
        <v>15234</v>
      </c>
      <c r="B5835" t="s">
        <v>15233</v>
      </c>
    </row>
    <row r="5836" spans="1:2" x14ac:dyDescent="0.2">
      <c r="A5836" t="s">
        <v>15232</v>
      </c>
      <c r="B5836" t="s">
        <v>15231</v>
      </c>
    </row>
    <row r="5837" spans="1:2" x14ac:dyDescent="0.2">
      <c r="A5837" t="s">
        <v>15230</v>
      </c>
      <c r="B5837" t="s">
        <v>15229</v>
      </c>
    </row>
    <row r="5838" spans="1:2" x14ac:dyDescent="0.2">
      <c r="A5838" t="s">
        <v>15228</v>
      </c>
      <c r="B5838" t="s">
        <v>15227</v>
      </c>
    </row>
    <row r="5839" spans="1:2" x14ac:dyDescent="0.2">
      <c r="A5839" t="s">
        <v>15226</v>
      </c>
      <c r="B5839" t="s">
        <v>15225</v>
      </c>
    </row>
    <row r="5840" spans="1:2" x14ac:dyDescent="0.2">
      <c r="A5840" t="s">
        <v>15224</v>
      </c>
      <c r="B5840" t="s">
        <v>15223</v>
      </c>
    </row>
    <row r="5841" spans="1:2" x14ac:dyDescent="0.2">
      <c r="A5841" t="s">
        <v>15222</v>
      </c>
      <c r="B5841" t="s">
        <v>15221</v>
      </c>
    </row>
    <row r="5842" spans="1:2" x14ac:dyDescent="0.2">
      <c r="A5842" t="s">
        <v>15220</v>
      </c>
      <c r="B5842" t="s">
        <v>15219</v>
      </c>
    </row>
    <row r="5843" spans="1:2" x14ac:dyDescent="0.2">
      <c r="A5843" t="s">
        <v>15218</v>
      </c>
      <c r="B5843" t="s">
        <v>15217</v>
      </c>
    </row>
    <row r="5844" spans="1:2" x14ac:dyDescent="0.2">
      <c r="A5844" t="s">
        <v>15216</v>
      </c>
      <c r="B5844" t="s">
        <v>15215</v>
      </c>
    </row>
    <row r="5845" spans="1:2" x14ac:dyDescent="0.2">
      <c r="A5845" t="s">
        <v>15214</v>
      </c>
      <c r="B5845" t="s">
        <v>15213</v>
      </c>
    </row>
    <row r="5846" spans="1:2" x14ac:dyDescent="0.2">
      <c r="A5846" t="s">
        <v>15212</v>
      </c>
      <c r="B5846" t="s">
        <v>15211</v>
      </c>
    </row>
    <row r="5847" spans="1:2" x14ac:dyDescent="0.2">
      <c r="A5847" t="s">
        <v>15210</v>
      </c>
      <c r="B5847" t="s">
        <v>15209</v>
      </c>
    </row>
    <row r="5848" spans="1:2" x14ac:dyDescent="0.2">
      <c r="A5848" t="s">
        <v>15208</v>
      </c>
      <c r="B5848" t="s">
        <v>15207</v>
      </c>
    </row>
    <row r="5849" spans="1:2" x14ac:dyDescent="0.2">
      <c r="A5849" t="s">
        <v>15206</v>
      </c>
      <c r="B5849" t="s">
        <v>15205</v>
      </c>
    </row>
    <row r="5850" spans="1:2" x14ac:dyDescent="0.2">
      <c r="A5850" t="s">
        <v>15204</v>
      </c>
      <c r="B5850" t="s">
        <v>15203</v>
      </c>
    </row>
    <row r="5851" spans="1:2" x14ac:dyDescent="0.2">
      <c r="A5851" t="s">
        <v>15202</v>
      </c>
      <c r="B5851" t="s">
        <v>15201</v>
      </c>
    </row>
    <row r="5852" spans="1:2" x14ac:dyDescent="0.2">
      <c r="A5852" t="s">
        <v>15200</v>
      </c>
      <c r="B5852" t="s">
        <v>15199</v>
      </c>
    </row>
    <row r="5853" spans="1:2" x14ac:dyDescent="0.2">
      <c r="A5853" t="s">
        <v>15198</v>
      </c>
      <c r="B5853" t="s">
        <v>15197</v>
      </c>
    </row>
    <row r="5854" spans="1:2" x14ac:dyDescent="0.2">
      <c r="A5854" t="s">
        <v>15196</v>
      </c>
      <c r="B5854" t="s">
        <v>15195</v>
      </c>
    </row>
    <row r="5855" spans="1:2" x14ac:dyDescent="0.2">
      <c r="A5855" t="s">
        <v>15194</v>
      </c>
      <c r="B5855" t="s">
        <v>15193</v>
      </c>
    </row>
    <row r="5856" spans="1:2" x14ac:dyDescent="0.2">
      <c r="A5856" t="s">
        <v>15192</v>
      </c>
      <c r="B5856" t="s">
        <v>15191</v>
      </c>
    </row>
    <row r="5857" spans="1:2" x14ac:dyDescent="0.2">
      <c r="A5857" t="s">
        <v>15190</v>
      </c>
      <c r="B5857" t="s">
        <v>15189</v>
      </c>
    </row>
    <row r="5858" spans="1:2" x14ac:dyDescent="0.2">
      <c r="A5858" t="s">
        <v>15188</v>
      </c>
      <c r="B5858" t="s">
        <v>15187</v>
      </c>
    </row>
    <row r="5859" spans="1:2" x14ac:dyDescent="0.2">
      <c r="A5859" t="s">
        <v>15186</v>
      </c>
      <c r="B5859" t="s">
        <v>15185</v>
      </c>
    </row>
    <row r="5860" spans="1:2" x14ac:dyDescent="0.2">
      <c r="A5860" t="s">
        <v>15184</v>
      </c>
      <c r="B5860" t="s">
        <v>15183</v>
      </c>
    </row>
    <row r="5861" spans="1:2" x14ac:dyDescent="0.2">
      <c r="A5861" t="s">
        <v>15182</v>
      </c>
      <c r="B5861" t="s">
        <v>15181</v>
      </c>
    </row>
    <row r="5862" spans="1:2" x14ac:dyDescent="0.2">
      <c r="A5862" t="s">
        <v>15180</v>
      </c>
      <c r="B5862" t="s">
        <v>15179</v>
      </c>
    </row>
    <row r="5863" spans="1:2" x14ac:dyDescent="0.2">
      <c r="A5863" t="s">
        <v>15178</v>
      </c>
      <c r="B5863" t="s">
        <v>15177</v>
      </c>
    </row>
    <row r="5864" spans="1:2" x14ac:dyDescent="0.2">
      <c r="A5864" t="s">
        <v>15176</v>
      </c>
      <c r="B5864" t="s">
        <v>15175</v>
      </c>
    </row>
    <row r="5865" spans="1:2" x14ac:dyDescent="0.2">
      <c r="A5865" t="s">
        <v>15174</v>
      </c>
      <c r="B5865" t="s">
        <v>15173</v>
      </c>
    </row>
    <row r="5866" spans="1:2" x14ac:dyDescent="0.2">
      <c r="A5866" t="s">
        <v>15172</v>
      </c>
      <c r="B5866" t="s">
        <v>15171</v>
      </c>
    </row>
    <row r="5867" spans="1:2" x14ac:dyDescent="0.2">
      <c r="A5867" t="s">
        <v>15170</v>
      </c>
      <c r="B5867" t="s">
        <v>15169</v>
      </c>
    </row>
    <row r="5868" spans="1:2" x14ac:dyDescent="0.2">
      <c r="A5868" t="s">
        <v>15168</v>
      </c>
      <c r="B5868" t="s">
        <v>15167</v>
      </c>
    </row>
    <row r="5869" spans="1:2" x14ac:dyDescent="0.2">
      <c r="A5869" t="s">
        <v>15166</v>
      </c>
      <c r="B5869" t="s">
        <v>15165</v>
      </c>
    </row>
    <row r="5870" spans="1:2" x14ac:dyDescent="0.2">
      <c r="A5870" t="s">
        <v>15164</v>
      </c>
      <c r="B5870" t="s">
        <v>15163</v>
      </c>
    </row>
    <row r="5871" spans="1:2" x14ac:dyDescent="0.2">
      <c r="A5871" t="s">
        <v>15162</v>
      </c>
      <c r="B5871" t="s">
        <v>15161</v>
      </c>
    </row>
    <row r="5872" spans="1:2" x14ac:dyDescent="0.2">
      <c r="A5872" t="s">
        <v>15160</v>
      </c>
      <c r="B5872" t="s">
        <v>15159</v>
      </c>
    </row>
    <row r="5873" spans="1:2" x14ac:dyDescent="0.2">
      <c r="A5873" t="s">
        <v>15158</v>
      </c>
      <c r="B5873" t="s">
        <v>15157</v>
      </c>
    </row>
    <row r="5874" spans="1:2" x14ac:dyDescent="0.2">
      <c r="A5874" t="s">
        <v>15156</v>
      </c>
      <c r="B5874" t="s">
        <v>15155</v>
      </c>
    </row>
    <row r="5875" spans="1:2" x14ac:dyDescent="0.2">
      <c r="A5875" t="s">
        <v>15154</v>
      </c>
      <c r="B5875" t="s">
        <v>15153</v>
      </c>
    </row>
    <row r="5876" spans="1:2" x14ac:dyDescent="0.2">
      <c r="A5876" t="s">
        <v>15152</v>
      </c>
      <c r="B5876" t="s">
        <v>15151</v>
      </c>
    </row>
    <row r="5877" spans="1:2" x14ac:dyDescent="0.2">
      <c r="A5877" t="s">
        <v>15150</v>
      </c>
      <c r="B5877" t="s">
        <v>15149</v>
      </c>
    </row>
    <row r="5878" spans="1:2" x14ac:dyDescent="0.2">
      <c r="A5878" t="s">
        <v>15148</v>
      </c>
      <c r="B5878" t="s">
        <v>15147</v>
      </c>
    </row>
    <row r="5879" spans="1:2" x14ac:dyDescent="0.2">
      <c r="A5879" t="s">
        <v>15146</v>
      </c>
      <c r="B5879" t="s">
        <v>15145</v>
      </c>
    </row>
    <row r="5880" spans="1:2" x14ac:dyDescent="0.2">
      <c r="A5880" t="s">
        <v>15144</v>
      </c>
      <c r="B5880" t="s">
        <v>15143</v>
      </c>
    </row>
    <row r="5881" spans="1:2" x14ac:dyDescent="0.2">
      <c r="A5881" t="s">
        <v>15142</v>
      </c>
      <c r="B5881" t="s">
        <v>15141</v>
      </c>
    </row>
    <row r="5882" spans="1:2" x14ac:dyDescent="0.2">
      <c r="A5882" t="s">
        <v>15140</v>
      </c>
      <c r="B5882" t="s">
        <v>15139</v>
      </c>
    </row>
    <row r="5883" spans="1:2" x14ac:dyDescent="0.2">
      <c r="A5883" t="s">
        <v>15138</v>
      </c>
      <c r="B5883" t="s">
        <v>15137</v>
      </c>
    </row>
    <row r="5884" spans="1:2" x14ac:dyDescent="0.2">
      <c r="A5884" t="s">
        <v>15136</v>
      </c>
      <c r="B5884" t="s">
        <v>15135</v>
      </c>
    </row>
    <row r="5885" spans="1:2" x14ac:dyDescent="0.2">
      <c r="A5885" t="s">
        <v>15134</v>
      </c>
      <c r="B5885" t="s">
        <v>15133</v>
      </c>
    </row>
    <row r="5886" spans="1:2" x14ac:dyDescent="0.2">
      <c r="A5886" t="s">
        <v>15132</v>
      </c>
      <c r="B5886" t="s">
        <v>15131</v>
      </c>
    </row>
    <row r="5887" spans="1:2" x14ac:dyDescent="0.2">
      <c r="A5887" t="s">
        <v>15130</v>
      </c>
      <c r="B5887" t="s">
        <v>15129</v>
      </c>
    </row>
    <row r="5888" spans="1:2" x14ac:dyDescent="0.2">
      <c r="A5888" t="s">
        <v>15128</v>
      </c>
      <c r="B5888" t="s">
        <v>15127</v>
      </c>
    </row>
    <row r="5889" spans="1:2" x14ac:dyDescent="0.2">
      <c r="A5889" t="s">
        <v>15126</v>
      </c>
      <c r="B5889" t="s">
        <v>15125</v>
      </c>
    </row>
    <row r="5890" spans="1:2" x14ac:dyDescent="0.2">
      <c r="A5890" t="s">
        <v>15124</v>
      </c>
      <c r="B5890" t="s">
        <v>15123</v>
      </c>
    </row>
    <row r="5891" spans="1:2" x14ac:dyDescent="0.2">
      <c r="A5891" t="s">
        <v>15122</v>
      </c>
      <c r="B5891" t="s">
        <v>15121</v>
      </c>
    </row>
    <row r="5892" spans="1:2" x14ac:dyDescent="0.2">
      <c r="A5892" t="s">
        <v>15120</v>
      </c>
      <c r="B5892" t="s">
        <v>15119</v>
      </c>
    </row>
    <row r="5893" spans="1:2" x14ac:dyDescent="0.2">
      <c r="A5893" t="s">
        <v>15118</v>
      </c>
      <c r="B5893" t="s">
        <v>15117</v>
      </c>
    </row>
    <row r="5894" spans="1:2" x14ac:dyDescent="0.2">
      <c r="A5894" t="s">
        <v>15116</v>
      </c>
      <c r="B5894" t="s">
        <v>15115</v>
      </c>
    </row>
    <row r="5895" spans="1:2" x14ac:dyDescent="0.2">
      <c r="A5895" t="s">
        <v>15114</v>
      </c>
      <c r="B5895" t="s">
        <v>15113</v>
      </c>
    </row>
    <row r="5896" spans="1:2" x14ac:dyDescent="0.2">
      <c r="A5896" t="s">
        <v>15112</v>
      </c>
      <c r="B5896" t="s">
        <v>15111</v>
      </c>
    </row>
    <row r="5897" spans="1:2" x14ac:dyDescent="0.2">
      <c r="A5897" t="s">
        <v>15110</v>
      </c>
      <c r="B5897" t="s">
        <v>15109</v>
      </c>
    </row>
    <row r="5898" spans="1:2" x14ac:dyDescent="0.2">
      <c r="A5898" t="s">
        <v>15108</v>
      </c>
      <c r="B5898" t="s">
        <v>15107</v>
      </c>
    </row>
    <row r="5899" spans="1:2" x14ac:dyDescent="0.2">
      <c r="A5899" t="s">
        <v>15106</v>
      </c>
      <c r="B5899" t="s">
        <v>15105</v>
      </c>
    </row>
    <row r="5900" spans="1:2" x14ac:dyDescent="0.2">
      <c r="A5900" t="s">
        <v>15104</v>
      </c>
      <c r="B5900" t="s">
        <v>15103</v>
      </c>
    </row>
    <row r="5901" spans="1:2" x14ac:dyDescent="0.2">
      <c r="A5901" t="s">
        <v>15102</v>
      </c>
      <c r="B5901" t="s">
        <v>15101</v>
      </c>
    </row>
    <row r="5902" spans="1:2" x14ac:dyDescent="0.2">
      <c r="A5902" t="s">
        <v>15100</v>
      </c>
      <c r="B5902" t="s">
        <v>15099</v>
      </c>
    </row>
    <row r="5903" spans="1:2" x14ac:dyDescent="0.2">
      <c r="A5903" t="s">
        <v>15098</v>
      </c>
      <c r="B5903" t="s">
        <v>15097</v>
      </c>
    </row>
    <row r="5904" spans="1:2" x14ac:dyDescent="0.2">
      <c r="A5904" t="s">
        <v>15096</v>
      </c>
      <c r="B5904" t="s">
        <v>15095</v>
      </c>
    </row>
    <row r="5905" spans="1:2" x14ac:dyDescent="0.2">
      <c r="A5905" t="s">
        <v>15094</v>
      </c>
      <c r="B5905" t="s">
        <v>15093</v>
      </c>
    </row>
    <row r="5906" spans="1:2" x14ac:dyDescent="0.2">
      <c r="A5906" t="s">
        <v>15092</v>
      </c>
      <c r="B5906" t="s">
        <v>15091</v>
      </c>
    </row>
    <row r="5907" spans="1:2" x14ac:dyDescent="0.2">
      <c r="A5907" t="s">
        <v>15090</v>
      </c>
      <c r="B5907" t="s">
        <v>15089</v>
      </c>
    </row>
    <row r="5908" spans="1:2" x14ac:dyDescent="0.2">
      <c r="A5908" t="s">
        <v>15088</v>
      </c>
      <c r="B5908" t="s">
        <v>15087</v>
      </c>
    </row>
    <row r="5909" spans="1:2" x14ac:dyDescent="0.2">
      <c r="A5909" t="s">
        <v>15086</v>
      </c>
      <c r="B5909" t="s">
        <v>15085</v>
      </c>
    </row>
    <row r="5910" spans="1:2" x14ac:dyDescent="0.2">
      <c r="A5910" t="s">
        <v>15084</v>
      </c>
      <c r="B5910" t="s">
        <v>15083</v>
      </c>
    </row>
    <row r="5911" spans="1:2" x14ac:dyDescent="0.2">
      <c r="A5911" t="s">
        <v>15082</v>
      </c>
      <c r="B5911" t="s">
        <v>15081</v>
      </c>
    </row>
    <row r="5912" spans="1:2" x14ac:dyDescent="0.2">
      <c r="A5912" t="s">
        <v>15080</v>
      </c>
      <c r="B5912" t="s">
        <v>15079</v>
      </c>
    </row>
    <row r="5913" spans="1:2" x14ac:dyDescent="0.2">
      <c r="A5913" t="s">
        <v>15078</v>
      </c>
      <c r="B5913" t="s">
        <v>15077</v>
      </c>
    </row>
    <row r="5914" spans="1:2" x14ac:dyDescent="0.2">
      <c r="A5914" t="s">
        <v>15076</v>
      </c>
      <c r="B5914" t="s">
        <v>15075</v>
      </c>
    </row>
    <row r="5915" spans="1:2" x14ac:dyDescent="0.2">
      <c r="A5915" t="s">
        <v>15074</v>
      </c>
      <c r="B5915" t="s">
        <v>15073</v>
      </c>
    </row>
    <row r="5916" spans="1:2" x14ac:dyDescent="0.2">
      <c r="A5916" t="s">
        <v>15072</v>
      </c>
      <c r="B5916" t="s">
        <v>15071</v>
      </c>
    </row>
    <row r="5917" spans="1:2" x14ac:dyDescent="0.2">
      <c r="A5917" t="s">
        <v>15070</v>
      </c>
      <c r="B5917" t="s">
        <v>15069</v>
      </c>
    </row>
    <row r="5918" spans="1:2" x14ac:dyDescent="0.2">
      <c r="A5918" t="s">
        <v>15068</v>
      </c>
      <c r="B5918" t="s">
        <v>15067</v>
      </c>
    </row>
    <row r="5919" spans="1:2" x14ac:dyDescent="0.2">
      <c r="A5919" t="s">
        <v>15066</v>
      </c>
      <c r="B5919" t="s">
        <v>15065</v>
      </c>
    </row>
    <row r="5920" spans="1:2" x14ac:dyDescent="0.2">
      <c r="A5920" t="s">
        <v>15064</v>
      </c>
      <c r="B5920" t="s">
        <v>15063</v>
      </c>
    </row>
    <row r="5921" spans="1:2" x14ac:dyDescent="0.2">
      <c r="A5921" t="s">
        <v>15062</v>
      </c>
      <c r="B5921" t="s">
        <v>15061</v>
      </c>
    </row>
    <row r="5922" spans="1:2" x14ac:dyDescent="0.2">
      <c r="A5922" t="s">
        <v>15060</v>
      </c>
      <c r="B5922" t="s">
        <v>15059</v>
      </c>
    </row>
    <row r="5923" spans="1:2" x14ac:dyDescent="0.2">
      <c r="A5923" t="s">
        <v>15058</v>
      </c>
      <c r="B5923" t="s">
        <v>15057</v>
      </c>
    </row>
    <row r="5924" spans="1:2" x14ac:dyDescent="0.2">
      <c r="A5924" t="s">
        <v>15056</v>
      </c>
      <c r="B5924" t="s">
        <v>15055</v>
      </c>
    </row>
    <row r="5925" spans="1:2" x14ac:dyDescent="0.2">
      <c r="A5925" t="s">
        <v>15054</v>
      </c>
      <c r="B5925" t="s">
        <v>15053</v>
      </c>
    </row>
    <row r="5926" spans="1:2" x14ac:dyDescent="0.2">
      <c r="A5926" t="s">
        <v>15052</v>
      </c>
      <c r="B5926" t="s">
        <v>15051</v>
      </c>
    </row>
    <row r="5927" spans="1:2" x14ac:dyDescent="0.2">
      <c r="A5927" t="s">
        <v>15050</v>
      </c>
      <c r="B5927" t="s">
        <v>15049</v>
      </c>
    </row>
    <row r="5928" spans="1:2" x14ac:dyDescent="0.2">
      <c r="A5928" t="s">
        <v>15048</v>
      </c>
      <c r="B5928" t="s">
        <v>15047</v>
      </c>
    </row>
    <row r="5929" spans="1:2" x14ac:dyDescent="0.2">
      <c r="A5929" t="s">
        <v>15046</v>
      </c>
      <c r="B5929" t="s">
        <v>15045</v>
      </c>
    </row>
    <row r="5930" spans="1:2" x14ac:dyDescent="0.2">
      <c r="A5930" t="s">
        <v>15044</v>
      </c>
      <c r="B5930" t="s">
        <v>15043</v>
      </c>
    </row>
    <row r="5931" spans="1:2" x14ac:dyDescent="0.2">
      <c r="A5931" t="s">
        <v>15042</v>
      </c>
      <c r="B5931" t="s">
        <v>15041</v>
      </c>
    </row>
    <row r="5932" spans="1:2" x14ac:dyDescent="0.2">
      <c r="A5932" t="s">
        <v>15040</v>
      </c>
      <c r="B5932" t="s">
        <v>15039</v>
      </c>
    </row>
    <row r="5933" spans="1:2" x14ac:dyDescent="0.2">
      <c r="A5933" t="s">
        <v>15038</v>
      </c>
      <c r="B5933" t="s">
        <v>15037</v>
      </c>
    </row>
    <row r="5934" spans="1:2" x14ac:dyDescent="0.2">
      <c r="A5934" t="s">
        <v>15036</v>
      </c>
      <c r="B5934" t="s">
        <v>15035</v>
      </c>
    </row>
    <row r="5935" spans="1:2" x14ac:dyDescent="0.2">
      <c r="A5935" t="s">
        <v>15034</v>
      </c>
      <c r="B5935" t="s">
        <v>15033</v>
      </c>
    </row>
    <row r="5936" spans="1:2" x14ac:dyDescent="0.2">
      <c r="A5936" t="s">
        <v>15032</v>
      </c>
      <c r="B5936" t="s">
        <v>15031</v>
      </c>
    </row>
    <row r="5937" spans="1:2" x14ac:dyDescent="0.2">
      <c r="A5937" t="s">
        <v>15030</v>
      </c>
      <c r="B5937" t="s">
        <v>15029</v>
      </c>
    </row>
    <row r="5938" spans="1:2" x14ac:dyDescent="0.2">
      <c r="A5938" t="s">
        <v>15028</v>
      </c>
      <c r="B5938" t="s">
        <v>15027</v>
      </c>
    </row>
    <row r="5939" spans="1:2" x14ac:dyDescent="0.2">
      <c r="A5939" t="s">
        <v>15026</v>
      </c>
      <c r="B5939" t="s">
        <v>15025</v>
      </c>
    </row>
    <row r="5940" spans="1:2" x14ac:dyDescent="0.2">
      <c r="A5940" t="s">
        <v>15024</v>
      </c>
      <c r="B5940" t="s">
        <v>15023</v>
      </c>
    </row>
    <row r="5941" spans="1:2" x14ac:dyDescent="0.2">
      <c r="A5941" t="s">
        <v>15022</v>
      </c>
      <c r="B5941" t="s">
        <v>15021</v>
      </c>
    </row>
    <row r="5942" spans="1:2" x14ac:dyDescent="0.2">
      <c r="A5942" t="s">
        <v>15020</v>
      </c>
      <c r="B5942" t="s">
        <v>15019</v>
      </c>
    </row>
    <row r="5943" spans="1:2" x14ac:dyDescent="0.2">
      <c r="A5943" t="s">
        <v>15018</v>
      </c>
      <c r="B5943" t="s">
        <v>15017</v>
      </c>
    </row>
    <row r="5944" spans="1:2" x14ac:dyDescent="0.2">
      <c r="A5944" t="s">
        <v>15016</v>
      </c>
      <c r="B5944" t="s">
        <v>15015</v>
      </c>
    </row>
    <row r="5945" spans="1:2" x14ac:dyDescent="0.2">
      <c r="A5945" t="s">
        <v>15014</v>
      </c>
      <c r="B5945" t="s">
        <v>15013</v>
      </c>
    </row>
    <row r="5946" spans="1:2" x14ac:dyDescent="0.2">
      <c r="A5946" t="s">
        <v>15012</v>
      </c>
      <c r="B5946" t="s">
        <v>15011</v>
      </c>
    </row>
    <row r="5947" spans="1:2" x14ac:dyDescent="0.2">
      <c r="A5947" t="s">
        <v>15010</v>
      </c>
      <c r="B5947" t="s">
        <v>15009</v>
      </c>
    </row>
    <row r="5948" spans="1:2" x14ac:dyDescent="0.2">
      <c r="A5948" t="s">
        <v>15008</v>
      </c>
      <c r="B5948" t="s">
        <v>15007</v>
      </c>
    </row>
    <row r="5949" spans="1:2" x14ac:dyDescent="0.2">
      <c r="A5949" t="s">
        <v>15006</v>
      </c>
      <c r="B5949" t="s">
        <v>15005</v>
      </c>
    </row>
    <row r="5950" spans="1:2" x14ac:dyDescent="0.2">
      <c r="A5950" t="s">
        <v>15004</v>
      </c>
      <c r="B5950" t="s">
        <v>15003</v>
      </c>
    </row>
    <row r="5951" spans="1:2" x14ac:dyDescent="0.2">
      <c r="A5951" t="s">
        <v>15002</v>
      </c>
      <c r="B5951" t="s">
        <v>15001</v>
      </c>
    </row>
    <row r="5952" spans="1:2" x14ac:dyDescent="0.2">
      <c r="A5952" t="s">
        <v>15000</v>
      </c>
      <c r="B5952" t="s">
        <v>14999</v>
      </c>
    </row>
    <row r="5953" spans="1:2" x14ac:dyDescent="0.2">
      <c r="A5953" t="s">
        <v>14998</v>
      </c>
      <c r="B5953" t="s">
        <v>14997</v>
      </c>
    </row>
    <row r="5954" spans="1:2" x14ac:dyDescent="0.2">
      <c r="A5954" t="s">
        <v>14996</v>
      </c>
      <c r="B5954" t="s">
        <v>14995</v>
      </c>
    </row>
    <row r="5955" spans="1:2" x14ac:dyDescent="0.2">
      <c r="A5955" t="s">
        <v>14994</v>
      </c>
      <c r="B5955" t="s">
        <v>14993</v>
      </c>
    </row>
    <row r="5956" spans="1:2" x14ac:dyDescent="0.2">
      <c r="A5956" t="s">
        <v>14992</v>
      </c>
      <c r="B5956" t="s">
        <v>14991</v>
      </c>
    </row>
    <row r="5957" spans="1:2" x14ac:dyDescent="0.2">
      <c r="A5957" t="s">
        <v>14990</v>
      </c>
      <c r="B5957" t="s">
        <v>14989</v>
      </c>
    </row>
    <row r="5958" spans="1:2" x14ac:dyDescent="0.2">
      <c r="A5958" t="s">
        <v>14988</v>
      </c>
      <c r="B5958" t="s">
        <v>14987</v>
      </c>
    </row>
    <row r="5959" spans="1:2" x14ac:dyDescent="0.2">
      <c r="A5959" t="s">
        <v>14986</v>
      </c>
      <c r="B5959" t="s">
        <v>14985</v>
      </c>
    </row>
    <row r="5960" spans="1:2" x14ac:dyDescent="0.2">
      <c r="A5960" t="s">
        <v>905</v>
      </c>
      <c r="B5960" t="s">
        <v>14984</v>
      </c>
    </row>
    <row r="5961" spans="1:2" x14ac:dyDescent="0.2">
      <c r="A5961" t="s">
        <v>1599</v>
      </c>
      <c r="B5961" t="s">
        <v>14983</v>
      </c>
    </row>
    <row r="5962" spans="1:2" x14ac:dyDescent="0.2">
      <c r="A5962" t="s">
        <v>14982</v>
      </c>
      <c r="B5962" t="s">
        <v>14981</v>
      </c>
    </row>
    <row r="5963" spans="1:2" x14ac:dyDescent="0.2">
      <c r="A5963" t="s">
        <v>14980</v>
      </c>
      <c r="B5963" t="s">
        <v>14979</v>
      </c>
    </row>
    <row r="5964" spans="1:2" x14ac:dyDescent="0.2">
      <c r="A5964" t="s">
        <v>14978</v>
      </c>
      <c r="B5964" t="s">
        <v>14977</v>
      </c>
    </row>
    <row r="5965" spans="1:2" x14ac:dyDescent="0.2">
      <c r="A5965" t="s">
        <v>14976</v>
      </c>
      <c r="B5965" t="s">
        <v>14975</v>
      </c>
    </row>
    <row r="5966" spans="1:2" x14ac:dyDescent="0.2">
      <c r="A5966" t="s">
        <v>14974</v>
      </c>
      <c r="B5966" t="s">
        <v>14973</v>
      </c>
    </row>
    <row r="5967" spans="1:2" x14ac:dyDescent="0.2">
      <c r="A5967" t="s">
        <v>14972</v>
      </c>
      <c r="B5967" t="s">
        <v>14971</v>
      </c>
    </row>
    <row r="5968" spans="1:2" x14ac:dyDescent="0.2">
      <c r="A5968" t="s">
        <v>14970</v>
      </c>
      <c r="B5968" t="s">
        <v>14969</v>
      </c>
    </row>
    <row r="5969" spans="1:2" x14ac:dyDescent="0.2">
      <c r="A5969" t="s">
        <v>14968</v>
      </c>
      <c r="B5969" t="s">
        <v>14967</v>
      </c>
    </row>
    <row r="5970" spans="1:2" x14ac:dyDescent="0.2">
      <c r="A5970" t="s">
        <v>14966</v>
      </c>
      <c r="B5970" t="s">
        <v>14965</v>
      </c>
    </row>
    <row r="5971" spans="1:2" x14ac:dyDescent="0.2">
      <c r="A5971" t="s">
        <v>14964</v>
      </c>
      <c r="B5971" t="s">
        <v>14963</v>
      </c>
    </row>
    <row r="5972" spans="1:2" x14ac:dyDescent="0.2">
      <c r="A5972" t="s">
        <v>14962</v>
      </c>
      <c r="B5972" t="s">
        <v>14961</v>
      </c>
    </row>
    <row r="5973" spans="1:2" x14ac:dyDescent="0.2">
      <c r="A5973" t="s">
        <v>14960</v>
      </c>
      <c r="B5973" t="s">
        <v>14959</v>
      </c>
    </row>
    <row r="5974" spans="1:2" x14ac:dyDescent="0.2">
      <c r="A5974" t="s">
        <v>14958</v>
      </c>
      <c r="B5974" t="s">
        <v>14957</v>
      </c>
    </row>
    <row r="5975" spans="1:2" x14ac:dyDescent="0.2">
      <c r="A5975" t="s">
        <v>14956</v>
      </c>
      <c r="B5975" t="s">
        <v>14955</v>
      </c>
    </row>
    <row r="5976" spans="1:2" x14ac:dyDescent="0.2">
      <c r="A5976" t="s">
        <v>289</v>
      </c>
      <c r="B5976" t="s">
        <v>14954</v>
      </c>
    </row>
    <row r="5977" spans="1:2" x14ac:dyDescent="0.2">
      <c r="A5977" t="s">
        <v>14953</v>
      </c>
      <c r="B5977" t="s">
        <v>14952</v>
      </c>
    </row>
    <row r="5978" spans="1:2" x14ac:dyDescent="0.2">
      <c r="A5978" t="s">
        <v>14951</v>
      </c>
      <c r="B5978" t="s">
        <v>14950</v>
      </c>
    </row>
    <row r="5979" spans="1:2" x14ac:dyDescent="0.2">
      <c r="A5979" t="s">
        <v>14949</v>
      </c>
      <c r="B5979" t="s">
        <v>14948</v>
      </c>
    </row>
    <row r="5980" spans="1:2" x14ac:dyDescent="0.2">
      <c r="A5980" t="s">
        <v>14947</v>
      </c>
      <c r="B5980" t="s">
        <v>14946</v>
      </c>
    </row>
    <row r="5981" spans="1:2" x14ac:dyDescent="0.2">
      <c r="A5981" t="s">
        <v>14945</v>
      </c>
      <c r="B5981" t="s">
        <v>14944</v>
      </c>
    </row>
    <row r="5982" spans="1:2" x14ac:dyDescent="0.2">
      <c r="A5982" t="s">
        <v>14943</v>
      </c>
      <c r="B5982" t="s">
        <v>14942</v>
      </c>
    </row>
    <row r="5983" spans="1:2" x14ac:dyDescent="0.2">
      <c r="A5983" t="s">
        <v>14941</v>
      </c>
      <c r="B5983" t="s">
        <v>14940</v>
      </c>
    </row>
    <row r="5984" spans="1:2" x14ac:dyDescent="0.2">
      <c r="A5984" t="s">
        <v>520</v>
      </c>
      <c r="B5984" t="s">
        <v>14939</v>
      </c>
    </row>
    <row r="5985" spans="1:2" x14ac:dyDescent="0.2">
      <c r="A5985" t="s">
        <v>521</v>
      </c>
      <c r="B5985" t="s">
        <v>14938</v>
      </c>
    </row>
    <row r="5986" spans="1:2" x14ac:dyDescent="0.2">
      <c r="A5986" t="s">
        <v>522</v>
      </c>
      <c r="B5986" t="s">
        <v>14937</v>
      </c>
    </row>
    <row r="5987" spans="1:2" x14ac:dyDescent="0.2">
      <c r="A5987" t="s">
        <v>523</v>
      </c>
      <c r="B5987" t="s">
        <v>14936</v>
      </c>
    </row>
    <row r="5988" spans="1:2" x14ac:dyDescent="0.2">
      <c r="A5988" t="s">
        <v>524</v>
      </c>
      <c r="B5988" t="s">
        <v>14935</v>
      </c>
    </row>
    <row r="5989" spans="1:2" x14ac:dyDescent="0.2">
      <c r="A5989" t="s">
        <v>14934</v>
      </c>
      <c r="B5989" t="s">
        <v>14933</v>
      </c>
    </row>
    <row r="5990" spans="1:2" x14ac:dyDescent="0.2">
      <c r="A5990" t="s">
        <v>14932</v>
      </c>
      <c r="B5990" t="s">
        <v>14931</v>
      </c>
    </row>
    <row r="5991" spans="1:2" x14ac:dyDescent="0.2">
      <c r="A5991" t="s">
        <v>14930</v>
      </c>
      <c r="B5991" t="s">
        <v>14929</v>
      </c>
    </row>
    <row r="5992" spans="1:2" x14ac:dyDescent="0.2">
      <c r="A5992" t="s">
        <v>14928</v>
      </c>
      <c r="B5992" t="s">
        <v>14927</v>
      </c>
    </row>
    <row r="5993" spans="1:2" x14ac:dyDescent="0.2">
      <c r="A5993" t="s">
        <v>14926</v>
      </c>
      <c r="B5993" t="s">
        <v>14925</v>
      </c>
    </row>
    <row r="5994" spans="1:2" x14ac:dyDescent="0.2">
      <c r="A5994" t="s">
        <v>14924</v>
      </c>
      <c r="B5994" t="s">
        <v>14923</v>
      </c>
    </row>
    <row r="5995" spans="1:2" x14ac:dyDescent="0.2">
      <c r="A5995" t="s">
        <v>14922</v>
      </c>
      <c r="B5995" t="s">
        <v>14921</v>
      </c>
    </row>
    <row r="5996" spans="1:2" x14ac:dyDescent="0.2">
      <c r="A5996" t="s">
        <v>14920</v>
      </c>
      <c r="B5996" t="s">
        <v>14919</v>
      </c>
    </row>
    <row r="5997" spans="1:2" x14ac:dyDescent="0.2">
      <c r="A5997" t="s">
        <v>14918</v>
      </c>
      <c r="B5997" t="s">
        <v>14917</v>
      </c>
    </row>
    <row r="5998" spans="1:2" x14ac:dyDescent="0.2">
      <c r="A5998" t="s">
        <v>14916</v>
      </c>
      <c r="B5998" t="s">
        <v>14915</v>
      </c>
    </row>
    <row r="5999" spans="1:2" x14ac:dyDescent="0.2">
      <c r="A5999" t="s">
        <v>14914</v>
      </c>
      <c r="B5999" t="s">
        <v>14913</v>
      </c>
    </row>
    <row r="6000" spans="1:2" x14ac:dyDescent="0.2">
      <c r="A6000" t="s">
        <v>14912</v>
      </c>
      <c r="B6000" t="s">
        <v>14911</v>
      </c>
    </row>
    <row r="6001" spans="1:2" x14ac:dyDescent="0.2">
      <c r="A6001" t="s">
        <v>14910</v>
      </c>
      <c r="B6001" t="s">
        <v>14909</v>
      </c>
    </row>
    <row r="6002" spans="1:2" x14ac:dyDescent="0.2">
      <c r="A6002" t="s">
        <v>14908</v>
      </c>
      <c r="B6002" t="s">
        <v>14907</v>
      </c>
    </row>
    <row r="6003" spans="1:2" x14ac:dyDescent="0.2">
      <c r="A6003" t="s">
        <v>14906</v>
      </c>
      <c r="B6003" t="s">
        <v>14905</v>
      </c>
    </row>
    <row r="6004" spans="1:2" x14ac:dyDescent="0.2">
      <c r="A6004" t="s">
        <v>14904</v>
      </c>
      <c r="B6004" t="s">
        <v>14903</v>
      </c>
    </row>
    <row r="6005" spans="1:2" x14ac:dyDescent="0.2">
      <c r="A6005" t="s">
        <v>14902</v>
      </c>
      <c r="B6005" t="s">
        <v>14901</v>
      </c>
    </row>
    <row r="6006" spans="1:2" x14ac:dyDescent="0.2">
      <c r="A6006" t="s">
        <v>14900</v>
      </c>
      <c r="B6006" t="s">
        <v>14899</v>
      </c>
    </row>
    <row r="6007" spans="1:2" x14ac:dyDescent="0.2">
      <c r="A6007" t="s">
        <v>525</v>
      </c>
      <c r="B6007" t="s">
        <v>14898</v>
      </c>
    </row>
    <row r="6008" spans="1:2" x14ac:dyDescent="0.2">
      <c r="A6008" t="s">
        <v>14897</v>
      </c>
      <c r="B6008" t="s">
        <v>14896</v>
      </c>
    </row>
    <row r="6009" spans="1:2" x14ac:dyDescent="0.2">
      <c r="A6009" t="s">
        <v>14895</v>
      </c>
      <c r="B6009" t="s">
        <v>14894</v>
      </c>
    </row>
    <row r="6010" spans="1:2" x14ac:dyDescent="0.2">
      <c r="A6010" t="s">
        <v>14893</v>
      </c>
      <c r="B6010" t="s">
        <v>14892</v>
      </c>
    </row>
    <row r="6011" spans="1:2" x14ac:dyDescent="0.2">
      <c r="A6011" t="s">
        <v>14891</v>
      </c>
      <c r="B6011" t="s">
        <v>14890</v>
      </c>
    </row>
    <row r="6012" spans="1:2" x14ac:dyDescent="0.2">
      <c r="A6012" t="s">
        <v>14889</v>
      </c>
      <c r="B6012" t="s">
        <v>14888</v>
      </c>
    </row>
    <row r="6013" spans="1:2" x14ac:dyDescent="0.2">
      <c r="A6013" t="s">
        <v>14887</v>
      </c>
      <c r="B6013" t="s">
        <v>14886</v>
      </c>
    </row>
    <row r="6014" spans="1:2" x14ac:dyDescent="0.2">
      <c r="A6014" t="s">
        <v>14885</v>
      </c>
      <c r="B6014" t="s">
        <v>14884</v>
      </c>
    </row>
    <row r="6015" spans="1:2" x14ac:dyDescent="0.2">
      <c r="A6015" t="s">
        <v>14883</v>
      </c>
      <c r="B6015" t="s">
        <v>14882</v>
      </c>
    </row>
    <row r="6016" spans="1:2" x14ac:dyDescent="0.2">
      <c r="A6016" t="s">
        <v>14881</v>
      </c>
      <c r="B6016" t="s">
        <v>14880</v>
      </c>
    </row>
    <row r="6017" spans="1:2" x14ac:dyDescent="0.2">
      <c r="A6017" t="s">
        <v>14879</v>
      </c>
      <c r="B6017" t="s">
        <v>14878</v>
      </c>
    </row>
    <row r="6018" spans="1:2" x14ac:dyDescent="0.2">
      <c r="A6018" t="s">
        <v>14877</v>
      </c>
      <c r="B6018" t="s">
        <v>14876</v>
      </c>
    </row>
    <row r="6019" spans="1:2" x14ac:dyDescent="0.2">
      <c r="A6019" t="s">
        <v>14875</v>
      </c>
      <c r="B6019" t="s">
        <v>14874</v>
      </c>
    </row>
    <row r="6020" spans="1:2" x14ac:dyDescent="0.2">
      <c r="A6020" t="s">
        <v>14873</v>
      </c>
      <c r="B6020" t="s">
        <v>14872</v>
      </c>
    </row>
    <row r="6021" spans="1:2" x14ac:dyDescent="0.2">
      <c r="A6021" t="s">
        <v>14871</v>
      </c>
      <c r="B6021" t="s">
        <v>14870</v>
      </c>
    </row>
    <row r="6022" spans="1:2" x14ac:dyDescent="0.2">
      <c r="A6022" t="s">
        <v>14869</v>
      </c>
      <c r="B6022" t="s">
        <v>14868</v>
      </c>
    </row>
    <row r="6023" spans="1:2" x14ac:dyDescent="0.2">
      <c r="A6023" t="s">
        <v>14867</v>
      </c>
      <c r="B6023" t="s">
        <v>14866</v>
      </c>
    </row>
    <row r="6024" spans="1:2" x14ac:dyDescent="0.2">
      <c r="A6024" t="s">
        <v>14865</v>
      </c>
      <c r="B6024" t="s">
        <v>14864</v>
      </c>
    </row>
    <row r="6025" spans="1:2" x14ac:dyDescent="0.2">
      <c r="A6025" t="s">
        <v>14863</v>
      </c>
      <c r="B6025" t="s">
        <v>14862</v>
      </c>
    </row>
    <row r="6026" spans="1:2" x14ac:dyDescent="0.2">
      <c r="A6026" t="s">
        <v>1598</v>
      </c>
      <c r="B6026" t="s">
        <v>14861</v>
      </c>
    </row>
    <row r="6027" spans="1:2" x14ac:dyDescent="0.2">
      <c r="A6027" t="s">
        <v>14860</v>
      </c>
      <c r="B6027" t="s">
        <v>14859</v>
      </c>
    </row>
    <row r="6028" spans="1:2" x14ac:dyDescent="0.2">
      <c r="A6028" t="s">
        <v>14858</v>
      </c>
      <c r="B6028" t="s">
        <v>14857</v>
      </c>
    </row>
    <row r="6029" spans="1:2" x14ac:dyDescent="0.2">
      <c r="A6029" t="s">
        <v>14856</v>
      </c>
      <c r="B6029" t="s">
        <v>14855</v>
      </c>
    </row>
    <row r="6030" spans="1:2" x14ac:dyDescent="0.2">
      <c r="A6030" t="s">
        <v>14854</v>
      </c>
      <c r="B6030" t="s">
        <v>14853</v>
      </c>
    </row>
    <row r="6031" spans="1:2" x14ac:dyDescent="0.2">
      <c r="A6031" t="s">
        <v>14852</v>
      </c>
      <c r="B6031" t="s">
        <v>14851</v>
      </c>
    </row>
    <row r="6032" spans="1:2" x14ac:dyDescent="0.2">
      <c r="A6032" t="s">
        <v>14850</v>
      </c>
      <c r="B6032" t="s">
        <v>14849</v>
      </c>
    </row>
    <row r="6033" spans="1:2" x14ac:dyDescent="0.2">
      <c r="A6033" t="s">
        <v>14848</v>
      </c>
      <c r="B6033" t="s">
        <v>14847</v>
      </c>
    </row>
    <row r="6034" spans="1:2" x14ac:dyDescent="0.2">
      <c r="A6034" t="s">
        <v>14846</v>
      </c>
      <c r="B6034" t="s">
        <v>14845</v>
      </c>
    </row>
    <row r="6035" spans="1:2" x14ac:dyDescent="0.2">
      <c r="A6035" t="s">
        <v>14844</v>
      </c>
      <c r="B6035" t="s">
        <v>14843</v>
      </c>
    </row>
    <row r="6036" spans="1:2" x14ac:dyDescent="0.2">
      <c r="A6036" t="s">
        <v>14842</v>
      </c>
      <c r="B6036" t="s">
        <v>14841</v>
      </c>
    </row>
    <row r="6037" spans="1:2" x14ac:dyDescent="0.2">
      <c r="A6037" t="s">
        <v>14840</v>
      </c>
      <c r="B6037" t="s">
        <v>14839</v>
      </c>
    </row>
    <row r="6038" spans="1:2" x14ac:dyDescent="0.2">
      <c r="A6038" t="s">
        <v>14838</v>
      </c>
      <c r="B6038" t="s">
        <v>14837</v>
      </c>
    </row>
    <row r="6039" spans="1:2" x14ac:dyDescent="0.2">
      <c r="A6039" t="s">
        <v>14836</v>
      </c>
      <c r="B6039" t="s">
        <v>14835</v>
      </c>
    </row>
    <row r="6040" spans="1:2" x14ac:dyDescent="0.2">
      <c r="A6040" t="s">
        <v>14834</v>
      </c>
      <c r="B6040" t="s">
        <v>14833</v>
      </c>
    </row>
    <row r="6041" spans="1:2" x14ac:dyDescent="0.2">
      <c r="A6041" t="s">
        <v>14832</v>
      </c>
      <c r="B6041" t="s">
        <v>14831</v>
      </c>
    </row>
    <row r="6042" spans="1:2" x14ac:dyDescent="0.2">
      <c r="A6042" t="s">
        <v>14830</v>
      </c>
      <c r="B6042" t="s">
        <v>14829</v>
      </c>
    </row>
    <row r="6043" spans="1:2" x14ac:dyDescent="0.2">
      <c r="A6043" t="s">
        <v>14828</v>
      </c>
      <c r="B6043" t="s">
        <v>14827</v>
      </c>
    </row>
    <row r="6044" spans="1:2" x14ac:dyDescent="0.2">
      <c r="A6044" t="s">
        <v>14826</v>
      </c>
      <c r="B6044" t="s">
        <v>14825</v>
      </c>
    </row>
    <row r="6045" spans="1:2" x14ac:dyDescent="0.2">
      <c r="A6045" t="s">
        <v>14824</v>
      </c>
      <c r="B6045" t="s">
        <v>14823</v>
      </c>
    </row>
    <row r="6046" spans="1:2" x14ac:dyDescent="0.2">
      <c r="A6046" t="s">
        <v>14822</v>
      </c>
      <c r="B6046" t="s">
        <v>14821</v>
      </c>
    </row>
    <row r="6047" spans="1:2" x14ac:dyDescent="0.2">
      <c r="A6047" t="s">
        <v>14820</v>
      </c>
      <c r="B6047" t="s">
        <v>14819</v>
      </c>
    </row>
    <row r="6048" spans="1:2" x14ac:dyDescent="0.2">
      <c r="A6048" t="s">
        <v>14818</v>
      </c>
      <c r="B6048" t="s">
        <v>14817</v>
      </c>
    </row>
    <row r="6049" spans="1:2" x14ac:dyDescent="0.2">
      <c r="A6049" t="s">
        <v>14816</v>
      </c>
      <c r="B6049" t="s">
        <v>14815</v>
      </c>
    </row>
    <row r="6050" spans="1:2" x14ac:dyDescent="0.2">
      <c r="A6050" t="s">
        <v>14814</v>
      </c>
      <c r="B6050" t="s">
        <v>14813</v>
      </c>
    </row>
    <row r="6051" spans="1:2" x14ac:dyDescent="0.2">
      <c r="A6051" t="s">
        <v>14812</v>
      </c>
      <c r="B6051" t="s">
        <v>14811</v>
      </c>
    </row>
    <row r="6052" spans="1:2" x14ac:dyDescent="0.2">
      <c r="A6052" t="s">
        <v>14810</v>
      </c>
      <c r="B6052" t="s">
        <v>14809</v>
      </c>
    </row>
    <row r="6053" spans="1:2" x14ac:dyDescent="0.2">
      <c r="A6053" t="s">
        <v>14808</v>
      </c>
      <c r="B6053" t="s">
        <v>14807</v>
      </c>
    </row>
    <row r="6054" spans="1:2" x14ac:dyDescent="0.2">
      <c r="A6054" t="s">
        <v>14806</v>
      </c>
      <c r="B6054" t="s">
        <v>14805</v>
      </c>
    </row>
    <row r="6055" spans="1:2" x14ac:dyDescent="0.2">
      <c r="A6055" t="s">
        <v>14804</v>
      </c>
      <c r="B6055" t="s">
        <v>14803</v>
      </c>
    </row>
    <row r="6056" spans="1:2" x14ac:dyDescent="0.2">
      <c r="A6056" t="s">
        <v>14802</v>
      </c>
      <c r="B6056" t="s">
        <v>14801</v>
      </c>
    </row>
    <row r="6057" spans="1:2" x14ac:dyDescent="0.2">
      <c r="A6057" t="s">
        <v>14800</v>
      </c>
      <c r="B6057" t="s">
        <v>14799</v>
      </c>
    </row>
    <row r="6058" spans="1:2" x14ac:dyDescent="0.2">
      <c r="A6058" t="s">
        <v>14798</v>
      </c>
      <c r="B6058" t="s">
        <v>14797</v>
      </c>
    </row>
    <row r="6059" spans="1:2" x14ac:dyDescent="0.2">
      <c r="A6059" t="s">
        <v>14796</v>
      </c>
      <c r="B6059" t="s">
        <v>14795</v>
      </c>
    </row>
    <row r="6060" spans="1:2" x14ac:dyDescent="0.2">
      <c r="A6060" t="s">
        <v>14794</v>
      </c>
      <c r="B6060" t="s">
        <v>14793</v>
      </c>
    </row>
    <row r="6061" spans="1:2" x14ac:dyDescent="0.2">
      <c r="A6061" t="s">
        <v>14792</v>
      </c>
      <c r="B6061" t="s">
        <v>14791</v>
      </c>
    </row>
    <row r="6062" spans="1:2" x14ac:dyDescent="0.2">
      <c r="A6062" t="s">
        <v>14790</v>
      </c>
      <c r="B6062" t="s">
        <v>14789</v>
      </c>
    </row>
    <row r="6063" spans="1:2" x14ac:dyDescent="0.2">
      <c r="A6063" t="s">
        <v>14788</v>
      </c>
      <c r="B6063" t="s">
        <v>14787</v>
      </c>
    </row>
    <row r="6064" spans="1:2" x14ac:dyDescent="0.2">
      <c r="A6064" t="s">
        <v>14786</v>
      </c>
      <c r="B6064" t="s">
        <v>14785</v>
      </c>
    </row>
    <row r="6065" spans="1:2" x14ac:dyDescent="0.2">
      <c r="A6065" t="s">
        <v>14784</v>
      </c>
      <c r="B6065" t="s">
        <v>14783</v>
      </c>
    </row>
    <row r="6066" spans="1:2" x14ac:dyDescent="0.2">
      <c r="A6066" t="s">
        <v>14782</v>
      </c>
      <c r="B6066" t="s">
        <v>14781</v>
      </c>
    </row>
    <row r="6067" spans="1:2" x14ac:dyDescent="0.2">
      <c r="A6067" t="s">
        <v>14780</v>
      </c>
      <c r="B6067" t="s">
        <v>14779</v>
      </c>
    </row>
    <row r="6068" spans="1:2" x14ac:dyDescent="0.2">
      <c r="A6068" t="s">
        <v>14778</v>
      </c>
      <c r="B6068" t="s">
        <v>14777</v>
      </c>
    </row>
    <row r="6069" spans="1:2" x14ac:dyDescent="0.2">
      <c r="A6069" t="s">
        <v>14776</v>
      </c>
      <c r="B6069" t="s">
        <v>14775</v>
      </c>
    </row>
    <row r="6070" spans="1:2" x14ac:dyDescent="0.2">
      <c r="A6070" t="s">
        <v>14774</v>
      </c>
      <c r="B6070" t="s">
        <v>14773</v>
      </c>
    </row>
    <row r="6071" spans="1:2" x14ac:dyDescent="0.2">
      <c r="A6071" t="s">
        <v>14772</v>
      </c>
      <c r="B6071" t="s">
        <v>14771</v>
      </c>
    </row>
    <row r="6072" spans="1:2" x14ac:dyDescent="0.2">
      <c r="A6072" t="s">
        <v>14770</v>
      </c>
      <c r="B6072" t="s">
        <v>14769</v>
      </c>
    </row>
    <row r="6073" spans="1:2" x14ac:dyDescent="0.2">
      <c r="A6073" t="s">
        <v>14768</v>
      </c>
      <c r="B6073" t="s">
        <v>14767</v>
      </c>
    </row>
    <row r="6074" spans="1:2" x14ac:dyDescent="0.2">
      <c r="A6074" t="s">
        <v>14766</v>
      </c>
      <c r="B6074" t="s">
        <v>14765</v>
      </c>
    </row>
    <row r="6075" spans="1:2" x14ac:dyDescent="0.2">
      <c r="A6075" t="s">
        <v>14764</v>
      </c>
      <c r="B6075" t="s">
        <v>14763</v>
      </c>
    </row>
    <row r="6076" spans="1:2" x14ac:dyDescent="0.2">
      <c r="A6076" t="s">
        <v>14762</v>
      </c>
      <c r="B6076" t="s">
        <v>14761</v>
      </c>
    </row>
    <row r="6077" spans="1:2" x14ac:dyDescent="0.2">
      <c r="A6077" t="s">
        <v>14760</v>
      </c>
      <c r="B6077" t="s">
        <v>14759</v>
      </c>
    </row>
    <row r="6078" spans="1:2" x14ac:dyDescent="0.2">
      <c r="A6078" t="s">
        <v>14758</v>
      </c>
      <c r="B6078" t="s">
        <v>14757</v>
      </c>
    </row>
    <row r="6079" spans="1:2" x14ac:dyDescent="0.2">
      <c r="A6079" t="s">
        <v>14756</v>
      </c>
      <c r="B6079" t="s">
        <v>14755</v>
      </c>
    </row>
    <row r="6080" spans="1:2" x14ac:dyDescent="0.2">
      <c r="A6080" t="s">
        <v>14754</v>
      </c>
      <c r="B6080" t="s">
        <v>14753</v>
      </c>
    </row>
    <row r="6081" spans="1:2" x14ac:dyDescent="0.2">
      <c r="A6081" t="s">
        <v>14752</v>
      </c>
      <c r="B6081" t="s">
        <v>14751</v>
      </c>
    </row>
    <row r="6082" spans="1:2" x14ac:dyDescent="0.2">
      <c r="A6082" t="s">
        <v>14750</v>
      </c>
      <c r="B6082" t="s">
        <v>14749</v>
      </c>
    </row>
    <row r="6083" spans="1:2" x14ac:dyDescent="0.2">
      <c r="A6083" t="s">
        <v>14748</v>
      </c>
      <c r="B6083" t="s">
        <v>14747</v>
      </c>
    </row>
    <row r="6084" spans="1:2" x14ac:dyDescent="0.2">
      <c r="A6084" t="s">
        <v>14746</v>
      </c>
      <c r="B6084" t="s">
        <v>14745</v>
      </c>
    </row>
    <row r="6085" spans="1:2" x14ac:dyDescent="0.2">
      <c r="A6085" t="s">
        <v>14744</v>
      </c>
      <c r="B6085" t="s">
        <v>14743</v>
      </c>
    </row>
    <row r="6086" spans="1:2" x14ac:dyDescent="0.2">
      <c r="A6086" t="s">
        <v>14742</v>
      </c>
      <c r="B6086" t="s">
        <v>14741</v>
      </c>
    </row>
    <row r="6087" spans="1:2" x14ac:dyDescent="0.2">
      <c r="A6087" t="s">
        <v>14740</v>
      </c>
      <c r="B6087" t="s">
        <v>14739</v>
      </c>
    </row>
    <row r="6088" spans="1:2" x14ac:dyDescent="0.2">
      <c r="A6088" t="s">
        <v>14738</v>
      </c>
      <c r="B6088" t="s">
        <v>14737</v>
      </c>
    </row>
    <row r="6089" spans="1:2" x14ac:dyDescent="0.2">
      <c r="A6089" t="s">
        <v>14736</v>
      </c>
      <c r="B6089" t="s">
        <v>14735</v>
      </c>
    </row>
    <row r="6090" spans="1:2" x14ac:dyDescent="0.2">
      <c r="A6090" t="s">
        <v>14734</v>
      </c>
      <c r="B6090" t="s">
        <v>14733</v>
      </c>
    </row>
    <row r="6091" spans="1:2" x14ac:dyDescent="0.2">
      <c r="A6091" t="s">
        <v>14732</v>
      </c>
      <c r="B6091" t="s">
        <v>14731</v>
      </c>
    </row>
    <row r="6092" spans="1:2" x14ac:dyDescent="0.2">
      <c r="A6092" t="s">
        <v>14730</v>
      </c>
      <c r="B6092" t="s">
        <v>14729</v>
      </c>
    </row>
    <row r="6093" spans="1:2" x14ac:dyDescent="0.2">
      <c r="A6093" t="s">
        <v>14728</v>
      </c>
      <c r="B6093" t="s">
        <v>14727</v>
      </c>
    </row>
    <row r="6094" spans="1:2" x14ac:dyDescent="0.2">
      <c r="A6094" t="s">
        <v>14726</v>
      </c>
      <c r="B6094" t="s">
        <v>14725</v>
      </c>
    </row>
    <row r="6095" spans="1:2" x14ac:dyDescent="0.2">
      <c r="A6095" t="s">
        <v>14724</v>
      </c>
      <c r="B6095" t="s">
        <v>14723</v>
      </c>
    </row>
    <row r="6096" spans="1:2" x14ac:dyDescent="0.2">
      <c r="A6096" t="s">
        <v>14722</v>
      </c>
      <c r="B6096" t="s">
        <v>14721</v>
      </c>
    </row>
    <row r="6097" spans="1:2" x14ac:dyDescent="0.2">
      <c r="A6097" t="s">
        <v>14720</v>
      </c>
      <c r="B6097" t="s">
        <v>14719</v>
      </c>
    </row>
    <row r="6098" spans="1:2" x14ac:dyDescent="0.2">
      <c r="A6098" t="s">
        <v>14718</v>
      </c>
      <c r="B6098" t="s">
        <v>14717</v>
      </c>
    </row>
    <row r="6099" spans="1:2" x14ac:dyDescent="0.2">
      <c r="A6099" t="s">
        <v>14716</v>
      </c>
      <c r="B6099" t="s">
        <v>14715</v>
      </c>
    </row>
    <row r="6100" spans="1:2" x14ac:dyDescent="0.2">
      <c r="A6100" t="s">
        <v>14714</v>
      </c>
      <c r="B6100" t="s">
        <v>14713</v>
      </c>
    </row>
    <row r="6101" spans="1:2" x14ac:dyDescent="0.2">
      <c r="A6101" t="s">
        <v>14712</v>
      </c>
      <c r="B6101" t="s">
        <v>14711</v>
      </c>
    </row>
    <row r="6102" spans="1:2" x14ac:dyDescent="0.2">
      <c r="A6102" t="s">
        <v>14710</v>
      </c>
      <c r="B6102" t="s">
        <v>14709</v>
      </c>
    </row>
    <row r="6103" spans="1:2" x14ac:dyDescent="0.2">
      <c r="A6103" t="s">
        <v>14708</v>
      </c>
      <c r="B6103" t="s">
        <v>14707</v>
      </c>
    </row>
    <row r="6104" spans="1:2" x14ac:dyDescent="0.2">
      <c r="A6104" t="s">
        <v>14706</v>
      </c>
      <c r="B6104" t="s">
        <v>14705</v>
      </c>
    </row>
    <row r="6105" spans="1:2" x14ac:dyDescent="0.2">
      <c r="A6105" t="s">
        <v>14704</v>
      </c>
      <c r="B6105" t="s">
        <v>14703</v>
      </c>
    </row>
    <row r="6106" spans="1:2" x14ac:dyDescent="0.2">
      <c r="A6106" t="s">
        <v>14702</v>
      </c>
      <c r="B6106" t="s">
        <v>14701</v>
      </c>
    </row>
    <row r="6107" spans="1:2" x14ac:dyDescent="0.2">
      <c r="A6107" t="s">
        <v>1309</v>
      </c>
      <c r="B6107" t="s">
        <v>14700</v>
      </c>
    </row>
    <row r="6108" spans="1:2" x14ac:dyDescent="0.2">
      <c r="A6108" t="s">
        <v>14699</v>
      </c>
      <c r="B6108" t="s">
        <v>14698</v>
      </c>
    </row>
    <row r="6109" spans="1:2" x14ac:dyDescent="0.2">
      <c r="A6109" t="s">
        <v>14697</v>
      </c>
      <c r="B6109" t="s">
        <v>14696</v>
      </c>
    </row>
    <row r="6110" spans="1:2" x14ac:dyDescent="0.2">
      <c r="A6110" t="s">
        <v>14695</v>
      </c>
      <c r="B6110" t="s">
        <v>14694</v>
      </c>
    </row>
    <row r="6111" spans="1:2" x14ac:dyDescent="0.2">
      <c r="A6111" t="s">
        <v>14693</v>
      </c>
      <c r="B6111" t="s">
        <v>14692</v>
      </c>
    </row>
    <row r="6112" spans="1:2" x14ac:dyDescent="0.2">
      <c r="A6112" t="s">
        <v>14691</v>
      </c>
      <c r="B6112" t="s">
        <v>14690</v>
      </c>
    </row>
    <row r="6113" spans="1:2" x14ac:dyDescent="0.2">
      <c r="A6113" t="s">
        <v>14689</v>
      </c>
      <c r="B6113" t="s">
        <v>14688</v>
      </c>
    </row>
    <row r="6114" spans="1:2" x14ac:dyDescent="0.2">
      <c r="A6114" t="s">
        <v>14687</v>
      </c>
      <c r="B6114" t="s">
        <v>14686</v>
      </c>
    </row>
    <row r="6115" spans="1:2" x14ac:dyDescent="0.2">
      <c r="A6115" t="s">
        <v>14685</v>
      </c>
      <c r="B6115" t="s">
        <v>14684</v>
      </c>
    </row>
    <row r="6116" spans="1:2" x14ac:dyDescent="0.2">
      <c r="A6116" t="s">
        <v>14683</v>
      </c>
      <c r="B6116" t="s">
        <v>14682</v>
      </c>
    </row>
    <row r="6117" spans="1:2" x14ac:dyDescent="0.2">
      <c r="A6117" t="s">
        <v>14681</v>
      </c>
      <c r="B6117" t="s">
        <v>14680</v>
      </c>
    </row>
    <row r="6118" spans="1:2" x14ac:dyDescent="0.2">
      <c r="A6118" t="s">
        <v>14679</v>
      </c>
      <c r="B6118" t="s">
        <v>14678</v>
      </c>
    </row>
    <row r="6119" spans="1:2" x14ac:dyDescent="0.2">
      <c r="A6119" t="s">
        <v>14677</v>
      </c>
      <c r="B6119" t="s">
        <v>14676</v>
      </c>
    </row>
    <row r="6120" spans="1:2" x14ac:dyDescent="0.2">
      <c r="A6120" t="s">
        <v>14675</v>
      </c>
      <c r="B6120" t="s">
        <v>14674</v>
      </c>
    </row>
    <row r="6121" spans="1:2" x14ac:dyDescent="0.2">
      <c r="A6121" t="s">
        <v>14673</v>
      </c>
      <c r="B6121" t="s">
        <v>14672</v>
      </c>
    </row>
    <row r="6122" spans="1:2" x14ac:dyDescent="0.2">
      <c r="A6122" t="s">
        <v>14671</v>
      </c>
      <c r="B6122" t="s">
        <v>14670</v>
      </c>
    </row>
    <row r="6123" spans="1:2" x14ac:dyDescent="0.2">
      <c r="A6123" t="s">
        <v>14669</v>
      </c>
      <c r="B6123" t="s">
        <v>14668</v>
      </c>
    </row>
    <row r="6124" spans="1:2" x14ac:dyDescent="0.2">
      <c r="A6124" t="s">
        <v>14667</v>
      </c>
      <c r="B6124" t="s">
        <v>14666</v>
      </c>
    </row>
    <row r="6125" spans="1:2" x14ac:dyDescent="0.2">
      <c r="A6125" t="s">
        <v>14665</v>
      </c>
      <c r="B6125" t="s">
        <v>14664</v>
      </c>
    </row>
    <row r="6126" spans="1:2" x14ac:dyDescent="0.2">
      <c r="A6126" t="s">
        <v>14663</v>
      </c>
      <c r="B6126" t="s">
        <v>14662</v>
      </c>
    </row>
    <row r="6127" spans="1:2" x14ac:dyDescent="0.2">
      <c r="A6127" t="s">
        <v>14661</v>
      </c>
      <c r="B6127" t="s">
        <v>14660</v>
      </c>
    </row>
    <row r="6128" spans="1:2" x14ac:dyDescent="0.2">
      <c r="A6128" t="s">
        <v>14659</v>
      </c>
      <c r="B6128" t="s">
        <v>14658</v>
      </c>
    </row>
    <row r="6129" spans="1:2" x14ac:dyDescent="0.2">
      <c r="A6129" t="s">
        <v>14657</v>
      </c>
      <c r="B6129" t="s">
        <v>14656</v>
      </c>
    </row>
    <row r="6130" spans="1:2" x14ac:dyDescent="0.2">
      <c r="A6130" t="s">
        <v>14655</v>
      </c>
      <c r="B6130" t="s">
        <v>14654</v>
      </c>
    </row>
    <row r="6131" spans="1:2" x14ac:dyDescent="0.2">
      <c r="A6131" t="s">
        <v>14653</v>
      </c>
      <c r="B6131" t="s">
        <v>14652</v>
      </c>
    </row>
    <row r="6132" spans="1:2" x14ac:dyDescent="0.2">
      <c r="A6132" t="s">
        <v>14651</v>
      </c>
      <c r="B6132" t="s">
        <v>14650</v>
      </c>
    </row>
    <row r="6133" spans="1:2" x14ac:dyDescent="0.2">
      <c r="A6133" t="s">
        <v>14649</v>
      </c>
      <c r="B6133" t="s">
        <v>14648</v>
      </c>
    </row>
    <row r="6134" spans="1:2" x14ac:dyDescent="0.2">
      <c r="A6134" t="s">
        <v>14647</v>
      </c>
      <c r="B6134" t="s">
        <v>14646</v>
      </c>
    </row>
    <row r="6135" spans="1:2" x14ac:dyDescent="0.2">
      <c r="A6135" t="s">
        <v>14645</v>
      </c>
      <c r="B6135" t="s">
        <v>14644</v>
      </c>
    </row>
    <row r="6136" spans="1:2" x14ac:dyDescent="0.2">
      <c r="A6136" t="s">
        <v>14643</v>
      </c>
      <c r="B6136" t="s">
        <v>14642</v>
      </c>
    </row>
    <row r="6137" spans="1:2" x14ac:dyDescent="0.2">
      <c r="A6137" t="s">
        <v>14641</v>
      </c>
      <c r="B6137" t="s">
        <v>14640</v>
      </c>
    </row>
    <row r="6138" spans="1:2" x14ac:dyDescent="0.2">
      <c r="A6138" t="s">
        <v>14639</v>
      </c>
      <c r="B6138" t="s">
        <v>14638</v>
      </c>
    </row>
    <row r="6139" spans="1:2" x14ac:dyDescent="0.2">
      <c r="A6139" t="s">
        <v>14637</v>
      </c>
      <c r="B6139" t="s">
        <v>14636</v>
      </c>
    </row>
    <row r="6140" spans="1:2" x14ac:dyDescent="0.2">
      <c r="A6140" t="s">
        <v>14635</v>
      </c>
      <c r="B6140" t="s">
        <v>14634</v>
      </c>
    </row>
    <row r="6141" spans="1:2" x14ac:dyDescent="0.2">
      <c r="A6141" t="s">
        <v>14633</v>
      </c>
      <c r="B6141" t="s">
        <v>14632</v>
      </c>
    </row>
    <row r="6142" spans="1:2" x14ac:dyDescent="0.2">
      <c r="A6142" t="s">
        <v>14631</v>
      </c>
      <c r="B6142" t="s">
        <v>14630</v>
      </c>
    </row>
    <row r="6143" spans="1:2" x14ac:dyDescent="0.2">
      <c r="A6143" t="s">
        <v>14629</v>
      </c>
      <c r="B6143" t="s">
        <v>14628</v>
      </c>
    </row>
    <row r="6144" spans="1:2" x14ac:dyDescent="0.2">
      <c r="A6144" t="s">
        <v>14627</v>
      </c>
      <c r="B6144" t="s">
        <v>14626</v>
      </c>
    </row>
    <row r="6145" spans="1:2" x14ac:dyDescent="0.2">
      <c r="A6145" t="s">
        <v>14625</v>
      </c>
      <c r="B6145" t="s">
        <v>14624</v>
      </c>
    </row>
    <row r="6146" spans="1:2" x14ac:dyDescent="0.2">
      <c r="A6146" t="s">
        <v>14623</v>
      </c>
      <c r="B6146" t="s">
        <v>14622</v>
      </c>
    </row>
    <row r="6147" spans="1:2" x14ac:dyDescent="0.2">
      <c r="A6147" t="s">
        <v>14621</v>
      </c>
      <c r="B6147" t="s">
        <v>14620</v>
      </c>
    </row>
    <row r="6148" spans="1:2" x14ac:dyDescent="0.2">
      <c r="A6148" t="s">
        <v>14619</v>
      </c>
      <c r="B6148" t="s">
        <v>14618</v>
      </c>
    </row>
    <row r="6149" spans="1:2" x14ac:dyDescent="0.2">
      <c r="A6149" t="s">
        <v>14617</v>
      </c>
      <c r="B6149" t="s">
        <v>14616</v>
      </c>
    </row>
    <row r="6150" spans="1:2" x14ac:dyDescent="0.2">
      <c r="A6150" t="s">
        <v>14615</v>
      </c>
      <c r="B6150" t="s">
        <v>14614</v>
      </c>
    </row>
    <row r="6151" spans="1:2" x14ac:dyDescent="0.2">
      <c r="A6151" t="s">
        <v>1149</v>
      </c>
      <c r="B6151" t="s">
        <v>14613</v>
      </c>
    </row>
    <row r="6152" spans="1:2" x14ac:dyDescent="0.2">
      <c r="A6152" t="s">
        <v>14612</v>
      </c>
      <c r="B6152" t="s">
        <v>14611</v>
      </c>
    </row>
    <row r="6153" spans="1:2" x14ac:dyDescent="0.2">
      <c r="A6153" t="s">
        <v>14610</v>
      </c>
      <c r="B6153" t="s">
        <v>14609</v>
      </c>
    </row>
    <row r="6154" spans="1:2" x14ac:dyDescent="0.2">
      <c r="A6154" t="s">
        <v>14608</v>
      </c>
      <c r="B6154" t="s">
        <v>14607</v>
      </c>
    </row>
    <row r="6155" spans="1:2" x14ac:dyDescent="0.2">
      <c r="A6155" t="s">
        <v>14606</v>
      </c>
      <c r="B6155" t="s">
        <v>14605</v>
      </c>
    </row>
    <row r="6156" spans="1:2" x14ac:dyDescent="0.2">
      <c r="A6156" t="s">
        <v>14604</v>
      </c>
      <c r="B6156" t="s">
        <v>14603</v>
      </c>
    </row>
    <row r="6157" spans="1:2" x14ac:dyDescent="0.2">
      <c r="A6157" t="s">
        <v>14602</v>
      </c>
      <c r="B6157" t="s">
        <v>14601</v>
      </c>
    </row>
    <row r="6158" spans="1:2" x14ac:dyDescent="0.2">
      <c r="A6158" t="s">
        <v>14600</v>
      </c>
      <c r="B6158" t="s">
        <v>14599</v>
      </c>
    </row>
    <row r="6159" spans="1:2" x14ac:dyDescent="0.2">
      <c r="A6159" t="s">
        <v>14598</v>
      </c>
      <c r="B6159" t="s">
        <v>14597</v>
      </c>
    </row>
    <row r="6160" spans="1:2" x14ac:dyDescent="0.2">
      <c r="A6160" t="s">
        <v>14596</v>
      </c>
      <c r="B6160" t="s">
        <v>14595</v>
      </c>
    </row>
    <row r="6161" spans="1:2" x14ac:dyDescent="0.2">
      <c r="A6161" t="s">
        <v>14594</v>
      </c>
      <c r="B6161" t="s">
        <v>14593</v>
      </c>
    </row>
    <row r="6162" spans="1:2" x14ac:dyDescent="0.2">
      <c r="A6162" t="s">
        <v>14592</v>
      </c>
      <c r="B6162" t="s">
        <v>14591</v>
      </c>
    </row>
    <row r="6163" spans="1:2" x14ac:dyDescent="0.2">
      <c r="A6163" t="s">
        <v>14590</v>
      </c>
      <c r="B6163" t="s">
        <v>14589</v>
      </c>
    </row>
    <row r="6164" spans="1:2" x14ac:dyDescent="0.2">
      <c r="A6164" t="s">
        <v>14588</v>
      </c>
      <c r="B6164" t="s">
        <v>14587</v>
      </c>
    </row>
    <row r="6165" spans="1:2" x14ac:dyDescent="0.2">
      <c r="A6165" t="s">
        <v>14586</v>
      </c>
      <c r="B6165" t="s">
        <v>14585</v>
      </c>
    </row>
    <row r="6166" spans="1:2" x14ac:dyDescent="0.2">
      <c r="A6166" t="s">
        <v>14584</v>
      </c>
      <c r="B6166" t="s">
        <v>14583</v>
      </c>
    </row>
    <row r="6167" spans="1:2" x14ac:dyDescent="0.2">
      <c r="A6167" t="s">
        <v>14582</v>
      </c>
      <c r="B6167" t="s">
        <v>14581</v>
      </c>
    </row>
    <row r="6168" spans="1:2" x14ac:dyDescent="0.2">
      <c r="A6168" t="s">
        <v>14580</v>
      </c>
      <c r="B6168" t="s">
        <v>14579</v>
      </c>
    </row>
    <row r="6169" spans="1:2" x14ac:dyDescent="0.2">
      <c r="A6169" t="s">
        <v>14578</v>
      </c>
      <c r="B6169" t="s">
        <v>14577</v>
      </c>
    </row>
    <row r="6170" spans="1:2" x14ac:dyDescent="0.2">
      <c r="A6170" t="s">
        <v>14576</v>
      </c>
      <c r="B6170" t="s">
        <v>14575</v>
      </c>
    </row>
    <row r="6171" spans="1:2" x14ac:dyDescent="0.2">
      <c r="A6171" t="s">
        <v>14574</v>
      </c>
      <c r="B6171" t="s">
        <v>14573</v>
      </c>
    </row>
    <row r="6172" spans="1:2" x14ac:dyDescent="0.2">
      <c r="A6172" t="s">
        <v>14572</v>
      </c>
      <c r="B6172" t="s">
        <v>14571</v>
      </c>
    </row>
    <row r="6173" spans="1:2" x14ac:dyDescent="0.2">
      <c r="A6173" t="s">
        <v>14570</v>
      </c>
      <c r="B6173" t="s">
        <v>14569</v>
      </c>
    </row>
    <row r="6174" spans="1:2" x14ac:dyDescent="0.2">
      <c r="A6174" t="s">
        <v>14568</v>
      </c>
      <c r="B6174" t="s">
        <v>14567</v>
      </c>
    </row>
    <row r="6175" spans="1:2" x14ac:dyDescent="0.2">
      <c r="A6175" t="s">
        <v>14566</v>
      </c>
      <c r="B6175" t="s">
        <v>14565</v>
      </c>
    </row>
    <row r="6176" spans="1:2" x14ac:dyDescent="0.2">
      <c r="A6176" t="s">
        <v>1597</v>
      </c>
      <c r="B6176" t="s">
        <v>14564</v>
      </c>
    </row>
    <row r="6177" spans="1:2" x14ac:dyDescent="0.2">
      <c r="A6177" t="s">
        <v>14563</v>
      </c>
      <c r="B6177" t="s">
        <v>14562</v>
      </c>
    </row>
    <row r="6178" spans="1:2" x14ac:dyDescent="0.2">
      <c r="A6178" t="s">
        <v>14561</v>
      </c>
      <c r="B6178" t="s">
        <v>14560</v>
      </c>
    </row>
    <row r="6179" spans="1:2" x14ac:dyDescent="0.2">
      <c r="A6179" t="s">
        <v>14559</v>
      </c>
      <c r="B6179" t="s">
        <v>14558</v>
      </c>
    </row>
    <row r="6180" spans="1:2" x14ac:dyDescent="0.2">
      <c r="A6180" t="s">
        <v>14557</v>
      </c>
      <c r="B6180" t="s">
        <v>14556</v>
      </c>
    </row>
    <row r="6181" spans="1:2" x14ac:dyDescent="0.2">
      <c r="A6181" t="s">
        <v>14555</v>
      </c>
      <c r="B6181" t="s">
        <v>14554</v>
      </c>
    </row>
    <row r="6182" spans="1:2" x14ac:dyDescent="0.2">
      <c r="A6182" t="s">
        <v>14553</v>
      </c>
      <c r="B6182" t="s">
        <v>14552</v>
      </c>
    </row>
    <row r="6183" spans="1:2" x14ac:dyDescent="0.2">
      <c r="A6183" t="s">
        <v>14551</v>
      </c>
      <c r="B6183" t="s">
        <v>14550</v>
      </c>
    </row>
    <row r="6184" spans="1:2" x14ac:dyDescent="0.2">
      <c r="A6184" t="s">
        <v>14549</v>
      </c>
      <c r="B6184" t="s">
        <v>14548</v>
      </c>
    </row>
    <row r="6185" spans="1:2" x14ac:dyDescent="0.2">
      <c r="A6185" t="s">
        <v>14547</v>
      </c>
      <c r="B6185" t="s">
        <v>14546</v>
      </c>
    </row>
    <row r="6186" spans="1:2" x14ac:dyDescent="0.2">
      <c r="A6186" t="s">
        <v>14545</v>
      </c>
      <c r="B6186" t="s">
        <v>14544</v>
      </c>
    </row>
    <row r="6187" spans="1:2" x14ac:dyDescent="0.2">
      <c r="A6187" t="s">
        <v>14543</v>
      </c>
      <c r="B6187" t="s">
        <v>14542</v>
      </c>
    </row>
    <row r="6188" spans="1:2" x14ac:dyDescent="0.2">
      <c r="A6188" t="s">
        <v>14541</v>
      </c>
      <c r="B6188" t="s">
        <v>14540</v>
      </c>
    </row>
    <row r="6189" spans="1:2" x14ac:dyDescent="0.2">
      <c r="A6189" t="s">
        <v>14539</v>
      </c>
      <c r="B6189" t="s">
        <v>14538</v>
      </c>
    </row>
    <row r="6190" spans="1:2" x14ac:dyDescent="0.2">
      <c r="A6190" t="s">
        <v>14537</v>
      </c>
      <c r="B6190" t="s">
        <v>14536</v>
      </c>
    </row>
    <row r="6191" spans="1:2" x14ac:dyDescent="0.2">
      <c r="A6191" t="s">
        <v>14535</v>
      </c>
      <c r="B6191" t="s">
        <v>14534</v>
      </c>
    </row>
    <row r="6192" spans="1:2" x14ac:dyDescent="0.2">
      <c r="A6192" t="s">
        <v>14533</v>
      </c>
      <c r="B6192" t="s">
        <v>14532</v>
      </c>
    </row>
    <row r="6193" spans="1:2" x14ac:dyDescent="0.2">
      <c r="A6193" t="s">
        <v>14531</v>
      </c>
      <c r="B6193" t="s">
        <v>14530</v>
      </c>
    </row>
    <row r="6194" spans="1:2" x14ac:dyDescent="0.2">
      <c r="A6194" t="s">
        <v>14529</v>
      </c>
      <c r="B6194" t="s">
        <v>14528</v>
      </c>
    </row>
    <row r="6195" spans="1:2" x14ac:dyDescent="0.2">
      <c r="A6195" t="s">
        <v>14527</v>
      </c>
      <c r="B6195" t="s">
        <v>14526</v>
      </c>
    </row>
    <row r="6196" spans="1:2" x14ac:dyDescent="0.2">
      <c r="A6196" t="s">
        <v>14525</v>
      </c>
      <c r="B6196" t="s">
        <v>14524</v>
      </c>
    </row>
    <row r="6197" spans="1:2" x14ac:dyDescent="0.2">
      <c r="A6197" t="s">
        <v>14523</v>
      </c>
      <c r="B6197" t="s">
        <v>14522</v>
      </c>
    </row>
    <row r="6198" spans="1:2" x14ac:dyDescent="0.2">
      <c r="A6198" t="s">
        <v>14521</v>
      </c>
      <c r="B6198" t="s">
        <v>14520</v>
      </c>
    </row>
    <row r="6199" spans="1:2" x14ac:dyDescent="0.2">
      <c r="A6199" t="s">
        <v>14519</v>
      </c>
      <c r="B6199" t="s">
        <v>14518</v>
      </c>
    </row>
    <row r="6200" spans="1:2" x14ac:dyDescent="0.2">
      <c r="A6200" t="s">
        <v>14517</v>
      </c>
      <c r="B6200" t="s">
        <v>14516</v>
      </c>
    </row>
    <row r="6201" spans="1:2" x14ac:dyDescent="0.2">
      <c r="A6201" t="s">
        <v>14515</v>
      </c>
      <c r="B6201" t="s">
        <v>14514</v>
      </c>
    </row>
    <row r="6202" spans="1:2" x14ac:dyDescent="0.2">
      <c r="A6202" t="s">
        <v>14513</v>
      </c>
      <c r="B6202" t="s">
        <v>14512</v>
      </c>
    </row>
    <row r="6203" spans="1:2" x14ac:dyDescent="0.2">
      <c r="A6203" t="s">
        <v>14511</v>
      </c>
      <c r="B6203" t="s">
        <v>14510</v>
      </c>
    </row>
    <row r="6204" spans="1:2" x14ac:dyDescent="0.2">
      <c r="A6204" t="s">
        <v>14509</v>
      </c>
      <c r="B6204" t="s">
        <v>14508</v>
      </c>
    </row>
    <row r="6205" spans="1:2" x14ac:dyDescent="0.2">
      <c r="A6205" t="s">
        <v>14507</v>
      </c>
      <c r="B6205" t="s">
        <v>14506</v>
      </c>
    </row>
    <row r="6206" spans="1:2" x14ac:dyDescent="0.2">
      <c r="A6206" t="s">
        <v>14505</v>
      </c>
      <c r="B6206" t="s">
        <v>14504</v>
      </c>
    </row>
    <row r="6207" spans="1:2" x14ac:dyDescent="0.2">
      <c r="A6207" t="s">
        <v>14503</v>
      </c>
      <c r="B6207" t="s">
        <v>14502</v>
      </c>
    </row>
    <row r="6208" spans="1:2" x14ac:dyDescent="0.2">
      <c r="A6208" t="s">
        <v>14501</v>
      </c>
      <c r="B6208" t="s">
        <v>14500</v>
      </c>
    </row>
    <row r="6209" spans="1:2" x14ac:dyDescent="0.2">
      <c r="A6209" t="s">
        <v>14499</v>
      </c>
      <c r="B6209" t="s">
        <v>14498</v>
      </c>
    </row>
    <row r="6210" spans="1:2" x14ac:dyDescent="0.2">
      <c r="A6210" t="s">
        <v>14497</v>
      </c>
      <c r="B6210" t="s">
        <v>14496</v>
      </c>
    </row>
    <row r="6211" spans="1:2" x14ac:dyDescent="0.2">
      <c r="A6211" t="s">
        <v>14495</v>
      </c>
      <c r="B6211" t="s">
        <v>14494</v>
      </c>
    </row>
    <row r="6212" spans="1:2" x14ac:dyDescent="0.2">
      <c r="A6212" t="s">
        <v>14493</v>
      </c>
      <c r="B6212" t="s">
        <v>14492</v>
      </c>
    </row>
    <row r="6213" spans="1:2" x14ac:dyDescent="0.2">
      <c r="A6213" t="s">
        <v>14491</v>
      </c>
      <c r="B6213" t="s">
        <v>14490</v>
      </c>
    </row>
    <row r="6214" spans="1:2" x14ac:dyDescent="0.2">
      <c r="A6214" t="s">
        <v>14489</v>
      </c>
      <c r="B6214" t="s">
        <v>14488</v>
      </c>
    </row>
    <row r="6215" spans="1:2" x14ac:dyDescent="0.2">
      <c r="A6215" t="s">
        <v>14487</v>
      </c>
      <c r="B6215" t="s">
        <v>14486</v>
      </c>
    </row>
    <row r="6216" spans="1:2" x14ac:dyDescent="0.2">
      <c r="A6216" t="s">
        <v>14485</v>
      </c>
      <c r="B6216" t="s">
        <v>14484</v>
      </c>
    </row>
    <row r="6217" spans="1:2" x14ac:dyDescent="0.2">
      <c r="A6217" t="s">
        <v>14483</v>
      </c>
      <c r="B6217" t="s">
        <v>14482</v>
      </c>
    </row>
    <row r="6218" spans="1:2" x14ac:dyDescent="0.2">
      <c r="A6218" t="s">
        <v>14481</v>
      </c>
      <c r="B6218" t="s">
        <v>14480</v>
      </c>
    </row>
    <row r="6219" spans="1:2" x14ac:dyDescent="0.2">
      <c r="A6219" t="s">
        <v>14479</v>
      </c>
      <c r="B6219" t="s">
        <v>14478</v>
      </c>
    </row>
    <row r="6220" spans="1:2" x14ac:dyDescent="0.2">
      <c r="A6220" t="s">
        <v>14477</v>
      </c>
      <c r="B6220" t="s">
        <v>14476</v>
      </c>
    </row>
    <row r="6221" spans="1:2" x14ac:dyDescent="0.2">
      <c r="A6221" t="s">
        <v>14475</v>
      </c>
      <c r="B6221" t="s">
        <v>14474</v>
      </c>
    </row>
    <row r="6222" spans="1:2" x14ac:dyDescent="0.2">
      <c r="A6222" t="s">
        <v>14473</v>
      </c>
      <c r="B6222" t="s">
        <v>14472</v>
      </c>
    </row>
    <row r="6223" spans="1:2" x14ac:dyDescent="0.2">
      <c r="A6223" t="s">
        <v>14471</v>
      </c>
      <c r="B6223" t="s">
        <v>14470</v>
      </c>
    </row>
    <row r="6224" spans="1:2" x14ac:dyDescent="0.2">
      <c r="A6224" t="s">
        <v>14469</v>
      </c>
      <c r="B6224" t="s">
        <v>14468</v>
      </c>
    </row>
    <row r="6225" spans="1:2" x14ac:dyDescent="0.2">
      <c r="A6225" t="s">
        <v>14467</v>
      </c>
      <c r="B6225" t="s">
        <v>14466</v>
      </c>
    </row>
    <row r="6226" spans="1:2" x14ac:dyDescent="0.2">
      <c r="A6226" t="s">
        <v>14465</v>
      </c>
      <c r="B6226" t="s">
        <v>14464</v>
      </c>
    </row>
    <row r="6227" spans="1:2" x14ac:dyDescent="0.2">
      <c r="A6227" t="s">
        <v>14463</v>
      </c>
      <c r="B6227" t="s">
        <v>14462</v>
      </c>
    </row>
    <row r="6228" spans="1:2" x14ac:dyDescent="0.2">
      <c r="A6228" t="s">
        <v>14461</v>
      </c>
      <c r="B6228" t="s">
        <v>14460</v>
      </c>
    </row>
    <row r="6229" spans="1:2" x14ac:dyDescent="0.2">
      <c r="A6229" t="s">
        <v>14459</v>
      </c>
      <c r="B6229" t="s">
        <v>14458</v>
      </c>
    </row>
    <row r="6230" spans="1:2" x14ac:dyDescent="0.2">
      <c r="A6230" t="s">
        <v>14457</v>
      </c>
      <c r="B6230" t="s">
        <v>14456</v>
      </c>
    </row>
    <row r="6231" spans="1:2" x14ac:dyDescent="0.2">
      <c r="A6231" t="s">
        <v>14455</v>
      </c>
      <c r="B6231" t="s">
        <v>14454</v>
      </c>
    </row>
    <row r="6232" spans="1:2" x14ac:dyDescent="0.2">
      <c r="A6232" t="s">
        <v>14453</v>
      </c>
      <c r="B6232" t="s">
        <v>14452</v>
      </c>
    </row>
    <row r="6233" spans="1:2" x14ac:dyDescent="0.2">
      <c r="A6233" t="s">
        <v>14451</v>
      </c>
      <c r="B6233" t="s">
        <v>14450</v>
      </c>
    </row>
    <row r="6234" spans="1:2" x14ac:dyDescent="0.2">
      <c r="A6234" t="s">
        <v>14449</v>
      </c>
      <c r="B6234" t="s">
        <v>14448</v>
      </c>
    </row>
    <row r="6235" spans="1:2" x14ac:dyDescent="0.2">
      <c r="A6235" t="s">
        <v>14447</v>
      </c>
      <c r="B6235" t="s">
        <v>14446</v>
      </c>
    </row>
    <row r="6236" spans="1:2" x14ac:dyDescent="0.2">
      <c r="A6236" t="s">
        <v>14445</v>
      </c>
      <c r="B6236" t="s">
        <v>14444</v>
      </c>
    </row>
    <row r="6237" spans="1:2" x14ac:dyDescent="0.2">
      <c r="A6237" t="s">
        <v>14443</v>
      </c>
      <c r="B6237" t="s">
        <v>14442</v>
      </c>
    </row>
    <row r="6238" spans="1:2" x14ac:dyDescent="0.2">
      <c r="A6238" t="s">
        <v>14441</v>
      </c>
      <c r="B6238" t="s">
        <v>14440</v>
      </c>
    </row>
    <row r="6239" spans="1:2" x14ac:dyDescent="0.2">
      <c r="A6239" t="s">
        <v>14439</v>
      </c>
      <c r="B6239" t="s">
        <v>14438</v>
      </c>
    </row>
    <row r="6240" spans="1:2" x14ac:dyDescent="0.2">
      <c r="A6240" t="s">
        <v>14437</v>
      </c>
      <c r="B6240" t="s">
        <v>14436</v>
      </c>
    </row>
    <row r="6241" spans="1:2" x14ac:dyDescent="0.2">
      <c r="A6241" t="s">
        <v>14435</v>
      </c>
      <c r="B6241" t="s">
        <v>14434</v>
      </c>
    </row>
    <row r="6242" spans="1:2" x14ac:dyDescent="0.2">
      <c r="A6242" t="s">
        <v>14433</v>
      </c>
      <c r="B6242" t="s">
        <v>14432</v>
      </c>
    </row>
    <row r="6243" spans="1:2" x14ac:dyDescent="0.2">
      <c r="A6243" t="s">
        <v>1596</v>
      </c>
      <c r="B6243" t="s">
        <v>14431</v>
      </c>
    </row>
    <row r="6244" spans="1:2" x14ac:dyDescent="0.2">
      <c r="A6244" t="s">
        <v>14430</v>
      </c>
      <c r="B6244" t="s">
        <v>14429</v>
      </c>
    </row>
    <row r="6245" spans="1:2" x14ac:dyDescent="0.2">
      <c r="A6245" t="s">
        <v>14428</v>
      </c>
      <c r="B6245" t="s">
        <v>14427</v>
      </c>
    </row>
    <row r="6246" spans="1:2" x14ac:dyDescent="0.2">
      <c r="A6246" t="s">
        <v>14426</v>
      </c>
      <c r="B6246" t="s">
        <v>14425</v>
      </c>
    </row>
    <row r="6247" spans="1:2" x14ac:dyDescent="0.2">
      <c r="A6247" t="s">
        <v>14424</v>
      </c>
      <c r="B6247" t="s">
        <v>14423</v>
      </c>
    </row>
    <row r="6248" spans="1:2" x14ac:dyDescent="0.2">
      <c r="A6248" t="s">
        <v>14422</v>
      </c>
      <c r="B6248" t="s">
        <v>14421</v>
      </c>
    </row>
    <row r="6249" spans="1:2" x14ac:dyDescent="0.2">
      <c r="A6249" t="s">
        <v>14420</v>
      </c>
      <c r="B6249" t="s">
        <v>14419</v>
      </c>
    </row>
    <row r="6250" spans="1:2" x14ac:dyDescent="0.2">
      <c r="A6250" t="s">
        <v>1150</v>
      </c>
      <c r="B6250" t="s">
        <v>14418</v>
      </c>
    </row>
    <row r="6251" spans="1:2" x14ac:dyDescent="0.2">
      <c r="A6251" t="s">
        <v>526</v>
      </c>
      <c r="B6251" t="s">
        <v>14417</v>
      </c>
    </row>
    <row r="6252" spans="1:2" x14ac:dyDescent="0.2">
      <c r="A6252" t="s">
        <v>527</v>
      </c>
      <c r="B6252" t="s">
        <v>14416</v>
      </c>
    </row>
    <row r="6253" spans="1:2" x14ac:dyDescent="0.2">
      <c r="A6253" t="s">
        <v>528</v>
      </c>
      <c r="B6253" t="s">
        <v>14415</v>
      </c>
    </row>
    <row r="6254" spans="1:2" x14ac:dyDescent="0.2">
      <c r="A6254" t="s">
        <v>529</v>
      </c>
      <c r="B6254" t="s">
        <v>14414</v>
      </c>
    </row>
    <row r="6255" spans="1:2" x14ac:dyDescent="0.2">
      <c r="A6255" t="s">
        <v>530</v>
      </c>
      <c r="B6255" t="s">
        <v>14413</v>
      </c>
    </row>
    <row r="6256" spans="1:2" x14ac:dyDescent="0.2">
      <c r="A6256" t="s">
        <v>531</v>
      </c>
      <c r="B6256" t="s">
        <v>14412</v>
      </c>
    </row>
    <row r="6257" spans="1:2" x14ac:dyDescent="0.2">
      <c r="A6257" t="s">
        <v>14411</v>
      </c>
      <c r="B6257" t="s">
        <v>14410</v>
      </c>
    </row>
    <row r="6258" spans="1:2" x14ac:dyDescent="0.2">
      <c r="A6258" t="s">
        <v>14409</v>
      </c>
      <c r="B6258" t="s">
        <v>14408</v>
      </c>
    </row>
    <row r="6259" spans="1:2" x14ac:dyDescent="0.2">
      <c r="A6259" t="s">
        <v>14407</v>
      </c>
      <c r="B6259" t="s">
        <v>14406</v>
      </c>
    </row>
    <row r="6260" spans="1:2" x14ac:dyDescent="0.2">
      <c r="A6260" t="s">
        <v>14405</v>
      </c>
      <c r="B6260" t="s">
        <v>14404</v>
      </c>
    </row>
    <row r="6261" spans="1:2" x14ac:dyDescent="0.2">
      <c r="A6261" t="s">
        <v>14403</v>
      </c>
      <c r="B6261" t="s">
        <v>14402</v>
      </c>
    </row>
    <row r="6262" spans="1:2" x14ac:dyDescent="0.2">
      <c r="A6262" t="s">
        <v>14401</v>
      </c>
      <c r="B6262" t="s">
        <v>14400</v>
      </c>
    </row>
    <row r="6263" spans="1:2" x14ac:dyDescent="0.2">
      <c r="A6263" t="s">
        <v>14399</v>
      </c>
      <c r="B6263" t="s">
        <v>14398</v>
      </c>
    </row>
    <row r="6264" spans="1:2" x14ac:dyDescent="0.2">
      <c r="A6264" t="s">
        <v>14397</v>
      </c>
      <c r="B6264" t="s">
        <v>14396</v>
      </c>
    </row>
    <row r="6265" spans="1:2" x14ac:dyDescent="0.2">
      <c r="A6265" t="s">
        <v>14395</v>
      </c>
      <c r="B6265" t="s">
        <v>14394</v>
      </c>
    </row>
    <row r="6266" spans="1:2" x14ac:dyDescent="0.2">
      <c r="A6266" t="s">
        <v>14393</v>
      </c>
      <c r="B6266" t="s">
        <v>14392</v>
      </c>
    </row>
    <row r="6267" spans="1:2" x14ac:dyDescent="0.2">
      <c r="A6267" t="s">
        <v>14391</v>
      </c>
      <c r="B6267" t="s">
        <v>14390</v>
      </c>
    </row>
    <row r="6268" spans="1:2" x14ac:dyDescent="0.2">
      <c r="A6268" t="s">
        <v>14389</v>
      </c>
      <c r="B6268" t="s">
        <v>14388</v>
      </c>
    </row>
    <row r="6269" spans="1:2" x14ac:dyDescent="0.2">
      <c r="A6269" t="s">
        <v>14387</v>
      </c>
      <c r="B6269" t="s">
        <v>14386</v>
      </c>
    </row>
    <row r="6270" spans="1:2" x14ac:dyDescent="0.2">
      <c r="A6270" t="s">
        <v>14385</v>
      </c>
      <c r="B6270" t="s">
        <v>14384</v>
      </c>
    </row>
    <row r="6271" spans="1:2" x14ac:dyDescent="0.2">
      <c r="A6271" t="s">
        <v>14383</v>
      </c>
      <c r="B6271" t="s">
        <v>14382</v>
      </c>
    </row>
    <row r="6272" spans="1:2" x14ac:dyDescent="0.2">
      <c r="A6272" t="s">
        <v>14381</v>
      </c>
      <c r="B6272" t="s">
        <v>14380</v>
      </c>
    </row>
    <row r="6273" spans="1:2" x14ac:dyDescent="0.2">
      <c r="A6273" t="s">
        <v>14379</v>
      </c>
      <c r="B6273" t="s">
        <v>14378</v>
      </c>
    </row>
    <row r="6274" spans="1:2" x14ac:dyDescent="0.2">
      <c r="A6274" t="s">
        <v>14377</v>
      </c>
      <c r="B6274" t="s">
        <v>14376</v>
      </c>
    </row>
    <row r="6275" spans="1:2" x14ac:dyDescent="0.2">
      <c r="A6275" t="s">
        <v>14375</v>
      </c>
      <c r="B6275" t="s">
        <v>14374</v>
      </c>
    </row>
    <row r="6276" spans="1:2" x14ac:dyDescent="0.2">
      <c r="A6276" t="s">
        <v>14373</v>
      </c>
      <c r="B6276" t="s">
        <v>14372</v>
      </c>
    </row>
    <row r="6277" spans="1:2" x14ac:dyDescent="0.2">
      <c r="A6277" t="s">
        <v>14371</v>
      </c>
      <c r="B6277" t="s">
        <v>14370</v>
      </c>
    </row>
    <row r="6278" spans="1:2" x14ac:dyDescent="0.2">
      <c r="A6278" t="s">
        <v>14369</v>
      </c>
      <c r="B6278" t="s">
        <v>14368</v>
      </c>
    </row>
    <row r="6279" spans="1:2" x14ac:dyDescent="0.2">
      <c r="A6279" t="s">
        <v>14367</v>
      </c>
      <c r="B6279" t="s">
        <v>14366</v>
      </c>
    </row>
    <row r="6280" spans="1:2" x14ac:dyDescent="0.2">
      <c r="A6280" t="s">
        <v>14365</v>
      </c>
      <c r="B6280" t="s">
        <v>14364</v>
      </c>
    </row>
    <row r="6281" spans="1:2" x14ac:dyDescent="0.2">
      <c r="A6281" t="s">
        <v>14363</v>
      </c>
      <c r="B6281" t="s">
        <v>14362</v>
      </c>
    </row>
    <row r="6282" spans="1:2" x14ac:dyDescent="0.2">
      <c r="A6282" t="s">
        <v>14361</v>
      </c>
      <c r="B6282" t="s">
        <v>14360</v>
      </c>
    </row>
    <row r="6283" spans="1:2" x14ac:dyDescent="0.2">
      <c r="A6283" t="s">
        <v>14359</v>
      </c>
      <c r="B6283" t="s">
        <v>14358</v>
      </c>
    </row>
    <row r="6284" spans="1:2" x14ac:dyDescent="0.2">
      <c r="A6284" t="s">
        <v>14357</v>
      </c>
      <c r="B6284" t="s">
        <v>14356</v>
      </c>
    </row>
    <row r="6285" spans="1:2" x14ac:dyDescent="0.2">
      <c r="A6285" t="s">
        <v>14355</v>
      </c>
      <c r="B6285" t="s">
        <v>14354</v>
      </c>
    </row>
    <row r="6286" spans="1:2" x14ac:dyDescent="0.2">
      <c r="A6286" t="s">
        <v>14353</v>
      </c>
      <c r="B6286" t="s">
        <v>14352</v>
      </c>
    </row>
    <row r="6287" spans="1:2" x14ac:dyDescent="0.2">
      <c r="A6287" t="s">
        <v>14351</v>
      </c>
      <c r="B6287" t="s">
        <v>14350</v>
      </c>
    </row>
    <row r="6288" spans="1:2" x14ac:dyDescent="0.2">
      <c r="A6288" t="s">
        <v>14349</v>
      </c>
      <c r="B6288" t="s">
        <v>14348</v>
      </c>
    </row>
    <row r="6289" spans="1:2" x14ac:dyDescent="0.2">
      <c r="A6289" t="s">
        <v>14347</v>
      </c>
      <c r="B6289" t="s">
        <v>14346</v>
      </c>
    </row>
    <row r="6290" spans="1:2" x14ac:dyDescent="0.2">
      <c r="A6290" t="s">
        <v>14345</v>
      </c>
      <c r="B6290" t="s">
        <v>14344</v>
      </c>
    </row>
    <row r="6291" spans="1:2" x14ac:dyDescent="0.2">
      <c r="A6291" t="s">
        <v>14343</v>
      </c>
      <c r="B6291" t="s">
        <v>14342</v>
      </c>
    </row>
    <row r="6292" spans="1:2" x14ac:dyDescent="0.2">
      <c r="A6292" t="s">
        <v>14341</v>
      </c>
      <c r="B6292" t="s">
        <v>14340</v>
      </c>
    </row>
    <row r="6293" spans="1:2" x14ac:dyDescent="0.2">
      <c r="A6293" t="s">
        <v>14339</v>
      </c>
      <c r="B6293" t="s">
        <v>14338</v>
      </c>
    </row>
    <row r="6294" spans="1:2" x14ac:dyDescent="0.2">
      <c r="A6294" t="s">
        <v>14337</v>
      </c>
      <c r="B6294" t="s">
        <v>14336</v>
      </c>
    </row>
    <row r="6295" spans="1:2" x14ac:dyDescent="0.2">
      <c r="A6295" t="s">
        <v>14335</v>
      </c>
      <c r="B6295" t="s">
        <v>14334</v>
      </c>
    </row>
    <row r="6296" spans="1:2" x14ac:dyDescent="0.2">
      <c r="A6296" t="s">
        <v>14333</v>
      </c>
      <c r="B6296" t="s">
        <v>14332</v>
      </c>
    </row>
    <row r="6297" spans="1:2" x14ac:dyDescent="0.2">
      <c r="A6297" t="s">
        <v>14331</v>
      </c>
      <c r="B6297" t="s">
        <v>14330</v>
      </c>
    </row>
    <row r="6298" spans="1:2" x14ac:dyDescent="0.2">
      <c r="A6298" t="s">
        <v>14329</v>
      </c>
      <c r="B6298" t="s">
        <v>14328</v>
      </c>
    </row>
    <row r="6299" spans="1:2" x14ac:dyDescent="0.2">
      <c r="A6299" t="s">
        <v>14327</v>
      </c>
      <c r="B6299" t="s">
        <v>14326</v>
      </c>
    </row>
    <row r="6300" spans="1:2" x14ac:dyDescent="0.2">
      <c r="A6300" t="s">
        <v>14325</v>
      </c>
      <c r="B6300" t="s">
        <v>14324</v>
      </c>
    </row>
    <row r="6301" spans="1:2" x14ac:dyDescent="0.2">
      <c r="A6301" t="s">
        <v>14323</v>
      </c>
      <c r="B6301" t="s">
        <v>14322</v>
      </c>
    </row>
    <row r="6302" spans="1:2" x14ac:dyDescent="0.2">
      <c r="A6302" t="s">
        <v>14321</v>
      </c>
      <c r="B6302" t="s">
        <v>14320</v>
      </c>
    </row>
    <row r="6303" spans="1:2" x14ac:dyDescent="0.2">
      <c r="A6303" t="s">
        <v>14319</v>
      </c>
      <c r="B6303" t="s">
        <v>14318</v>
      </c>
    </row>
    <row r="6304" spans="1:2" x14ac:dyDescent="0.2">
      <c r="A6304" t="s">
        <v>14317</v>
      </c>
      <c r="B6304" t="s">
        <v>14316</v>
      </c>
    </row>
    <row r="6305" spans="1:2" x14ac:dyDescent="0.2">
      <c r="A6305" t="s">
        <v>14315</v>
      </c>
      <c r="B6305" t="s">
        <v>14314</v>
      </c>
    </row>
    <row r="6306" spans="1:2" x14ac:dyDescent="0.2">
      <c r="A6306" t="s">
        <v>14313</v>
      </c>
      <c r="B6306" t="s">
        <v>14312</v>
      </c>
    </row>
    <row r="6307" spans="1:2" x14ac:dyDescent="0.2">
      <c r="A6307" t="s">
        <v>14311</v>
      </c>
      <c r="B6307" t="s">
        <v>14310</v>
      </c>
    </row>
    <row r="6308" spans="1:2" x14ac:dyDescent="0.2">
      <c r="A6308" t="s">
        <v>14309</v>
      </c>
      <c r="B6308" t="s">
        <v>14308</v>
      </c>
    </row>
    <row r="6309" spans="1:2" x14ac:dyDescent="0.2">
      <c r="A6309" t="s">
        <v>14307</v>
      </c>
      <c r="B6309" t="s">
        <v>14306</v>
      </c>
    </row>
    <row r="6310" spans="1:2" x14ac:dyDescent="0.2">
      <c r="A6310" t="s">
        <v>14305</v>
      </c>
      <c r="B6310" t="s">
        <v>14304</v>
      </c>
    </row>
    <row r="6311" spans="1:2" x14ac:dyDescent="0.2">
      <c r="A6311" t="s">
        <v>14303</v>
      </c>
      <c r="B6311" t="s">
        <v>14302</v>
      </c>
    </row>
    <row r="6312" spans="1:2" x14ac:dyDescent="0.2">
      <c r="A6312" t="s">
        <v>14301</v>
      </c>
      <c r="B6312" t="s">
        <v>14300</v>
      </c>
    </row>
    <row r="6313" spans="1:2" x14ac:dyDescent="0.2">
      <c r="A6313" t="s">
        <v>14299</v>
      </c>
      <c r="B6313" t="s">
        <v>14298</v>
      </c>
    </row>
    <row r="6314" spans="1:2" x14ac:dyDescent="0.2">
      <c r="A6314" t="s">
        <v>14297</v>
      </c>
      <c r="B6314" t="s">
        <v>14296</v>
      </c>
    </row>
    <row r="6315" spans="1:2" x14ac:dyDescent="0.2">
      <c r="A6315" t="s">
        <v>14295</v>
      </c>
      <c r="B6315" t="s">
        <v>14294</v>
      </c>
    </row>
    <row r="6316" spans="1:2" x14ac:dyDescent="0.2">
      <c r="A6316" t="s">
        <v>14293</v>
      </c>
      <c r="B6316" t="s">
        <v>14292</v>
      </c>
    </row>
    <row r="6317" spans="1:2" x14ac:dyDescent="0.2">
      <c r="A6317" t="s">
        <v>14291</v>
      </c>
      <c r="B6317" t="s">
        <v>14290</v>
      </c>
    </row>
    <row r="6318" spans="1:2" x14ac:dyDescent="0.2">
      <c r="A6318" t="s">
        <v>14289</v>
      </c>
      <c r="B6318" t="s">
        <v>14288</v>
      </c>
    </row>
    <row r="6319" spans="1:2" x14ac:dyDescent="0.2">
      <c r="A6319" t="s">
        <v>14287</v>
      </c>
      <c r="B6319" t="s">
        <v>14286</v>
      </c>
    </row>
    <row r="6320" spans="1:2" x14ac:dyDescent="0.2">
      <c r="A6320" t="s">
        <v>14285</v>
      </c>
      <c r="B6320" t="s">
        <v>14284</v>
      </c>
    </row>
    <row r="6321" spans="1:2" x14ac:dyDescent="0.2">
      <c r="A6321" t="s">
        <v>14283</v>
      </c>
      <c r="B6321" t="s">
        <v>14282</v>
      </c>
    </row>
    <row r="6322" spans="1:2" x14ac:dyDescent="0.2">
      <c r="A6322" t="s">
        <v>14281</v>
      </c>
      <c r="B6322" t="s">
        <v>14280</v>
      </c>
    </row>
    <row r="6323" spans="1:2" x14ac:dyDescent="0.2">
      <c r="A6323" t="s">
        <v>14279</v>
      </c>
      <c r="B6323" t="s">
        <v>14278</v>
      </c>
    </row>
    <row r="6324" spans="1:2" x14ac:dyDescent="0.2">
      <c r="A6324" t="s">
        <v>14277</v>
      </c>
      <c r="B6324" t="s">
        <v>14276</v>
      </c>
    </row>
    <row r="6325" spans="1:2" x14ac:dyDescent="0.2">
      <c r="A6325" t="s">
        <v>14275</v>
      </c>
      <c r="B6325" t="s">
        <v>14274</v>
      </c>
    </row>
    <row r="6326" spans="1:2" x14ac:dyDescent="0.2">
      <c r="A6326" t="s">
        <v>14273</v>
      </c>
      <c r="B6326" t="s">
        <v>14272</v>
      </c>
    </row>
    <row r="6327" spans="1:2" x14ac:dyDescent="0.2">
      <c r="A6327" t="s">
        <v>14271</v>
      </c>
      <c r="B6327" t="s">
        <v>14270</v>
      </c>
    </row>
    <row r="6328" spans="1:2" x14ac:dyDescent="0.2">
      <c r="A6328" t="s">
        <v>14269</v>
      </c>
      <c r="B6328" t="s">
        <v>14268</v>
      </c>
    </row>
    <row r="6329" spans="1:2" x14ac:dyDescent="0.2">
      <c r="A6329" t="s">
        <v>14267</v>
      </c>
      <c r="B6329" t="s">
        <v>14266</v>
      </c>
    </row>
    <row r="6330" spans="1:2" x14ac:dyDescent="0.2">
      <c r="A6330" t="s">
        <v>14265</v>
      </c>
      <c r="B6330" t="s">
        <v>14264</v>
      </c>
    </row>
    <row r="6331" spans="1:2" x14ac:dyDescent="0.2">
      <c r="A6331" t="s">
        <v>14263</v>
      </c>
      <c r="B6331" t="s">
        <v>14262</v>
      </c>
    </row>
    <row r="6332" spans="1:2" x14ac:dyDescent="0.2">
      <c r="A6332" t="s">
        <v>14261</v>
      </c>
      <c r="B6332" t="s">
        <v>14260</v>
      </c>
    </row>
    <row r="6333" spans="1:2" x14ac:dyDescent="0.2">
      <c r="A6333" t="s">
        <v>14259</v>
      </c>
      <c r="B6333" t="s">
        <v>14258</v>
      </c>
    </row>
    <row r="6334" spans="1:2" x14ac:dyDescent="0.2">
      <c r="A6334" t="s">
        <v>14257</v>
      </c>
      <c r="B6334" t="s">
        <v>14256</v>
      </c>
    </row>
    <row r="6335" spans="1:2" x14ac:dyDescent="0.2">
      <c r="A6335" t="s">
        <v>14255</v>
      </c>
      <c r="B6335" t="s">
        <v>14254</v>
      </c>
    </row>
    <row r="6336" spans="1:2" x14ac:dyDescent="0.2">
      <c r="A6336" t="s">
        <v>14253</v>
      </c>
      <c r="B6336" t="s">
        <v>14252</v>
      </c>
    </row>
    <row r="6337" spans="1:2" x14ac:dyDescent="0.2">
      <c r="A6337" t="s">
        <v>14251</v>
      </c>
      <c r="B6337" t="s">
        <v>14250</v>
      </c>
    </row>
    <row r="6338" spans="1:2" x14ac:dyDescent="0.2">
      <c r="A6338" t="s">
        <v>14249</v>
      </c>
      <c r="B6338" t="s">
        <v>14248</v>
      </c>
    </row>
    <row r="6339" spans="1:2" x14ac:dyDescent="0.2">
      <c r="A6339" t="s">
        <v>14247</v>
      </c>
      <c r="B6339" t="s">
        <v>14246</v>
      </c>
    </row>
    <row r="6340" spans="1:2" x14ac:dyDescent="0.2">
      <c r="A6340" t="s">
        <v>14245</v>
      </c>
      <c r="B6340" t="s">
        <v>14244</v>
      </c>
    </row>
    <row r="6341" spans="1:2" x14ac:dyDescent="0.2">
      <c r="A6341" t="s">
        <v>14243</v>
      </c>
      <c r="B6341" t="s">
        <v>14242</v>
      </c>
    </row>
    <row r="6342" spans="1:2" x14ac:dyDescent="0.2">
      <c r="A6342" t="s">
        <v>14241</v>
      </c>
      <c r="B6342" t="s">
        <v>14240</v>
      </c>
    </row>
    <row r="6343" spans="1:2" x14ac:dyDescent="0.2">
      <c r="A6343" t="s">
        <v>14239</v>
      </c>
      <c r="B6343" t="s">
        <v>14238</v>
      </c>
    </row>
    <row r="6344" spans="1:2" x14ac:dyDescent="0.2">
      <c r="A6344" t="s">
        <v>14237</v>
      </c>
      <c r="B6344" t="s">
        <v>14236</v>
      </c>
    </row>
    <row r="6345" spans="1:2" x14ac:dyDescent="0.2">
      <c r="A6345" t="s">
        <v>14235</v>
      </c>
      <c r="B6345" t="s">
        <v>14234</v>
      </c>
    </row>
    <row r="6346" spans="1:2" x14ac:dyDescent="0.2">
      <c r="A6346" t="s">
        <v>14233</v>
      </c>
      <c r="B6346" t="s">
        <v>14232</v>
      </c>
    </row>
    <row r="6347" spans="1:2" x14ac:dyDescent="0.2">
      <c r="A6347" t="s">
        <v>14231</v>
      </c>
      <c r="B6347" t="s">
        <v>14230</v>
      </c>
    </row>
    <row r="6348" spans="1:2" x14ac:dyDescent="0.2">
      <c r="A6348" t="s">
        <v>14229</v>
      </c>
      <c r="B6348" t="s">
        <v>14228</v>
      </c>
    </row>
    <row r="6349" spans="1:2" x14ac:dyDescent="0.2">
      <c r="A6349" t="s">
        <v>14227</v>
      </c>
      <c r="B6349" t="s">
        <v>14226</v>
      </c>
    </row>
    <row r="6350" spans="1:2" x14ac:dyDescent="0.2">
      <c r="A6350" t="s">
        <v>14225</v>
      </c>
      <c r="B6350" t="s">
        <v>14224</v>
      </c>
    </row>
    <row r="6351" spans="1:2" x14ac:dyDescent="0.2">
      <c r="A6351" t="s">
        <v>14223</v>
      </c>
      <c r="B6351" t="s">
        <v>14222</v>
      </c>
    </row>
    <row r="6352" spans="1:2" x14ac:dyDescent="0.2">
      <c r="A6352" t="s">
        <v>14221</v>
      </c>
      <c r="B6352" t="s">
        <v>14220</v>
      </c>
    </row>
    <row r="6353" spans="1:2" x14ac:dyDescent="0.2">
      <c r="A6353" t="s">
        <v>14219</v>
      </c>
      <c r="B6353" t="s">
        <v>14218</v>
      </c>
    </row>
    <row r="6354" spans="1:2" x14ac:dyDescent="0.2">
      <c r="A6354" t="s">
        <v>14217</v>
      </c>
      <c r="B6354" t="s">
        <v>14216</v>
      </c>
    </row>
    <row r="6355" spans="1:2" x14ac:dyDescent="0.2">
      <c r="A6355" t="s">
        <v>14215</v>
      </c>
      <c r="B6355" t="s">
        <v>14214</v>
      </c>
    </row>
    <row r="6356" spans="1:2" x14ac:dyDescent="0.2">
      <c r="A6356" t="s">
        <v>14213</v>
      </c>
      <c r="B6356" t="s">
        <v>14212</v>
      </c>
    </row>
    <row r="6357" spans="1:2" x14ac:dyDescent="0.2">
      <c r="A6357" t="s">
        <v>14211</v>
      </c>
      <c r="B6357" t="s">
        <v>14210</v>
      </c>
    </row>
    <row r="6358" spans="1:2" x14ac:dyDescent="0.2">
      <c r="A6358" t="s">
        <v>14209</v>
      </c>
      <c r="B6358" t="s">
        <v>14208</v>
      </c>
    </row>
    <row r="6359" spans="1:2" x14ac:dyDescent="0.2">
      <c r="A6359" t="s">
        <v>14207</v>
      </c>
      <c r="B6359" t="s">
        <v>14206</v>
      </c>
    </row>
    <row r="6360" spans="1:2" x14ac:dyDescent="0.2">
      <c r="A6360" t="s">
        <v>14205</v>
      </c>
      <c r="B6360" t="s">
        <v>14204</v>
      </c>
    </row>
    <row r="6361" spans="1:2" x14ac:dyDescent="0.2">
      <c r="A6361" t="s">
        <v>14203</v>
      </c>
      <c r="B6361" t="s">
        <v>14202</v>
      </c>
    </row>
    <row r="6362" spans="1:2" x14ac:dyDescent="0.2">
      <c r="A6362" t="s">
        <v>14201</v>
      </c>
      <c r="B6362" t="s">
        <v>14200</v>
      </c>
    </row>
    <row r="6363" spans="1:2" x14ac:dyDescent="0.2">
      <c r="A6363" t="s">
        <v>14199</v>
      </c>
      <c r="B6363" t="s">
        <v>14198</v>
      </c>
    </row>
    <row r="6364" spans="1:2" x14ac:dyDescent="0.2">
      <c r="A6364" t="s">
        <v>14197</v>
      </c>
      <c r="B6364" t="s">
        <v>14196</v>
      </c>
    </row>
    <row r="6365" spans="1:2" x14ac:dyDescent="0.2">
      <c r="A6365" t="s">
        <v>14195</v>
      </c>
      <c r="B6365" t="s">
        <v>14194</v>
      </c>
    </row>
    <row r="6366" spans="1:2" x14ac:dyDescent="0.2">
      <c r="A6366" t="s">
        <v>14193</v>
      </c>
      <c r="B6366" t="s">
        <v>14192</v>
      </c>
    </row>
    <row r="6367" spans="1:2" x14ac:dyDescent="0.2">
      <c r="A6367" t="s">
        <v>14191</v>
      </c>
      <c r="B6367" t="s">
        <v>14190</v>
      </c>
    </row>
    <row r="6368" spans="1:2" x14ac:dyDescent="0.2">
      <c r="A6368" t="s">
        <v>14189</v>
      </c>
      <c r="B6368" t="s">
        <v>14188</v>
      </c>
    </row>
    <row r="6369" spans="1:2" x14ac:dyDescent="0.2">
      <c r="A6369" t="s">
        <v>14187</v>
      </c>
      <c r="B6369" t="s">
        <v>14186</v>
      </c>
    </row>
    <row r="6370" spans="1:2" x14ac:dyDescent="0.2">
      <c r="A6370" t="s">
        <v>14185</v>
      </c>
      <c r="B6370" t="s">
        <v>14184</v>
      </c>
    </row>
    <row r="6371" spans="1:2" x14ac:dyDescent="0.2">
      <c r="A6371" t="s">
        <v>14183</v>
      </c>
      <c r="B6371" t="s">
        <v>14182</v>
      </c>
    </row>
    <row r="6372" spans="1:2" x14ac:dyDescent="0.2">
      <c r="A6372" t="s">
        <v>1151</v>
      </c>
      <c r="B6372" t="s">
        <v>14181</v>
      </c>
    </row>
    <row r="6373" spans="1:2" x14ac:dyDescent="0.2">
      <c r="A6373" t="s">
        <v>14180</v>
      </c>
      <c r="B6373" t="s">
        <v>14179</v>
      </c>
    </row>
    <row r="6374" spans="1:2" x14ac:dyDescent="0.2">
      <c r="A6374" t="s">
        <v>14178</v>
      </c>
      <c r="B6374" t="s">
        <v>14177</v>
      </c>
    </row>
    <row r="6375" spans="1:2" x14ac:dyDescent="0.2">
      <c r="A6375" t="s">
        <v>14176</v>
      </c>
      <c r="B6375" t="s">
        <v>14175</v>
      </c>
    </row>
    <row r="6376" spans="1:2" x14ac:dyDescent="0.2">
      <c r="A6376" t="s">
        <v>14174</v>
      </c>
      <c r="B6376" t="s">
        <v>14173</v>
      </c>
    </row>
    <row r="6377" spans="1:2" x14ac:dyDescent="0.2">
      <c r="A6377" t="s">
        <v>14172</v>
      </c>
      <c r="B6377" t="s">
        <v>14171</v>
      </c>
    </row>
    <row r="6378" spans="1:2" x14ac:dyDescent="0.2">
      <c r="A6378" t="s">
        <v>14170</v>
      </c>
      <c r="B6378" t="s">
        <v>14169</v>
      </c>
    </row>
    <row r="6379" spans="1:2" x14ac:dyDescent="0.2">
      <c r="A6379" t="s">
        <v>14168</v>
      </c>
      <c r="B6379" t="s">
        <v>14167</v>
      </c>
    </row>
    <row r="6380" spans="1:2" x14ac:dyDescent="0.2">
      <c r="A6380" t="s">
        <v>14166</v>
      </c>
      <c r="B6380" t="s">
        <v>14165</v>
      </c>
    </row>
    <row r="6381" spans="1:2" x14ac:dyDescent="0.2">
      <c r="A6381" t="s">
        <v>14164</v>
      </c>
      <c r="B6381" t="s">
        <v>14163</v>
      </c>
    </row>
    <row r="6382" spans="1:2" x14ac:dyDescent="0.2">
      <c r="A6382" t="s">
        <v>14162</v>
      </c>
      <c r="B6382" t="s">
        <v>14161</v>
      </c>
    </row>
    <row r="6383" spans="1:2" x14ac:dyDescent="0.2">
      <c r="A6383" t="s">
        <v>14160</v>
      </c>
      <c r="B6383" t="s">
        <v>14159</v>
      </c>
    </row>
    <row r="6384" spans="1:2" x14ac:dyDescent="0.2">
      <c r="A6384" t="s">
        <v>14158</v>
      </c>
      <c r="B6384" t="s">
        <v>14157</v>
      </c>
    </row>
    <row r="6385" spans="1:2" x14ac:dyDescent="0.2">
      <c r="A6385" t="s">
        <v>14156</v>
      </c>
      <c r="B6385" t="s">
        <v>14155</v>
      </c>
    </row>
    <row r="6386" spans="1:2" x14ac:dyDescent="0.2">
      <c r="A6386" t="s">
        <v>14154</v>
      </c>
      <c r="B6386" t="s">
        <v>14153</v>
      </c>
    </row>
    <row r="6387" spans="1:2" x14ac:dyDescent="0.2">
      <c r="A6387" t="s">
        <v>14152</v>
      </c>
      <c r="B6387" t="s">
        <v>14151</v>
      </c>
    </row>
    <row r="6388" spans="1:2" x14ac:dyDescent="0.2">
      <c r="A6388" t="s">
        <v>14150</v>
      </c>
      <c r="B6388" t="s">
        <v>14149</v>
      </c>
    </row>
    <row r="6389" spans="1:2" x14ac:dyDescent="0.2">
      <c r="A6389" t="s">
        <v>14148</v>
      </c>
      <c r="B6389" t="s">
        <v>14147</v>
      </c>
    </row>
    <row r="6390" spans="1:2" x14ac:dyDescent="0.2">
      <c r="A6390" t="s">
        <v>14146</v>
      </c>
      <c r="B6390" t="s">
        <v>14145</v>
      </c>
    </row>
    <row r="6391" spans="1:2" x14ac:dyDescent="0.2">
      <c r="A6391" t="s">
        <v>14144</v>
      </c>
      <c r="B6391" t="s">
        <v>14143</v>
      </c>
    </row>
    <row r="6392" spans="1:2" x14ac:dyDescent="0.2">
      <c r="A6392" t="s">
        <v>14142</v>
      </c>
      <c r="B6392" t="s">
        <v>14141</v>
      </c>
    </row>
    <row r="6393" spans="1:2" x14ac:dyDescent="0.2">
      <c r="A6393" t="s">
        <v>14140</v>
      </c>
      <c r="B6393" t="s">
        <v>14139</v>
      </c>
    </row>
    <row r="6394" spans="1:2" x14ac:dyDescent="0.2">
      <c r="A6394" t="s">
        <v>14138</v>
      </c>
      <c r="B6394" t="s">
        <v>14137</v>
      </c>
    </row>
    <row r="6395" spans="1:2" x14ac:dyDescent="0.2">
      <c r="A6395" t="s">
        <v>14136</v>
      </c>
      <c r="B6395" t="s">
        <v>14135</v>
      </c>
    </row>
    <row r="6396" spans="1:2" x14ac:dyDescent="0.2">
      <c r="A6396" t="s">
        <v>14134</v>
      </c>
      <c r="B6396" t="s">
        <v>14133</v>
      </c>
    </row>
    <row r="6397" spans="1:2" x14ac:dyDescent="0.2">
      <c r="A6397" t="s">
        <v>14132</v>
      </c>
      <c r="B6397" t="s">
        <v>14131</v>
      </c>
    </row>
    <row r="6398" spans="1:2" x14ac:dyDescent="0.2">
      <c r="A6398" t="s">
        <v>14130</v>
      </c>
      <c r="B6398" t="s">
        <v>14129</v>
      </c>
    </row>
    <row r="6399" spans="1:2" x14ac:dyDescent="0.2">
      <c r="A6399" t="s">
        <v>14128</v>
      </c>
      <c r="B6399" t="s">
        <v>14127</v>
      </c>
    </row>
    <row r="6400" spans="1:2" x14ac:dyDescent="0.2">
      <c r="A6400" t="s">
        <v>14126</v>
      </c>
      <c r="B6400" t="s">
        <v>14125</v>
      </c>
    </row>
    <row r="6401" spans="1:2" x14ac:dyDescent="0.2">
      <c r="A6401" t="s">
        <v>14124</v>
      </c>
      <c r="B6401" t="s">
        <v>14123</v>
      </c>
    </row>
    <row r="6402" spans="1:2" x14ac:dyDescent="0.2">
      <c r="A6402" t="s">
        <v>14122</v>
      </c>
      <c r="B6402" t="s">
        <v>14121</v>
      </c>
    </row>
    <row r="6403" spans="1:2" x14ac:dyDescent="0.2">
      <c r="A6403" t="s">
        <v>14120</v>
      </c>
      <c r="B6403" t="s">
        <v>14119</v>
      </c>
    </row>
    <row r="6404" spans="1:2" x14ac:dyDescent="0.2">
      <c r="A6404" t="s">
        <v>14118</v>
      </c>
      <c r="B6404" t="s">
        <v>14117</v>
      </c>
    </row>
    <row r="6405" spans="1:2" x14ac:dyDescent="0.2">
      <c r="A6405" t="s">
        <v>14116</v>
      </c>
      <c r="B6405" t="s">
        <v>14115</v>
      </c>
    </row>
    <row r="6406" spans="1:2" x14ac:dyDescent="0.2">
      <c r="A6406" t="s">
        <v>14114</v>
      </c>
      <c r="B6406" t="s">
        <v>14113</v>
      </c>
    </row>
    <row r="6407" spans="1:2" x14ac:dyDescent="0.2">
      <c r="A6407" t="s">
        <v>14112</v>
      </c>
      <c r="B6407" t="s">
        <v>14111</v>
      </c>
    </row>
    <row r="6408" spans="1:2" x14ac:dyDescent="0.2">
      <c r="A6408" t="s">
        <v>14110</v>
      </c>
      <c r="B6408" t="s">
        <v>14109</v>
      </c>
    </row>
    <row r="6409" spans="1:2" x14ac:dyDescent="0.2">
      <c r="A6409" t="s">
        <v>14108</v>
      </c>
      <c r="B6409" t="s">
        <v>14107</v>
      </c>
    </row>
    <row r="6410" spans="1:2" x14ac:dyDescent="0.2">
      <c r="A6410" t="s">
        <v>14106</v>
      </c>
      <c r="B6410" t="s">
        <v>14105</v>
      </c>
    </row>
    <row r="6411" spans="1:2" x14ac:dyDescent="0.2">
      <c r="A6411" t="s">
        <v>14104</v>
      </c>
      <c r="B6411" t="s">
        <v>14103</v>
      </c>
    </row>
    <row r="6412" spans="1:2" x14ac:dyDescent="0.2">
      <c r="A6412" t="s">
        <v>14102</v>
      </c>
      <c r="B6412" t="s">
        <v>14101</v>
      </c>
    </row>
    <row r="6413" spans="1:2" x14ac:dyDescent="0.2">
      <c r="A6413" t="s">
        <v>14100</v>
      </c>
      <c r="B6413" t="s">
        <v>14099</v>
      </c>
    </row>
    <row r="6414" spans="1:2" x14ac:dyDescent="0.2">
      <c r="A6414" t="s">
        <v>14098</v>
      </c>
      <c r="B6414" t="s">
        <v>14097</v>
      </c>
    </row>
    <row r="6415" spans="1:2" x14ac:dyDescent="0.2">
      <c r="A6415" t="s">
        <v>14096</v>
      </c>
      <c r="B6415" t="s">
        <v>14095</v>
      </c>
    </row>
    <row r="6416" spans="1:2" x14ac:dyDescent="0.2">
      <c r="A6416" t="s">
        <v>14094</v>
      </c>
      <c r="B6416" t="s">
        <v>14093</v>
      </c>
    </row>
    <row r="6417" spans="1:2" x14ac:dyDescent="0.2">
      <c r="A6417" t="s">
        <v>14092</v>
      </c>
      <c r="B6417" t="s">
        <v>14091</v>
      </c>
    </row>
    <row r="6418" spans="1:2" x14ac:dyDescent="0.2">
      <c r="A6418" t="s">
        <v>14090</v>
      </c>
      <c r="B6418" t="s">
        <v>14089</v>
      </c>
    </row>
    <row r="6419" spans="1:2" x14ac:dyDescent="0.2">
      <c r="A6419" t="s">
        <v>14088</v>
      </c>
      <c r="B6419" t="s">
        <v>14087</v>
      </c>
    </row>
    <row r="6420" spans="1:2" x14ac:dyDescent="0.2">
      <c r="A6420" t="s">
        <v>14086</v>
      </c>
      <c r="B6420" t="s">
        <v>14085</v>
      </c>
    </row>
    <row r="6421" spans="1:2" x14ac:dyDescent="0.2">
      <c r="A6421" t="s">
        <v>14084</v>
      </c>
      <c r="B6421" t="s">
        <v>14083</v>
      </c>
    </row>
    <row r="6422" spans="1:2" x14ac:dyDescent="0.2">
      <c r="A6422" t="s">
        <v>14082</v>
      </c>
      <c r="B6422" t="s">
        <v>14081</v>
      </c>
    </row>
    <row r="6423" spans="1:2" x14ac:dyDescent="0.2">
      <c r="A6423" t="s">
        <v>14080</v>
      </c>
      <c r="B6423" t="s">
        <v>14079</v>
      </c>
    </row>
    <row r="6424" spans="1:2" x14ac:dyDescent="0.2">
      <c r="A6424" t="s">
        <v>14078</v>
      </c>
      <c r="B6424" t="s">
        <v>14077</v>
      </c>
    </row>
    <row r="6425" spans="1:2" x14ac:dyDescent="0.2">
      <c r="A6425" t="s">
        <v>14076</v>
      </c>
      <c r="B6425" t="s">
        <v>14075</v>
      </c>
    </row>
    <row r="6426" spans="1:2" x14ac:dyDescent="0.2">
      <c r="A6426" t="s">
        <v>14074</v>
      </c>
      <c r="B6426" t="s">
        <v>14073</v>
      </c>
    </row>
    <row r="6427" spans="1:2" x14ac:dyDescent="0.2">
      <c r="A6427" t="s">
        <v>14072</v>
      </c>
      <c r="B6427" t="s">
        <v>14071</v>
      </c>
    </row>
    <row r="6428" spans="1:2" x14ac:dyDescent="0.2">
      <c r="A6428" t="s">
        <v>14070</v>
      </c>
      <c r="B6428" t="s">
        <v>14069</v>
      </c>
    </row>
    <row r="6429" spans="1:2" x14ac:dyDescent="0.2">
      <c r="A6429" t="s">
        <v>14068</v>
      </c>
      <c r="B6429" t="s">
        <v>14067</v>
      </c>
    </row>
    <row r="6430" spans="1:2" x14ac:dyDescent="0.2">
      <c r="A6430" t="s">
        <v>14066</v>
      </c>
      <c r="B6430" t="s">
        <v>14065</v>
      </c>
    </row>
    <row r="6431" spans="1:2" x14ac:dyDescent="0.2">
      <c r="A6431" t="s">
        <v>14064</v>
      </c>
      <c r="B6431" t="s">
        <v>14063</v>
      </c>
    </row>
    <row r="6432" spans="1:2" x14ac:dyDescent="0.2">
      <c r="A6432" t="s">
        <v>14062</v>
      </c>
      <c r="B6432" t="s">
        <v>14061</v>
      </c>
    </row>
    <row r="6433" spans="1:2" x14ac:dyDescent="0.2">
      <c r="A6433" t="s">
        <v>14060</v>
      </c>
      <c r="B6433" t="s">
        <v>14059</v>
      </c>
    </row>
    <row r="6434" spans="1:2" x14ac:dyDescent="0.2">
      <c r="A6434" t="s">
        <v>14058</v>
      </c>
      <c r="B6434" t="s">
        <v>14057</v>
      </c>
    </row>
    <row r="6435" spans="1:2" x14ac:dyDescent="0.2">
      <c r="A6435" t="s">
        <v>14056</v>
      </c>
      <c r="B6435" t="s">
        <v>14055</v>
      </c>
    </row>
    <row r="6436" spans="1:2" x14ac:dyDescent="0.2">
      <c r="A6436" t="s">
        <v>14054</v>
      </c>
      <c r="B6436" t="s">
        <v>14053</v>
      </c>
    </row>
    <row r="6437" spans="1:2" x14ac:dyDescent="0.2">
      <c r="A6437" t="s">
        <v>14052</v>
      </c>
      <c r="B6437" t="s">
        <v>14051</v>
      </c>
    </row>
    <row r="6438" spans="1:2" x14ac:dyDescent="0.2">
      <c r="A6438" t="s">
        <v>14050</v>
      </c>
      <c r="B6438" t="s">
        <v>14049</v>
      </c>
    </row>
    <row r="6439" spans="1:2" x14ac:dyDescent="0.2">
      <c r="A6439" t="s">
        <v>14048</v>
      </c>
      <c r="B6439" t="s">
        <v>14047</v>
      </c>
    </row>
    <row r="6440" spans="1:2" x14ac:dyDescent="0.2">
      <c r="A6440" t="s">
        <v>14046</v>
      </c>
      <c r="B6440" t="s">
        <v>14045</v>
      </c>
    </row>
    <row r="6441" spans="1:2" x14ac:dyDescent="0.2">
      <c r="A6441" t="s">
        <v>14044</v>
      </c>
      <c r="B6441" t="s">
        <v>14043</v>
      </c>
    </row>
    <row r="6442" spans="1:2" x14ac:dyDescent="0.2">
      <c r="A6442" t="s">
        <v>14042</v>
      </c>
      <c r="B6442" t="s">
        <v>14041</v>
      </c>
    </row>
    <row r="6443" spans="1:2" x14ac:dyDescent="0.2">
      <c r="A6443" t="s">
        <v>14040</v>
      </c>
      <c r="B6443" t="s">
        <v>14039</v>
      </c>
    </row>
    <row r="6444" spans="1:2" x14ac:dyDescent="0.2">
      <c r="A6444" t="s">
        <v>14038</v>
      </c>
      <c r="B6444" t="s">
        <v>14037</v>
      </c>
    </row>
    <row r="6445" spans="1:2" x14ac:dyDescent="0.2">
      <c r="A6445" t="s">
        <v>14036</v>
      </c>
      <c r="B6445" t="s">
        <v>14035</v>
      </c>
    </row>
    <row r="6446" spans="1:2" x14ac:dyDescent="0.2">
      <c r="A6446" t="s">
        <v>14034</v>
      </c>
      <c r="B6446" t="s">
        <v>14033</v>
      </c>
    </row>
    <row r="6447" spans="1:2" x14ac:dyDescent="0.2">
      <c r="A6447" t="s">
        <v>14032</v>
      </c>
      <c r="B6447" t="s">
        <v>14031</v>
      </c>
    </row>
    <row r="6448" spans="1:2" x14ac:dyDescent="0.2">
      <c r="A6448" t="s">
        <v>14030</v>
      </c>
      <c r="B6448" t="s">
        <v>14029</v>
      </c>
    </row>
    <row r="6449" spans="1:2" x14ac:dyDescent="0.2">
      <c r="A6449" t="s">
        <v>14028</v>
      </c>
      <c r="B6449" t="s">
        <v>14027</v>
      </c>
    </row>
    <row r="6450" spans="1:2" x14ac:dyDescent="0.2">
      <c r="A6450" t="s">
        <v>14026</v>
      </c>
      <c r="B6450" t="s">
        <v>14025</v>
      </c>
    </row>
    <row r="6451" spans="1:2" x14ac:dyDescent="0.2">
      <c r="A6451" t="s">
        <v>14024</v>
      </c>
      <c r="B6451" t="s">
        <v>14023</v>
      </c>
    </row>
    <row r="6452" spans="1:2" x14ac:dyDescent="0.2">
      <c r="A6452" t="s">
        <v>14022</v>
      </c>
      <c r="B6452" t="s">
        <v>14021</v>
      </c>
    </row>
    <row r="6453" spans="1:2" x14ac:dyDescent="0.2">
      <c r="A6453" t="s">
        <v>14020</v>
      </c>
      <c r="B6453" t="s">
        <v>14019</v>
      </c>
    </row>
    <row r="6454" spans="1:2" x14ac:dyDescent="0.2">
      <c r="A6454" t="s">
        <v>14018</v>
      </c>
      <c r="B6454" t="s">
        <v>14017</v>
      </c>
    </row>
    <row r="6455" spans="1:2" x14ac:dyDescent="0.2">
      <c r="A6455" t="s">
        <v>14016</v>
      </c>
      <c r="B6455" t="s">
        <v>14015</v>
      </c>
    </row>
    <row r="6456" spans="1:2" x14ac:dyDescent="0.2">
      <c r="A6456" t="s">
        <v>14014</v>
      </c>
      <c r="B6456" t="s">
        <v>14013</v>
      </c>
    </row>
    <row r="6457" spans="1:2" x14ac:dyDescent="0.2">
      <c r="A6457" t="s">
        <v>14012</v>
      </c>
      <c r="B6457" t="s">
        <v>14011</v>
      </c>
    </row>
    <row r="6458" spans="1:2" x14ac:dyDescent="0.2">
      <c r="A6458" t="s">
        <v>14010</v>
      </c>
      <c r="B6458" t="s">
        <v>14009</v>
      </c>
    </row>
    <row r="6459" spans="1:2" x14ac:dyDescent="0.2">
      <c r="A6459" t="s">
        <v>14008</v>
      </c>
      <c r="B6459" t="s">
        <v>14007</v>
      </c>
    </row>
    <row r="6460" spans="1:2" x14ac:dyDescent="0.2">
      <c r="A6460" t="s">
        <v>14006</v>
      </c>
      <c r="B6460" t="s">
        <v>14005</v>
      </c>
    </row>
    <row r="6461" spans="1:2" x14ac:dyDescent="0.2">
      <c r="A6461" t="s">
        <v>14004</v>
      </c>
      <c r="B6461" t="s">
        <v>14003</v>
      </c>
    </row>
    <row r="6462" spans="1:2" x14ac:dyDescent="0.2">
      <c r="A6462" t="s">
        <v>14002</v>
      </c>
      <c r="B6462" t="s">
        <v>14001</v>
      </c>
    </row>
    <row r="6463" spans="1:2" x14ac:dyDescent="0.2">
      <c r="A6463" t="s">
        <v>14000</v>
      </c>
      <c r="B6463" t="s">
        <v>13999</v>
      </c>
    </row>
    <row r="6464" spans="1:2" x14ac:dyDescent="0.2">
      <c r="A6464" t="s">
        <v>13998</v>
      </c>
      <c r="B6464" t="s">
        <v>13997</v>
      </c>
    </row>
    <row r="6465" spans="1:2" x14ac:dyDescent="0.2">
      <c r="A6465" t="s">
        <v>13996</v>
      </c>
      <c r="B6465" t="s">
        <v>13995</v>
      </c>
    </row>
    <row r="6466" spans="1:2" x14ac:dyDescent="0.2">
      <c r="A6466" t="s">
        <v>13994</v>
      </c>
      <c r="B6466" t="s">
        <v>13993</v>
      </c>
    </row>
    <row r="6467" spans="1:2" x14ac:dyDescent="0.2">
      <c r="A6467" t="s">
        <v>13992</v>
      </c>
      <c r="B6467" t="s">
        <v>13991</v>
      </c>
    </row>
    <row r="6468" spans="1:2" x14ac:dyDescent="0.2">
      <c r="A6468" t="s">
        <v>13990</v>
      </c>
      <c r="B6468" t="s">
        <v>13989</v>
      </c>
    </row>
    <row r="6469" spans="1:2" x14ac:dyDescent="0.2">
      <c r="A6469" t="s">
        <v>13988</v>
      </c>
      <c r="B6469" t="s">
        <v>13987</v>
      </c>
    </row>
    <row r="6470" spans="1:2" x14ac:dyDescent="0.2">
      <c r="A6470" t="s">
        <v>13986</v>
      </c>
      <c r="B6470" t="s">
        <v>13985</v>
      </c>
    </row>
    <row r="6471" spans="1:2" x14ac:dyDescent="0.2">
      <c r="A6471" t="s">
        <v>13984</v>
      </c>
      <c r="B6471" t="s">
        <v>13983</v>
      </c>
    </row>
    <row r="6472" spans="1:2" x14ac:dyDescent="0.2">
      <c r="A6472" t="s">
        <v>13982</v>
      </c>
      <c r="B6472" t="s">
        <v>13981</v>
      </c>
    </row>
    <row r="6473" spans="1:2" x14ac:dyDescent="0.2">
      <c r="A6473" t="s">
        <v>13980</v>
      </c>
      <c r="B6473" t="s">
        <v>13979</v>
      </c>
    </row>
    <row r="6474" spans="1:2" x14ac:dyDescent="0.2">
      <c r="A6474" t="s">
        <v>13978</v>
      </c>
      <c r="B6474" t="s">
        <v>13977</v>
      </c>
    </row>
    <row r="6475" spans="1:2" x14ac:dyDescent="0.2">
      <c r="A6475" t="s">
        <v>1490</v>
      </c>
      <c r="B6475" t="s">
        <v>13976</v>
      </c>
    </row>
    <row r="6476" spans="1:2" x14ac:dyDescent="0.2">
      <c r="A6476" t="s">
        <v>13975</v>
      </c>
      <c r="B6476" t="s">
        <v>13974</v>
      </c>
    </row>
    <row r="6477" spans="1:2" x14ac:dyDescent="0.2">
      <c r="A6477" t="s">
        <v>13973</v>
      </c>
      <c r="B6477" t="s">
        <v>13972</v>
      </c>
    </row>
    <row r="6478" spans="1:2" x14ac:dyDescent="0.2">
      <c r="A6478" t="s">
        <v>13971</v>
      </c>
      <c r="B6478" t="s">
        <v>13970</v>
      </c>
    </row>
    <row r="6479" spans="1:2" x14ac:dyDescent="0.2">
      <c r="A6479" t="s">
        <v>13969</v>
      </c>
      <c r="B6479" t="s">
        <v>13968</v>
      </c>
    </row>
    <row r="6480" spans="1:2" x14ac:dyDescent="0.2">
      <c r="A6480" t="s">
        <v>13967</v>
      </c>
      <c r="B6480" t="s">
        <v>13966</v>
      </c>
    </row>
    <row r="6481" spans="1:2" x14ac:dyDescent="0.2">
      <c r="A6481" t="s">
        <v>13965</v>
      </c>
      <c r="B6481" t="s">
        <v>13964</v>
      </c>
    </row>
    <row r="6482" spans="1:2" x14ac:dyDescent="0.2">
      <c r="A6482" t="s">
        <v>13963</v>
      </c>
      <c r="B6482" t="s">
        <v>13962</v>
      </c>
    </row>
    <row r="6483" spans="1:2" x14ac:dyDescent="0.2">
      <c r="A6483" t="s">
        <v>13961</v>
      </c>
      <c r="B6483" t="s">
        <v>13960</v>
      </c>
    </row>
    <row r="6484" spans="1:2" x14ac:dyDescent="0.2">
      <c r="A6484" t="s">
        <v>13959</v>
      </c>
      <c r="B6484" t="s">
        <v>13958</v>
      </c>
    </row>
    <row r="6485" spans="1:2" x14ac:dyDescent="0.2">
      <c r="A6485" t="s">
        <v>13957</v>
      </c>
      <c r="B6485" t="s">
        <v>13956</v>
      </c>
    </row>
    <row r="6486" spans="1:2" x14ac:dyDescent="0.2">
      <c r="A6486" t="s">
        <v>13955</v>
      </c>
      <c r="B6486" t="s">
        <v>13954</v>
      </c>
    </row>
    <row r="6487" spans="1:2" x14ac:dyDescent="0.2">
      <c r="A6487" t="s">
        <v>13953</v>
      </c>
      <c r="B6487" t="s">
        <v>13952</v>
      </c>
    </row>
    <row r="6488" spans="1:2" x14ac:dyDescent="0.2">
      <c r="A6488" t="s">
        <v>1595</v>
      </c>
      <c r="B6488" t="s">
        <v>13951</v>
      </c>
    </row>
    <row r="6489" spans="1:2" x14ac:dyDescent="0.2">
      <c r="A6489" t="s">
        <v>13950</v>
      </c>
      <c r="B6489" t="s">
        <v>13949</v>
      </c>
    </row>
    <row r="6490" spans="1:2" x14ac:dyDescent="0.2">
      <c r="A6490" t="s">
        <v>13948</v>
      </c>
      <c r="B6490" t="s">
        <v>13947</v>
      </c>
    </row>
    <row r="6491" spans="1:2" x14ac:dyDescent="0.2">
      <c r="A6491" t="s">
        <v>13946</v>
      </c>
      <c r="B6491" t="s">
        <v>13945</v>
      </c>
    </row>
    <row r="6492" spans="1:2" x14ac:dyDescent="0.2">
      <c r="A6492" t="s">
        <v>13944</v>
      </c>
      <c r="B6492" t="s">
        <v>13943</v>
      </c>
    </row>
    <row r="6493" spans="1:2" x14ac:dyDescent="0.2">
      <c r="A6493" t="s">
        <v>13942</v>
      </c>
      <c r="B6493" t="s">
        <v>13941</v>
      </c>
    </row>
    <row r="6494" spans="1:2" x14ac:dyDescent="0.2">
      <c r="A6494" t="s">
        <v>13940</v>
      </c>
      <c r="B6494" t="s">
        <v>13939</v>
      </c>
    </row>
    <row r="6495" spans="1:2" x14ac:dyDescent="0.2">
      <c r="A6495" t="s">
        <v>13938</v>
      </c>
      <c r="B6495" t="s">
        <v>13937</v>
      </c>
    </row>
    <row r="6496" spans="1:2" x14ac:dyDescent="0.2">
      <c r="A6496" t="s">
        <v>13936</v>
      </c>
      <c r="B6496" t="s">
        <v>13935</v>
      </c>
    </row>
    <row r="6497" spans="1:2" x14ac:dyDescent="0.2">
      <c r="A6497" t="s">
        <v>13934</v>
      </c>
      <c r="B6497" t="s">
        <v>13933</v>
      </c>
    </row>
    <row r="6498" spans="1:2" x14ac:dyDescent="0.2">
      <c r="A6498" t="s">
        <v>13932</v>
      </c>
      <c r="B6498" t="s">
        <v>13931</v>
      </c>
    </row>
    <row r="6499" spans="1:2" x14ac:dyDescent="0.2">
      <c r="A6499" t="s">
        <v>13930</v>
      </c>
      <c r="B6499" t="s">
        <v>13929</v>
      </c>
    </row>
    <row r="6500" spans="1:2" x14ac:dyDescent="0.2">
      <c r="A6500" t="s">
        <v>13928</v>
      </c>
      <c r="B6500" t="s">
        <v>13927</v>
      </c>
    </row>
    <row r="6501" spans="1:2" x14ac:dyDescent="0.2">
      <c r="A6501" t="s">
        <v>13926</v>
      </c>
      <c r="B6501" t="s">
        <v>13925</v>
      </c>
    </row>
    <row r="6502" spans="1:2" x14ac:dyDescent="0.2">
      <c r="A6502" t="s">
        <v>13924</v>
      </c>
      <c r="B6502" t="s">
        <v>13923</v>
      </c>
    </row>
    <row r="6503" spans="1:2" x14ac:dyDescent="0.2">
      <c r="A6503" t="s">
        <v>13922</v>
      </c>
      <c r="B6503" t="s">
        <v>13921</v>
      </c>
    </row>
    <row r="6504" spans="1:2" x14ac:dyDescent="0.2">
      <c r="A6504" t="s">
        <v>13920</v>
      </c>
      <c r="B6504" t="s">
        <v>13919</v>
      </c>
    </row>
    <row r="6505" spans="1:2" x14ac:dyDescent="0.2">
      <c r="A6505" t="s">
        <v>13918</v>
      </c>
      <c r="B6505" t="s">
        <v>13917</v>
      </c>
    </row>
    <row r="6506" spans="1:2" x14ac:dyDescent="0.2">
      <c r="A6506" t="s">
        <v>1152</v>
      </c>
      <c r="B6506" t="s">
        <v>13916</v>
      </c>
    </row>
    <row r="6507" spans="1:2" x14ac:dyDescent="0.2">
      <c r="A6507" t="s">
        <v>13915</v>
      </c>
      <c r="B6507" t="s">
        <v>13914</v>
      </c>
    </row>
    <row r="6508" spans="1:2" x14ac:dyDescent="0.2">
      <c r="A6508" t="s">
        <v>13913</v>
      </c>
      <c r="B6508" t="s">
        <v>13912</v>
      </c>
    </row>
    <row r="6509" spans="1:2" x14ac:dyDescent="0.2">
      <c r="A6509" t="s">
        <v>13911</v>
      </c>
      <c r="B6509" t="s">
        <v>13910</v>
      </c>
    </row>
    <row r="6510" spans="1:2" x14ac:dyDescent="0.2">
      <c r="A6510" t="s">
        <v>13909</v>
      </c>
      <c r="B6510" t="s">
        <v>13908</v>
      </c>
    </row>
    <row r="6511" spans="1:2" x14ac:dyDescent="0.2">
      <c r="A6511" t="s">
        <v>13907</v>
      </c>
      <c r="B6511" t="s">
        <v>13906</v>
      </c>
    </row>
    <row r="6512" spans="1:2" x14ac:dyDescent="0.2">
      <c r="A6512" t="s">
        <v>13905</v>
      </c>
      <c r="B6512" t="s">
        <v>13904</v>
      </c>
    </row>
    <row r="6513" spans="1:2" x14ac:dyDescent="0.2">
      <c r="A6513" t="s">
        <v>13903</v>
      </c>
      <c r="B6513" t="s">
        <v>13902</v>
      </c>
    </row>
    <row r="6514" spans="1:2" x14ac:dyDescent="0.2">
      <c r="A6514" t="s">
        <v>13901</v>
      </c>
      <c r="B6514" t="s">
        <v>13900</v>
      </c>
    </row>
    <row r="6515" spans="1:2" x14ac:dyDescent="0.2">
      <c r="A6515" t="s">
        <v>13899</v>
      </c>
      <c r="B6515" t="s">
        <v>13898</v>
      </c>
    </row>
    <row r="6516" spans="1:2" x14ac:dyDescent="0.2">
      <c r="A6516" t="s">
        <v>13897</v>
      </c>
      <c r="B6516" t="s">
        <v>13896</v>
      </c>
    </row>
    <row r="6517" spans="1:2" x14ac:dyDescent="0.2">
      <c r="A6517" t="s">
        <v>13895</v>
      </c>
      <c r="B6517" t="s">
        <v>13894</v>
      </c>
    </row>
    <row r="6518" spans="1:2" x14ac:dyDescent="0.2">
      <c r="A6518" t="s">
        <v>13893</v>
      </c>
      <c r="B6518" t="s">
        <v>13892</v>
      </c>
    </row>
    <row r="6519" spans="1:2" x14ac:dyDescent="0.2">
      <c r="A6519" t="s">
        <v>13891</v>
      </c>
      <c r="B6519" t="s">
        <v>13890</v>
      </c>
    </row>
    <row r="6520" spans="1:2" x14ac:dyDescent="0.2">
      <c r="A6520" t="s">
        <v>13889</v>
      </c>
      <c r="B6520" t="s">
        <v>13888</v>
      </c>
    </row>
    <row r="6521" spans="1:2" x14ac:dyDescent="0.2">
      <c r="A6521" t="s">
        <v>13887</v>
      </c>
      <c r="B6521" t="s">
        <v>13886</v>
      </c>
    </row>
    <row r="6522" spans="1:2" x14ac:dyDescent="0.2">
      <c r="A6522" t="s">
        <v>13885</v>
      </c>
      <c r="B6522" t="s">
        <v>13884</v>
      </c>
    </row>
    <row r="6523" spans="1:2" x14ac:dyDescent="0.2">
      <c r="A6523" t="s">
        <v>13883</v>
      </c>
      <c r="B6523" t="s">
        <v>13882</v>
      </c>
    </row>
    <row r="6524" spans="1:2" x14ac:dyDescent="0.2">
      <c r="A6524" t="s">
        <v>13881</v>
      </c>
      <c r="B6524" t="s">
        <v>13880</v>
      </c>
    </row>
    <row r="6525" spans="1:2" x14ac:dyDescent="0.2">
      <c r="A6525" t="s">
        <v>13879</v>
      </c>
      <c r="B6525" t="s">
        <v>13878</v>
      </c>
    </row>
    <row r="6526" spans="1:2" x14ac:dyDescent="0.2">
      <c r="A6526" t="s">
        <v>13877</v>
      </c>
      <c r="B6526" t="s">
        <v>13876</v>
      </c>
    </row>
    <row r="6527" spans="1:2" x14ac:dyDescent="0.2">
      <c r="A6527" t="s">
        <v>13875</v>
      </c>
      <c r="B6527" t="s">
        <v>13874</v>
      </c>
    </row>
    <row r="6528" spans="1:2" x14ac:dyDescent="0.2">
      <c r="A6528" t="s">
        <v>13873</v>
      </c>
      <c r="B6528" t="s">
        <v>13872</v>
      </c>
    </row>
    <row r="6529" spans="1:2" x14ac:dyDescent="0.2">
      <c r="A6529" t="s">
        <v>13871</v>
      </c>
      <c r="B6529" t="s">
        <v>13870</v>
      </c>
    </row>
    <row r="6530" spans="1:2" x14ac:dyDescent="0.2">
      <c r="A6530" t="s">
        <v>13869</v>
      </c>
      <c r="B6530" t="s">
        <v>13868</v>
      </c>
    </row>
    <row r="6531" spans="1:2" x14ac:dyDescent="0.2">
      <c r="A6531" t="s">
        <v>13867</v>
      </c>
      <c r="B6531" t="s">
        <v>13866</v>
      </c>
    </row>
    <row r="6532" spans="1:2" x14ac:dyDescent="0.2">
      <c r="A6532" t="s">
        <v>13865</v>
      </c>
      <c r="B6532" t="s">
        <v>13864</v>
      </c>
    </row>
    <row r="6533" spans="1:2" x14ac:dyDescent="0.2">
      <c r="A6533" t="s">
        <v>13863</v>
      </c>
      <c r="B6533" t="s">
        <v>13862</v>
      </c>
    </row>
    <row r="6534" spans="1:2" x14ac:dyDescent="0.2">
      <c r="A6534" t="s">
        <v>13861</v>
      </c>
      <c r="B6534" t="s">
        <v>13860</v>
      </c>
    </row>
    <row r="6535" spans="1:2" x14ac:dyDescent="0.2">
      <c r="A6535" t="s">
        <v>13859</v>
      </c>
      <c r="B6535" t="s">
        <v>13858</v>
      </c>
    </row>
    <row r="6536" spans="1:2" x14ac:dyDescent="0.2">
      <c r="A6536" t="s">
        <v>13857</v>
      </c>
      <c r="B6536" t="s">
        <v>13856</v>
      </c>
    </row>
    <row r="6537" spans="1:2" x14ac:dyDescent="0.2">
      <c r="A6537" t="s">
        <v>13855</v>
      </c>
      <c r="B6537" t="s">
        <v>13854</v>
      </c>
    </row>
    <row r="6538" spans="1:2" x14ac:dyDescent="0.2">
      <c r="A6538" t="s">
        <v>13853</v>
      </c>
      <c r="B6538" t="s">
        <v>13852</v>
      </c>
    </row>
    <row r="6539" spans="1:2" x14ac:dyDescent="0.2">
      <c r="A6539" t="s">
        <v>13851</v>
      </c>
      <c r="B6539" t="s">
        <v>13850</v>
      </c>
    </row>
    <row r="6540" spans="1:2" x14ac:dyDescent="0.2">
      <c r="A6540" t="s">
        <v>13849</v>
      </c>
      <c r="B6540" t="s">
        <v>13848</v>
      </c>
    </row>
    <row r="6541" spans="1:2" x14ac:dyDescent="0.2">
      <c r="A6541" t="s">
        <v>13847</v>
      </c>
      <c r="B6541" t="s">
        <v>13846</v>
      </c>
    </row>
    <row r="6542" spans="1:2" x14ac:dyDescent="0.2">
      <c r="A6542" t="s">
        <v>13845</v>
      </c>
      <c r="B6542" t="s">
        <v>13844</v>
      </c>
    </row>
    <row r="6543" spans="1:2" x14ac:dyDescent="0.2">
      <c r="A6543" t="s">
        <v>13843</v>
      </c>
      <c r="B6543" t="s">
        <v>13842</v>
      </c>
    </row>
    <row r="6544" spans="1:2" x14ac:dyDescent="0.2">
      <c r="A6544" t="s">
        <v>13841</v>
      </c>
      <c r="B6544" t="s">
        <v>13840</v>
      </c>
    </row>
    <row r="6545" spans="1:2" x14ac:dyDescent="0.2">
      <c r="A6545" t="s">
        <v>13839</v>
      </c>
      <c r="B6545" t="s">
        <v>13838</v>
      </c>
    </row>
    <row r="6546" spans="1:2" x14ac:dyDescent="0.2">
      <c r="A6546" t="s">
        <v>13837</v>
      </c>
      <c r="B6546" t="s">
        <v>13836</v>
      </c>
    </row>
    <row r="6547" spans="1:2" x14ac:dyDescent="0.2">
      <c r="A6547" t="s">
        <v>13835</v>
      </c>
      <c r="B6547" t="s">
        <v>13834</v>
      </c>
    </row>
    <row r="6548" spans="1:2" x14ac:dyDescent="0.2">
      <c r="A6548" t="s">
        <v>13833</v>
      </c>
      <c r="B6548" t="s">
        <v>13832</v>
      </c>
    </row>
    <row r="6549" spans="1:2" x14ac:dyDescent="0.2">
      <c r="A6549" t="s">
        <v>13831</v>
      </c>
      <c r="B6549" t="s">
        <v>13830</v>
      </c>
    </row>
    <row r="6550" spans="1:2" x14ac:dyDescent="0.2">
      <c r="A6550" t="s">
        <v>13829</v>
      </c>
      <c r="B6550" t="s">
        <v>13828</v>
      </c>
    </row>
    <row r="6551" spans="1:2" x14ac:dyDescent="0.2">
      <c r="A6551" t="s">
        <v>13827</v>
      </c>
      <c r="B6551" t="s">
        <v>13826</v>
      </c>
    </row>
    <row r="6552" spans="1:2" x14ac:dyDescent="0.2">
      <c r="A6552" t="s">
        <v>13825</v>
      </c>
      <c r="B6552" t="s">
        <v>13824</v>
      </c>
    </row>
    <row r="6553" spans="1:2" x14ac:dyDescent="0.2">
      <c r="A6553" t="s">
        <v>13823</v>
      </c>
      <c r="B6553" t="s">
        <v>13822</v>
      </c>
    </row>
    <row r="6554" spans="1:2" x14ac:dyDescent="0.2">
      <c r="A6554" t="s">
        <v>13821</v>
      </c>
      <c r="B6554" t="s">
        <v>13820</v>
      </c>
    </row>
    <row r="6555" spans="1:2" x14ac:dyDescent="0.2">
      <c r="A6555" t="s">
        <v>13819</v>
      </c>
      <c r="B6555" t="s">
        <v>13818</v>
      </c>
    </row>
    <row r="6556" spans="1:2" x14ac:dyDescent="0.2">
      <c r="A6556" t="s">
        <v>13817</v>
      </c>
      <c r="B6556" t="s">
        <v>13816</v>
      </c>
    </row>
    <row r="6557" spans="1:2" x14ac:dyDescent="0.2">
      <c r="A6557" t="s">
        <v>13815</v>
      </c>
      <c r="B6557" t="s">
        <v>13814</v>
      </c>
    </row>
    <row r="6558" spans="1:2" x14ac:dyDescent="0.2">
      <c r="A6558" t="s">
        <v>13813</v>
      </c>
      <c r="B6558" t="s">
        <v>13812</v>
      </c>
    </row>
    <row r="6559" spans="1:2" x14ac:dyDescent="0.2">
      <c r="A6559" t="s">
        <v>13811</v>
      </c>
      <c r="B6559" t="s">
        <v>13810</v>
      </c>
    </row>
    <row r="6560" spans="1:2" x14ac:dyDescent="0.2">
      <c r="A6560" t="s">
        <v>13809</v>
      </c>
      <c r="B6560" t="s">
        <v>13808</v>
      </c>
    </row>
    <row r="6561" spans="1:2" x14ac:dyDescent="0.2">
      <c r="A6561" t="s">
        <v>13807</v>
      </c>
      <c r="B6561" t="s">
        <v>13806</v>
      </c>
    </row>
    <row r="6562" spans="1:2" x14ac:dyDescent="0.2">
      <c r="A6562" t="s">
        <v>13805</v>
      </c>
      <c r="B6562" t="s">
        <v>13804</v>
      </c>
    </row>
    <row r="6563" spans="1:2" x14ac:dyDescent="0.2">
      <c r="A6563" t="s">
        <v>13803</v>
      </c>
      <c r="B6563" t="s">
        <v>13802</v>
      </c>
    </row>
    <row r="6564" spans="1:2" x14ac:dyDescent="0.2">
      <c r="A6564" t="s">
        <v>13801</v>
      </c>
      <c r="B6564" t="s">
        <v>13800</v>
      </c>
    </row>
    <row r="6565" spans="1:2" x14ac:dyDescent="0.2">
      <c r="A6565" t="s">
        <v>13799</v>
      </c>
      <c r="B6565" t="s">
        <v>13798</v>
      </c>
    </row>
    <row r="6566" spans="1:2" x14ac:dyDescent="0.2">
      <c r="A6566" t="s">
        <v>13797</v>
      </c>
      <c r="B6566" t="s">
        <v>13796</v>
      </c>
    </row>
    <row r="6567" spans="1:2" x14ac:dyDescent="0.2">
      <c r="A6567" t="s">
        <v>13795</v>
      </c>
      <c r="B6567" t="s">
        <v>13794</v>
      </c>
    </row>
    <row r="6568" spans="1:2" x14ac:dyDescent="0.2">
      <c r="A6568" t="s">
        <v>13793</v>
      </c>
      <c r="B6568" t="s">
        <v>13792</v>
      </c>
    </row>
    <row r="6569" spans="1:2" x14ac:dyDescent="0.2">
      <c r="A6569" t="s">
        <v>13791</v>
      </c>
      <c r="B6569" t="s">
        <v>13790</v>
      </c>
    </row>
    <row r="6570" spans="1:2" x14ac:dyDescent="0.2">
      <c r="A6570" t="s">
        <v>13789</v>
      </c>
      <c r="B6570" t="s">
        <v>13788</v>
      </c>
    </row>
    <row r="6571" spans="1:2" x14ac:dyDescent="0.2">
      <c r="A6571" t="s">
        <v>1308</v>
      </c>
      <c r="B6571" t="s">
        <v>13787</v>
      </c>
    </row>
    <row r="6572" spans="1:2" x14ac:dyDescent="0.2">
      <c r="A6572" t="s">
        <v>13786</v>
      </c>
      <c r="B6572" t="s">
        <v>13785</v>
      </c>
    </row>
    <row r="6573" spans="1:2" x14ac:dyDescent="0.2">
      <c r="A6573" t="s">
        <v>13784</v>
      </c>
      <c r="B6573" t="s">
        <v>13783</v>
      </c>
    </row>
    <row r="6574" spans="1:2" x14ac:dyDescent="0.2">
      <c r="A6574" t="s">
        <v>13782</v>
      </c>
      <c r="B6574" t="s">
        <v>13781</v>
      </c>
    </row>
    <row r="6575" spans="1:2" x14ac:dyDescent="0.2">
      <c r="A6575" t="s">
        <v>13780</v>
      </c>
      <c r="B6575" t="s">
        <v>13779</v>
      </c>
    </row>
    <row r="6576" spans="1:2" x14ac:dyDescent="0.2">
      <c r="A6576" t="s">
        <v>13778</v>
      </c>
      <c r="B6576" t="s">
        <v>13777</v>
      </c>
    </row>
    <row r="6577" spans="1:2" x14ac:dyDescent="0.2">
      <c r="A6577" t="s">
        <v>13776</v>
      </c>
      <c r="B6577" t="s">
        <v>13775</v>
      </c>
    </row>
    <row r="6578" spans="1:2" x14ac:dyDescent="0.2">
      <c r="A6578" t="s">
        <v>13774</v>
      </c>
      <c r="B6578" t="s">
        <v>13773</v>
      </c>
    </row>
    <row r="6579" spans="1:2" x14ac:dyDescent="0.2">
      <c r="A6579" t="s">
        <v>13772</v>
      </c>
      <c r="B6579" t="s">
        <v>13771</v>
      </c>
    </row>
    <row r="6580" spans="1:2" x14ac:dyDescent="0.2">
      <c r="A6580" t="s">
        <v>13770</v>
      </c>
      <c r="B6580" t="s">
        <v>13769</v>
      </c>
    </row>
    <row r="6581" spans="1:2" x14ac:dyDescent="0.2">
      <c r="A6581" t="s">
        <v>13768</v>
      </c>
      <c r="B6581" t="s">
        <v>13767</v>
      </c>
    </row>
    <row r="6582" spans="1:2" x14ac:dyDescent="0.2">
      <c r="A6582" t="s">
        <v>13766</v>
      </c>
      <c r="B6582" t="s">
        <v>13765</v>
      </c>
    </row>
    <row r="6583" spans="1:2" x14ac:dyDescent="0.2">
      <c r="A6583" t="s">
        <v>13764</v>
      </c>
      <c r="B6583" t="s">
        <v>13763</v>
      </c>
    </row>
    <row r="6584" spans="1:2" x14ac:dyDescent="0.2">
      <c r="A6584" t="s">
        <v>13762</v>
      </c>
      <c r="B6584" t="s">
        <v>13761</v>
      </c>
    </row>
    <row r="6585" spans="1:2" x14ac:dyDescent="0.2">
      <c r="A6585" t="s">
        <v>13760</v>
      </c>
      <c r="B6585" t="s">
        <v>13759</v>
      </c>
    </row>
    <row r="6586" spans="1:2" x14ac:dyDescent="0.2">
      <c r="A6586" t="s">
        <v>13758</v>
      </c>
      <c r="B6586" t="s">
        <v>13757</v>
      </c>
    </row>
    <row r="6587" spans="1:2" x14ac:dyDescent="0.2">
      <c r="A6587" t="s">
        <v>13756</v>
      </c>
      <c r="B6587" t="s">
        <v>13755</v>
      </c>
    </row>
    <row r="6588" spans="1:2" x14ac:dyDescent="0.2">
      <c r="A6588" t="s">
        <v>13754</v>
      </c>
      <c r="B6588" t="s">
        <v>13753</v>
      </c>
    </row>
    <row r="6589" spans="1:2" x14ac:dyDescent="0.2">
      <c r="A6589" t="s">
        <v>13752</v>
      </c>
      <c r="B6589" t="s">
        <v>13751</v>
      </c>
    </row>
    <row r="6590" spans="1:2" x14ac:dyDescent="0.2">
      <c r="A6590" t="s">
        <v>13750</v>
      </c>
      <c r="B6590" t="s">
        <v>13749</v>
      </c>
    </row>
    <row r="6591" spans="1:2" x14ac:dyDescent="0.2">
      <c r="A6591" t="s">
        <v>13748</v>
      </c>
      <c r="B6591" t="s">
        <v>13747</v>
      </c>
    </row>
    <row r="6592" spans="1:2" x14ac:dyDescent="0.2">
      <c r="A6592" t="s">
        <v>13746</v>
      </c>
      <c r="B6592" t="s">
        <v>13745</v>
      </c>
    </row>
    <row r="6593" spans="1:2" x14ac:dyDescent="0.2">
      <c r="A6593" t="s">
        <v>13744</v>
      </c>
      <c r="B6593" t="s">
        <v>13743</v>
      </c>
    </row>
    <row r="6594" spans="1:2" x14ac:dyDescent="0.2">
      <c r="A6594" t="s">
        <v>13742</v>
      </c>
      <c r="B6594" t="s">
        <v>13741</v>
      </c>
    </row>
    <row r="6595" spans="1:2" x14ac:dyDescent="0.2">
      <c r="A6595" t="s">
        <v>13740</v>
      </c>
      <c r="B6595" t="s">
        <v>13739</v>
      </c>
    </row>
    <row r="6596" spans="1:2" x14ac:dyDescent="0.2">
      <c r="A6596" t="s">
        <v>1594</v>
      </c>
      <c r="B6596" t="s">
        <v>13738</v>
      </c>
    </row>
    <row r="6597" spans="1:2" x14ac:dyDescent="0.2">
      <c r="A6597" t="s">
        <v>13737</v>
      </c>
      <c r="B6597" t="s">
        <v>13736</v>
      </c>
    </row>
    <row r="6598" spans="1:2" x14ac:dyDescent="0.2">
      <c r="A6598" t="s">
        <v>13735</v>
      </c>
      <c r="B6598" t="s">
        <v>13734</v>
      </c>
    </row>
    <row r="6599" spans="1:2" x14ac:dyDescent="0.2">
      <c r="A6599" t="s">
        <v>13733</v>
      </c>
      <c r="B6599" t="s">
        <v>13732</v>
      </c>
    </row>
    <row r="6600" spans="1:2" x14ac:dyDescent="0.2">
      <c r="A6600" t="s">
        <v>13731</v>
      </c>
      <c r="B6600" t="s">
        <v>13730</v>
      </c>
    </row>
    <row r="6601" spans="1:2" x14ac:dyDescent="0.2">
      <c r="A6601" t="s">
        <v>13729</v>
      </c>
      <c r="B6601" t="s">
        <v>13728</v>
      </c>
    </row>
    <row r="6602" spans="1:2" x14ac:dyDescent="0.2">
      <c r="A6602" t="s">
        <v>13727</v>
      </c>
      <c r="B6602" t="s">
        <v>13726</v>
      </c>
    </row>
    <row r="6603" spans="1:2" x14ac:dyDescent="0.2">
      <c r="A6603" t="s">
        <v>13725</v>
      </c>
      <c r="B6603" t="s">
        <v>13724</v>
      </c>
    </row>
    <row r="6604" spans="1:2" x14ac:dyDescent="0.2">
      <c r="A6604" t="s">
        <v>13723</v>
      </c>
      <c r="B6604" t="s">
        <v>13722</v>
      </c>
    </row>
    <row r="6605" spans="1:2" x14ac:dyDescent="0.2">
      <c r="A6605" t="s">
        <v>13721</v>
      </c>
      <c r="B6605" t="s">
        <v>13720</v>
      </c>
    </row>
    <row r="6606" spans="1:2" x14ac:dyDescent="0.2">
      <c r="A6606" t="s">
        <v>13719</v>
      </c>
      <c r="B6606" t="s">
        <v>13718</v>
      </c>
    </row>
    <row r="6607" spans="1:2" x14ac:dyDescent="0.2">
      <c r="A6607" t="s">
        <v>13717</v>
      </c>
      <c r="B6607" t="s">
        <v>13716</v>
      </c>
    </row>
    <row r="6608" spans="1:2" x14ac:dyDescent="0.2">
      <c r="A6608" t="s">
        <v>13715</v>
      </c>
      <c r="B6608" t="s">
        <v>13714</v>
      </c>
    </row>
    <row r="6609" spans="1:2" x14ac:dyDescent="0.2">
      <c r="A6609" t="s">
        <v>13713</v>
      </c>
      <c r="B6609" t="s">
        <v>13712</v>
      </c>
    </row>
    <row r="6610" spans="1:2" x14ac:dyDescent="0.2">
      <c r="A6610" t="s">
        <v>13711</v>
      </c>
      <c r="B6610" t="s">
        <v>13710</v>
      </c>
    </row>
    <row r="6611" spans="1:2" x14ac:dyDescent="0.2">
      <c r="A6611" t="s">
        <v>13709</v>
      </c>
      <c r="B6611" t="s">
        <v>13708</v>
      </c>
    </row>
    <row r="6612" spans="1:2" x14ac:dyDescent="0.2">
      <c r="A6612" t="s">
        <v>13707</v>
      </c>
      <c r="B6612" t="s">
        <v>13706</v>
      </c>
    </row>
    <row r="6613" spans="1:2" x14ac:dyDescent="0.2">
      <c r="A6613" t="s">
        <v>13705</v>
      </c>
      <c r="B6613" t="s">
        <v>13704</v>
      </c>
    </row>
    <row r="6614" spans="1:2" x14ac:dyDescent="0.2">
      <c r="A6614" t="s">
        <v>13703</v>
      </c>
      <c r="B6614" t="s">
        <v>13702</v>
      </c>
    </row>
    <row r="6615" spans="1:2" x14ac:dyDescent="0.2">
      <c r="A6615" t="s">
        <v>13701</v>
      </c>
      <c r="B6615" t="s">
        <v>13700</v>
      </c>
    </row>
    <row r="6616" spans="1:2" x14ac:dyDescent="0.2">
      <c r="A6616" t="s">
        <v>13699</v>
      </c>
      <c r="B6616" t="s">
        <v>13698</v>
      </c>
    </row>
    <row r="6617" spans="1:2" x14ac:dyDescent="0.2">
      <c r="A6617" t="s">
        <v>13697</v>
      </c>
      <c r="B6617" t="s">
        <v>13696</v>
      </c>
    </row>
    <row r="6618" spans="1:2" x14ac:dyDescent="0.2">
      <c r="A6618" t="s">
        <v>13695</v>
      </c>
      <c r="B6618" t="s">
        <v>13694</v>
      </c>
    </row>
    <row r="6619" spans="1:2" x14ac:dyDescent="0.2">
      <c r="A6619" t="s">
        <v>13693</v>
      </c>
      <c r="B6619" t="s">
        <v>13692</v>
      </c>
    </row>
    <row r="6620" spans="1:2" x14ac:dyDescent="0.2">
      <c r="A6620" t="s">
        <v>13691</v>
      </c>
      <c r="B6620" t="s">
        <v>13690</v>
      </c>
    </row>
    <row r="6621" spans="1:2" x14ac:dyDescent="0.2">
      <c r="A6621" t="s">
        <v>13689</v>
      </c>
      <c r="B6621" t="s">
        <v>13688</v>
      </c>
    </row>
    <row r="6622" spans="1:2" x14ac:dyDescent="0.2">
      <c r="A6622" t="s">
        <v>13687</v>
      </c>
      <c r="B6622" t="s">
        <v>13686</v>
      </c>
    </row>
    <row r="6623" spans="1:2" x14ac:dyDescent="0.2">
      <c r="A6623" t="s">
        <v>13685</v>
      </c>
      <c r="B6623" t="s">
        <v>13684</v>
      </c>
    </row>
    <row r="6624" spans="1:2" x14ac:dyDescent="0.2">
      <c r="A6624" t="s">
        <v>13683</v>
      </c>
      <c r="B6624" t="s">
        <v>13682</v>
      </c>
    </row>
    <row r="6625" spans="1:2" x14ac:dyDescent="0.2">
      <c r="A6625" t="s">
        <v>13681</v>
      </c>
      <c r="B6625" t="s">
        <v>13680</v>
      </c>
    </row>
    <row r="6626" spans="1:2" x14ac:dyDescent="0.2">
      <c r="A6626" t="s">
        <v>13679</v>
      </c>
      <c r="B6626" t="s">
        <v>13678</v>
      </c>
    </row>
    <row r="6627" spans="1:2" x14ac:dyDescent="0.2">
      <c r="A6627" t="s">
        <v>13677</v>
      </c>
      <c r="B6627" t="s">
        <v>13676</v>
      </c>
    </row>
    <row r="6628" spans="1:2" x14ac:dyDescent="0.2">
      <c r="A6628" t="s">
        <v>13675</v>
      </c>
      <c r="B6628" t="s">
        <v>13674</v>
      </c>
    </row>
    <row r="6629" spans="1:2" x14ac:dyDescent="0.2">
      <c r="A6629" t="s">
        <v>13673</v>
      </c>
      <c r="B6629" t="s">
        <v>13672</v>
      </c>
    </row>
    <row r="6630" spans="1:2" x14ac:dyDescent="0.2">
      <c r="A6630" t="s">
        <v>13671</v>
      </c>
      <c r="B6630" t="s">
        <v>13670</v>
      </c>
    </row>
    <row r="6631" spans="1:2" x14ac:dyDescent="0.2">
      <c r="A6631" t="s">
        <v>13669</v>
      </c>
      <c r="B6631" t="s">
        <v>13668</v>
      </c>
    </row>
    <row r="6632" spans="1:2" x14ac:dyDescent="0.2">
      <c r="A6632" t="s">
        <v>13667</v>
      </c>
      <c r="B6632" t="s">
        <v>13666</v>
      </c>
    </row>
    <row r="6633" spans="1:2" x14ac:dyDescent="0.2">
      <c r="A6633" t="s">
        <v>13665</v>
      </c>
      <c r="B6633" t="s">
        <v>13664</v>
      </c>
    </row>
    <row r="6634" spans="1:2" x14ac:dyDescent="0.2">
      <c r="A6634" t="s">
        <v>13663</v>
      </c>
      <c r="B6634" t="s">
        <v>13662</v>
      </c>
    </row>
    <row r="6635" spans="1:2" x14ac:dyDescent="0.2">
      <c r="A6635" t="s">
        <v>13661</v>
      </c>
      <c r="B6635" t="s">
        <v>13660</v>
      </c>
    </row>
    <row r="6636" spans="1:2" x14ac:dyDescent="0.2">
      <c r="A6636" t="s">
        <v>13659</v>
      </c>
      <c r="B6636" t="s">
        <v>13658</v>
      </c>
    </row>
    <row r="6637" spans="1:2" x14ac:dyDescent="0.2">
      <c r="A6637" t="s">
        <v>13657</v>
      </c>
      <c r="B6637" t="s">
        <v>13656</v>
      </c>
    </row>
    <row r="6638" spans="1:2" x14ac:dyDescent="0.2">
      <c r="A6638" t="s">
        <v>13655</v>
      </c>
      <c r="B6638" t="s">
        <v>13654</v>
      </c>
    </row>
    <row r="6639" spans="1:2" x14ac:dyDescent="0.2">
      <c r="A6639" t="s">
        <v>13653</v>
      </c>
      <c r="B6639" t="s">
        <v>13652</v>
      </c>
    </row>
    <row r="6640" spans="1:2" x14ac:dyDescent="0.2">
      <c r="A6640" t="s">
        <v>13651</v>
      </c>
      <c r="B6640" t="s">
        <v>13650</v>
      </c>
    </row>
    <row r="6641" spans="1:2" x14ac:dyDescent="0.2">
      <c r="A6641" t="s">
        <v>13649</v>
      </c>
      <c r="B6641" t="s">
        <v>13648</v>
      </c>
    </row>
    <row r="6642" spans="1:2" x14ac:dyDescent="0.2">
      <c r="A6642" t="s">
        <v>13647</v>
      </c>
      <c r="B6642" t="s">
        <v>13646</v>
      </c>
    </row>
    <row r="6643" spans="1:2" x14ac:dyDescent="0.2">
      <c r="A6643" t="s">
        <v>13645</v>
      </c>
      <c r="B6643" t="s">
        <v>13644</v>
      </c>
    </row>
    <row r="6644" spans="1:2" x14ac:dyDescent="0.2">
      <c r="A6644" t="s">
        <v>13643</v>
      </c>
      <c r="B6644" t="s">
        <v>13642</v>
      </c>
    </row>
    <row r="6645" spans="1:2" x14ac:dyDescent="0.2">
      <c r="A6645" t="s">
        <v>13641</v>
      </c>
      <c r="B6645" t="s">
        <v>13640</v>
      </c>
    </row>
    <row r="6646" spans="1:2" x14ac:dyDescent="0.2">
      <c r="A6646" t="s">
        <v>13639</v>
      </c>
      <c r="B6646" t="s">
        <v>13638</v>
      </c>
    </row>
    <row r="6647" spans="1:2" x14ac:dyDescent="0.2">
      <c r="A6647" t="s">
        <v>13637</v>
      </c>
      <c r="B6647" t="s">
        <v>13636</v>
      </c>
    </row>
    <row r="6648" spans="1:2" x14ac:dyDescent="0.2">
      <c r="A6648" t="s">
        <v>13635</v>
      </c>
      <c r="B6648" t="s">
        <v>13634</v>
      </c>
    </row>
    <row r="6649" spans="1:2" x14ac:dyDescent="0.2">
      <c r="A6649" t="s">
        <v>13633</v>
      </c>
      <c r="B6649" t="s">
        <v>13632</v>
      </c>
    </row>
    <row r="6650" spans="1:2" x14ac:dyDescent="0.2">
      <c r="A6650" t="s">
        <v>13631</v>
      </c>
      <c r="B6650" t="s">
        <v>13630</v>
      </c>
    </row>
    <row r="6651" spans="1:2" x14ac:dyDescent="0.2">
      <c r="A6651" t="s">
        <v>13629</v>
      </c>
      <c r="B6651" t="s">
        <v>13628</v>
      </c>
    </row>
    <row r="6652" spans="1:2" x14ac:dyDescent="0.2">
      <c r="A6652" t="s">
        <v>13627</v>
      </c>
      <c r="B6652" t="s">
        <v>13626</v>
      </c>
    </row>
    <row r="6653" spans="1:2" x14ac:dyDescent="0.2">
      <c r="A6653" t="s">
        <v>13625</v>
      </c>
      <c r="B6653" t="s">
        <v>13624</v>
      </c>
    </row>
    <row r="6654" spans="1:2" x14ac:dyDescent="0.2">
      <c r="A6654" t="s">
        <v>13623</v>
      </c>
      <c r="B6654" t="s">
        <v>13622</v>
      </c>
    </row>
    <row r="6655" spans="1:2" x14ac:dyDescent="0.2">
      <c r="A6655" t="s">
        <v>13621</v>
      </c>
      <c r="B6655" t="s">
        <v>13620</v>
      </c>
    </row>
    <row r="6656" spans="1:2" x14ac:dyDescent="0.2">
      <c r="A6656" t="s">
        <v>13619</v>
      </c>
      <c r="B6656" t="s">
        <v>13618</v>
      </c>
    </row>
    <row r="6657" spans="1:2" x14ac:dyDescent="0.2">
      <c r="A6657" t="s">
        <v>13617</v>
      </c>
      <c r="B6657" t="s">
        <v>13616</v>
      </c>
    </row>
    <row r="6658" spans="1:2" x14ac:dyDescent="0.2">
      <c r="A6658" t="s">
        <v>13615</v>
      </c>
      <c r="B6658" t="s">
        <v>13614</v>
      </c>
    </row>
    <row r="6659" spans="1:2" x14ac:dyDescent="0.2">
      <c r="A6659" t="s">
        <v>13613</v>
      </c>
      <c r="B6659" t="s">
        <v>13612</v>
      </c>
    </row>
    <row r="6660" spans="1:2" x14ac:dyDescent="0.2">
      <c r="A6660" t="s">
        <v>13611</v>
      </c>
      <c r="B6660" t="s">
        <v>13610</v>
      </c>
    </row>
    <row r="6661" spans="1:2" x14ac:dyDescent="0.2">
      <c r="A6661" t="s">
        <v>13609</v>
      </c>
      <c r="B6661" t="s">
        <v>13608</v>
      </c>
    </row>
    <row r="6662" spans="1:2" x14ac:dyDescent="0.2">
      <c r="A6662" t="s">
        <v>13607</v>
      </c>
      <c r="B6662" t="s">
        <v>13606</v>
      </c>
    </row>
    <row r="6663" spans="1:2" x14ac:dyDescent="0.2">
      <c r="A6663" t="s">
        <v>13605</v>
      </c>
      <c r="B6663" t="s">
        <v>13604</v>
      </c>
    </row>
    <row r="6664" spans="1:2" x14ac:dyDescent="0.2">
      <c r="A6664" t="s">
        <v>13603</v>
      </c>
      <c r="B6664" t="s">
        <v>13602</v>
      </c>
    </row>
    <row r="6665" spans="1:2" x14ac:dyDescent="0.2">
      <c r="A6665" t="s">
        <v>13601</v>
      </c>
      <c r="B6665" t="s">
        <v>13600</v>
      </c>
    </row>
    <row r="6666" spans="1:2" x14ac:dyDescent="0.2">
      <c r="A6666" t="s">
        <v>13599</v>
      </c>
      <c r="B6666" t="s">
        <v>13598</v>
      </c>
    </row>
    <row r="6667" spans="1:2" x14ac:dyDescent="0.2">
      <c r="A6667" t="s">
        <v>13597</v>
      </c>
      <c r="B6667" t="s">
        <v>13596</v>
      </c>
    </row>
    <row r="6668" spans="1:2" x14ac:dyDescent="0.2">
      <c r="A6668" t="s">
        <v>13595</v>
      </c>
      <c r="B6668" t="s">
        <v>13594</v>
      </c>
    </row>
    <row r="6669" spans="1:2" x14ac:dyDescent="0.2">
      <c r="A6669" t="s">
        <v>13593</v>
      </c>
      <c r="B6669" t="s">
        <v>13592</v>
      </c>
    </row>
    <row r="6670" spans="1:2" x14ac:dyDescent="0.2">
      <c r="A6670" t="s">
        <v>13591</v>
      </c>
      <c r="B6670" t="s">
        <v>13590</v>
      </c>
    </row>
    <row r="6671" spans="1:2" x14ac:dyDescent="0.2">
      <c r="A6671" t="s">
        <v>13589</v>
      </c>
      <c r="B6671" t="s">
        <v>13588</v>
      </c>
    </row>
    <row r="6672" spans="1:2" x14ac:dyDescent="0.2">
      <c r="A6672" t="s">
        <v>13587</v>
      </c>
      <c r="B6672" t="s">
        <v>13586</v>
      </c>
    </row>
    <row r="6673" spans="1:2" x14ac:dyDescent="0.2">
      <c r="A6673" t="s">
        <v>13585</v>
      </c>
      <c r="B6673" t="s">
        <v>13584</v>
      </c>
    </row>
    <row r="6674" spans="1:2" x14ac:dyDescent="0.2">
      <c r="A6674" t="s">
        <v>13583</v>
      </c>
      <c r="B6674" t="s">
        <v>13582</v>
      </c>
    </row>
    <row r="6675" spans="1:2" x14ac:dyDescent="0.2">
      <c r="A6675" t="s">
        <v>13581</v>
      </c>
      <c r="B6675" t="s">
        <v>13580</v>
      </c>
    </row>
    <row r="6676" spans="1:2" x14ac:dyDescent="0.2">
      <c r="A6676" t="s">
        <v>13579</v>
      </c>
      <c r="B6676" t="s">
        <v>13578</v>
      </c>
    </row>
    <row r="6677" spans="1:2" x14ac:dyDescent="0.2">
      <c r="A6677" t="s">
        <v>13577</v>
      </c>
      <c r="B6677" t="s">
        <v>13576</v>
      </c>
    </row>
    <row r="6678" spans="1:2" x14ac:dyDescent="0.2">
      <c r="A6678" t="s">
        <v>13575</v>
      </c>
      <c r="B6678" t="s">
        <v>13574</v>
      </c>
    </row>
    <row r="6679" spans="1:2" x14ac:dyDescent="0.2">
      <c r="A6679" t="s">
        <v>13573</v>
      </c>
      <c r="B6679" t="s">
        <v>13572</v>
      </c>
    </row>
    <row r="6680" spans="1:2" x14ac:dyDescent="0.2">
      <c r="A6680" t="s">
        <v>13571</v>
      </c>
      <c r="B6680" t="s">
        <v>13570</v>
      </c>
    </row>
    <row r="6681" spans="1:2" x14ac:dyDescent="0.2">
      <c r="A6681" t="s">
        <v>13569</v>
      </c>
      <c r="B6681" t="s">
        <v>13568</v>
      </c>
    </row>
    <row r="6682" spans="1:2" x14ac:dyDescent="0.2">
      <c r="A6682" t="s">
        <v>13567</v>
      </c>
      <c r="B6682" t="s">
        <v>13566</v>
      </c>
    </row>
    <row r="6683" spans="1:2" x14ac:dyDescent="0.2">
      <c r="A6683" t="s">
        <v>13565</v>
      </c>
      <c r="B6683" t="s">
        <v>13564</v>
      </c>
    </row>
    <row r="6684" spans="1:2" x14ac:dyDescent="0.2">
      <c r="A6684" t="s">
        <v>13563</v>
      </c>
      <c r="B6684" t="s">
        <v>13562</v>
      </c>
    </row>
    <row r="6685" spans="1:2" x14ac:dyDescent="0.2">
      <c r="A6685" t="s">
        <v>13561</v>
      </c>
      <c r="B6685" t="s">
        <v>13560</v>
      </c>
    </row>
    <row r="6686" spans="1:2" x14ac:dyDescent="0.2">
      <c r="A6686" t="s">
        <v>13559</v>
      </c>
      <c r="B6686" t="s">
        <v>13558</v>
      </c>
    </row>
    <row r="6687" spans="1:2" x14ac:dyDescent="0.2">
      <c r="A6687" t="s">
        <v>13557</v>
      </c>
      <c r="B6687" t="s">
        <v>13556</v>
      </c>
    </row>
    <row r="6688" spans="1:2" x14ac:dyDescent="0.2">
      <c r="A6688" t="s">
        <v>13555</v>
      </c>
      <c r="B6688" t="s">
        <v>13554</v>
      </c>
    </row>
    <row r="6689" spans="1:2" x14ac:dyDescent="0.2">
      <c r="A6689" t="s">
        <v>13553</v>
      </c>
      <c r="B6689" t="s">
        <v>13552</v>
      </c>
    </row>
    <row r="6690" spans="1:2" x14ac:dyDescent="0.2">
      <c r="A6690" t="s">
        <v>13551</v>
      </c>
      <c r="B6690" t="s">
        <v>13550</v>
      </c>
    </row>
    <row r="6691" spans="1:2" x14ac:dyDescent="0.2">
      <c r="A6691" t="s">
        <v>13549</v>
      </c>
      <c r="B6691" t="s">
        <v>13548</v>
      </c>
    </row>
    <row r="6692" spans="1:2" x14ac:dyDescent="0.2">
      <c r="A6692" t="s">
        <v>13547</v>
      </c>
      <c r="B6692" t="s">
        <v>13546</v>
      </c>
    </row>
    <row r="6693" spans="1:2" x14ac:dyDescent="0.2">
      <c r="A6693" t="s">
        <v>13545</v>
      </c>
      <c r="B6693" t="s">
        <v>13544</v>
      </c>
    </row>
    <row r="6694" spans="1:2" x14ac:dyDescent="0.2">
      <c r="A6694" t="s">
        <v>13543</v>
      </c>
      <c r="B6694" t="s">
        <v>13542</v>
      </c>
    </row>
    <row r="6695" spans="1:2" x14ac:dyDescent="0.2">
      <c r="A6695" t="s">
        <v>13541</v>
      </c>
      <c r="B6695" t="s">
        <v>13540</v>
      </c>
    </row>
    <row r="6696" spans="1:2" x14ac:dyDescent="0.2">
      <c r="A6696" t="s">
        <v>13539</v>
      </c>
      <c r="B6696" t="s">
        <v>13538</v>
      </c>
    </row>
    <row r="6697" spans="1:2" x14ac:dyDescent="0.2">
      <c r="A6697" t="s">
        <v>13537</v>
      </c>
      <c r="B6697" t="s">
        <v>13536</v>
      </c>
    </row>
    <row r="6698" spans="1:2" x14ac:dyDescent="0.2">
      <c r="A6698" t="s">
        <v>13535</v>
      </c>
      <c r="B6698" t="s">
        <v>13534</v>
      </c>
    </row>
    <row r="6699" spans="1:2" x14ac:dyDescent="0.2">
      <c r="A6699" t="s">
        <v>13533</v>
      </c>
      <c r="B6699" t="s">
        <v>13532</v>
      </c>
    </row>
    <row r="6700" spans="1:2" x14ac:dyDescent="0.2">
      <c r="A6700" t="s">
        <v>13531</v>
      </c>
      <c r="B6700" t="s">
        <v>13530</v>
      </c>
    </row>
    <row r="6701" spans="1:2" x14ac:dyDescent="0.2">
      <c r="A6701" t="s">
        <v>13529</v>
      </c>
      <c r="B6701" t="s">
        <v>13528</v>
      </c>
    </row>
    <row r="6702" spans="1:2" x14ac:dyDescent="0.2">
      <c r="A6702" t="s">
        <v>13527</v>
      </c>
      <c r="B6702" t="s">
        <v>13526</v>
      </c>
    </row>
    <row r="6703" spans="1:2" x14ac:dyDescent="0.2">
      <c r="A6703" t="s">
        <v>13525</v>
      </c>
      <c r="B6703" t="s">
        <v>13524</v>
      </c>
    </row>
    <row r="6704" spans="1:2" x14ac:dyDescent="0.2">
      <c r="A6704" t="s">
        <v>13523</v>
      </c>
      <c r="B6704" t="s">
        <v>13522</v>
      </c>
    </row>
    <row r="6705" spans="1:2" x14ac:dyDescent="0.2">
      <c r="A6705" t="s">
        <v>13521</v>
      </c>
      <c r="B6705" t="s">
        <v>13520</v>
      </c>
    </row>
    <row r="6706" spans="1:2" x14ac:dyDescent="0.2">
      <c r="A6706" t="s">
        <v>13519</v>
      </c>
      <c r="B6706" t="s">
        <v>13518</v>
      </c>
    </row>
    <row r="6707" spans="1:2" x14ac:dyDescent="0.2">
      <c r="A6707" t="s">
        <v>13517</v>
      </c>
      <c r="B6707" t="s">
        <v>13516</v>
      </c>
    </row>
    <row r="6708" spans="1:2" x14ac:dyDescent="0.2">
      <c r="A6708" t="s">
        <v>13515</v>
      </c>
      <c r="B6708" t="s">
        <v>13514</v>
      </c>
    </row>
    <row r="6709" spans="1:2" x14ac:dyDescent="0.2">
      <c r="A6709" t="s">
        <v>13513</v>
      </c>
      <c r="B6709" t="s">
        <v>13512</v>
      </c>
    </row>
    <row r="6710" spans="1:2" x14ac:dyDescent="0.2">
      <c r="A6710" t="s">
        <v>13511</v>
      </c>
      <c r="B6710" t="s">
        <v>13510</v>
      </c>
    </row>
    <row r="6711" spans="1:2" x14ac:dyDescent="0.2">
      <c r="A6711" t="s">
        <v>13509</v>
      </c>
      <c r="B6711" t="s">
        <v>13508</v>
      </c>
    </row>
    <row r="6712" spans="1:2" x14ac:dyDescent="0.2">
      <c r="A6712" t="s">
        <v>13507</v>
      </c>
      <c r="B6712" t="s">
        <v>13506</v>
      </c>
    </row>
    <row r="6713" spans="1:2" x14ac:dyDescent="0.2">
      <c r="A6713" t="s">
        <v>13505</v>
      </c>
      <c r="B6713" t="s">
        <v>13504</v>
      </c>
    </row>
    <row r="6714" spans="1:2" x14ac:dyDescent="0.2">
      <c r="A6714" t="s">
        <v>13503</v>
      </c>
      <c r="B6714" t="s">
        <v>13502</v>
      </c>
    </row>
    <row r="6715" spans="1:2" x14ac:dyDescent="0.2">
      <c r="A6715" t="s">
        <v>13501</v>
      </c>
      <c r="B6715" t="s">
        <v>13500</v>
      </c>
    </row>
    <row r="6716" spans="1:2" x14ac:dyDescent="0.2">
      <c r="A6716" t="s">
        <v>13499</v>
      </c>
      <c r="B6716" t="s">
        <v>13498</v>
      </c>
    </row>
    <row r="6717" spans="1:2" x14ac:dyDescent="0.2">
      <c r="A6717" t="s">
        <v>13497</v>
      </c>
      <c r="B6717" t="s">
        <v>13496</v>
      </c>
    </row>
    <row r="6718" spans="1:2" x14ac:dyDescent="0.2">
      <c r="A6718" t="s">
        <v>13495</v>
      </c>
      <c r="B6718" t="s">
        <v>13494</v>
      </c>
    </row>
    <row r="6719" spans="1:2" x14ac:dyDescent="0.2">
      <c r="A6719" t="s">
        <v>13493</v>
      </c>
      <c r="B6719" t="s">
        <v>13492</v>
      </c>
    </row>
    <row r="6720" spans="1:2" x14ac:dyDescent="0.2">
      <c r="A6720" t="s">
        <v>13491</v>
      </c>
      <c r="B6720" t="s">
        <v>13490</v>
      </c>
    </row>
    <row r="6721" spans="1:2" x14ac:dyDescent="0.2">
      <c r="A6721" t="s">
        <v>13489</v>
      </c>
      <c r="B6721" t="s">
        <v>13488</v>
      </c>
    </row>
    <row r="6722" spans="1:2" x14ac:dyDescent="0.2">
      <c r="A6722" t="s">
        <v>13487</v>
      </c>
      <c r="B6722" t="s">
        <v>13486</v>
      </c>
    </row>
    <row r="6723" spans="1:2" x14ac:dyDescent="0.2">
      <c r="A6723" t="s">
        <v>13485</v>
      </c>
      <c r="B6723" t="s">
        <v>13484</v>
      </c>
    </row>
    <row r="6724" spans="1:2" x14ac:dyDescent="0.2">
      <c r="A6724" t="s">
        <v>13483</v>
      </c>
      <c r="B6724" t="s">
        <v>13482</v>
      </c>
    </row>
    <row r="6725" spans="1:2" x14ac:dyDescent="0.2">
      <c r="A6725" t="s">
        <v>13481</v>
      </c>
      <c r="B6725" t="s">
        <v>13480</v>
      </c>
    </row>
    <row r="6726" spans="1:2" x14ac:dyDescent="0.2">
      <c r="A6726" t="s">
        <v>13479</v>
      </c>
      <c r="B6726" t="s">
        <v>13478</v>
      </c>
    </row>
    <row r="6727" spans="1:2" x14ac:dyDescent="0.2">
      <c r="A6727" t="s">
        <v>13477</v>
      </c>
      <c r="B6727" t="s">
        <v>13476</v>
      </c>
    </row>
    <row r="6728" spans="1:2" x14ac:dyDescent="0.2">
      <c r="A6728" t="s">
        <v>13475</v>
      </c>
      <c r="B6728" t="s">
        <v>13474</v>
      </c>
    </row>
    <row r="6729" spans="1:2" x14ac:dyDescent="0.2">
      <c r="A6729" t="s">
        <v>13473</v>
      </c>
      <c r="B6729" t="s">
        <v>13472</v>
      </c>
    </row>
    <row r="6730" spans="1:2" x14ac:dyDescent="0.2">
      <c r="A6730" t="s">
        <v>13471</v>
      </c>
      <c r="B6730" t="s">
        <v>13470</v>
      </c>
    </row>
    <row r="6731" spans="1:2" x14ac:dyDescent="0.2">
      <c r="A6731" t="s">
        <v>13469</v>
      </c>
      <c r="B6731" t="s">
        <v>13468</v>
      </c>
    </row>
    <row r="6732" spans="1:2" x14ac:dyDescent="0.2">
      <c r="A6732" t="s">
        <v>13467</v>
      </c>
      <c r="B6732" t="s">
        <v>13466</v>
      </c>
    </row>
    <row r="6733" spans="1:2" x14ac:dyDescent="0.2">
      <c r="A6733" t="s">
        <v>13465</v>
      </c>
      <c r="B6733" t="s">
        <v>13464</v>
      </c>
    </row>
    <row r="6734" spans="1:2" x14ac:dyDescent="0.2">
      <c r="A6734" t="s">
        <v>13463</v>
      </c>
      <c r="B6734" t="s">
        <v>13462</v>
      </c>
    </row>
    <row r="6735" spans="1:2" x14ac:dyDescent="0.2">
      <c r="A6735" t="s">
        <v>13461</v>
      </c>
      <c r="B6735" t="s">
        <v>13460</v>
      </c>
    </row>
    <row r="6736" spans="1:2" x14ac:dyDescent="0.2">
      <c r="A6736" t="s">
        <v>13459</v>
      </c>
      <c r="B6736" t="s">
        <v>13458</v>
      </c>
    </row>
    <row r="6737" spans="1:2" x14ac:dyDescent="0.2">
      <c r="A6737" t="s">
        <v>13457</v>
      </c>
      <c r="B6737" t="s">
        <v>13456</v>
      </c>
    </row>
    <row r="6738" spans="1:2" x14ac:dyDescent="0.2">
      <c r="A6738" t="s">
        <v>13455</v>
      </c>
      <c r="B6738" t="s">
        <v>13454</v>
      </c>
    </row>
    <row r="6739" spans="1:2" x14ac:dyDescent="0.2">
      <c r="A6739" t="s">
        <v>13453</v>
      </c>
      <c r="B6739" t="s">
        <v>13452</v>
      </c>
    </row>
    <row r="6740" spans="1:2" x14ac:dyDescent="0.2">
      <c r="A6740" t="s">
        <v>13451</v>
      </c>
      <c r="B6740" t="s">
        <v>13450</v>
      </c>
    </row>
    <row r="6741" spans="1:2" x14ac:dyDescent="0.2">
      <c r="A6741" t="s">
        <v>13449</v>
      </c>
      <c r="B6741" t="s">
        <v>13448</v>
      </c>
    </row>
    <row r="6742" spans="1:2" x14ac:dyDescent="0.2">
      <c r="A6742" t="s">
        <v>13447</v>
      </c>
      <c r="B6742" t="s">
        <v>13446</v>
      </c>
    </row>
    <row r="6743" spans="1:2" x14ac:dyDescent="0.2">
      <c r="A6743" t="s">
        <v>13445</v>
      </c>
      <c r="B6743" t="s">
        <v>13444</v>
      </c>
    </row>
    <row r="6744" spans="1:2" x14ac:dyDescent="0.2">
      <c r="A6744" t="s">
        <v>13443</v>
      </c>
      <c r="B6744" t="s">
        <v>13442</v>
      </c>
    </row>
    <row r="6745" spans="1:2" x14ac:dyDescent="0.2">
      <c r="A6745" t="s">
        <v>13441</v>
      </c>
      <c r="B6745" t="s">
        <v>13440</v>
      </c>
    </row>
    <row r="6746" spans="1:2" x14ac:dyDescent="0.2">
      <c r="A6746" t="s">
        <v>13439</v>
      </c>
      <c r="B6746" t="s">
        <v>13438</v>
      </c>
    </row>
    <row r="6747" spans="1:2" x14ac:dyDescent="0.2">
      <c r="A6747" t="s">
        <v>13437</v>
      </c>
      <c r="B6747" t="s">
        <v>13436</v>
      </c>
    </row>
    <row r="6748" spans="1:2" x14ac:dyDescent="0.2">
      <c r="A6748" t="s">
        <v>13435</v>
      </c>
      <c r="B6748" t="s">
        <v>13434</v>
      </c>
    </row>
    <row r="6749" spans="1:2" x14ac:dyDescent="0.2">
      <c r="A6749" t="s">
        <v>13433</v>
      </c>
      <c r="B6749" t="s">
        <v>13432</v>
      </c>
    </row>
    <row r="6750" spans="1:2" x14ac:dyDescent="0.2">
      <c r="A6750" t="s">
        <v>13431</v>
      </c>
      <c r="B6750" t="s">
        <v>13430</v>
      </c>
    </row>
    <row r="6751" spans="1:2" x14ac:dyDescent="0.2">
      <c r="A6751" t="s">
        <v>13429</v>
      </c>
      <c r="B6751" t="s">
        <v>13428</v>
      </c>
    </row>
    <row r="6752" spans="1:2" x14ac:dyDescent="0.2">
      <c r="A6752" t="s">
        <v>13427</v>
      </c>
      <c r="B6752" t="s">
        <v>13426</v>
      </c>
    </row>
    <row r="6753" spans="1:2" x14ac:dyDescent="0.2">
      <c r="A6753" t="s">
        <v>13425</v>
      </c>
      <c r="B6753" t="s">
        <v>13424</v>
      </c>
    </row>
    <row r="6754" spans="1:2" x14ac:dyDescent="0.2">
      <c r="A6754" t="s">
        <v>13423</v>
      </c>
      <c r="B6754" t="s">
        <v>13422</v>
      </c>
    </row>
    <row r="6755" spans="1:2" x14ac:dyDescent="0.2">
      <c r="A6755" t="s">
        <v>13421</v>
      </c>
      <c r="B6755" t="s">
        <v>13420</v>
      </c>
    </row>
    <row r="6756" spans="1:2" x14ac:dyDescent="0.2">
      <c r="A6756" t="s">
        <v>13419</v>
      </c>
      <c r="B6756" t="s">
        <v>13418</v>
      </c>
    </row>
    <row r="6757" spans="1:2" x14ac:dyDescent="0.2">
      <c r="A6757" t="s">
        <v>13417</v>
      </c>
      <c r="B6757" t="s">
        <v>13416</v>
      </c>
    </row>
    <row r="6758" spans="1:2" x14ac:dyDescent="0.2">
      <c r="A6758" t="s">
        <v>13415</v>
      </c>
      <c r="B6758" t="s">
        <v>13414</v>
      </c>
    </row>
    <row r="6759" spans="1:2" x14ac:dyDescent="0.2">
      <c r="A6759" t="s">
        <v>13413</v>
      </c>
      <c r="B6759" t="s">
        <v>13412</v>
      </c>
    </row>
    <row r="6760" spans="1:2" x14ac:dyDescent="0.2">
      <c r="A6760" t="s">
        <v>13411</v>
      </c>
      <c r="B6760" t="s">
        <v>13410</v>
      </c>
    </row>
    <row r="6761" spans="1:2" x14ac:dyDescent="0.2">
      <c r="A6761" t="s">
        <v>13409</v>
      </c>
      <c r="B6761" t="s">
        <v>13408</v>
      </c>
    </row>
    <row r="6762" spans="1:2" x14ac:dyDescent="0.2">
      <c r="A6762" t="s">
        <v>13407</v>
      </c>
      <c r="B6762" t="s">
        <v>13406</v>
      </c>
    </row>
    <row r="6763" spans="1:2" x14ac:dyDescent="0.2">
      <c r="A6763" t="s">
        <v>13405</v>
      </c>
      <c r="B6763" t="s">
        <v>13404</v>
      </c>
    </row>
    <row r="6764" spans="1:2" x14ac:dyDescent="0.2">
      <c r="A6764" t="s">
        <v>13403</v>
      </c>
      <c r="B6764" t="s">
        <v>13402</v>
      </c>
    </row>
    <row r="6765" spans="1:2" x14ac:dyDescent="0.2">
      <c r="A6765" t="s">
        <v>13401</v>
      </c>
      <c r="B6765" t="s">
        <v>13400</v>
      </c>
    </row>
    <row r="6766" spans="1:2" x14ac:dyDescent="0.2">
      <c r="A6766" t="s">
        <v>13399</v>
      </c>
      <c r="B6766" t="s">
        <v>13398</v>
      </c>
    </row>
    <row r="6767" spans="1:2" x14ac:dyDescent="0.2">
      <c r="A6767" t="s">
        <v>13397</v>
      </c>
      <c r="B6767" t="s">
        <v>13396</v>
      </c>
    </row>
    <row r="6768" spans="1:2" x14ac:dyDescent="0.2">
      <c r="A6768" t="s">
        <v>13395</v>
      </c>
      <c r="B6768" t="s">
        <v>13394</v>
      </c>
    </row>
    <row r="6769" spans="1:2" x14ac:dyDescent="0.2">
      <c r="A6769" t="s">
        <v>13393</v>
      </c>
      <c r="B6769" t="s">
        <v>13392</v>
      </c>
    </row>
    <row r="6770" spans="1:2" x14ac:dyDescent="0.2">
      <c r="A6770" t="s">
        <v>13391</v>
      </c>
      <c r="B6770" t="s">
        <v>13390</v>
      </c>
    </row>
    <row r="6771" spans="1:2" x14ac:dyDescent="0.2">
      <c r="A6771" t="s">
        <v>13389</v>
      </c>
      <c r="B6771" t="s">
        <v>13388</v>
      </c>
    </row>
    <row r="6772" spans="1:2" x14ac:dyDescent="0.2">
      <c r="A6772" t="s">
        <v>13387</v>
      </c>
      <c r="B6772" t="s">
        <v>13386</v>
      </c>
    </row>
    <row r="6773" spans="1:2" x14ac:dyDescent="0.2">
      <c r="A6773" t="s">
        <v>13385</v>
      </c>
      <c r="B6773" t="s">
        <v>13384</v>
      </c>
    </row>
    <row r="6774" spans="1:2" x14ac:dyDescent="0.2">
      <c r="A6774" t="s">
        <v>13383</v>
      </c>
      <c r="B6774" t="s">
        <v>13382</v>
      </c>
    </row>
    <row r="6775" spans="1:2" x14ac:dyDescent="0.2">
      <c r="A6775" t="s">
        <v>13381</v>
      </c>
      <c r="B6775" t="s">
        <v>13380</v>
      </c>
    </row>
    <row r="6776" spans="1:2" x14ac:dyDescent="0.2">
      <c r="A6776" t="s">
        <v>13379</v>
      </c>
      <c r="B6776" t="s">
        <v>13378</v>
      </c>
    </row>
    <row r="6777" spans="1:2" x14ac:dyDescent="0.2">
      <c r="A6777" t="s">
        <v>13377</v>
      </c>
      <c r="B6777" t="s">
        <v>13376</v>
      </c>
    </row>
    <row r="6778" spans="1:2" x14ac:dyDescent="0.2">
      <c r="A6778" t="s">
        <v>13375</v>
      </c>
      <c r="B6778" t="s">
        <v>13374</v>
      </c>
    </row>
    <row r="6779" spans="1:2" x14ac:dyDescent="0.2">
      <c r="A6779" t="s">
        <v>13373</v>
      </c>
      <c r="B6779" t="s">
        <v>13372</v>
      </c>
    </row>
    <row r="6780" spans="1:2" x14ac:dyDescent="0.2">
      <c r="A6780" t="s">
        <v>1153</v>
      </c>
      <c r="B6780" t="s">
        <v>13371</v>
      </c>
    </row>
    <row r="6781" spans="1:2" x14ac:dyDescent="0.2">
      <c r="A6781" t="s">
        <v>13370</v>
      </c>
      <c r="B6781" t="s">
        <v>13369</v>
      </c>
    </row>
    <row r="6782" spans="1:2" x14ac:dyDescent="0.2">
      <c r="A6782" t="s">
        <v>13368</v>
      </c>
      <c r="B6782" t="s">
        <v>13367</v>
      </c>
    </row>
    <row r="6783" spans="1:2" x14ac:dyDescent="0.2">
      <c r="A6783" t="s">
        <v>13366</v>
      </c>
      <c r="B6783" t="s">
        <v>13365</v>
      </c>
    </row>
    <row r="6784" spans="1:2" x14ac:dyDescent="0.2">
      <c r="A6784" t="s">
        <v>13364</v>
      </c>
      <c r="B6784" t="s">
        <v>13363</v>
      </c>
    </row>
    <row r="6785" spans="1:2" x14ac:dyDescent="0.2">
      <c r="A6785" t="s">
        <v>13362</v>
      </c>
      <c r="B6785" t="s">
        <v>13361</v>
      </c>
    </row>
    <row r="6786" spans="1:2" x14ac:dyDescent="0.2">
      <c r="A6786" t="s">
        <v>13360</v>
      </c>
      <c r="B6786" t="s">
        <v>13359</v>
      </c>
    </row>
    <row r="6787" spans="1:2" x14ac:dyDescent="0.2">
      <c r="A6787" t="s">
        <v>13358</v>
      </c>
      <c r="B6787" t="s">
        <v>13357</v>
      </c>
    </row>
    <row r="6788" spans="1:2" x14ac:dyDescent="0.2">
      <c r="A6788" t="s">
        <v>13356</v>
      </c>
      <c r="B6788" t="s">
        <v>13355</v>
      </c>
    </row>
    <row r="6789" spans="1:2" x14ac:dyDescent="0.2">
      <c r="A6789" t="s">
        <v>13354</v>
      </c>
      <c r="B6789" t="s">
        <v>13353</v>
      </c>
    </row>
    <row r="6790" spans="1:2" x14ac:dyDescent="0.2">
      <c r="A6790" t="s">
        <v>13352</v>
      </c>
      <c r="B6790" t="s">
        <v>13351</v>
      </c>
    </row>
    <row r="6791" spans="1:2" x14ac:dyDescent="0.2">
      <c r="A6791" t="s">
        <v>13350</v>
      </c>
      <c r="B6791" t="s">
        <v>13349</v>
      </c>
    </row>
    <row r="6792" spans="1:2" x14ac:dyDescent="0.2">
      <c r="A6792" t="s">
        <v>13348</v>
      </c>
      <c r="B6792" t="s">
        <v>13347</v>
      </c>
    </row>
    <row r="6793" spans="1:2" x14ac:dyDescent="0.2">
      <c r="A6793" t="s">
        <v>13346</v>
      </c>
      <c r="B6793" t="s">
        <v>13345</v>
      </c>
    </row>
    <row r="6794" spans="1:2" x14ac:dyDescent="0.2">
      <c r="A6794" t="s">
        <v>13344</v>
      </c>
      <c r="B6794" t="s">
        <v>13343</v>
      </c>
    </row>
    <row r="6795" spans="1:2" x14ac:dyDescent="0.2">
      <c r="A6795" t="s">
        <v>13342</v>
      </c>
      <c r="B6795" t="s">
        <v>13341</v>
      </c>
    </row>
    <row r="6796" spans="1:2" x14ac:dyDescent="0.2">
      <c r="A6796" t="s">
        <v>13340</v>
      </c>
      <c r="B6796" t="s">
        <v>13339</v>
      </c>
    </row>
    <row r="6797" spans="1:2" x14ac:dyDescent="0.2">
      <c r="A6797" t="s">
        <v>13338</v>
      </c>
      <c r="B6797" t="s">
        <v>13337</v>
      </c>
    </row>
    <row r="6798" spans="1:2" x14ac:dyDescent="0.2">
      <c r="A6798" t="s">
        <v>13336</v>
      </c>
      <c r="B6798" t="s">
        <v>13335</v>
      </c>
    </row>
    <row r="6799" spans="1:2" x14ac:dyDescent="0.2">
      <c r="A6799" t="s">
        <v>13334</v>
      </c>
      <c r="B6799" t="s">
        <v>13333</v>
      </c>
    </row>
    <row r="6800" spans="1:2" x14ac:dyDescent="0.2">
      <c r="A6800" t="s">
        <v>13332</v>
      </c>
      <c r="B6800" t="s">
        <v>13331</v>
      </c>
    </row>
    <row r="6801" spans="1:2" x14ac:dyDescent="0.2">
      <c r="A6801" t="s">
        <v>13330</v>
      </c>
      <c r="B6801" t="s">
        <v>13329</v>
      </c>
    </row>
    <row r="6802" spans="1:2" x14ac:dyDescent="0.2">
      <c r="A6802" t="s">
        <v>13328</v>
      </c>
      <c r="B6802" t="s">
        <v>13327</v>
      </c>
    </row>
    <row r="6803" spans="1:2" x14ac:dyDescent="0.2">
      <c r="A6803" t="s">
        <v>13326</v>
      </c>
      <c r="B6803" t="s">
        <v>13325</v>
      </c>
    </row>
    <row r="6804" spans="1:2" x14ac:dyDescent="0.2">
      <c r="A6804" t="s">
        <v>13324</v>
      </c>
      <c r="B6804" t="s">
        <v>13323</v>
      </c>
    </row>
    <row r="6805" spans="1:2" x14ac:dyDescent="0.2">
      <c r="A6805" t="s">
        <v>13322</v>
      </c>
      <c r="B6805" t="s">
        <v>13321</v>
      </c>
    </row>
    <row r="6806" spans="1:2" x14ac:dyDescent="0.2">
      <c r="A6806" t="s">
        <v>13320</v>
      </c>
      <c r="B6806" t="s">
        <v>13319</v>
      </c>
    </row>
    <row r="6807" spans="1:2" x14ac:dyDescent="0.2">
      <c r="A6807" t="s">
        <v>13318</v>
      </c>
      <c r="B6807" t="s">
        <v>13317</v>
      </c>
    </row>
    <row r="6808" spans="1:2" x14ac:dyDescent="0.2">
      <c r="A6808" t="s">
        <v>13316</v>
      </c>
      <c r="B6808" t="s">
        <v>13315</v>
      </c>
    </row>
    <row r="6809" spans="1:2" x14ac:dyDescent="0.2">
      <c r="A6809" t="s">
        <v>13314</v>
      </c>
      <c r="B6809" t="s">
        <v>13313</v>
      </c>
    </row>
    <row r="6810" spans="1:2" x14ac:dyDescent="0.2">
      <c r="A6810" t="s">
        <v>13312</v>
      </c>
      <c r="B6810" t="s">
        <v>13311</v>
      </c>
    </row>
    <row r="6811" spans="1:2" x14ac:dyDescent="0.2">
      <c r="A6811" t="s">
        <v>13310</v>
      </c>
      <c r="B6811" t="s">
        <v>13309</v>
      </c>
    </row>
    <row r="6812" spans="1:2" x14ac:dyDescent="0.2">
      <c r="A6812" t="s">
        <v>13308</v>
      </c>
      <c r="B6812" t="s">
        <v>13307</v>
      </c>
    </row>
    <row r="6813" spans="1:2" x14ac:dyDescent="0.2">
      <c r="A6813" t="s">
        <v>13306</v>
      </c>
      <c r="B6813" t="s">
        <v>13305</v>
      </c>
    </row>
    <row r="6814" spans="1:2" x14ac:dyDescent="0.2">
      <c r="A6814" t="s">
        <v>13304</v>
      </c>
      <c r="B6814" t="s">
        <v>13303</v>
      </c>
    </row>
    <row r="6815" spans="1:2" x14ac:dyDescent="0.2">
      <c r="A6815" t="s">
        <v>13302</v>
      </c>
      <c r="B6815" t="s">
        <v>13301</v>
      </c>
    </row>
    <row r="6816" spans="1:2" x14ac:dyDescent="0.2">
      <c r="A6816" t="s">
        <v>13300</v>
      </c>
      <c r="B6816" t="s">
        <v>13299</v>
      </c>
    </row>
    <row r="6817" spans="1:2" x14ac:dyDescent="0.2">
      <c r="A6817" t="s">
        <v>13298</v>
      </c>
      <c r="B6817" t="s">
        <v>13297</v>
      </c>
    </row>
    <row r="6818" spans="1:2" x14ac:dyDescent="0.2">
      <c r="A6818" t="s">
        <v>13296</v>
      </c>
      <c r="B6818" t="s">
        <v>13295</v>
      </c>
    </row>
    <row r="6819" spans="1:2" x14ac:dyDescent="0.2">
      <c r="A6819" t="s">
        <v>13294</v>
      </c>
      <c r="B6819" t="s">
        <v>13293</v>
      </c>
    </row>
    <row r="6820" spans="1:2" x14ac:dyDescent="0.2">
      <c r="A6820" t="s">
        <v>13292</v>
      </c>
      <c r="B6820" t="s">
        <v>13291</v>
      </c>
    </row>
    <row r="6821" spans="1:2" x14ac:dyDescent="0.2">
      <c r="A6821" t="s">
        <v>13290</v>
      </c>
      <c r="B6821" t="s">
        <v>13289</v>
      </c>
    </row>
    <row r="6822" spans="1:2" x14ac:dyDescent="0.2">
      <c r="A6822" t="s">
        <v>13288</v>
      </c>
      <c r="B6822" t="s">
        <v>13287</v>
      </c>
    </row>
    <row r="6823" spans="1:2" x14ac:dyDescent="0.2">
      <c r="A6823" t="s">
        <v>13286</v>
      </c>
      <c r="B6823" t="s">
        <v>13285</v>
      </c>
    </row>
    <row r="6824" spans="1:2" x14ac:dyDescent="0.2">
      <c r="A6824" t="s">
        <v>13284</v>
      </c>
      <c r="B6824" t="s">
        <v>13283</v>
      </c>
    </row>
    <row r="6825" spans="1:2" x14ac:dyDescent="0.2">
      <c r="A6825" t="s">
        <v>13282</v>
      </c>
      <c r="B6825" t="s">
        <v>13281</v>
      </c>
    </row>
    <row r="6826" spans="1:2" x14ac:dyDescent="0.2">
      <c r="A6826" t="s">
        <v>13280</v>
      </c>
      <c r="B6826" t="s">
        <v>13279</v>
      </c>
    </row>
    <row r="6827" spans="1:2" x14ac:dyDescent="0.2">
      <c r="A6827" t="s">
        <v>13278</v>
      </c>
      <c r="B6827" t="s">
        <v>13277</v>
      </c>
    </row>
    <row r="6828" spans="1:2" x14ac:dyDescent="0.2">
      <c r="A6828" t="s">
        <v>13276</v>
      </c>
      <c r="B6828" t="s">
        <v>13275</v>
      </c>
    </row>
    <row r="6829" spans="1:2" x14ac:dyDescent="0.2">
      <c r="A6829" t="s">
        <v>13274</v>
      </c>
      <c r="B6829" t="s">
        <v>13273</v>
      </c>
    </row>
    <row r="6830" spans="1:2" x14ac:dyDescent="0.2">
      <c r="A6830" t="s">
        <v>13272</v>
      </c>
      <c r="B6830" t="s">
        <v>13271</v>
      </c>
    </row>
    <row r="6831" spans="1:2" x14ac:dyDescent="0.2">
      <c r="A6831" t="s">
        <v>13270</v>
      </c>
      <c r="B6831" t="s">
        <v>13269</v>
      </c>
    </row>
    <row r="6832" spans="1:2" x14ac:dyDescent="0.2">
      <c r="A6832" t="s">
        <v>13268</v>
      </c>
      <c r="B6832" t="s">
        <v>13267</v>
      </c>
    </row>
    <row r="6833" spans="1:2" x14ac:dyDescent="0.2">
      <c r="A6833" t="s">
        <v>13266</v>
      </c>
      <c r="B6833" t="s">
        <v>13265</v>
      </c>
    </row>
    <row r="6834" spans="1:2" x14ac:dyDescent="0.2">
      <c r="A6834" t="s">
        <v>13264</v>
      </c>
      <c r="B6834" t="s">
        <v>13263</v>
      </c>
    </row>
    <row r="6835" spans="1:2" x14ac:dyDescent="0.2">
      <c r="A6835" t="s">
        <v>13262</v>
      </c>
      <c r="B6835" t="s">
        <v>13261</v>
      </c>
    </row>
    <row r="6836" spans="1:2" x14ac:dyDescent="0.2">
      <c r="A6836" t="s">
        <v>13260</v>
      </c>
      <c r="B6836" t="s">
        <v>13259</v>
      </c>
    </row>
    <row r="6837" spans="1:2" x14ac:dyDescent="0.2">
      <c r="A6837" t="s">
        <v>13258</v>
      </c>
      <c r="B6837" t="s">
        <v>13257</v>
      </c>
    </row>
    <row r="6838" spans="1:2" x14ac:dyDescent="0.2">
      <c r="A6838" t="s">
        <v>13256</v>
      </c>
      <c r="B6838" t="s">
        <v>13255</v>
      </c>
    </row>
    <row r="6839" spans="1:2" x14ac:dyDescent="0.2">
      <c r="A6839" t="s">
        <v>13254</v>
      </c>
      <c r="B6839" t="s">
        <v>13253</v>
      </c>
    </row>
    <row r="6840" spans="1:2" x14ac:dyDescent="0.2">
      <c r="A6840" t="s">
        <v>13252</v>
      </c>
      <c r="B6840" t="s">
        <v>13251</v>
      </c>
    </row>
    <row r="6841" spans="1:2" x14ac:dyDescent="0.2">
      <c r="A6841" t="s">
        <v>13250</v>
      </c>
      <c r="B6841" t="s">
        <v>13249</v>
      </c>
    </row>
    <row r="6842" spans="1:2" x14ac:dyDescent="0.2">
      <c r="A6842" t="s">
        <v>13248</v>
      </c>
      <c r="B6842" t="s">
        <v>13247</v>
      </c>
    </row>
    <row r="6843" spans="1:2" x14ac:dyDescent="0.2">
      <c r="A6843" t="s">
        <v>13246</v>
      </c>
      <c r="B6843" t="s">
        <v>13245</v>
      </c>
    </row>
    <row r="6844" spans="1:2" x14ac:dyDescent="0.2">
      <c r="A6844" t="s">
        <v>13244</v>
      </c>
      <c r="B6844" t="s">
        <v>13243</v>
      </c>
    </row>
    <row r="6845" spans="1:2" x14ac:dyDescent="0.2">
      <c r="A6845" t="s">
        <v>13242</v>
      </c>
      <c r="B6845" t="s">
        <v>13241</v>
      </c>
    </row>
    <row r="6846" spans="1:2" x14ac:dyDescent="0.2">
      <c r="A6846" t="s">
        <v>13240</v>
      </c>
      <c r="B6846" t="s">
        <v>13239</v>
      </c>
    </row>
    <row r="6847" spans="1:2" x14ac:dyDescent="0.2">
      <c r="A6847" t="s">
        <v>13238</v>
      </c>
      <c r="B6847" t="s">
        <v>13237</v>
      </c>
    </row>
    <row r="6848" spans="1:2" x14ac:dyDescent="0.2">
      <c r="A6848" t="s">
        <v>13236</v>
      </c>
      <c r="B6848" t="s">
        <v>13235</v>
      </c>
    </row>
    <row r="6849" spans="1:2" x14ac:dyDescent="0.2">
      <c r="A6849" t="s">
        <v>13234</v>
      </c>
      <c r="B6849" t="s">
        <v>13233</v>
      </c>
    </row>
    <row r="6850" spans="1:2" x14ac:dyDescent="0.2">
      <c r="A6850" t="s">
        <v>13232</v>
      </c>
      <c r="B6850" t="s">
        <v>13231</v>
      </c>
    </row>
    <row r="6851" spans="1:2" x14ac:dyDescent="0.2">
      <c r="A6851" t="s">
        <v>13230</v>
      </c>
      <c r="B6851" t="s">
        <v>13229</v>
      </c>
    </row>
    <row r="6852" spans="1:2" x14ac:dyDescent="0.2">
      <c r="A6852" t="s">
        <v>13228</v>
      </c>
      <c r="B6852" t="s">
        <v>13227</v>
      </c>
    </row>
    <row r="6853" spans="1:2" x14ac:dyDescent="0.2">
      <c r="A6853" t="s">
        <v>13226</v>
      </c>
      <c r="B6853" t="s">
        <v>13225</v>
      </c>
    </row>
    <row r="6854" spans="1:2" x14ac:dyDescent="0.2">
      <c r="A6854" t="s">
        <v>13224</v>
      </c>
      <c r="B6854" t="s">
        <v>13223</v>
      </c>
    </row>
    <row r="6855" spans="1:2" x14ac:dyDescent="0.2">
      <c r="A6855" t="s">
        <v>13222</v>
      </c>
      <c r="B6855" t="s">
        <v>13221</v>
      </c>
    </row>
    <row r="6856" spans="1:2" x14ac:dyDescent="0.2">
      <c r="A6856" t="s">
        <v>13220</v>
      </c>
      <c r="B6856" t="s">
        <v>13219</v>
      </c>
    </row>
    <row r="6857" spans="1:2" x14ac:dyDescent="0.2">
      <c r="A6857" t="s">
        <v>13218</v>
      </c>
      <c r="B6857" t="s">
        <v>13217</v>
      </c>
    </row>
    <row r="6858" spans="1:2" x14ac:dyDescent="0.2">
      <c r="A6858" t="s">
        <v>13216</v>
      </c>
      <c r="B6858" t="s">
        <v>13215</v>
      </c>
    </row>
    <row r="6859" spans="1:2" x14ac:dyDescent="0.2">
      <c r="A6859" t="s">
        <v>13214</v>
      </c>
      <c r="B6859" t="s">
        <v>13213</v>
      </c>
    </row>
    <row r="6860" spans="1:2" x14ac:dyDescent="0.2">
      <c r="A6860" t="s">
        <v>13212</v>
      </c>
      <c r="B6860" t="s">
        <v>13211</v>
      </c>
    </row>
    <row r="6861" spans="1:2" x14ac:dyDescent="0.2">
      <c r="A6861" t="s">
        <v>13210</v>
      </c>
      <c r="B6861" t="s">
        <v>13209</v>
      </c>
    </row>
    <row r="6862" spans="1:2" x14ac:dyDescent="0.2">
      <c r="A6862" t="s">
        <v>13208</v>
      </c>
      <c r="B6862" t="s">
        <v>13207</v>
      </c>
    </row>
    <row r="6863" spans="1:2" x14ac:dyDescent="0.2">
      <c r="A6863" t="s">
        <v>13206</v>
      </c>
      <c r="B6863" t="s">
        <v>13205</v>
      </c>
    </row>
    <row r="6864" spans="1:2" x14ac:dyDescent="0.2">
      <c r="A6864" t="s">
        <v>13204</v>
      </c>
      <c r="B6864" t="s">
        <v>13203</v>
      </c>
    </row>
    <row r="6865" spans="1:2" x14ac:dyDescent="0.2">
      <c r="A6865" t="s">
        <v>13202</v>
      </c>
      <c r="B6865" t="s">
        <v>13201</v>
      </c>
    </row>
    <row r="6866" spans="1:2" x14ac:dyDescent="0.2">
      <c r="A6866" t="s">
        <v>13200</v>
      </c>
      <c r="B6866" t="s">
        <v>13199</v>
      </c>
    </row>
    <row r="6867" spans="1:2" x14ac:dyDescent="0.2">
      <c r="A6867" t="s">
        <v>13198</v>
      </c>
      <c r="B6867" t="s">
        <v>13197</v>
      </c>
    </row>
    <row r="6868" spans="1:2" x14ac:dyDescent="0.2">
      <c r="A6868" t="s">
        <v>13196</v>
      </c>
      <c r="B6868" t="s">
        <v>13195</v>
      </c>
    </row>
    <row r="6869" spans="1:2" x14ac:dyDescent="0.2">
      <c r="A6869" t="s">
        <v>13194</v>
      </c>
      <c r="B6869" t="s">
        <v>13193</v>
      </c>
    </row>
    <row r="6870" spans="1:2" x14ac:dyDescent="0.2">
      <c r="A6870" t="s">
        <v>13192</v>
      </c>
      <c r="B6870" t="s">
        <v>13191</v>
      </c>
    </row>
    <row r="6871" spans="1:2" x14ac:dyDescent="0.2">
      <c r="A6871" t="s">
        <v>13190</v>
      </c>
      <c r="B6871" t="s">
        <v>13189</v>
      </c>
    </row>
    <row r="6872" spans="1:2" x14ac:dyDescent="0.2">
      <c r="A6872" t="s">
        <v>13188</v>
      </c>
      <c r="B6872" t="s">
        <v>13187</v>
      </c>
    </row>
    <row r="6873" spans="1:2" x14ac:dyDescent="0.2">
      <c r="A6873" t="s">
        <v>13186</v>
      </c>
      <c r="B6873" t="s">
        <v>13185</v>
      </c>
    </row>
    <row r="6874" spans="1:2" x14ac:dyDescent="0.2">
      <c r="A6874" t="s">
        <v>13184</v>
      </c>
      <c r="B6874" t="s">
        <v>13183</v>
      </c>
    </row>
    <row r="6875" spans="1:2" x14ac:dyDescent="0.2">
      <c r="A6875" t="s">
        <v>13182</v>
      </c>
      <c r="B6875" t="s">
        <v>13181</v>
      </c>
    </row>
    <row r="6876" spans="1:2" x14ac:dyDescent="0.2">
      <c r="A6876" t="s">
        <v>13180</v>
      </c>
      <c r="B6876" t="s">
        <v>13179</v>
      </c>
    </row>
    <row r="6877" spans="1:2" x14ac:dyDescent="0.2">
      <c r="A6877" t="s">
        <v>13178</v>
      </c>
      <c r="B6877" t="s">
        <v>13177</v>
      </c>
    </row>
    <row r="6878" spans="1:2" x14ac:dyDescent="0.2">
      <c r="A6878" t="s">
        <v>13176</v>
      </c>
      <c r="B6878" t="s">
        <v>13175</v>
      </c>
    </row>
    <row r="6879" spans="1:2" x14ac:dyDescent="0.2">
      <c r="A6879" t="s">
        <v>13174</v>
      </c>
      <c r="B6879" t="s">
        <v>13173</v>
      </c>
    </row>
    <row r="6880" spans="1:2" x14ac:dyDescent="0.2">
      <c r="A6880" t="s">
        <v>13172</v>
      </c>
      <c r="B6880" t="s">
        <v>13171</v>
      </c>
    </row>
    <row r="6881" spans="1:2" x14ac:dyDescent="0.2">
      <c r="A6881" t="s">
        <v>13170</v>
      </c>
      <c r="B6881" t="s">
        <v>13169</v>
      </c>
    </row>
    <row r="6882" spans="1:2" x14ac:dyDescent="0.2">
      <c r="A6882" t="s">
        <v>13168</v>
      </c>
      <c r="B6882" t="s">
        <v>13167</v>
      </c>
    </row>
    <row r="6883" spans="1:2" x14ac:dyDescent="0.2">
      <c r="A6883" t="s">
        <v>13166</v>
      </c>
      <c r="B6883" t="s">
        <v>13165</v>
      </c>
    </row>
    <row r="6884" spans="1:2" x14ac:dyDescent="0.2">
      <c r="A6884" t="s">
        <v>13164</v>
      </c>
      <c r="B6884" t="s">
        <v>13163</v>
      </c>
    </row>
    <row r="6885" spans="1:2" x14ac:dyDescent="0.2">
      <c r="A6885" t="s">
        <v>13162</v>
      </c>
      <c r="B6885" t="s">
        <v>13161</v>
      </c>
    </row>
    <row r="6886" spans="1:2" x14ac:dyDescent="0.2">
      <c r="A6886" t="s">
        <v>13160</v>
      </c>
      <c r="B6886" t="s">
        <v>13159</v>
      </c>
    </row>
    <row r="6887" spans="1:2" x14ac:dyDescent="0.2">
      <c r="A6887" t="s">
        <v>13158</v>
      </c>
      <c r="B6887" t="s">
        <v>13157</v>
      </c>
    </row>
    <row r="6888" spans="1:2" x14ac:dyDescent="0.2">
      <c r="A6888" t="s">
        <v>13156</v>
      </c>
      <c r="B6888" t="s">
        <v>13155</v>
      </c>
    </row>
    <row r="6889" spans="1:2" x14ac:dyDescent="0.2">
      <c r="A6889" t="s">
        <v>13154</v>
      </c>
      <c r="B6889" t="s">
        <v>13153</v>
      </c>
    </row>
    <row r="6890" spans="1:2" x14ac:dyDescent="0.2">
      <c r="A6890" t="s">
        <v>13152</v>
      </c>
      <c r="B6890" t="s">
        <v>13151</v>
      </c>
    </row>
    <row r="6891" spans="1:2" x14ac:dyDescent="0.2">
      <c r="A6891" t="s">
        <v>13150</v>
      </c>
      <c r="B6891" t="s">
        <v>13149</v>
      </c>
    </row>
    <row r="6892" spans="1:2" x14ac:dyDescent="0.2">
      <c r="A6892" t="s">
        <v>13148</v>
      </c>
      <c r="B6892" t="s">
        <v>13147</v>
      </c>
    </row>
    <row r="6893" spans="1:2" x14ac:dyDescent="0.2">
      <c r="A6893" t="s">
        <v>13146</v>
      </c>
      <c r="B6893" t="s">
        <v>13145</v>
      </c>
    </row>
    <row r="6894" spans="1:2" x14ac:dyDescent="0.2">
      <c r="A6894" t="s">
        <v>13144</v>
      </c>
      <c r="B6894" t="s">
        <v>13143</v>
      </c>
    </row>
    <row r="6895" spans="1:2" x14ac:dyDescent="0.2">
      <c r="A6895" t="s">
        <v>13142</v>
      </c>
      <c r="B6895" t="s">
        <v>13141</v>
      </c>
    </row>
    <row r="6896" spans="1:2" x14ac:dyDescent="0.2">
      <c r="A6896" t="s">
        <v>13140</v>
      </c>
      <c r="B6896" t="s">
        <v>13139</v>
      </c>
    </row>
    <row r="6897" spans="1:2" x14ac:dyDescent="0.2">
      <c r="A6897" t="s">
        <v>13138</v>
      </c>
      <c r="B6897" t="s">
        <v>13137</v>
      </c>
    </row>
    <row r="6898" spans="1:2" x14ac:dyDescent="0.2">
      <c r="A6898" t="s">
        <v>13136</v>
      </c>
      <c r="B6898" t="s">
        <v>13135</v>
      </c>
    </row>
    <row r="6899" spans="1:2" x14ac:dyDescent="0.2">
      <c r="A6899" t="s">
        <v>13134</v>
      </c>
      <c r="B6899" t="s">
        <v>13133</v>
      </c>
    </row>
    <row r="6900" spans="1:2" x14ac:dyDescent="0.2">
      <c r="A6900" t="s">
        <v>13132</v>
      </c>
      <c r="B6900" t="s">
        <v>13131</v>
      </c>
    </row>
    <row r="6901" spans="1:2" x14ac:dyDescent="0.2">
      <c r="A6901" t="s">
        <v>13130</v>
      </c>
      <c r="B6901" t="s">
        <v>13129</v>
      </c>
    </row>
    <row r="6902" spans="1:2" x14ac:dyDescent="0.2">
      <c r="A6902" t="s">
        <v>13128</v>
      </c>
      <c r="B6902" t="s">
        <v>13127</v>
      </c>
    </row>
    <row r="6903" spans="1:2" x14ac:dyDescent="0.2">
      <c r="A6903" t="s">
        <v>13126</v>
      </c>
      <c r="B6903" t="s">
        <v>13125</v>
      </c>
    </row>
    <row r="6904" spans="1:2" x14ac:dyDescent="0.2">
      <c r="A6904" t="s">
        <v>13124</v>
      </c>
      <c r="B6904" t="s">
        <v>13123</v>
      </c>
    </row>
    <row r="6905" spans="1:2" x14ac:dyDescent="0.2">
      <c r="A6905" t="s">
        <v>13122</v>
      </c>
      <c r="B6905" t="s">
        <v>13121</v>
      </c>
    </row>
    <row r="6906" spans="1:2" x14ac:dyDescent="0.2">
      <c r="A6906" t="s">
        <v>13120</v>
      </c>
      <c r="B6906" t="s">
        <v>13119</v>
      </c>
    </row>
    <row r="6907" spans="1:2" x14ac:dyDescent="0.2">
      <c r="A6907" t="s">
        <v>13118</v>
      </c>
      <c r="B6907" t="s">
        <v>13117</v>
      </c>
    </row>
    <row r="6908" spans="1:2" x14ac:dyDescent="0.2">
      <c r="A6908" t="s">
        <v>13116</v>
      </c>
      <c r="B6908" t="s">
        <v>13115</v>
      </c>
    </row>
    <row r="6909" spans="1:2" x14ac:dyDescent="0.2">
      <c r="A6909" t="s">
        <v>13114</v>
      </c>
      <c r="B6909" t="s">
        <v>13113</v>
      </c>
    </row>
    <row r="6910" spans="1:2" x14ac:dyDescent="0.2">
      <c r="A6910" t="s">
        <v>13112</v>
      </c>
      <c r="B6910" t="s">
        <v>13111</v>
      </c>
    </row>
    <row r="6911" spans="1:2" x14ac:dyDescent="0.2">
      <c r="A6911" t="s">
        <v>13110</v>
      </c>
      <c r="B6911" t="s">
        <v>13109</v>
      </c>
    </row>
    <row r="6912" spans="1:2" x14ac:dyDescent="0.2">
      <c r="A6912" t="s">
        <v>13108</v>
      </c>
      <c r="B6912" t="s">
        <v>13107</v>
      </c>
    </row>
    <row r="6913" spans="1:2" x14ac:dyDescent="0.2">
      <c r="A6913" t="s">
        <v>13106</v>
      </c>
      <c r="B6913" t="s">
        <v>13105</v>
      </c>
    </row>
    <row r="6914" spans="1:2" x14ac:dyDescent="0.2">
      <c r="A6914" t="s">
        <v>13104</v>
      </c>
      <c r="B6914" t="s">
        <v>13103</v>
      </c>
    </row>
    <row r="6915" spans="1:2" x14ac:dyDescent="0.2">
      <c r="A6915" t="s">
        <v>13102</v>
      </c>
      <c r="B6915" t="s">
        <v>13101</v>
      </c>
    </row>
    <row r="6916" spans="1:2" x14ac:dyDescent="0.2">
      <c r="A6916" t="s">
        <v>13100</v>
      </c>
      <c r="B6916" t="s">
        <v>13099</v>
      </c>
    </row>
    <row r="6917" spans="1:2" x14ac:dyDescent="0.2">
      <c r="A6917" t="s">
        <v>13098</v>
      </c>
      <c r="B6917" t="s">
        <v>13097</v>
      </c>
    </row>
    <row r="6918" spans="1:2" x14ac:dyDescent="0.2">
      <c r="A6918" t="s">
        <v>13096</v>
      </c>
      <c r="B6918" t="s">
        <v>13095</v>
      </c>
    </row>
    <row r="6919" spans="1:2" x14ac:dyDescent="0.2">
      <c r="A6919" t="s">
        <v>13094</v>
      </c>
      <c r="B6919" t="s">
        <v>13093</v>
      </c>
    </row>
    <row r="6920" spans="1:2" x14ac:dyDescent="0.2">
      <c r="A6920" t="s">
        <v>13092</v>
      </c>
      <c r="B6920" t="s">
        <v>13091</v>
      </c>
    </row>
    <row r="6921" spans="1:2" x14ac:dyDescent="0.2">
      <c r="A6921" t="s">
        <v>13090</v>
      </c>
      <c r="B6921" t="s">
        <v>13089</v>
      </c>
    </row>
    <row r="6922" spans="1:2" x14ac:dyDescent="0.2">
      <c r="A6922" t="s">
        <v>13088</v>
      </c>
      <c r="B6922" t="s">
        <v>13087</v>
      </c>
    </row>
    <row r="6923" spans="1:2" x14ac:dyDescent="0.2">
      <c r="A6923" t="s">
        <v>13086</v>
      </c>
      <c r="B6923" t="s">
        <v>13085</v>
      </c>
    </row>
    <row r="6924" spans="1:2" x14ac:dyDescent="0.2">
      <c r="A6924" t="s">
        <v>13084</v>
      </c>
      <c r="B6924" t="s">
        <v>13083</v>
      </c>
    </row>
    <row r="6925" spans="1:2" x14ac:dyDescent="0.2">
      <c r="A6925" t="s">
        <v>13082</v>
      </c>
      <c r="B6925" t="s">
        <v>13081</v>
      </c>
    </row>
    <row r="6926" spans="1:2" x14ac:dyDescent="0.2">
      <c r="A6926" t="s">
        <v>13080</v>
      </c>
      <c r="B6926" t="s">
        <v>13079</v>
      </c>
    </row>
    <row r="6927" spans="1:2" x14ac:dyDescent="0.2">
      <c r="A6927" t="s">
        <v>13078</v>
      </c>
      <c r="B6927" t="s">
        <v>13077</v>
      </c>
    </row>
    <row r="6928" spans="1:2" x14ac:dyDescent="0.2">
      <c r="A6928" t="s">
        <v>13076</v>
      </c>
      <c r="B6928" t="s">
        <v>13075</v>
      </c>
    </row>
    <row r="6929" spans="1:2" x14ac:dyDescent="0.2">
      <c r="A6929" t="s">
        <v>13074</v>
      </c>
      <c r="B6929" t="s">
        <v>13073</v>
      </c>
    </row>
    <row r="6930" spans="1:2" x14ac:dyDescent="0.2">
      <c r="A6930" t="s">
        <v>13072</v>
      </c>
      <c r="B6930" t="s">
        <v>13071</v>
      </c>
    </row>
    <row r="6931" spans="1:2" x14ac:dyDescent="0.2">
      <c r="A6931" t="s">
        <v>13070</v>
      </c>
      <c r="B6931" t="s">
        <v>13069</v>
      </c>
    </row>
    <row r="6932" spans="1:2" x14ac:dyDescent="0.2">
      <c r="A6932" t="s">
        <v>13068</v>
      </c>
      <c r="B6932" t="s">
        <v>13067</v>
      </c>
    </row>
    <row r="6933" spans="1:2" x14ac:dyDescent="0.2">
      <c r="A6933" t="s">
        <v>13066</v>
      </c>
      <c r="B6933" t="s">
        <v>13065</v>
      </c>
    </row>
    <row r="6934" spans="1:2" x14ac:dyDescent="0.2">
      <c r="A6934" t="s">
        <v>13064</v>
      </c>
      <c r="B6934" t="s">
        <v>13063</v>
      </c>
    </row>
    <row r="6935" spans="1:2" x14ac:dyDescent="0.2">
      <c r="A6935" t="s">
        <v>13062</v>
      </c>
      <c r="B6935" t="s">
        <v>13061</v>
      </c>
    </row>
    <row r="6936" spans="1:2" x14ac:dyDescent="0.2">
      <c r="A6936" t="s">
        <v>13060</v>
      </c>
      <c r="B6936" t="s">
        <v>13059</v>
      </c>
    </row>
    <row r="6937" spans="1:2" x14ac:dyDescent="0.2">
      <c r="A6937" t="s">
        <v>13058</v>
      </c>
      <c r="B6937" t="s">
        <v>13057</v>
      </c>
    </row>
    <row r="6938" spans="1:2" x14ac:dyDescent="0.2">
      <c r="A6938" t="s">
        <v>13056</v>
      </c>
      <c r="B6938" t="s">
        <v>13055</v>
      </c>
    </row>
    <row r="6939" spans="1:2" x14ac:dyDescent="0.2">
      <c r="A6939" t="s">
        <v>13054</v>
      </c>
      <c r="B6939" t="s">
        <v>13053</v>
      </c>
    </row>
    <row r="6940" spans="1:2" x14ac:dyDescent="0.2">
      <c r="A6940" t="s">
        <v>13052</v>
      </c>
      <c r="B6940" t="s">
        <v>13051</v>
      </c>
    </row>
    <row r="6941" spans="1:2" x14ac:dyDescent="0.2">
      <c r="A6941" t="s">
        <v>13050</v>
      </c>
      <c r="B6941" t="s">
        <v>13049</v>
      </c>
    </row>
    <row r="6942" spans="1:2" x14ac:dyDescent="0.2">
      <c r="A6942" t="s">
        <v>13048</v>
      </c>
      <c r="B6942" t="s">
        <v>13047</v>
      </c>
    </row>
    <row r="6943" spans="1:2" x14ac:dyDescent="0.2">
      <c r="A6943" t="s">
        <v>13046</v>
      </c>
      <c r="B6943" t="s">
        <v>13045</v>
      </c>
    </row>
    <row r="6944" spans="1:2" x14ac:dyDescent="0.2">
      <c r="A6944" t="s">
        <v>13044</v>
      </c>
      <c r="B6944" t="s">
        <v>13043</v>
      </c>
    </row>
    <row r="6945" spans="1:2" x14ac:dyDescent="0.2">
      <c r="A6945" t="s">
        <v>13042</v>
      </c>
      <c r="B6945" t="s">
        <v>13041</v>
      </c>
    </row>
    <row r="6946" spans="1:2" x14ac:dyDescent="0.2">
      <c r="A6946" t="s">
        <v>13040</v>
      </c>
      <c r="B6946" t="s">
        <v>13039</v>
      </c>
    </row>
    <row r="6947" spans="1:2" x14ac:dyDescent="0.2">
      <c r="A6947" t="s">
        <v>13038</v>
      </c>
      <c r="B6947" t="s">
        <v>13037</v>
      </c>
    </row>
    <row r="6948" spans="1:2" x14ac:dyDescent="0.2">
      <c r="A6948" t="s">
        <v>13036</v>
      </c>
      <c r="B6948" t="s">
        <v>13035</v>
      </c>
    </row>
    <row r="6949" spans="1:2" x14ac:dyDescent="0.2">
      <c r="A6949" t="s">
        <v>13034</v>
      </c>
      <c r="B6949" t="s">
        <v>13033</v>
      </c>
    </row>
    <row r="6950" spans="1:2" x14ac:dyDescent="0.2">
      <c r="A6950" t="s">
        <v>13032</v>
      </c>
      <c r="B6950" t="s">
        <v>13031</v>
      </c>
    </row>
    <row r="6951" spans="1:2" x14ac:dyDescent="0.2">
      <c r="A6951" t="s">
        <v>13030</v>
      </c>
      <c r="B6951" t="s">
        <v>13029</v>
      </c>
    </row>
    <row r="6952" spans="1:2" x14ac:dyDescent="0.2">
      <c r="A6952" t="s">
        <v>13028</v>
      </c>
      <c r="B6952" t="s">
        <v>13027</v>
      </c>
    </row>
    <row r="6953" spans="1:2" x14ac:dyDescent="0.2">
      <c r="A6953" t="s">
        <v>13026</v>
      </c>
      <c r="B6953" t="s">
        <v>13025</v>
      </c>
    </row>
    <row r="6954" spans="1:2" x14ac:dyDescent="0.2">
      <c r="A6954" t="s">
        <v>13024</v>
      </c>
      <c r="B6954" t="s">
        <v>13023</v>
      </c>
    </row>
    <row r="6955" spans="1:2" x14ac:dyDescent="0.2">
      <c r="A6955" t="s">
        <v>13022</v>
      </c>
      <c r="B6955" t="s">
        <v>13021</v>
      </c>
    </row>
    <row r="6956" spans="1:2" x14ac:dyDescent="0.2">
      <c r="A6956" t="s">
        <v>13020</v>
      </c>
      <c r="B6956" t="s">
        <v>13019</v>
      </c>
    </row>
    <row r="6957" spans="1:2" x14ac:dyDescent="0.2">
      <c r="A6957" t="s">
        <v>13018</v>
      </c>
      <c r="B6957" t="s">
        <v>13017</v>
      </c>
    </row>
    <row r="6958" spans="1:2" x14ac:dyDescent="0.2">
      <c r="A6958" t="s">
        <v>13016</v>
      </c>
      <c r="B6958" t="s">
        <v>13015</v>
      </c>
    </row>
    <row r="6959" spans="1:2" x14ac:dyDescent="0.2">
      <c r="A6959" t="s">
        <v>13014</v>
      </c>
      <c r="B6959" t="s">
        <v>13013</v>
      </c>
    </row>
    <row r="6960" spans="1:2" x14ac:dyDescent="0.2">
      <c r="A6960" t="s">
        <v>13012</v>
      </c>
      <c r="B6960" t="s">
        <v>13011</v>
      </c>
    </row>
    <row r="6961" spans="1:2" x14ac:dyDescent="0.2">
      <c r="A6961" t="s">
        <v>13010</v>
      </c>
      <c r="B6961" t="s">
        <v>13009</v>
      </c>
    </row>
    <row r="6962" spans="1:2" x14ac:dyDescent="0.2">
      <c r="A6962" t="s">
        <v>13008</v>
      </c>
      <c r="B6962" t="s">
        <v>13007</v>
      </c>
    </row>
    <row r="6963" spans="1:2" x14ac:dyDescent="0.2">
      <c r="A6963" t="s">
        <v>13006</v>
      </c>
      <c r="B6963" t="s">
        <v>13005</v>
      </c>
    </row>
    <row r="6964" spans="1:2" x14ac:dyDescent="0.2">
      <c r="A6964" t="s">
        <v>13004</v>
      </c>
      <c r="B6964" t="s">
        <v>13003</v>
      </c>
    </row>
    <row r="6965" spans="1:2" x14ac:dyDescent="0.2">
      <c r="A6965" t="s">
        <v>13002</v>
      </c>
      <c r="B6965" t="s">
        <v>13001</v>
      </c>
    </row>
    <row r="6966" spans="1:2" x14ac:dyDescent="0.2">
      <c r="A6966" t="s">
        <v>13000</v>
      </c>
      <c r="B6966" t="s">
        <v>12999</v>
      </c>
    </row>
    <row r="6967" spans="1:2" x14ac:dyDescent="0.2">
      <c r="A6967" t="s">
        <v>12998</v>
      </c>
      <c r="B6967" t="s">
        <v>12997</v>
      </c>
    </row>
    <row r="6968" spans="1:2" x14ac:dyDescent="0.2">
      <c r="A6968" t="s">
        <v>12996</v>
      </c>
      <c r="B6968" t="s">
        <v>12995</v>
      </c>
    </row>
    <row r="6969" spans="1:2" x14ac:dyDescent="0.2">
      <c r="A6969" t="s">
        <v>12994</v>
      </c>
      <c r="B6969" t="s">
        <v>12993</v>
      </c>
    </row>
    <row r="6970" spans="1:2" x14ac:dyDescent="0.2">
      <c r="A6970" t="s">
        <v>12992</v>
      </c>
      <c r="B6970" t="s">
        <v>12991</v>
      </c>
    </row>
    <row r="6971" spans="1:2" x14ac:dyDescent="0.2">
      <c r="A6971" t="s">
        <v>12990</v>
      </c>
      <c r="B6971" t="s">
        <v>12989</v>
      </c>
    </row>
    <row r="6972" spans="1:2" x14ac:dyDescent="0.2">
      <c r="A6972" t="s">
        <v>12988</v>
      </c>
      <c r="B6972" t="s">
        <v>12987</v>
      </c>
    </row>
    <row r="6973" spans="1:2" x14ac:dyDescent="0.2">
      <c r="A6973" t="s">
        <v>12986</v>
      </c>
      <c r="B6973" t="s">
        <v>12985</v>
      </c>
    </row>
    <row r="6974" spans="1:2" x14ac:dyDescent="0.2">
      <c r="A6974" t="s">
        <v>12984</v>
      </c>
      <c r="B6974" t="s">
        <v>12983</v>
      </c>
    </row>
    <row r="6975" spans="1:2" x14ac:dyDescent="0.2">
      <c r="A6975" t="s">
        <v>12982</v>
      </c>
      <c r="B6975" t="s">
        <v>12981</v>
      </c>
    </row>
    <row r="6976" spans="1:2" x14ac:dyDescent="0.2">
      <c r="A6976" t="s">
        <v>12980</v>
      </c>
      <c r="B6976" t="s">
        <v>12979</v>
      </c>
    </row>
    <row r="6977" spans="1:2" x14ac:dyDescent="0.2">
      <c r="A6977" t="s">
        <v>12978</v>
      </c>
      <c r="B6977" t="s">
        <v>12977</v>
      </c>
    </row>
    <row r="6978" spans="1:2" x14ac:dyDescent="0.2">
      <c r="A6978" t="s">
        <v>12976</v>
      </c>
      <c r="B6978" t="s">
        <v>12975</v>
      </c>
    </row>
    <row r="6979" spans="1:2" x14ac:dyDescent="0.2">
      <c r="A6979" t="s">
        <v>12974</v>
      </c>
      <c r="B6979" t="s">
        <v>12973</v>
      </c>
    </row>
    <row r="6980" spans="1:2" x14ac:dyDescent="0.2">
      <c r="A6980" t="s">
        <v>12972</v>
      </c>
      <c r="B6980" t="s">
        <v>12971</v>
      </c>
    </row>
    <row r="6981" spans="1:2" x14ac:dyDescent="0.2">
      <c r="A6981" t="s">
        <v>12970</v>
      </c>
      <c r="B6981" t="s">
        <v>12969</v>
      </c>
    </row>
    <row r="6982" spans="1:2" x14ac:dyDescent="0.2">
      <c r="A6982" t="s">
        <v>12968</v>
      </c>
      <c r="B6982" t="s">
        <v>12967</v>
      </c>
    </row>
    <row r="6983" spans="1:2" x14ac:dyDescent="0.2">
      <c r="A6983" t="s">
        <v>12966</v>
      </c>
      <c r="B6983" t="s">
        <v>12965</v>
      </c>
    </row>
    <row r="6984" spans="1:2" x14ac:dyDescent="0.2">
      <c r="A6984" t="s">
        <v>12964</v>
      </c>
      <c r="B6984" t="s">
        <v>12963</v>
      </c>
    </row>
    <row r="6985" spans="1:2" x14ac:dyDescent="0.2">
      <c r="A6985" t="s">
        <v>12962</v>
      </c>
      <c r="B6985" t="s">
        <v>12961</v>
      </c>
    </row>
    <row r="6986" spans="1:2" x14ac:dyDescent="0.2">
      <c r="A6986" t="s">
        <v>12960</v>
      </c>
      <c r="B6986" t="s">
        <v>12959</v>
      </c>
    </row>
    <row r="6987" spans="1:2" x14ac:dyDescent="0.2">
      <c r="A6987" t="s">
        <v>12958</v>
      </c>
      <c r="B6987" t="s">
        <v>12957</v>
      </c>
    </row>
    <row r="6988" spans="1:2" x14ac:dyDescent="0.2">
      <c r="A6988" t="s">
        <v>12956</v>
      </c>
      <c r="B6988" t="s">
        <v>12955</v>
      </c>
    </row>
    <row r="6989" spans="1:2" x14ac:dyDescent="0.2">
      <c r="A6989" t="s">
        <v>12954</v>
      </c>
      <c r="B6989" t="s">
        <v>12953</v>
      </c>
    </row>
    <row r="6990" spans="1:2" x14ac:dyDescent="0.2">
      <c r="A6990" t="s">
        <v>12952</v>
      </c>
      <c r="B6990" t="s">
        <v>12951</v>
      </c>
    </row>
    <row r="6991" spans="1:2" x14ac:dyDescent="0.2">
      <c r="A6991" t="s">
        <v>12950</v>
      </c>
      <c r="B6991" t="s">
        <v>12949</v>
      </c>
    </row>
    <row r="6992" spans="1:2" x14ac:dyDescent="0.2">
      <c r="A6992" t="s">
        <v>12948</v>
      </c>
      <c r="B6992" t="s">
        <v>12947</v>
      </c>
    </row>
    <row r="6993" spans="1:2" x14ac:dyDescent="0.2">
      <c r="A6993" t="s">
        <v>12946</v>
      </c>
      <c r="B6993" t="s">
        <v>12945</v>
      </c>
    </row>
    <row r="6994" spans="1:2" x14ac:dyDescent="0.2">
      <c r="A6994" t="s">
        <v>12944</v>
      </c>
      <c r="B6994" t="s">
        <v>12943</v>
      </c>
    </row>
    <row r="6995" spans="1:2" x14ac:dyDescent="0.2">
      <c r="A6995" t="s">
        <v>12942</v>
      </c>
      <c r="B6995" t="s">
        <v>12941</v>
      </c>
    </row>
    <row r="6996" spans="1:2" x14ac:dyDescent="0.2">
      <c r="A6996" t="s">
        <v>12940</v>
      </c>
      <c r="B6996" t="s">
        <v>12939</v>
      </c>
    </row>
    <row r="6997" spans="1:2" x14ac:dyDescent="0.2">
      <c r="A6997" t="s">
        <v>12938</v>
      </c>
      <c r="B6997" t="s">
        <v>12937</v>
      </c>
    </row>
    <row r="6998" spans="1:2" x14ac:dyDescent="0.2">
      <c r="A6998" t="s">
        <v>12936</v>
      </c>
      <c r="B6998" t="s">
        <v>12935</v>
      </c>
    </row>
    <row r="6999" spans="1:2" x14ac:dyDescent="0.2">
      <c r="A6999" t="s">
        <v>12934</v>
      </c>
      <c r="B6999" t="s">
        <v>12933</v>
      </c>
    </row>
    <row r="7000" spans="1:2" x14ac:dyDescent="0.2">
      <c r="A7000" t="s">
        <v>12932</v>
      </c>
      <c r="B7000" t="s">
        <v>12931</v>
      </c>
    </row>
    <row r="7001" spans="1:2" x14ac:dyDescent="0.2">
      <c r="A7001" t="s">
        <v>12930</v>
      </c>
      <c r="B7001" t="s">
        <v>12929</v>
      </c>
    </row>
    <row r="7002" spans="1:2" x14ac:dyDescent="0.2">
      <c r="A7002" t="s">
        <v>12928</v>
      </c>
      <c r="B7002" t="s">
        <v>12927</v>
      </c>
    </row>
    <row r="7003" spans="1:2" x14ac:dyDescent="0.2">
      <c r="A7003" t="s">
        <v>12926</v>
      </c>
      <c r="B7003" t="s">
        <v>12925</v>
      </c>
    </row>
    <row r="7004" spans="1:2" x14ac:dyDescent="0.2">
      <c r="A7004" t="s">
        <v>12924</v>
      </c>
      <c r="B7004" t="s">
        <v>12923</v>
      </c>
    </row>
    <row r="7005" spans="1:2" x14ac:dyDescent="0.2">
      <c r="A7005" t="s">
        <v>12922</v>
      </c>
      <c r="B7005" t="s">
        <v>12921</v>
      </c>
    </row>
    <row r="7006" spans="1:2" x14ac:dyDescent="0.2">
      <c r="A7006" t="s">
        <v>12920</v>
      </c>
      <c r="B7006" t="s">
        <v>12919</v>
      </c>
    </row>
    <row r="7007" spans="1:2" x14ac:dyDescent="0.2">
      <c r="A7007" t="s">
        <v>12918</v>
      </c>
      <c r="B7007" t="s">
        <v>12917</v>
      </c>
    </row>
    <row r="7008" spans="1:2" x14ac:dyDescent="0.2">
      <c r="A7008" t="s">
        <v>12916</v>
      </c>
      <c r="B7008" t="s">
        <v>12915</v>
      </c>
    </row>
    <row r="7009" spans="1:2" x14ac:dyDescent="0.2">
      <c r="A7009" t="s">
        <v>12914</v>
      </c>
      <c r="B7009" t="s">
        <v>12913</v>
      </c>
    </row>
    <row r="7010" spans="1:2" x14ac:dyDescent="0.2">
      <c r="A7010" t="s">
        <v>12912</v>
      </c>
      <c r="B7010" t="s">
        <v>12911</v>
      </c>
    </row>
    <row r="7011" spans="1:2" x14ac:dyDescent="0.2">
      <c r="A7011" t="s">
        <v>12910</v>
      </c>
      <c r="B7011" t="s">
        <v>12909</v>
      </c>
    </row>
    <row r="7012" spans="1:2" x14ac:dyDescent="0.2">
      <c r="A7012" t="s">
        <v>12908</v>
      </c>
      <c r="B7012" t="s">
        <v>12907</v>
      </c>
    </row>
    <row r="7013" spans="1:2" x14ac:dyDescent="0.2">
      <c r="A7013" t="s">
        <v>12906</v>
      </c>
      <c r="B7013" t="s">
        <v>12905</v>
      </c>
    </row>
    <row r="7014" spans="1:2" x14ac:dyDescent="0.2">
      <c r="A7014" t="s">
        <v>12904</v>
      </c>
      <c r="B7014" t="s">
        <v>12903</v>
      </c>
    </row>
    <row r="7015" spans="1:2" x14ac:dyDescent="0.2">
      <c r="A7015" t="s">
        <v>12902</v>
      </c>
      <c r="B7015" t="s">
        <v>12901</v>
      </c>
    </row>
    <row r="7016" spans="1:2" x14ac:dyDescent="0.2">
      <c r="A7016" t="s">
        <v>12900</v>
      </c>
      <c r="B7016" t="s">
        <v>12899</v>
      </c>
    </row>
    <row r="7017" spans="1:2" x14ac:dyDescent="0.2">
      <c r="A7017" t="s">
        <v>12898</v>
      </c>
      <c r="B7017" t="s">
        <v>12897</v>
      </c>
    </row>
    <row r="7018" spans="1:2" x14ac:dyDescent="0.2">
      <c r="A7018" t="s">
        <v>12896</v>
      </c>
      <c r="B7018" t="s">
        <v>12895</v>
      </c>
    </row>
    <row r="7019" spans="1:2" x14ac:dyDescent="0.2">
      <c r="A7019" t="s">
        <v>12894</v>
      </c>
      <c r="B7019" t="s">
        <v>12893</v>
      </c>
    </row>
    <row r="7020" spans="1:2" x14ac:dyDescent="0.2">
      <c r="A7020" t="s">
        <v>12892</v>
      </c>
      <c r="B7020" t="s">
        <v>12891</v>
      </c>
    </row>
    <row r="7021" spans="1:2" x14ac:dyDescent="0.2">
      <c r="A7021" t="s">
        <v>12890</v>
      </c>
      <c r="B7021" t="s">
        <v>12889</v>
      </c>
    </row>
    <row r="7022" spans="1:2" x14ac:dyDescent="0.2">
      <c r="A7022" t="s">
        <v>12888</v>
      </c>
      <c r="B7022" t="s">
        <v>12887</v>
      </c>
    </row>
    <row r="7023" spans="1:2" x14ac:dyDescent="0.2">
      <c r="A7023" t="s">
        <v>12886</v>
      </c>
      <c r="B7023" t="s">
        <v>12885</v>
      </c>
    </row>
    <row r="7024" spans="1:2" x14ac:dyDescent="0.2">
      <c r="A7024" t="s">
        <v>12884</v>
      </c>
      <c r="B7024" t="s">
        <v>12883</v>
      </c>
    </row>
    <row r="7025" spans="1:2" x14ac:dyDescent="0.2">
      <c r="A7025" t="s">
        <v>12882</v>
      </c>
      <c r="B7025" t="s">
        <v>12881</v>
      </c>
    </row>
    <row r="7026" spans="1:2" x14ac:dyDescent="0.2">
      <c r="A7026" t="s">
        <v>12880</v>
      </c>
      <c r="B7026" t="s">
        <v>12879</v>
      </c>
    </row>
    <row r="7027" spans="1:2" x14ac:dyDescent="0.2">
      <c r="A7027" t="s">
        <v>12878</v>
      </c>
      <c r="B7027" t="s">
        <v>12877</v>
      </c>
    </row>
    <row r="7028" spans="1:2" x14ac:dyDescent="0.2">
      <c r="A7028" t="s">
        <v>12876</v>
      </c>
      <c r="B7028" t="s">
        <v>12875</v>
      </c>
    </row>
    <row r="7029" spans="1:2" x14ac:dyDescent="0.2">
      <c r="A7029" t="s">
        <v>12874</v>
      </c>
      <c r="B7029" t="s">
        <v>12873</v>
      </c>
    </row>
    <row r="7030" spans="1:2" x14ac:dyDescent="0.2">
      <c r="A7030" t="s">
        <v>12872</v>
      </c>
      <c r="B7030" t="s">
        <v>12871</v>
      </c>
    </row>
    <row r="7031" spans="1:2" x14ac:dyDescent="0.2">
      <c r="A7031" t="s">
        <v>12870</v>
      </c>
      <c r="B7031" t="s">
        <v>12869</v>
      </c>
    </row>
    <row r="7032" spans="1:2" x14ac:dyDescent="0.2">
      <c r="A7032" t="s">
        <v>12868</v>
      </c>
      <c r="B7032" t="s">
        <v>12867</v>
      </c>
    </row>
    <row r="7033" spans="1:2" x14ac:dyDescent="0.2">
      <c r="A7033" t="s">
        <v>12866</v>
      </c>
      <c r="B7033" t="s">
        <v>12865</v>
      </c>
    </row>
    <row r="7034" spans="1:2" x14ac:dyDescent="0.2">
      <c r="A7034" t="s">
        <v>12864</v>
      </c>
      <c r="B7034" t="s">
        <v>12863</v>
      </c>
    </row>
    <row r="7035" spans="1:2" x14ac:dyDescent="0.2">
      <c r="A7035" t="s">
        <v>12862</v>
      </c>
      <c r="B7035" t="s">
        <v>12861</v>
      </c>
    </row>
    <row r="7036" spans="1:2" x14ac:dyDescent="0.2">
      <c r="A7036" t="s">
        <v>12860</v>
      </c>
      <c r="B7036" t="s">
        <v>12859</v>
      </c>
    </row>
    <row r="7037" spans="1:2" x14ac:dyDescent="0.2">
      <c r="A7037" t="s">
        <v>12858</v>
      </c>
      <c r="B7037" t="s">
        <v>12857</v>
      </c>
    </row>
    <row r="7038" spans="1:2" x14ac:dyDescent="0.2">
      <c r="A7038" t="s">
        <v>12856</v>
      </c>
      <c r="B7038" t="s">
        <v>12855</v>
      </c>
    </row>
    <row r="7039" spans="1:2" x14ac:dyDescent="0.2">
      <c r="A7039" t="s">
        <v>12854</v>
      </c>
      <c r="B7039" t="s">
        <v>12853</v>
      </c>
    </row>
    <row r="7040" spans="1:2" x14ac:dyDescent="0.2">
      <c r="A7040" t="s">
        <v>12852</v>
      </c>
      <c r="B7040" t="s">
        <v>12851</v>
      </c>
    </row>
    <row r="7041" spans="1:2" x14ac:dyDescent="0.2">
      <c r="A7041" t="s">
        <v>1593</v>
      </c>
      <c r="B7041" t="s">
        <v>12850</v>
      </c>
    </row>
    <row r="7042" spans="1:2" x14ac:dyDescent="0.2">
      <c r="A7042" t="s">
        <v>12849</v>
      </c>
      <c r="B7042" t="s">
        <v>12848</v>
      </c>
    </row>
    <row r="7043" spans="1:2" x14ac:dyDescent="0.2">
      <c r="A7043" t="s">
        <v>12847</v>
      </c>
      <c r="B7043" t="s">
        <v>12846</v>
      </c>
    </row>
    <row r="7044" spans="1:2" x14ac:dyDescent="0.2">
      <c r="A7044" t="s">
        <v>12845</v>
      </c>
      <c r="B7044" t="s">
        <v>12844</v>
      </c>
    </row>
    <row r="7045" spans="1:2" x14ac:dyDescent="0.2">
      <c r="A7045" t="s">
        <v>12843</v>
      </c>
      <c r="B7045" t="s">
        <v>12842</v>
      </c>
    </row>
    <row r="7046" spans="1:2" x14ac:dyDescent="0.2">
      <c r="A7046" t="s">
        <v>12841</v>
      </c>
      <c r="B7046" t="s">
        <v>12840</v>
      </c>
    </row>
    <row r="7047" spans="1:2" x14ac:dyDescent="0.2">
      <c r="A7047" t="s">
        <v>12839</v>
      </c>
      <c r="B7047" t="s">
        <v>12838</v>
      </c>
    </row>
    <row r="7048" spans="1:2" x14ac:dyDescent="0.2">
      <c r="A7048" t="s">
        <v>12837</v>
      </c>
      <c r="B7048" t="s">
        <v>12836</v>
      </c>
    </row>
    <row r="7049" spans="1:2" x14ac:dyDescent="0.2">
      <c r="A7049" t="s">
        <v>12835</v>
      </c>
      <c r="B7049" t="s">
        <v>12834</v>
      </c>
    </row>
    <row r="7050" spans="1:2" x14ac:dyDescent="0.2">
      <c r="A7050" t="s">
        <v>12833</v>
      </c>
      <c r="B7050" t="s">
        <v>12832</v>
      </c>
    </row>
    <row r="7051" spans="1:2" x14ac:dyDescent="0.2">
      <c r="A7051" t="s">
        <v>12831</v>
      </c>
      <c r="B7051" t="s">
        <v>12830</v>
      </c>
    </row>
    <row r="7052" spans="1:2" x14ac:dyDescent="0.2">
      <c r="A7052" t="s">
        <v>12829</v>
      </c>
      <c r="B7052" t="s">
        <v>12828</v>
      </c>
    </row>
    <row r="7053" spans="1:2" x14ac:dyDescent="0.2">
      <c r="A7053" t="s">
        <v>12827</v>
      </c>
      <c r="B7053" t="s">
        <v>12826</v>
      </c>
    </row>
    <row r="7054" spans="1:2" x14ac:dyDescent="0.2">
      <c r="A7054" t="s">
        <v>12825</v>
      </c>
      <c r="B7054" t="s">
        <v>12824</v>
      </c>
    </row>
    <row r="7055" spans="1:2" x14ac:dyDescent="0.2">
      <c r="A7055" t="s">
        <v>12823</v>
      </c>
      <c r="B7055" t="s">
        <v>12822</v>
      </c>
    </row>
    <row r="7056" spans="1:2" x14ac:dyDescent="0.2">
      <c r="A7056" t="s">
        <v>12821</v>
      </c>
      <c r="B7056" t="s">
        <v>12820</v>
      </c>
    </row>
    <row r="7057" spans="1:2" x14ac:dyDescent="0.2">
      <c r="A7057" t="s">
        <v>12819</v>
      </c>
      <c r="B7057" t="s">
        <v>12818</v>
      </c>
    </row>
    <row r="7058" spans="1:2" x14ac:dyDescent="0.2">
      <c r="A7058" t="s">
        <v>12817</v>
      </c>
      <c r="B7058" t="s">
        <v>12816</v>
      </c>
    </row>
    <row r="7059" spans="1:2" x14ac:dyDescent="0.2">
      <c r="A7059" t="s">
        <v>12815</v>
      </c>
      <c r="B7059" t="s">
        <v>12814</v>
      </c>
    </row>
    <row r="7060" spans="1:2" x14ac:dyDescent="0.2">
      <c r="A7060" t="s">
        <v>12813</v>
      </c>
      <c r="B7060" t="s">
        <v>12812</v>
      </c>
    </row>
    <row r="7061" spans="1:2" x14ac:dyDescent="0.2">
      <c r="A7061" t="s">
        <v>12811</v>
      </c>
      <c r="B7061" t="s">
        <v>12810</v>
      </c>
    </row>
    <row r="7062" spans="1:2" x14ac:dyDescent="0.2">
      <c r="A7062" t="s">
        <v>12809</v>
      </c>
      <c r="B7062" t="s">
        <v>12808</v>
      </c>
    </row>
    <row r="7063" spans="1:2" x14ac:dyDescent="0.2">
      <c r="A7063" t="s">
        <v>12807</v>
      </c>
      <c r="B7063" t="s">
        <v>12806</v>
      </c>
    </row>
    <row r="7064" spans="1:2" x14ac:dyDescent="0.2">
      <c r="A7064" t="s">
        <v>12805</v>
      </c>
      <c r="B7064" t="s">
        <v>12804</v>
      </c>
    </row>
    <row r="7065" spans="1:2" x14ac:dyDescent="0.2">
      <c r="A7065" t="s">
        <v>12803</v>
      </c>
      <c r="B7065" t="s">
        <v>12802</v>
      </c>
    </row>
    <row r="7066" spans="1:2" x14ac:dyDescent="0.2">
      <c r="A7066" t="s">
        <v>12801</v>
      </c>
      <c r="B7066" t="s">
        <v>12800</v>
      </c>
    </row>
    <row r="7067" spans="1:2" x14ac:dyDescent="0.2">
      <c r="A7067" t="s">
        <v>12799</v>
      </c>
      <c r="B7067" t="s">
        <v>12798</v>
      </c>
    </row>
    <row r="7068" spans="1:2" x14ac:dyDescent="0.2">
      <c r="A7068" t="s">
        <v>12797</v>
      </c>
      <c r="B7068" t="s">
        <v>12796</v>
      </c>
    </row>
    <row r="7069" spans="1:2" x14ac:dyDescent="0.2">
      <c r="A7069" t="s">
        <v>12795</v>
      </c>
      <c r="B7069" t="s">
        <v>12794</v>
      </c>
    </row>
    <row r="7070" spans="1:2" x14ac:dyDescent="0.2">
      <c r="A7070" t="s">
        <v>12793</v>
      </c>
      <c r="B7070" t="s">
        <v>12792</v>
      </c>
    </row>
    <row r="7071" spans="1:2" x14ac:dyDescent="0.2">
      <c r="A7071" t="s">
        <v>12791</v>
      </c>
      <c r="B7071" t="s">
        <v>12790</v>
      </c>
    </row>
    <row r="7072" spans="1:2" x14ac:dyDescent="0.2">
      <c r="A7072" t="s">
        <v>12789</v>
      </c>
      <c r="B7072" t="s">
        <v>12788</v>
      </c>
    </row>
    <row r="7073" spans="1:2" x14ac:dyDescent="0.2">
      <c r="A7073" t="s">
        <v>12787</v>
      </c>
      <c r="B7073" t="s">
        <v>12786</v>
      </c>
    </row>
    <row r="7074" spans="1:2" x14ac:dyDescent="0.2">
      <c r="A7074" t="s">
        <v>12785</v>
      </c>
      <c r="B7074" t="s">
        <v>12784</v>
      </c>
    </row>
    <row r="7075" spans="1:2" x14ac:dyDescent="0.2">
      <c r="A7075" t="s">
        <v>12783</v>
      </c>
      <c r="B7075" t="s">
        <v>12782</v>
      </c>
    </row>
    <row r="7076" spans="1:2" x14ac:dyDescent="0.2">
      <c r="A7076" t="s">
        <v>12781</v>
      </c>
      <c r="B7076" t="s">
        <v>12780</v>
      </c>
    </row>
    <row r="7077" spans="1:2" x14ac:dyDescent="0.2">
      <c r="A7077" t="s">
        <v>12779</v>
      </c>
      <c r="B7077" t="s">
        <v>12778</v>
      </c>
    </row>
    <row r="7078" spans="1:2" x14ac:dyDescent="0.2">
      <c r="A7078" t="s">
        <v>12777</v>
      </c>
      <c r="B7078" t="s">
        <v>12776</v>
      </c>
    </row>
    <row r="7079" spans="1:2" x14ac:dyDescent="0.2">
      <c r="A7079" t="s">
        <v>12775</v>
      </c>
      <c r="B7079" t="s">
        <v>12774</v>
      </c>
    </row>
    <row r="7080" spans="1:2" x14ac:dyDescent="0.2">
      <c r="A7080" t="s">
        <v>12773</v>
      </c>
      <c r="B7080" t="s">
        <v>12772</v>
      </c>
    </row>
    <row r="7081" spans="1:2" x14ac:dyDescent="0.2">
      <c r="A7081" t="s">
        <v>12771</v>
      </c>
      <c r="B7081" t="s">
        <v>12770</v>
      </c>
    </row>
    <row r="7082" spans="1:2" x14ac:dyDescent="0.2">
      <c r="A7082" t="s">
        <v>12769</v>
      </c>
      <c r="B7082" t="s">
        <v>12768</v>
      </c>
    </row>
    <row r="7083" spans="1:2" x14ac:dyDescent="0.2">
      <c r="A7083" t="s">
        <v>12767</v>
      </c>
      <c r="B7083" t="s">
        <v>12766</v>
      </c>
    </row>
    <row r="7084" spans="1:2" x14ac:dyDescent="0.2">
      <c r="A7084" t="s">
        <v>12765</v>
      </c>
      <c r="B7084" t="s">
        <v>12764</v>
      </c>
    </row>
    <row r="7085" spans="1:2" x14ac:dyDescent="0.2">
      <c r="A7085" t="s">
        <v>12763</v>
      </c>
      <c r="B7085" t="s">
        <v>12762</v>
      </c>
    </row>
    <row r="7086" spans="1:2" x14ac:dyDescent="0.2">
      <c r="A7086" t="s">
        <v>12761</v>
      </c>
      <c r="B7086" t="s">
        <v>12760</v>
      </c>
    </row>
    <row r="7087" spans="1:2" x14ac:dyDescent="0.2">
      <c r="A7087" t="s">
        <v>12759</v>
      </c>
      <c r="B7087" t="s">
        <v>12758</v>
      </c>
    </row>
    <row r="7088" spans="1:2" x14ac:dyDescent="0.2">
      <c r="A7088" t="s">
        <v>12757</v>
      </c>
      <c r="B7088" t="s">
        <v>12756</v>
      </c>
    </row>
    <row r="7089" spans="1:2" x14ac:dyDescent="0.2">
      <c r="A7089" t="s">
        <v>12755</v>
      </c>
      <c r="B7089" t="s">
        <v>12754</v>
      </c>
    </row>
    <row r="7090" spans="1:2" x14ac:dyDescent="0.2">
      <c r="A7090" t="s">
        <v>12753</v>
      </c>
      <c r="B7090" t="s">
        <v>12752</v>
      </c>
    </row>
    <row r="7091" spans="1:2" x14ac:dyDescent="0.2">
      <c r="A7091" t="s">
        <v>12751</v>
      </c>
      <c r="B7091" t="s">
        <v>12750</v>
      </c>
    </row>
    <row r="7092" spans="1:2" x14ac:dyDescent="0.2">
      <c r="A7092" t="s">
        <v>12749</v>
      </c>
      <c r="B7092" t="s">
        <v>12748</v>
      </c>
    </row>
    <row r="7093" spans="1:2" x14ac:dyDescent="0.2">
      <c r="A7093" t="s">
        <v>12747</v>
      </c>
      <c r="B7093" t="s">
        <v>12746</v>
      </c>
    </row>
    <row r="7094" spans="1:2" x14ac:dyDescent="0.2">
      <c r="A7094" t="s">
        <v>12745</v>
      </c>
      <c r="B7094" t="s">
        <v>12744</v>
      </c>
    </row>
    <row r="7095" spans="1:2" x14ac:dyDescent="0.2">
      <c r="A7095" t="s">
        <v>12743</v>
      </c>
      <c r="B7095" t="s">
        <v>12742</v>
      </c>
    </row>
    <row r="7096" spans="1:2" x14ac:dyDescent="0.2">
      <c r="A7096" t="s">
        <v>12741</v>
      </c>
      <c r="B7096" t="s">
        <v>12740</v>
      </c>
    </row>
    <row r="7097" spans="1:2" x14ac:dyDescent="0.2">
      <c r="A7097" t="s">
        <v>12739</v>
      </c>
      <c r="B7097" t="s">
        <v>12738</v>
      </c>
    </row>
    <row r="7098" spans="1:2" x14ac:dyDescent="0.2">
      <c r="A7098" t="s">
        <v>12737</v>
      </c>
      <c r="B7098" t="s">
        <v>12736</v>
      </c>
    </row>
    <row r="7099" spans="1:2" x14ac:dyDescent="0.2">
      <c r="A7099" t="s">
        <v>12735</v>
      </c>
      <c r="B7099" t="s">
        <v>12734</v>
      </c>
    </row>
    <row r="7100" spans="1:2" x14ac:dyDescent="0.2">
      <c r="A7100" t="s">
        <v>12733</v>
      </c>
      <c r="B7100" t="s">
        <v>12732</v>
      </c>
    </row>
    <row r="7101" spans="1:2" x14ac:dyDescent="0.2">
      <c r="A7101" t="s">
        <v>12731</v>
      </c>
      <c r="B7101" t="s">
        <v>12730</v>
      </c>
    </row>
    <row r="7102" spans="1:2" x14ac:dyDescent="0.2">
      <c r="A7102" t="s">
        <v>12729</v>
      </c>
      <c r="B7102" t="s">
        <v>12728</v>
      </c>
    </row>
    <row r="7103" spans="1:2" x14ac:dyDescent="0.2">
      <c r="A7103" t="s">
        <v>12727</v>
      </c>
      <c r="B7103" t="s">
        <v>12726</v>
      </c>
    </row>
    <row r="7104" spans="1:2" x14ac:dyDescent="0.2">
      <c r="A7104" t="s">
        <v>12725</v>
      </c>
      <c r="B7104" t="s">
        <v>12724</v>
      </c>
    </row>
    <row r="7105" spans="1:2" x14ac:dyDescent="0.2">
      <c r="A7105" t="s">
        <v>12723</v>
      </c>
      <c r="B7105" t="s">
        <v>12722</v>
      </c>
    </row>
    <row r="7106" spans="1:2" x14ac:dyDescent="0.2">
      <c r="A7106" t="s">
        <v>12721</v>
      </c>
      <c r="B7106" t="s">
        <v>12720</v>
      </c>
    </row>
    <row r="7107" spans="1:2" x14ac:dyDescent="0.2">
      <c r="A7107" t="s">
        <v>12719</v>
      </c>
      <c r="B7107" t="s">
        <v>12718</v>
      </c>
    </row>
    <row r="7108" spans="1:2" x14ac:dyDescent="0.2">
      <c r="A7108" t="s">
        <v>12717</v>
      </c>
      <c r="B7108" t="s">
        <v>12716</v>
      </c>
    </row>
    <row r="7109" spans="1:2" x14ac:dyDescent="0.2">
      <c r="A7109" t="s">
        <v>12715</v>
      </c>
      <c r="B7109" t="s">
        <v>12714</v>
      </c>
    </row>
    <row r="7110" spans="1:2" x14ac:dyDescent="0.2">
      <c r="A7110" t="s">
        <v>12713</v>
      </c>
      <c r="B7110" t="s">
        <v>12712</v>
      </c>
    </row>
    <row r="7111" spans="1:2" x14ac:dyDescent="0.2">
      <c r="A7111" t="s">
        <v>12711</v>
      </c>
      <c r="B7111" t="s">
        <v>12710</v>
      </c>
    </row>
    <row r="7112" spans="1:2" x14ac:dyDescent="0.2">
      <c r="A7112" t="s">
        <v>12709</v>
      </c>
      <c r="B7112" t="s">
        <v>12708</v>
      </c>
    </row>
    <row r="7113" spans="1:2" x14ac:dyDescent="0.2">
      <c r="A7113" t="s">
        <v>12707</v>
      </c>
      <c r="B7113" t="s">
        <v>12706</v>
      </c>
    </row>
    <row r="7114" spans="1:2" x14ac:dyDescent="0.2">
      <c r="A7114" t="s">
        <v>12705</v>
      </c>
      <c r="B7114" t="s">
        <v>12704</v>
      </c>
    </row>
    <row r="7115" spans="1:2" x14ac:dyDescent="0.2">
      <c r="A7115" t="s">
        <v>12703</v>
      </c>
      <c r="B7115" t="s">
        <v>12702</v>
      </c>
    </row>
    <row r="7116" spans="1:2" x14ac:dyDescent="0.2">
      <c r="A7116" t="s">
        <v>12701</v>
      </c>
      <c r="B7116" t="s">
        <v>12700</v>
      </c>
    </row>
    <row r="7117" spans="1:2" x14ac:dyDescent="0.2">
      <c r="A7117" t="s">
        <v>12699</v>
      </c>
      <c r="B7117" t="s">
        <v>12698</v>
      </c>
    </row>
    <row r="7118" spans="1:2" x14ac:dyDescent="0.2">
      <c r="A7118" t="s">
        <v>12697</v>
      </c>
      <c r="B7118" t="s">
        <v>12696</v>
      </c>
    </row>
    <row r="7119" spans="1:2" x14ac:dyDescent="0.2">
      <c r="A7119" t="s">
        <v>12695</v>
      </c>
      <c r="B7119" t="s">
        <v>12694</v>
      </c>
    </row>
    <row r="7120" spans="1:2" x14ac:dyDescent="0.2">
      <c r="A7120" t="s">
        <v>12693</v>
      </c>
      <c r="B7120" t="s">
        <v>12692</v>
      </c>
    </row>
    <row r="7121" spans="1:2" x14ac:dyDescent="0.2">
      <c r="A7121" t="s">
        <v>12691</v>
      </c>
      <c r="B7121" t="s">
        <v>12690</v>
      </c>
    </row>
    <row r="7122" spans="1:2" x14ac:dyDescent="0.2">
      <c r="A7122" t="s">
        <v>12689</v>
      </c>
      <c r="B7122" t="s">
        <v>12688</v>
      </c>
    </row>
    <row r="7123" spans="1:2" x14ac:dyDescent="0.2">
      <c r="A7123" t="s">
        <v>12687</v>
      </c>
      <c r="B7123" t="s">
        <v>12686</v>
      </c>
    </row>
    <row r="7124" spans="1:2" x14ac:dyDescent="0.2">
      <c r="A7124" t="s">
        <v>12685</v>
      </c>
      <c r="B7124" t="s">
        <v>12684</v>
      </c>
    </row>
    <row r="7125" spans="1:2" x14ac:dyDescent="0.2">
      <c r="A7125" t="s">
        <v>12683</v>
      </c>
      <c r="B7125" t="s">
        <v>12682</v>
      </c>
    </row>
    <row r="7126" spans="1:2" x14ac:dyDescent="0.2">
      <c r="A7126" t="s">
        <v>12681</v>
      </c>
      <c r="B7126" t="s">
        <v>12680</v>
      </c>
    </row>
    <row r="7127" spans="1:2" x14ac:dyDescent="0.2">
      <c r="A7127" t="s">
        <v>12679</v>
      </c>
      <c r="B7127" t="s">
        <v>12678</v>
      </c>
    </row>
    <row r="7128" spans="1:2" x14ac:dyDescent="0.2">
      <c r="A7128" t="s">
        <v>12677</v>
      </c>
      <c r="B7128" t="s">
        <v>12676</v>
      </c>
    </row>
    <row r="7129" spans="1:2" x14ac:dyDescent="0.2">
      <c r="A7129" t="s">
        <v>12675</v>
      </c>
      <c r="B7129" t="s">
        <v>12674</v>
      </c>
    </row>
    <row r="7130" spans="1:2" x14ac:dyDescent="0.2">
      <c r="A7130" t="s">
        <v>12673</v>
      </c>
      <c r="B7130" t="s">
        <v>12672</v>
      </c>
    </row>
    <row r="7131" spans="1:2" x14ac:dyDescent="0.2">
      <c r="A7131" t="s">
        <v>12671</v>
      </c>
      <c r="B7131" t="s">
        <v>12670</v>
      </c>
    </row>
    <row r="7132" spans="1:2" x14ac:dyDescent="0.2">
      <c r="A7132" t="s">
        <v>12669</v>
      </c>
      <c r="B7132" t="s">
        <v>12668</v>
      </c>
    </row>
    <row r="7133" spans="1:2" x14ac:dyDescent="0.2">
      <c r="A7133" t="s">
        <v>12667</v>
      </c>
      <c r="B7133" t="s">
        <v>12666</v>
      </c>
    </row>
    <row r="7134" spans="1:2" x14ac:dyDescent="0.2">
      <c r="A7134" t="s">
        <v>12665</v>
      </c>
      <c r="B7134" t="s">
        <v>12664</v>
      </c>
    </row>
    <row r="7135" spans="1:2" x14ac:dyDescent="0.2">
      <c r="A7135" t="s">
        <v>12663</v>
      </c>
      <c r="B7135" t="s">
        <v>12662</v>
      </c>
    </row>
    <row r="7136" spans="1:2" x14ac:dyDescent="0.2">
      <c r="A7136" t="s">
        <v>12661</v>
      </c>
      <c r="B7136" t="s">
        <v>12660</v>
      </c>
    </row>
    <row r="7137" spans="1:2" x14ac:dyDescent="0.2">
      <c r="A7137" t="s">
        <v>12659</v>
      </c>
      <c r="B7137" t="s">
        <v>12658</v>
      </c>
    </row>
    <row r="7138" spans="1:2" x14ac:dyDescent="0.2">
      <c r="A7138" t="s">
        <v>12657</v>
      </c>
      <c r="B7138" t="s">
        <v>12656</v>
      </c>
    </row>
    <row r="7139" spans="1:2" x14ac:dyDescent="0.2">
      <c r="A7139" t="s">
        <v>12655</v>
      </c>
      <c r="B7139" t="s">
        <v>12654</v>
      </c>
    </row>
    <row r="7140" spans="1:2" x14ac:dyDescent="0.2">
      <c r="A7140" t="s">
        <v>12653</v>
      </c>
      <c r="B7140" t="s">
        <v>12652</v>
      </c>
    </row>
    <row r="7141" spans="1:2" x14ac:dyDescent="0.2">
      <c r="A7141" t="s">
        <v>12651</v>
      </c>
      <c r="B7141" t="s">
        <v>12650</v>
      </c>
    </row>
    <row r="7142" spans="1:2" x14ac:dyDescent="0.2">
      <c r="A7142" t="s">
        <v>12649</v>
      </c>
      <c r="B7142" t="s">
        <v>12648</v>
      </c>
    </row>
    <row r="7143" spans="1:2" x14ac:dyDescent="0.2">
      <c r="A7143" t="s">
        <v>12647</v>
      </c>
      <c r="B7143" t="s">
        <v>12646</v>
      </c>
    </row>
    <row r="7144" spans="1:2" x14ac:dyDescent="0.2">
      <c r="A7144" t="s">
        <v>12645</v>
      </c>
      <c r="B7144" t="s">
        <v>12644</v>
      </c>
    </row>
    <row r="7145" spans="1:2" x14ac:dyDescent="0.2">
      <c r="A7145" t="s">
        <v>12643</v>
      </c>
      <c r="B7145" t="s">
        <v>12642</v>
      </c>
    </row>
    <row r="7146" spans="1:2" x14ac:dyDescent="0.2">
      <c r="A7146" t="s">
        <v>12641</v>
      </c>
      <c r="B7146" t="s">
        <v>12640</v>
      </c>
    </row>
    <row r="7147" spans="1:2" x14ac:dyDescent="0.2">
      <c r="A7147" t="s">
        <v>12639</v>
      </c>
      <c r="B7147" t="s">
        <v>12638</v>
      </c>
    </row>
    <row r="7148" spans="1:2" x14ac:dyDescent="0.2">
      <c r="A7148" t="s">
        <v>12637</v>
      </c>
      <c r="B7148" t="s">
        <v>12636</v>
      </c>
    </row>
    <row r="7149" spans="1:2" x14ac:dyDescent="0.2">
      <c r="A7149" t="s">
        <v>12635</v>
      </c>
      <c r="B7149" t="s">
        <v>12634</v>
      </c>
    </row>
    <row r="7150" spans="1:2" x14ac:dyDescent="0.2">
      <c r="A7150" t="s">
        <v>12633</v>
      </c>
      <c r="B7150" t="s">
        <v>12632</v>
      </c>
    </row>
    <row r="7151" spans="1:2" x14ac:dyDescent="0.2">
      <c r="A7151" t="s">
        <v>12631</v>
      </c>
      <c r="B7151" t="s">
        <v>12630</v>
      </c>
    </row>
    <row r="7152" spans="1:2" x14ac:dyDescent="0.2">
      <c r="A7152" t="s">
        <v>12629</v>
      </c>
      <c r="B7152" t="s">
        <v>12628</v>
      </c>
    </row>
    <row r="7153" spans="1:2" x14ac:dyDescent="0.2">
      <c r="A7153" t="s">
        <v>12627</v>
      </c>
      <c r="B7153" t="s">
        <v>12626</v>
      </c>
    </row>
    <row r="7154" spans="1:2" x14ac:dyDescent="0.2">
      <c r="A7154" t="s">
        <v>12625</v>
      </c>
      <c r="B7154" t="s">
        <v>12624</v>
      </c>
    </row>
    <row r="7155" spans="1:2" x14ac:dyDescent="0.2">
      <c r="A7155" t="s">
        <v>12623</v>
      </c>
      <c r="B7155" t="s">
        <v>12622</v>
      </c>
    </row>
    <row r="7156" spans="1:2" x14ac:dyDescent="0.2">
      <c r="A7156" t="s">
        <v>12621</v>
      </c>
      <c r="B7156" t="s">
        <v>12620</v>
      </c>
    </row>
    <row r="7157" spans="1:2" x14ac:dyDescent="0.2">
      <c r="A7157" t="s">
        <v>12619</v>
      </c>
      <c r="B7157" t="s">
        <v>12618</v>
      </c>
    </row>
    <row r="7158" spans="1:2" x14ac:dyDescent="0.2">
      <c r="A7158" t="s">
        <v>12617</v>
      </c>
      <c r="B7158" t="s">
        <v>12616</v>
      </c>
    </row>
    <row r="7159" spans="1:2" x14ac:dyDescent="0.2">
      <c r="A7159" t="s">
        <v>12615</v>
      </c>
      <c r="B7159" t="s">
        <v>12614</v>
      </c>
    </row>
    <row r="7160" spans="1:2" x14ac:dyDescent="0.2">
      <c r="A7160" t="s">
        <v>12613</v>
      </c>
      <c r="B7160" t="s">
        <v>12612</v>
      </c>
    </row>
    <row r="7161" spans="1:2" x14ac:dyDescent="0.2">
      <c r="A7161" t="s">
        <v>12611</v>
      </c>
      <c r="B7161" t="s">
        <v>12610</v>
      </c>
    </row>
    <row r="7162" spans="1:2" x14ac:dyDescent="0.2">
      <c r="A7162" t="s">
        <v>12609</v>
      </c>
      <c r="B7162" t="s">
        <v>12608</v>
      </c>
    </row>
    <row r="7163" spans="1:2" x14ac:dyDescent="0.2">
      <c r="A7163" t="s">
        <v>12607</v>
      </c>
      <c r="B7163" t="s">
        <v>12606</v>
      </c>
    </row>
    <row r="7164" spans="1:2" x14ac:dyDescent="0.2">
      <c r="A7164" t="s">
        <v>12605</v>
      </c>
      <c r="B7164" t="s">
        <v>12604</v>
      </c>
    </row>
    <row r="7165" spans="1:2" x14ac:dyDescent="0.2">
      <c r="A7165" t="s">
        <v>12603</v>
      </c>
      <c r="B7165" t="s">
        <v>12602</v>
      </c>
    </row>
    <row r="7166" spans="1:2" x14ac:dyDescent="0.2">
      <c r="A7166" t="s">
        <v>12601</v>
      </c>
      <c r="B7166" t="s">
        <v>12600</v>
      </c>
    </row>
    <row r="7167" spans="1:2" x14ac:dyDescent="0.2">
      <c r="A7167" t="s">
        <v>12599</v>
      </c>
      <c r="B7167" t="s">
        <v>12598</v>
      </c>
    </row>
    <row r="7168" spans="1:2" x14ac:dyDescent="0.2">
      <c r="A7168" t="s">
        <v>12597</v>
      </c>
      <c r="B7168" t="s">
        <v>12596</v>
      </c>
    </row>
    <row r="7169" spans="1:2" x14ac:dyDescent="0.2">
      <c r="A7169" t="s">
        <v>12595</v>
      </c>
      <c r="B7169" t="s">
        <v>12594</v>
      </c>
    </row>
    <row r="7170" spans="1:2" x14ac:dyDescent="0.2">
      <c r="A7170" t="s">
        <v>12593</v>
      </c>
      <c r="B7170" t="s">
        <v>12592</v>
      </c>
    </row>
    <row r="7171" spans="1:2" x14ac:dyDescent="0.2">
      <c r="A7171" t="s">
        <v>12591</v>
      </c>
      <c r="B7171" t="s">
        <v>12590</v>
      </c>
    </row>
    <row r="7172" spans="1:2" x14ac:dyDescent="0.2">
      <c r="A7172" t="s">
        <v>12589</v>
      </c>
      <c r="B7172" t="s">
        <v>12588</v>
      </c>
    </row>
    <row r="7173" spans="1:2" x14ac:dyDescent="0.2">
      <c r="A7173" t="s">
        <v>12587</v>
      </c>
      <c r="B7173" t="s">
        <v>12586</v>
      </c>
    </row>
    <row r="7174" spans="1:2" x14ac:dyDescent="0.2">
      <c r="A7174" t="s">
        <v>12585</v>
      </c>
      <c r="B7174" t="s">
        <v>12584</v>
      </c>
    </row>
    <row r="7175" spans="1:2" x14ac:dyDescent="0.2">
      <c r="A7175" t="s">
        <v>12583</v>
      </c>
      <c r="B7175" t="s">
        <v>12582</v>
      </c>
    </row>
    <row r="7176" spans="1:2" x14ac:dyDescent="0.2">
      <c r="A7176" t="s">
        <v>12581</v>
      </c>
      <c r="B7176" t="s">
        <v>12580</v>
      </c>
    </row>
    <row r="7177" spans="1:2" x14ac:dyDescent="0.2">
      <c r="A7177" t="s">
        <v>12579</v>
      </c>
      <c r="B7177" t="s">
        <v>12578</v>
      </c>
    </row>
    <row r="7178" spans="1:2" x14ac:dyDescent="0.2">
      <c r="A7178" t="s">
        <v>12577</v>
      </c>
      <c r="B7178" t="s">
        <v>12576</v>
      </c>
    </row>
    <row r="7179" spans="1:2" x14ac:dyDescent="0.2">
      <c r="A7179" t="s">
        <v>12575</v>
      </c>
      <c r="B7179" t="s">
        <v>12574</v>
      </c>
    </row>
    <row r="7180" spans="1:2" x14ac:dyDescent="0.2">
      <c r="A7180" t="s">
        <v>12573</v>
      </c>
      <c r="B7180" t="s">
        <v>12572</v>
      </c>
    </row>
    <row r="7181" spans="1:2" x14ac:dyDescent="0.2">
      <c r="A7181" t="s">
        <v>12571</v>
      </c>
      <c r="B7181" t="s">
        <v>12570</v>
      </c>
    </row>
    <row r="7182" spans="1:2" x14ac:dyDescent="0.2">
      <c r="A7182" t="s">
        <v>12569</v>
      </c>
      <c r="B7182" t="s">
        <v>12568</v>
      </c>
    </row>
    <row r="7183" spans="1:2" x14ac:dyDescent="0.2">
      <c r="A7183" t="s">
        <v>12567</v>
      </c>
      <c r="B7183" t="s">
        <v>12566</v>
      </c>
    </row>
    <row r="7184" spans="1:2" x14ac:dyDescent="0.2">
      <c r="A7184" t="s">
        <v>12565</v>
      </c>
      <c r="B7184" t="s">
        <v>12564</v>
      </c>
    </row>
    <row r="7185" spans="1:2" x14ac:dyDescent="0.2">
      <c r="A7185" t="s">
        <v>12563</v>
      </c>
      <c r="B7185" t="s">
        <v>12562</v>
      </c>
    </row>
    <row r="7186" spans="1:2" x14ac:dyDescent="0.2">
      <c r="A7186" t="s">
        <v>12561</v>
      </c>
      <c r="B7186" t="s">
        <v>12560</v>
      </c>
    </row>
    <row r="7187" spans="1:2" x14ac:dyDescent="0.2">
      <c r="A7187" t="s">
        <v>12559</v>
      </c>
      <c r="B7187" t="s">
        <v>12558</v>
      </c>
    </row>
    <row r="7188" spans="1:2" x14ac:dyDescent="0.2">
      <c r="A7188" t="s">
        <v>12557</v>
      </c>
      <c r="B7188" t="s">
        <v>12556</v>
      </c>
    </row>
    <row r="7189" spans="1:2" x14ac:dyDescent="0.2">
      <c r="A7189" t="s">
        <v>12555</v>
      </c>
      <c r="B7189" t="s">
        <v>12554</v>
      </c>
    </row>
    <row r="7190" spans="1:2" x14ac:dyDescent="0.2">
      <c r="A7190" t="s">
        <v>12553</v>
      </c>
      <c r="B7190" t="s">
        <v>12552</v>
      </c>
    </row>
    <row r="7191" spans="1:2" x14ac:dyDescent="0.2">
      <c r="A7191" t="s">
        <v>12551</v>
      </c>
      <c r="B7191" t="s">
        <v>12550</v>
      </c>
    </row>
    <row r="7192" spans="1:2" x14ac:dyDescent="0.2">
      <c r="A7192" t="s">
        <v>12549</v>
      </c>
      <c r="B7192" t="s">
        <v>12548</v>
      </c>
    </row>
    <row r="7193" spans="1:2" x14ac:dyDescent="0.2">
      <c r="A7193" t="s">
        <v>12547</v>
      </c>
      <c r="B7193" t="s">
        <v>12546</v>
      </c>
    </row>
    <row r="7194" spans="1:2" x14ac:dyDescent="0.2">
      <c r="A7194" t="s">
        <v>12545</v>
      </c>
      <c r="B7194" t="s">
        <v>12544</v>
      </c>
    </row>
    <row r="7195" spans="1:2" x14ac:dyDescent="0.2">
      <c r="A7195" t="s">
        <v>12543</v>
      </c>
      <c r="B7195" t="s">
        <v>12542</v>
      </c>
    </row>
    <row r="7196" spans="1:2" x14ac:dyDescent="0.2">
      <c r="A7196" t="s">
        <v>12541</v>
      </c>
      <c r="B7196" t="s">
        <v>12540</v>
      </c>
    </row>
    <row r="7197" spans="1:2" x14ac:dyDescent="0.2">
      <c r="A7197" t="s">
        <v>12539</v>
      </c>
      <c r="B7197" t="s">
        <v>12538</v>
      </c>
    </row>
    <row r="7198" spans="1:2" x14ac:dyDescent="0.2">
      <c r="A7198" t="s">
        <v>12537</v>
      </c>
      <c r="B7198" t="s">
        <v>12536</v>
      </c>
    </row>
    <row r="7199" spans="1:2" x14ac:dyDescent="0.2">
      <c r="A7199" t="s">
        <v>12535</v>
      </c>
      <c r="B7199" t="s">
        <v>12534</v>
      </c>
    </row>
    <row r="7200" spans="1:2" x14ac:dyDescent="0.2">
      <c r="A7200" t="s">
        <v>12533</v>
      </c>
      <c r="B7200" t="s">
        <v>12532</v>
      </c>
    </row>
    <row r="7201" spans="1:2" x14ac:dyDescent="0.2">
      <c r="A7201" t="s">
        <v>12531</v>
      </c>
      <c r="B7201" t="s">
        <v>12530</v>
      </c>
    </row>
    <row r="7202" spans="1:2" x14ac:dyDescent="0.2">
      <c r="A7202" t="s">
        <v>12529</v>
      </c>
      <c r="B7202" t="s">
        <v>12528</v>
      </c>
    </row>
    <row r="7203" spans="1:2" x14ac:dyDescent="0.2">
      <c r="A7203" t="s">
        <v>12527</v>
      </c>
      <c r="B7203" t="s">
        <v>12526</v>
      </c>
    </row>
    <row r="7204" spans="1:2" x14ac:dyDescent="0.2">
      <c r="A7204" t="s">
        <v>12525</v>
      </c>
      <c r="B7204" t="s">
        <v>12524</v>
      </c>
    </row>
    <row r="7205" spans="1:2" x14ac:dyDescent="0.2">
      <c r="A7205" t="s">
        <v>12523</v>
      </c>
      <c r="B7205" t="s">
        <v>12522</v>
      </c>
    </row>
    <row r="7206" spans="1:2" x14ac:dyDescent="0.2">
      <c r="A7206" t="s">
        <v>12521</v>
      </c>
      <c r="B7206" t="s">
        <v>12520</v>
      </c>
    </row>
    <row r="7207" spans="1:2" x14ac:dyDescent="0.2">
      <c r="A7207" t="s">
        <v>12519</v>
      </c>
      <c r="B7207" t="s">
        <v>12518</v>
      </c>
    </row>
    <row r="7208" spans="1:2" x14ac:dyDescent="0.2">
      <c r="A7208" t="s">
        <v>12517</v>
      </c>
      <c r="B7208" t="s">
        <v>12516</v>
      </c>
    </row>
    <row r="7209" spans="1:2" x14ac:dyDescent="0.2">
      <c r="A7209" t="s">
        <v>12515</v>
      </c>
      <c r="B7209" t="s">
        <v>12514</v>
      </c>
    </row>
    <row r="7210" spans="1:2" x14ac:dyDescent="0.2">
      <c r="A7210" t="s">
        <v>12513</v>
      </c>
      <c r="B7210" t="s">
        <v>12512</v>
      </c>
    </row>
    <row r="7211" spans="1:2" x14ac:dyDescent="0.2">
      <c r="A7211" t="s">
        <v>12511</v>
      </c>
      <c r="B7211" t="s">
        <v>12510</v>
      </c>
    </row>
    <row r="7212" spans="1:2" x14ac:dyDescent="0.2">
      <c r="A7212" t="s">
        <v>12509</v>
      </c>
      <c r="B7212" t="s">
        <v>12508</v>
      </c>
    </row>
    <row r="7213" spans="1:2" x14ac:dyDescent="0.2">
      <c r="A7213" t="s">
        <v>12507</v>
      </c>
      <c r="B7213" t="s">
        <v>12506</v>
      </c>
    </row>
    <row r="7214" spans="1:2" x14ac:dyDescent="0.2">
      <c r="A7214" t="s">
        <v>12505</v>
      </c>
      <c r="B7214" t="s">
        <v>12504</v>
      </c>
    </row>
    <row r="7215" spans="1:2" x14ac:dyDescent="0.2">
      <c r="A7215" t="s">
        <v>12503</v>
      </c>
      <c r="B7215" t="s">
        <v>12502</v>
      </c>
    </row>
    <row r="7216" spans="1:2" x14ac:dyDescent="0.2">
      <c r="A7216" t="s">
        <v>12501</v>
      </c>
      <c r="B7216" t="s">
        <v>12500</v>
      </c>
    </row>
    <row r="7217" spans="1:2" x14ac:dyDescent="0.2">
      <c r="A7217" t="s">
        <v>12499</v>
      </c>
      <c r="B7217" t="s">
        <v>12498</v>
      </c>
    </row>
    <row r="7218" spans="1:2" x14ac:dyDescent="0.2">
      <c r="A7218" t="s">
        <v>1592</v>
      </c>
      <c r="B7218" t="s">
        <v>12497</v>
      </c>
    </row>
    <row r="7219" spans="1:2" x14ac:dyDescent="0.2">
      <c r="A7219" t="s">
        <v>12496</v>
      </c>
      <c r="B7219" t="s">
        <v>12495</v>
      </c>
    </row>
    <row r="7220" spans="1:2" x14ac:dyDescent="0.2">
      <c r="A7220" t="s">
        <v>12494</v>
      </c>
      <c r="B7220" t="s">
        <v>12493</v>
      </c>
    </row>
    <row r="7221" spans="1:2" x14ac:dyDescent="0.2">
      <c r="A7221" t="s">
        <v>12492</v>
      </c>
      <c r="B7221" t="s">
        <v>12491</v>
      </c>
    </row>
    <row r="7222" spans="1:2" x14ac:dyDescent="0.2">
      <c r="A7222" t="s">
        <v>12490</v>
      </c>
      <c r="B7222" t="s">
        <v>12489</v>
      </c>
    </row>
    <row r="7223" spans="1:2" x14ac:dyDescent="0.2">
      <c r="A7223" t="s">
        <v>12488</v>
      </c>
      <c r="B7223" t="s">
        <v>12487</v>
      </c>
    </row>
    <row r="7224" spans="1:2" x14ac:dyDescent="0.2">
      <c r="A7224" t="s">
        <v>12486</v>
      </c>
      <c r="B7224" t="s">
        <v>12485</v>
      </c>
    </row>
    <row r="7225" spans="1:2" x14ac:dyDescent="0.2">
      <c r="A7225" t="s">
        <v>12484</v>
      </c>
      <c r="B7225" t="s">
        <v>12483</v>
      </c>
    </row>
    <row r="7226" spans="1:2" x14ac:dyDescent="0.2">
      <c r="A7226" t="s">
        <v>12482</v>
      </c>
      <c r="B7226" t="s">
        <v>12481</v>
      </c>
    </row>
    <row r="7227" spans="1:2" x14ac:dyDescent="0.2">
      <c r="A7227" t="s">
        <v>532</v>
      </c>
      <c r="B7227" t="s">
        <v>12480</v>
      </c>
    </row>
    <row r="7228" spans="1:2" x14ac:dyDescent="0.2">
      <c r="A7228" t="s">
        <v>533</v>
      </c>
      <c r="B7228" t="s">
        <v>12479</v>
      </c>
    </row>
    <row r="7229" spans="1:2" x14ac:dyDescent="0.2">
      <c r="A7229" t="s">
        <v>534</v>
      </c>
      <c r="B7229" t="s">
        <v>12478</v>
      </c>
    </row>
    <row r="7230" spans="1:2" x14ac:dyDescent="0.2">
      <c r="A7230" t="s">
        <v>535</v>
      </c>
      <c r="B7230" t="s">
        <v>12477</v>
      </c>
    </row>
    <row r="7231" spans="1:2" x14ac:dyDescent="0.2">
      <c r="A7231" t="s">
        <v>536</v>
      </c>
      <c r="B7231" t="s">
        <v>12476</v>
      </c>
    </row>
    <row r="7232" spans="1:2" x14ac:dyDescent="0.2">
      <c r="A7232" t="s">
        <v>537</v>
      </c>
      <c r="B7232" t="s">
        <v>12475</v>
      </c>
    </row>
    <row r="7233" spans="1:2" x14ac:dyDescent="0.2">
      <c r="A7233" t="s">
        <v>538</v>
      </c>
      <c r="B7233" t="s">
        <v>12474</v>
      </c>
    </row>
    <row r="7234" spans="1:2" x14ac:dyDescent="0.2">
      <c r="A7234" t="s">
        <v>539</v>
      </c>
      <c r="B7234" t="s">
        <v>12473</v>
      </c>
    </row>
    <row r="7235" spans="1:2" x14ac:dyDescent="0.2">
      <c r="A7235" t="s">
        <v>540</v>
      </c>
      <c r="B7235" t="s">
        <v>12472</v>
      </c>
    </row>
    <row r="7236" spans="1:2" x14ac:dyDescent="0.2">
      <c r="A7236" t="s">
        <v>541</v>
      </c>
      <c r="B7236" t="s">
        <v>12471</v>
      </c>
    </row>
    <row r="7237" spans="1:2" x14ac:dyDescent="0.2">
      <c r="A7237" t="s">
        <v>542</v>
      </c>
      <c r="B7237" t="s">
        <v>12470</v>
      </c>
    </row>
    <row r="7238" spans="1:2" x14ac:dyDescent="0.2">
      <c r="A7238" t="s">
        <v>543</v>
      </c>
      <c r="B7238" t="s">
        <v>12469</v>
      </c>
    </row>
    <row r="7239" spans="1:2" x14ac:dyDescent="0.2">
      <c r="A7239" t="s">
        <v>12468</v>
      </c>
      <c r="B7239" t="s">
        <v>12467</v>
      </c>
    </row>
    <row r="7240" spans="1:2" x14ac:dyDescent="0.2">
      <c r="A7240" t="s">
        <v>12466</v>
      </c>
      <c r="B7240" t="s">
        <v>12465</v>
      </c>
    </row>
    <row r="7241" spans="1:2" x14ac:dyDescent="0.2">
      <c r="A7241" t="s">
        <v>12464</v>
      </c>
      <c r="B7241" t="s">
        <v>12463</v>
      </c>
    </row>
    <row r="7242" spans="1:2" x14ac:dyDescent="0.2">
      <c r="A7242" t="s">
        <v>12462</v>
      </c>
      <c r="B7242" t="s">
        <v>12461</v>
      </c>
    </row>
    <row r="7243" spans="1:2" x14ac:dyDescent="0.2">
      <c r="A7243" t="s">
        <v>12460</v>
      </c>
      <c r="B7243" t="s">
        <v>12459</v>
      </c>
    </row>
    <row r="7244" spans="1:2" x14ac:dyDescent="0.2">
      <c r="A7244" t="s">
        <v>12458</v>
      </c>
      <c r="B7244" t="s">
        <v>12457</v>
      </c>
    </row>
    <row r="7245" spans="1:2" x14ac:dyDescent="0.2">
      <c r="A7245" t="s">
        <v>12456</v>
      </c>
      <c r="B7245" t="s">
        <v>12455</v>
      </c>
    </row>
    <row r="7246" spans="1:2" x14ac:dyDescent="0.2">
      <c r="A7246" t="s">
        <v>12454</v>
      </c>
      <c r="B7246" t="s">
        <v>12453</v>
      </c>
    </row>
    <row r="7247" spans="1:2" x14ac:dyDescent="0.2">
      <c r="A7247" t="s">
        <v>12452</v>
      </c>
      <c r="B7247" t="s">
        <v>12451</v>
      </c>
    </row>
    <row r="7248" spans="1:2" x14ac:dyDescent="0.2">
      <c r="A7248" t="s">
        <v>12450</v>
      </c>
      <c r="B7248" t="s">
        <v>12449</v>
      </c>
    </row>
    <row r="7249" spans="1:2" x14ac:dyDescent="0.2">
      <c r="A7249" t="s">
        <v>12448</v>
      </c>
      <c r="B7249" t="s">
        <v>12447</v>
      </c>
    </row>
    <row r="7250" spans="1:2" x14ac:dyDescent="0.2">
      <c r="A7250" t="s">
        <v>12446</v>
      </c>
      <c r="B7250" t="s">
        <v>12445</v>
      </c>
    </row>
    <row r="7251" spans="1:2" x14ac:dyDescent="0.2">
      <c r="A7251" t="s">
        <v>12444</v>
      </c>
      <c r="B7251" t="s">
        <v>12443</v>
      </c>
    </row>
    <row r="7252" spans="1:2" x14ac:dyDescent="0.2">
      <c r="A7252" t="s">
        <v>12442</v>
      </c>
      <c r="B7252" t="s">
        <v>12441</v>
      </c>
    </row>
    <row r="7253" spans="1:2" x14ac:dyDescent="0.2">
      <c r="A7253" t="s">
        <v>12440</v>
      </c>
      <c r="B7253" t="s">
        <v>12439</v>
      </c>
    </row>
    <row r="7254" spans="1:2" x14ac:dyDescent="0.2">
      <c r="A7254" t="s">
        <v>12438</v>
      </c>
      <c r="B7254" t="s">
        <v>12437</v>
      </c>
    </row>
    <row r="7255" spans="1:2" x14ac:dyDescent="0.2">
      <c r="A7255" t="s">
        <v>12436</v>
      </c>
      <c r="B7255" t="s">
        <v>12435</v>
      </c>
    </row>
    <row r="7256" spans="1:2" x14ac:dyDescent="0.2">
      <c r="A7256" t="s">
        <v>12434</v>
      </c>
      <c r="B7256" t="s">
        <v>12433</v>
      </c>
    </row>
    <row r="7257" spans="1:2" x14ac:dyDescent="0.2">
      <c r="A7257" t="s">
        <v>12432</v>
      </c>
      <c r="B7257" t="s">
        <v>12431</v>
      </c>
    </row>
    <row r="7258" spans="1:2" x14ac:dyDescent="0.2">
      <c r="A7258" t="s">
        <v>12430</v>
      </c>
      <c r="B7258" t="s">
        <v>12429</v>
      </c>
    </row>
    <row r="7259" spans="1:2" x14ac:dyDescent="0.2">
      <c r="A7259" t="s">
        <v>12428</v>
      </c>
      <c r="B7259" t="s">
        <v>12427</v>
      </c>
    </row>
    <row r="7260" spans="1:2" x14ac:dyDescent="0.2">
      <c r="A7260" t="s">
        <v>12426</v>
      </c>
      <c r="B7260" t="s">
        <v>12425</v>
      </c>
    </row>
    <row r="7261" spans="1:2" x14ac:dyDescent="0.2">
      <c r="A7261" t="s">
        <v>12424</v>
      </c>
      <c r="B7261" t="s">
        <v>12423</v>
      </c>
    </row>
    <row r="7262" spans="1:2" x14ac:dyDescent="0.2">
      <c r="A7262" t="s">
        <v>12422</v>
      </c>
      <c r="B7262" t="s">
        <v>12421</v>
      </c>
    </row>
    <row r="7263" spans="1:2" x14ac:dyDescent="0.2">
      <c r="A7263" t="s">
        <v>12420</v>
      </c>
      <c r="B7263" t="s">
        <v>12419</v>
      </c>
    </row>
    <row r="7264" spans="1:2" x14ac:dyDescent="0.2">
      <c r="A7264" t="s">
        <v>12418</v>
      </c>
      <c r="B7264" t="s">
        <v>12417</v>
      </c>
    </row>
    <row r="7265" spans="1:2" x14ac:dyDescent="0.2">
      <c r="A7265" t="s">
        <v>12416</v>
      </c>
      <c r="B7265" t="s">
        <v>12415</v>
      </c>
    </row>
    <row r="7266" spans="1:2" x14ac:dyDescent="0.2">
      <c r="A7266" t="s">
        <v>12414</v>
      </c>
      <c r="B7266" t="s">
        <v>12413</v>
      </c>
    </row>
    <row r="7267" spans="1:2" x14ac:dyDescent="0.2">
      <c r="A7267" t="s">
        <v>12412</v>
      </c>
      <c r="B7267" t="s">
        <v>12411</v>
      </c>
    </row>
    <row r="7268" spans="1:2" x14ac:dyDescent="0.2">
      <c r="A7268" t="s">
        <v>12410</v>
      </c>
      <c r="B7268" t="s">
        <v>12409</v>
      </c>
    </row>
    <row r="7269" spans="1:2" x14ac:dyDescent="0.2">
      <c r="A7269" t="s">
        <v>12408</v>
      </c>
      <c r="B7269" t="s">
        <v>12407</v>
      </c>
    </row>
    <row r="7270" spans="1:2" x14ac:dyDescent="0.2">
      <c r="A7270" t="s">
        <v>12406</v>
      </c>
      <c r="B7270" t="s">
        <v>12405</v>
      </c>
    </row>
    <row r="7271" spans="1:2" x14ac:dyDescent="0.2">
      <c r="A7271" t="s">
        <v>12404</v>
      </c>
      <c r="B7271" t="s">
        <v>12403</v>
      </c>
    </row>
    <row r="7272" spans="1:2" x14ac:dyDescent="0.2">
      <c r="A7272" t="s">
        <v>12402</v>
      </c>
      <c r="B7272" t="s">
        <v>12401</v>
      </c>
    </row>
    <row r="7273" spans="1:2" x14ac:dyDescent="0.2">
      <c r="A7273" t="s">
        <v>12400</v>
      </c>
      <c r="B7273" t="s">
        <v>12399</v>
      </c>
    </row>
    <row r="7274" spans="1:2" x14ac:dyDescent="0.2">
      <c r="A7274" t="s">
        <v>12398</v>
      </c>
      <c r="B7274" t="s">
        <v>12397</v>
      </c>
    </row>
    <row r="7275" spans="1:2" x14ac:dyDescent="0.2">
      <c r="A7275" t="s">
        <v>12396</v>
      </c>
      <c r="B7275" t="s">
        <v>12395</v>
      </c>
    </row>
    <row r="7276" spans="1:2" x14ac:dyDescent="0.2">
      <c r="A7276" t="s">
        <v>12394</v>
      </c>
      <c r="B7276" t="s">
        <v>12393</v>
      </c>
    </row>
    <row r="7277" spans="1:2" x14ac:dyDescent="0.2">
      <c r="A7277" t="s">
        <v>12392</v>
      </c>
      <c r="B7277" t="s">
        <v>12391</v>
      </c>
    </row>
    <row r="7278" spans="1:2" x14ac:dyDescent="0.2">
      <c r="A7278" t="s">
        <v>12390</v>
      </c>
      <c r="B7278" t="s">
        <v>12389</v>
      </c>
    </row>
    <row r="7279" spans="1:2" x14ac:dyDescent="0.2">
      <c r="A7279" t="s">
        <v>12388</v>
      </c>
      <c r="B7279" t="s">
        <v>12387</v>
      </c>
    </row>
    <row r="7280" spans="1:2" x14ac:dyDescent="0.2">
      <c r="A7280" t="s">
        <v>12386</v>
      </c>
      <c r="B7280" t="s">
        <v>12385</v>
      </c>
    </row>
    <row r="7281" spans="1:2" x14ac:dyDescent="0.2">
      <c r="A7281" t="s">
        <v>12384</v>
      </c>
      <c r="B7281" t="s">
        <v>12383</v>
      </c>
    </row>
    <row r="7282" spans="1:2" x14ac:dyDescent="0.2">
      <c r="A7282" t="s">
        <v>12382</v>
      </c>
      <c r="B7282" t="s">
        <v>12381</v>
      </c>
    </row>
    <row r="7283" spans="1:2" x14ac:dyDescent="0.2">
      <c r="A7283" t="s">
        <v>12380</v>
      </c>
      <c r="B7283" t="s">
        <v>12379</v>
      </c>
    </row>
    <row r="7284" spans="1:2" x14ac:dyDescent="0.2">
      <c r="A7284" t="s">
        <v>12378</v>
      </c>
      <c r="B7284" t="s">
        <v>12377</v>
      </c>
    </row>
    <row r="7285" spans="1:2" x14ac:dyDescent="0.2">
      <c r="A7285" t="s">
        <v>12376</v>
      </c>
      <c r="B7285" t="s">
        <v>12375</v>
      </c>
    </row>
    <row r="7286" spans="1:2" x14ac:dyDescent="0.2">
      <c r="A7286" t="s">
        <v>12374</v>
      </c>
      <c r="B7286" t="s">
        <v>12373</v>
      </c>
    </row>
    <row r="7287" spans="1:2" x14ac:dyDescent="0.2">
      <c r="A7287" t="s">
        <v>12372</v>
      </c>
      <c r="B7287" t="s">
        <v>12371</v>
      </c>
    </row>
    <row r="7288" spans="1:2" x14ac:dyDescent="0.2">
      <c r="A7288" t="s">
        <v>12370</v>
      </c>
      <c r="B7288" t="s">
        <v>12369</v>
      </c>
    </row>
    <row r="7289" spans="1:2" x14ac:dyDescent="0.2">
      <c r="A7289" t="s">
        <v>12368</v>
      </c>
      <c r="B7289" t="s">
        <v>12367</v>
      </c>
    </row>
    <row r="7290" spans="1:2" x14ac:dyDescent="0.2">
      <c r="A7290" t="s">
        <v>12366</v>
      </c>
      <c r="B7290" t="s">
        <v>12365</v>
      </c>
    </row>
    <row r="7291" spans="1:2" x14ac:dyDescent="0.2">
      <c r="A7291" t="s">
        <v>12364</v>
      </c>
      <c r="B7291" t="s">
        <v>12363</v>
      </c>
    </row>
    <row r="7292" spans="1:2" x14ac:dyDescent="0.2">
      <c r="A7292" t="s">
        <v>12362</v>
      </c>
      <c r="B7292" t="s">
        <v>12361</v>
      </c>
    </row>
    <row r="7293" spans="1:2" x14ac:dyDescent="0.2">
      <c r="A7293" t="s">
        <v>12360</v>
      </c>
      <c r="B7293" t="s">
        <v>12359</v>
      </c>
    </row>
    <row r="7294" spans="1:2" x14ac:dyDescent="0.2">
      <c r="A7294" t="s">
        <v>12358</v>
      </c>
      <c r="B7294" t="s">
        <v>12357</v>
      </c>
    </row>
    <row r="7295" spans="1:2" x14ac:dyDescent="0.2">
      <c r="A7295" t="s">
        <v>12356</v>
      </c>
      <c r="B7295" t="s">
        <v>12355</v>
      </c>
    </row>
    <row r="7296" spans="1:2" x14ac:dyDescent="0.2">
      <c r="A7296" t="s">
        <v>12354</v>
      </c>
      <c r="B7296" t="s">
        <v>12353</v>
      </c>
    </row>
    <row r="7297" spans="1:2" x14ac:dyDescent="0.2">
      <c r="A7297" t="s">
        <v>12352</v>
      </c>
      <c r="B7297" t="s">
        <v>12351</v>
      </c>
    </row>
    <row r="7298" spans="1:2" x14ac:dyDescent="0.2">
      <c r="A7298" t="s">
        <v>12350</v>
      </c>
      <c r="B7298" t="s">
        <v>12349</v>
      </c>
    </row>
    <row r="7299" spans="1:2" x14ac:dyDescent="0.2">
      <c r="A7299" t="s">
        <v>12348</v>
      </c>
      <c r="B7299" t="s">
        <v>12347</v>
      </c>
    </row>
    <row r="7300" spans="1:2" x14ac:dyDescent="0.2">
      <c r="A7300" t="s">
        <v>12346</v>
      </c>
      <c r="B7300" t="s">
        <v>12345</v>
      </c>
    </row>
    <row r="7301" spans="1:2" x14ac:dyDescent="0.2">
      <c r="A7301" t="s">
        <v>12344</v>
      </c>
      <c r="B7301" t="s">
        <v>12343</v>
      </c>
    </row>
    <row r="7302" spans="1:2" x14ac:dyDescent="0.2">
      <c r="A7302" t="s">
        <v>12342</v>
      </c>
      <c r="B7302" t="s">
        <v>12341</v>
      </c>
    </row>
    <row r="7303" spans="1:2" x14ac:dyDescent="0.2">
      <c r="A7303" t="s">
        <v>12340</v>
      </c>
      <c r="B7303" t="s">
        <v>12339</v>
      </c>
    </row>
    <row r="7304" spans="1:2" x14ac:dyDescent="0.2">
      <c r="A7304" t="s">
        <v>12338</v>
      </c>
      <c r="B7304" t="s">
        <v>12337</v>
      </c>
    </row>
    <row r="7305" spans="1:2" x14ac:dyDescent="0.2">
      <c r="A7305" t="s">
        <v>12336</v>
      </c>
      <c r="B7305" t="s">
        <v>12335</v>
      </c>
    </row>
    <row r="7306" spans="1:2" x14ac:dyDescent="0.2">
      <c r="A7306" t="s">
        <v>12334</v>
      </c>
      <c r="B7306" t="s">
        <v>12333</v>
      </c>
    </row>
    <row r="7307" spans="1:2" x14ac:dyDescent="0.2">
      <c r="A7307" t="s">
        <v>12332</v>
      </c>
      <c r="B7307" t="s">
        <v>12331</v>
      </c>
    </row>
    <row r="7308" spans="1:2" x14ac:dyDescent="0.2">
      <c r="A7308" t="s">
        <v>12330</v>
      </c>
      <c r="B7308" t="s">
        <v>12329</v>
      </c>
    </row>
    <row r="7309" spans="1:2" x14ac:dyDescent="0.2">
      <c r="A7309" t="s">
        <v>12328</v>
      </c>
      <c r="B7309" t="s">
        <v>12327</v>
      </c>
    </row>
    <row r="7310" spans="1:2" x14ac:dyDescent="0.2">
      <c r="A7310" t="s">
        <v>12326</v>
      </c>
      <c r="B7310" t="s">
        <v>12325</v>
      </c>
    </row>
    <row r="7311" spans="1:2" x14ac:dyDescent="0.2">
      <c r="A7311" t="s">
        <v>12324</v>
      </c>
      <c r="B7311" t="s">
        <v>12323</v>
      </c>
    </row>
    <row r="7312" spans="1:2" x14ac:dyDescent="0.2">
      <c r="A7312" t="s">
        <v>12322</v>
      </c>
      <c r="B7312" t="s">
        <v>12321</v>
      </c>
    </row>
    <row r="7313" spans="1:2" x14ac:dyDescent="0.2">
      <c r="A7313" t="s">
        <v>12320</v>
      </c>
      <c r="B7313" t="s">
        <v>12319</v>
      </c>
    </row>
    <row r="7314" spans="1:2" x14ac:dyDescent="0.2">
      <c r="A7314" t="s">
        <v>12318</v>
      </c>
      <c r="B7314" t="s">
        <v>12317</v>
      </c>
    </row>
    <row r="7315" spans="1:2" x14ac:dyDescent="0.2">
      <c r="A7315" t="s">
        <v>12316</v>
      </c>
      <c r="B7315" t="s">
        <v>12315</v>
      </c>
    </row>
    <row r="7316" spans="1:2" x14ac:dyDescent="0.2">
      <c r="A7316" t="s">
        <v>12314</v>
      </c>
      <c r="B7316" t="s">
        <v>12313</v>
      </c>
    </row>
    <row r="7317" spans="1:2" x14ac:dyDescent="0.2">
      <c r="A7317" t="s">
        <v>12312</v>
      </c>
      <c r="B7317" t="s">
        <v>12311</v>
      </c>
    </row>
    <row r="7318" spans="1:2" x14ac:dyDescent="0.2">
      <c r="A7318" t="s">
        <v>12310</v>
      </c>
      <c r="B7318" t="s">
        <v>12309</v>
      </c>
    </row>
    <row r="7319" spans="1:2" x14ac:dyDescent="0.2">
      <c r="A7319" t="s">
        <v>12308</v>
      </c>
      <c r="B7319" t="s">
        <v>12307</v>
      </c>
    </row>
    <row r="7320" spans="1:2" x14ac:dyDescent="0.2">
      <c r="A7320" t="s">
        <v>12306</v>
      </c>
      <c r="B7320" t="s">
        <v>12305</v>
      </c>
    </row>
    <row r="7321" spans="1:2" x14ac:dyDescent="0.2">
      <c r="A7321" t="s">
        <v>12304</v>
      </c>
      <c r="B7321" t="s">
        <v>12303</v>
      </c>
    </row>
    <row r="7322" spans="1:2" x14ac:dyDescent="0.2">
      <c r="A7322" t="s">
        <v>12302</v>
      </c>
      <c r="B7322" t="s">
        <v>12301</v>
      </c>
    </row>
    <row r="7323" spans="1:2" x14ac:dyDescent="0.2">
      <c r="A7323" t="s">
        <v>12300</v>
      </c>
      <c r="B7323" t="s">
        <v>12299</v>
      </c>
    </row>
    <row r="7324" spans="1:2" x14ac:dyDescent="0.2">
      <c r="A7324" t="s">
        <v>12298</v>
      </c>
      <c r="B7324" t="s">
        <v>12297</v>
      </c>
    </row>
    <row r="7325" spans="1:2" x14ac:dyDescent="0.2">
      <c r="A7325" t="s">
        <v>12296</v>
      </c>
      <c r="B7325" t="s">
        <v>12295</v>
      </c>
    </row>
    <row r="7326" spans="1:2" x14ac:dyDescent="0.2">
      <c r="A7326" t="s">
        <v>12294</v>
      </c>
      <c r="B7326" t="s">
        <v>12293</v>
      </c>
    </row>
    <row r="7327" spans="1:2" x14ac:dyDescent="0.2">
      <c r="A7327" t="s">
        <v>12292</v>
      </c>
      <c r="B7327" t="s">
        <v>12291</v>
      </c>
    </row>
    <row r="7328" spans="1:2" x14ac:dyDescent="0.2">
      <c r="A7328" t="s">
        <v>12290</v>
      </c>
      <c r="B7328" t="s">
        <v>12289</v>
      </c>
    </row>
    <row r="7329" spans="1:2" x14ac:dyDescent="0.2">
      <c r="A7329" t="s">
        <v>12288</v>
      </c>
      <c r="B7329" t="s">
        <v>12287</v>
      </c>
    </row>
    <row r="7330" spans="1:2" x14ac:dyDescent="0.2">
      <c r="A7330" t="s">
        <v>12286</v>
      </c>
      <c r="B7330" t="s">
        <v>12285</v>
      </c>
    </row>
    <row r="7331" spans="1:2" x14ac:dyDescent="0.2">
      <c r="A7331" t="s">
        <v>12284</v>
      </c>
      <c r="B7331" t="s">
        <v>12283</v>
      </c>
    </row>
    <row r="7332" spans="1:2" x14ac:dyDescent="0.2">
      <c r="A7332" t="s">
        <v>12282</v>
      </c>
      <c r="B7332" t="s">
        <v>12281</v>
      </c>
    </row>
    <row r="7333" spans="1:2" x14ac:dyDescent="0.2">
      <c r="A7333" t="s">
        <v>12280</v>
      </c>
      <c r="B7333" t="s">
        <v>12279</v>
      </c>
    </row>
    <row r="7334" spans="1:2" x14ac:dyDescent="0.2">
      <c r="A7334" t="s">
        <v>12278</v>
      </c>
      <c r="B7334" t="s">
        <v>12277</v>
      </c>
    </row>
    <row r="7335" spans="1:2" x14ac:dyDescent="0.2">
      <c r="A7335" t="s">
        <v>12276</v>
      </c>
      <c r="B7335" t="s">
        <v>12275</v>
      </c>
    </row>
    <row r="7336" spans="1:2" x14ac:dyDescent="0.2">
      <c r="A7336" t="s">
        <v>12274</v>
      </c>
      <c r="B7336" t="s">
        <v>12273</v>
      </c>
    </row>
    <row r="7337" spans="1:2" x14ac:dyDescent="0.2">
      <c r="A7337" t="s">
        <v>12272</v>
      </c>
      <c r="B7337" t="s">
        <v>12271</v>
      </c>
    </row>
    <row r="7338" spans="1:2" x14ac:dyDescent="0.2">
      <c r="A7338" t="s">
        <v>12270</v>
      </c>
      <c r="B7338" t="s">
        <v>12269</v>
      </c>
    </row>
    <row r="7339" spans="1:2" x14ac:dyDescent="0.2">
      <c r="A7339" t="s">
        <v>12268</v>
      </c>
      <c r="B7339" t="s">
        <v>12267</v>
      </c>
    </row>
    <row r="7340" spans="1:2" x14ac:dyDescent="0.2">
      <c r="A7340" t="s">
        <v>12266</v>
      </c>
      <c r="B7340" t="s">
        <v>12265</v>
      </c>
    </row>
    <row r="7341" spans="1:2" x14ac:dyDescent="0.2">
      <c r="A7341" t="s">
        <v>12264</v>
      </c>
      <c r="B7341" t="s">
        <v>12263</v>
      </c>
    </row>
    <row r="7342" spans="1:2" x14ac:dyDescent="0.2">
      <c r="A7342" t="s">
        <v>12262</v>
      </c>
      <c r="B7342" t="s">
        <v>12261</v>
      </c>
    </row>
    <row r="7343" spans="1:2" x14ac:dyDescent="0.2">
      <c r="A7343" t="s">
        <v>12260</v>
      </c>
      <c r="B7343" t="s">
        <v>12259</v>
      </c>
    </row>
    <row r="7344" spans="1:2" x14ac:dyDescent="0.2">
      <c r="A7344" t="s">
        <v>12258</v>
      </c>
      <c r="B7344" t="s">
        <v>12257</v>
      </c>
    </row>
    <row r="7345" spans="1:2" x14ac:dyDescent="0.2">
      <c r="A7345" t="s">
        <v>12256</v>
      </c>
      <c r="B7345" t="s">
        <v>12255</v>
      </c>
    </row>
    <row r="7346" spans="1:2" x14ac:dyDescent="0.2">
      <c r="A7346" t="s">
        <v>12254</v>
      </c>
      <c r="B7346" t="s">
        <v>12253</v>
      </c>
    </row>
    <row r="7347" spans="1:2" x14ac:dyDescent="0.2">
      <c r="A7347" t="s">
        <v>12252</v>
      </c>
      <c r="B7347" t="s">
        <v>12251</v>
      </c>
    </row>
    <row r="7348" spans="1:2" x14ac:dyDescent="0.2">
      <c r="A7348" t="s">
        <v>12250</v>
      </c>
      <c r="B7348" t="s">
        <v>12249</v>
      </c>
    </row>
    <row r="7349" spans="1:2" x14ac:dyDescent="0.2">
      <c r="A7349" t="s">
        <v>12248</v>
      </c>
      <c r="B7349" t="s">
        <v>12247</v>
      </c>
    </row>
    <row r="7350" spans="1:2" x14ac:dyDescent="0.2">
      <c r="A7350" t="s">
        <v>12246</v>
      </c>
      <c r="B7350" t="s">
        <v>12245</v>
      </c>
    </row>
    <row r="7351" spans="1:2" x14ac:dyDescent="0.2">
      <c r="A7351" t="s">
        <v>12244</v>
      </c>
      <c r="B7351" t="s">
        <v>12243</v>
      </c>
    </row>
    <row r="7352" spans="1:2" x14ac:dyDescent="0.2">
      <c r="A7352" t="s">
        <v>12242</v>
      </c>
      <c r="B7352" t="s">
        <v>12241</v>
      </c>
    </row>
    <row r="7353" spans="1:2" x14ac:dyDescent="0.2">
      <c r="A7353" t="s">
        <v>12240</v>
      </c>
      <c r="B7353" t="s">
        <v>12239</v>
      </c>
    </row>
    <row r="7354" spans="1:2" x14ac:dyDescent="0.2">
      <c r="A7354" t="s">
        <v>12238</v>
      </c>
      <c r="B7354" t="s">
        <v>12237</v>
      </c>
    </row>
    <row r="7355" spans="1:2" x14ac:dyDescent="0.2">
      <c r="A7355" t="s">
        <v>12236</v>
      </c>
      <c r="B7355" t="s">
        <v>12235</v>
      </c>
    </row>
    <row r="7356" spans="1:2" x14ac:dyDescent="0.2">
      <c r="A7356" t="s">
        <v>12234</v>
      </c>
      <c r="B7356" t="s">
        <v>12233</v>
      </c>
    </row>
    <row r="7357" spans="1:2" x14ac:dyDescent="0.2">
      <c r="A7357" t="s">
        <v>12232</v>
      </c>
      <c r="B7357" t="s">
        <v>12231</v>
      </c>
    </row>
    <row r="7358" spans="1:2" x14ac:dyDescent="0.2">
      <c r="A7358" t="s">
        <v>12230</v>
      </c>
      <c r="B7358" t="s">
        <v>12229</v>
      </c>
    </row>
    <row r="7359" spans="1:2" x14ac:dyDescent="0.2">
      <c r="A7359" t="s">
        <v>12228</v>
      </c>
      <c r="B7359" t="s">
        <v>12227</v>
      </c>
    </row>
    <row r="7360" spans="1:2" x14ac:dyDescent="0.2">
      <c r="A7360" t="s">
        <v>12226</v>
      </c>
      <c r="B7360" t="s">
        <v>12225</v>
      </c>
    </row>
    <row r="7361" spans="1:2" x14ac:dyDescent="0.2">
      <c r="A7361" t="s">
        <v>12224</v>
      </c>
      <c r="B7361" t="s">
        <v>12223</v>
      </c>
    </row>
    <row r="7362" spans="1:2" x14ac:dyDescent="0.2">
      <c r="A7362" t="s">
        <v>12222</v>
      </c>
      <c r="B7362" t="s">
        <v>12221</v>
      </c>
    </row>
    <row r="7363" spans="1:2" x14ac:dyDescent="0.2">
      <c r="A7363" t="s">
        <v>12220</v>
      </c>
      <c r="B7363" t="s">
        <v>12219</v>
      </c>
    </row>
    <row r="7364" spans="1:2" x14ac:dyDescent="0.2">
      <c r="A7364" t="s">
        <v>12218</v>
      </c>
      <c r="B7364" t="s">
        <v>12217</v>
      </c>
    </row>
    <row r="7365" spans="1:2" x14ac:dyDescent="0.2">
      <c r="A7365" t="s">
        <v>12216</v>
      </c>
      <c r="B7365" t="s">
        <v>12215</v>
      </c>
    </row>
    <row r="7366" spans="1:2" x14ac:dyDescent="0.2">
      <c r="A7366" t="s">
        <v>12214</v>
      </c>
      <c r="B7366" t="s">
        <v>12213</v>
      </c>
    </row>
    <row r="7367" spans="1:2" x14ac:dyDescent="0.2">
      <c r="A7367" t="s">
        <v>12212</v>
      </c>
      <c r="B7367" t="s">
        <v>12211</v>
      </c>
    </row>
    <row r="7368" spans="1:2" x14ac:dyDescent="0.2">
      <c r="A7368" t="s">
        <v>12210</v>
      </c>
      <c r="B7368" t="s">
        <v>12209</v>
      </c>
    </row>
    <row r="7369" spans="1:2" x14ac:dyDescent="0.2">
      <c r="A7369" t="s">
        <v>12208</v>
      </c>
      <c r="B7369" t="s">
        <v>12207</v>
      </c>
    </row>
    <row r="7370" spans="1:2" x14ac:dyDescent="0.2">
      <c r="A7370" t="s">
        <v>12206</v>
      </c>
      <c r="B7370" t="s">
        <v>12205</v>
      </c>
    </row>
    <row r="7371" spans="1:2" x14ac:dyDescent="0.2">
      <c r="A7371" t="s">
        <v>12204</v>
      </c>
      <c r="B7371" t="s">
        <v>12203</v>
      </c>
    </row>
    <row r="7372" spans="1:2" x14ac:dyDescent="0.2">
      <c r="A7372" t="s">
        <v>12202</v>
      </c>
      <c r="B7372" t="s">
        <v>12201</v>
      </c>
    </row>
    <row r="7373" spans="1:2" x14ac:dyDescent="0.2">
      <c r="A7373" t="s">
        <v>12200</v>
      </c>
      <c r="B7373" t="s">
        <v>12199</v>
      </c>
    </row>
    <row r="7374" spans="1:2" x14ac:dyDescent="0.2">
      <c r="A7374" t="s">
        <v>12198</v>
      </c>
      <c r="B7374" t="s">
        <v>12197</v>
      </c>
    </row>
    <row r="7375" spans="1:2" x14ac:dyDescent="0.2">
      <c r="A7375" t="s">
        <v>12196</v>
      </c>
      <c r="B7375" t="s">
        <v>12195</v>
      </c>
    </row>
    <row r="7376" spans="1:2" x14ac:dyDescent="0.2">
      <c r="A7376" t="s">
        <v>12194</v>
      </c>
      <c r="B7376" t="s">
        <v>12193</v>
      </c>
    </row>
    <row r="7377" spans="1:2" x14ac:dyDescent="0.2">
      <c r="A7377" t="s">
        <v>12192</v>
      </c>
      <c r="B7377" t="s">
        <v>12191</v>
      </c>
    </row>
    <row r="7378" spans="1:2" x14ac:dyDescent="0.2">
      <c r="A7378" t="s">
        <v>12190</v>
      </c>
      <c r="B7378" t="s">
        <v>12189</v>
      </c>
    </row>
    <row r="7379" spans="1:2" x14ac:dyDescent="0.2">
      <c r="A7379" t="s">
        <v>12188</v>
      </c>
      <c r="B7379" t="s">
        <v>12187</v>
      </c>
    </row>
    <row r="7380" spans="1:2" x14ac:dyDescent="0.2">
      <c r="A7380" t="s">
        <v>12186</v>
      </c>
      <c r="B7380" t="s">
        <v>12185</v>
      </c>
    </row>
    <row r="7381" spans="1:2" x14ac:dyDescent="0.2">
      <c r="A7381" t="s">
        <v>12184</v>
      </c>
      <c r="B7381" t="s">
        <v>12183</v>
      </c>
    </row>
    <row r="7382" spans="1:2" x14ac:dyDescent="0.2">
      <c r="A7382" t="s">
        <v>12182</v>
      </c>
      <c r="B7382" t="s">
        <v>12181</v>
      </c>
    </row>
    <row r="7383" spans="1:2" x14ac:dyDescent="0.2">
      <c r="A7383" t="s">
        <v>12180</v>
      </c>
      <c r="B7383" t="s">
        <v>12179</v>
      </c>
    </row>
    <row r="7384" spans="1:2" x14ac:dyDescent="0.2">
      <c r="A7384" t="s">
        <v>1154</v>
      </c>
      <c r="B7384" t="s">
        <v>12178</v>
      </c>
    </row>
    <row r="7385" spans="1:2" x14ac:dyDescent="0.2">
      <c r="A7385" t="s">
        <v>12177</v>
      </c>
      <c r="B7385" t="s">
        <v>12176</v>
      </c>
    </row>
    <row r="7386" spans="1:2" x14ac:dyDescent="0.2">
      <c r="A7386" t="s">
        <v>12175</v>
      </c>
      <c r="B7386" t="s">
        <v>12174</v>
      </c>
    </row>
    <row r="7387" spans="1:2" x14ac:dyDescent="0.2">
      <c r="A7387" t="s">
        <v>12173</v>
      </c>
      <c r="B7387" t="s">
        <v>12172</v>
      </c>
    </row>
    <row r="7388" spans="1:2" x14ac:dyDescent="0.2">
      <c r="A7388" t="s">
        <v>12171</v>
      </c>
      <c r="B7388" t="s">
        <v>12170</v>
      </c>
    </row>
    <row r="7389" spans="1:2" x14ac:dyDescent="0.2">
      <c r="A7389" t="s">
        <v>12169</v>
      </c>
      <c r="B7389" t="s">
        <v>12168</v>
      </c>
    </row>
    <row r="7390" spans="1:2" x14ac:dyDescent="0.2">
      <c r="A7390" t="s">
        <v>12167</v>
      </c>
      <c r="B7390" t="s">
        <v>12166</v>
      </c>
    </row>
    <row r="7391" spans="1:2" x14ac:dyDescent="0.2">
      <c r="A7391" t="s">
        <v>12165</v>
      </c>
      <c r="B7391" t="s">
        <v>12164</v>
      </c>
    </row>
    <row r="7392" spans="1:2" x14ac:dyDescent="0.2">
      <c r="A7392" t="s">
        <v>12163</v>
      </c>
      <c r="B7392" t="s">
        <v>12162</v>
      </c>
    </row>
    <row r="7393" spans="1:2" x14ac:dyDescent="0.2">
      <c r="A7393" t="s">
        <v>12161</v>
      </c>
      <c r="B7393" t="s">
        <v>12160</v>
      </c>
    </row>
    <row r="7394" spans="1:2" x14ac:dyDescent="0.2">
      <c r="A7394" t="s">
        <v>12159</v>
      </c>
      <c r="B7394" t="s">
        <v>12158</v>
      </c>
    </row>
    <row r="7395" spans="1:2" x14ac:dyDescent="0.2">
      <c r="A7395" t="s">
        <v>12157</v>
      </c>
      <c r="B7395" t="s">
        <v>12156</v>
      </c>
    </row>
    <row r="7396" spans="1:2" x14ac:dyDescent="0.2">
      <c r="A7396" t="s">
        <v>1268</v>
      </c>
      <c r="B7396" t="s">
        <v>12155</v>
      </c>
    </row>
    <row r="7397" spans="1:2" x14ac:dyDescent="0.2">
      <c r="A7397" t="s">
        <v>12154</v>
      </c>
      <c r="B7397" t="s">
        <v>12153</v>
      </c>
    </row>
    <row r="7398" spans="1:2" x14ac:dyDescent="0.2">
      <c r="A7398" t="s">
        <v>12152</v>
      </c>
      <c r="B7398" t="s">
        <v>12151</v>
      </c>
    </row>
    <row r="7399" spans="1:2" x14ac:dyDescent="0.2">
      <c r="A7399" t="s">
        <v>12150</v>
      </c>
      <c r="B7399" t="s">
        <v>12149</v>
      </c>
    </row>
    <row r="7400" spans="1:2" x14ac:dyDescent="0.2">
      <c r="A7400" t="s">
        <v>12148</v>
      </c>
      <c r="B7400" t="s">
        <v>12147</v>
      </c>
    </row>
    <row r="7401" spans="1:2" x14ac:dyDescent="0.2">
      <c r="A7401" t="s">
        <v>12146</v>
      </c>
      <c r="B7401" t="s">
        <v>12145</v>
      </c>
    </row>
    <row r="7402" spans="1:2" x14ac:dyDescent="0.2">
      <c r="A7402" t="s">
        <v>12144</v>
      </c>
      <c r="B7402" t="s">
        <v>12143</v>
      </c>
    </row>
    <row r="7403" spans="1:2" x14ac:dyDescent="0.2">
      <c r="A7403" t="s">
        <v>12142</v>
      </c>
      <c r="B7403" t="s">
        <v>12141</v>
      </c>
    </row>
    <row r="7404" spans="1:2" x14ac:dyDescent="0.2">
      <c r="A7404" t="s">
        <v>12140</v>
      </c>
      <c r="B7404" t="s">
        <v>12139</v>
      </c>
    </row>
    <row r="7405" spans="1:2" x14ac:dyDescent="0.2">
      <c r="A7405" t="s">
        <v>12138</v>
      </c>
      <c r="B7405" t="s">
        <v>12137</v>
      </c>
    </row>
    <row r="7406" spans="1:2" x14ac:dyDescent="0.2">
      <c r="A7406" t="s">
        <v>12136</v>
      </c>
      <c r="B7406" t="s">
        <v>12135</v>
      </c>
    </row>
    <row r="7407" spans="1:2" x14ac:dyDescent="0.2">
      <c r="A7407" t="s">
        <v>12134</v>
      </c>
      <c r="B7407" t="s">
        <v>12133</v>
      </c>
    </row>
    <row r="7408" spans="1:2" x14ac:dyDescent="0.2">
      <c r="A7408" t="s">
        <v>12132</v>
      </c>
      <c r="B7408" t="s">
        <v>12131</v>
      </c>
    </row>
    <row r="7409" spans="1:2" x14ac:dyDescent="0.2">
      <c r="A7409" t="s">
        <v>12130</v>
      </c>
      <c r="B7409" t="s">
        <v>12129</v>
      </c>
    </row>
    <row r="7410" spans="1:2" x14ac:dyDescent="0.2">
      <c r="A7410" t="s">
        <v>12128</v>
      </c>
      <c r="B7410" t="s">
        <v>12127</v>
      </c>
    </row>
    <row r="7411" spans="1:2" x14ac:dyDescent="0.2">
      <c r="A7411" t="s">
        <v>12126</v>
      </c>
      <c r="B7411" t="s">
        <v>12125</v>
      </c>
    </row>
    <row r="7412" spans="1:2" x14ac:dyDescent="0.2">
      <c r="A7412" t="s">
        <v>12124</v>
      </c>
      <c r="B7412" t="s">
        <v>12123</v>
      </c>
    </row>
    <row r="7413" spans="1:2" x14ac:dyDescent="0.2">
      <c r="A7413" t="s">
        <v>12122</v>
      </c>
      <c r="B7413" t="s">
        <v>12121</v>
      </c>
    </row>
    <row r="7414" spans="1:2" x14ac:dyDescent="0.2">
      <c r="A7414" t="s">
        <v>12120</v>
      </c>
      <c r="B7414" t="s">
        <v>12119</v>
      </c>
    </row>
    <row r="7415" spans="1:2" x14ac:dyDescent="0.2">
      <c r="A7415" t="s">
        <v>12118</v>
      </c>
      <c r="B7415" t="s">
        <v>12117</v>
      </c>
    </row>
    <row r="7416" spans="1:2" x14ac:dyDescent="0.2">
      <c r="A7416" t="s">
        <v>1155</v>
      </c>
      <c r="B7416" t="s">
        <v>12116</v>
      </c>
    </row>
    <row r="7417" spans="1:2" x14ac:dyDescent="0.2">
      <c r="A7417" t="s">
        <v>12115</v>
      </c>
      <c r="B7417" t="s">
        <v>12114</v>
      </c>
    </row>
    <row r="7418" spans="1:2" x14ac:dyDescent="0.2">
      <c r="A7418" t="s">
        <v>12113</v>
      </c>
      <c r="B7418" t="s">
        <v>12112</v>
      </c>
    </row>
    <row r="7419" spans="1:2" x14ac:dyDescent="0.2">
      <c r="A7419" t="s">
        <v>12111</v>
      </c>
      <c r="B7419" t="s">
        <v>12110</v>
      </c>
    </row>
    <row r="7420" spans="1:2" x14ac:dyDescent="0.2">
      <c r="A7420" t="s">
        <v>12109</v>
      </c>
      <c r="B7420" t="s">
        <v>12108</v>
      </c>
    </row>
    <row r="7421" spans="1:2" x14ac:dyDescent="0.2">
      <c r="A7421" t="s">
        <v>12107</v>
      </c>
      <c r="B7421" t="s">
        <v>12106</v>
      </c>
    </row>
    <row r="7422" spans="1:2" x14ac:dyDescent="0.2">
      <c r="A7422" t="s">
        <v>12105</v>
      </c>
      <c r="B7422" t="s">
        <v>12104</v>
      </c>
    </row>
    <row r="7423" spans="1:2" x14ac:dyDescent="0.2">
      <c r="A7423" t="s">
        <v>12103</v>
      </c>
      <c r="B7423" t="s">
        <v>12102</v>
      </c>
    </row>
    <row r="7424" spans="1:2" x14ac:dyDescent="0.2">
      <c r="A7424" t="s">
        <v>12101</v>
      </c>
      <c r="B7424" t="s">
        <v>12100</v>
      </c>
    </row>
    <row r="7425" spans="1:2" x14ac:dyDescent="0.2">
      <c r="A7425" t="s">
        <v>12099</v>
      </c>
      <c r="B7425" t="s">
        <v>12098</v>
      </c>
    </row>
    <row r="7426" spans="1:2" x14ac:dyDescent="0.2">
      <c r="A7426" t="s">
        <v>12097</v>
      </c>
      <c r="B7426" t="s">
        <v>12096</v>
      </c>
    </row>
    <row r="7427" spans="1:2" x14ac:dyDescent="0.2">
      <c r="A7427" t="s">
        <v>12095</v>
      </c>
      <c r="B7427" t="s">
        <v>12094</v>
      </c>
    </row>
    <row r="7428" spans="1:2" x14ac:dyDescent="0.2">
      <c r="A7428" t="s">
        <v>12093</v>
      </c>
      <c r="B7428" t="s">
        <v>12092</v>
      </c>
    </row>
    <row r="7429" spans="1:2" x14ac:dyDescent="0.2">
      <c r="A7429" t="s">
        <v>12091</v>
      </c>
      <c r="B7429" t="s">
        <v>12090</v>
      </c>
    </row>
    <row r="7430" spans="1:2" x14ac:dyDescent="0.2">
      <c r="A7430" t="s">
        <v>12089</v>
      </c>
      <c r="B7430" t="s">
        <v>12088</v>
      </c>
    </row>
    <row r="7431" spans="1:2" x14ac:dyDescent="0.2">
      <c r="A7431" t="s">
        <v>12087</v>
      </c>
      <c r="B7431" t="s">
        <v>12086</v>
      </c>
    </row>
    <row r="7432" spans="1:2" x14ac:dyDescent="0.2">
      <c r="A7432" t="s">
        <v>12085</v>
      </c>
      <c r="B7432" t="s">
        <v>12084</v>
      </c>
    </row>
    <row r="7433" spans="1:2" x14ac:dyDescent="0.2">
      <c r="A7433" t="s">
        <v>12083</v>
      </c>
      <c r="B7433" t="s">
        <v>12082</v>
      </c>
    </row>
    <row r="7434" spans="1:2" x14ac:dyDescent="0.2">
      <c r="A7434" t="s">
        <v>12081</v>
      </c>
      <c r="B7434" t="s">
        <v>12080</v>
      </c>
    </row>
    <row r="7435" spans="1:2" x14ac:dyDescent="0.2">
      <c r="A7435" t="s">
        <v>12079</v>
      </c>
      <c r="B7435" t="s">
        <v>12078</v>
      </c>
    </row>
    <row r="7436" spans="1:2" x14ac:dyDescent="0.2">
      <c r="A7436" t="s">
        <v>12077</v>
      </c>
      <c r="B7436" t="s">
        <v>12076</v>
      </c>
    </row>
    <row r="7437" spans="1:2" x14ac:dyDescent="0.2">
      <c r="A7437" t="s">
        <v>12075</v>
      </c>
      <c r="B7437" t="s">
        <v>12074</v>
      </c>
    </row>
    <row r="7438" spans="1:2" x14ac:dyDescent="0.2">
      <c r="A7438" t="s">
        <v>12073</v>
      </c>
      <c r="B7438" t="s">
        <v>12072</v>
      </c>
    </row>
    <row r="7439" spans="1:2" x14ac:dyDescent="0.2">
      <c r="A7439" t="s">
        <v>12071</v>
      </c>
      <c r="B7439" t="s">
        <v>12070</v>
      </c>
    </row>
    <row r="7440" spans="1:2" x14ac:dyDescent="0.2">
      <c r="A7440" t="s">
        <v>12069</v>
      </c>
      <c r="B7440" t="s">
        <v>12068</v>
      </c>
    </row>
    <row r="7441" spans="1:2" x14ac:dyDescent="0.2">
      <c r="A7441" t="s">
        <v>12067</v>
      </c>
      <c r="B7441" t="s">
        <v>12066</v>
      </c>
    </row>
    <row r="7442" spans="1:2" x14ac:dyDescent="0.2">
      <c r="A7442" t="s">
        <v>12065</v>
      </c>
      <c r="B7442" t="s">
        <v>12064</v>
      </c>
    </row>
    <row r="7443" spans="1:2" x14ac:dyDescent="0.2">
      <c r="A7443" t="s">
        <v>12063</v>
      </c>
      <c r="B7443" t="s">
        <v>12062</v>
      </c>
    </row>
    <row r="7444" spans="1:2" x14ac:dyDescent="0.2">
      <c r="A7444" t="s">
        <v>12061</v>
      </c>
      <c r="B7444" t="s">
        <v>12060</v>
      </c>
    </row>
    <row r="7445" spans="1:2" x14ac:dyDescent="0.2">
      <c r="A7445" t="s">
        <v>12059</v>
      </c>
      <c r="B7445" t="s">
        <v>12058</v>
      </c>
    </row>
    <row r="7446" spans="1:2" x14ac:dyDescent="0.2">
      <c r="A7446" t="s">
        <v>12057</v>
      </c>
      <c r="B7446" t="s">
        <v>12056</v>
      </c>
    </row>
    <row r="7447" spans="1:2" x14ac:dyDescent="0.2">
      <c r="A7447" t="s">
        <v>12055</v>
      </c>
      <c r="B7447" t="s">
        <v>12054</v>
      </c>
    </row>
    <row r="7448" spans="1:2" x14ac:dyDescent="0.2">
      <c r="A7448" t="s">
        <v>12053</v>
      </c>
      <c r="B7448" t="s">
        <v>12052</v>
      </c>
    </row>
    <row r="7449" spans="1:2" x14ac:dyDescent="0.2">
      <c r="A7449" t="s">
        <v>12051</v>
      </c>
      <c r="B7449" t="s">
        <v>12050</v>
      </c>
    </row>
    <row r="7450" spans="1:2" x14ac:dyDescent="0.2">
      <c r="A7450" t="s">
        <v>12049</v>
      </c>
      <c r="B7450" t="s">
        <v>12048</v>
      </c>
    </row>
    <row r="7451" spans="1:2" x14ac:dyDescent="0.2">
      <c r="A7451" t="s">
        <v>12047</v>
      </c>
      <c r="B7451" t="s">
        <v>12046</v>
      </c>
    </row>
    <row r="7452" spans="1:2" x14ac:dyDescent="0.2">
      <c r="A7452" t="s">
        <v>12045</v>
      </c>
      <c r="B7452" t="s">
        <v>12044</v>
      </c>
    </row>
    <row r="7453" spans="1:2" x14ac:dyDescent="0.2">
      <c r="A7453" t="s">
        <v>12043</v>
      </c>
      <c r="B7453" t="s">
        <v>12042</v>
      </c>
    </row>
    <row r="7454" spans="1:2" x14ac:dyDescent="0.2">
      <c r="A7454" t="s">
        <v>12041</v>
      </c>
      <c r="B7454" t="s">
        <v>12040</v>
      </c>
    </row>
    <row r="7455" spans="1:2" x14ac:dyDescent="0.2">
      <c r="A7455" t="s">
        <v>12039</v>
      </c>
      <c r="B7455" t="s">
        <v>12038</v>
      </c>
    </row>
    <row r="7456" spans="1:2" x14ac:dyDescent="0.2">
      <c r="A7456" t="s">
        <v>12037</v>
      </c>
      <c r="B7456" t="s">
        <v>12036</v>
      </c>
    </row>
    <row r="7457" spans="1:2" x14ac:dyDescent="0.2">
      <c r="A7457" t="s">
        <v>12035</v>
      </c>
      <c r="B7457" t="s">
        <v>12034</v>
      </c>
    </row>
    <row r="7458" spans="1:2" x14ac:dyDescent="0.2">
      <c r="A7458" t="s">
        <v>12033</v>
      </c>
      <c r="B7458" t="s">
        <v>12032</v>
      </c>
    </row>
    <row r="7459" spans="1:2" x14ac:dyDescent="0.2">
      <c r="A7459" t="s">
        <v>12031</v>
      </c>
      <c r="B7459" t="s">
        <v>12030</v>
      </c>
    </row>
    <row r="7460" spans="1:2" x14ac:dyDescent="0.2">
      <c r="A7460" t="s">
        <v>12029</v>
      </c>
      <c r="B7460" t="s">
        <v>12028</v>
      </c>
    </row>
    <row r="7461" spans="1:2" x14ac:dyDescent="0.2">
      <c r="A7461" t="s">
        <v>12027</v>
      </c>
      <c r="B7461" t="s">
        <v>12026</v>
      </c>
    </row>
    <row r="7462" spans="1:2" x14ac:dyDescent="0.2">
      <c r="A7462" t="s">
        <v>12025</v>
      </c>
      <c r="B7462" t="s">
        <v>12024</v>
      </c>
    </row>
    <row r="7463" spans="1:2" x14ac:dyDescent="0.2">
      <c r="A7463" t="s">
        <v>12023</v>
      </c>
      <c r="B7463" t="s">
        <v>12022</v>
      </c>
    </row>
    <row r="7464" spans="1:2" x14ac:dyDescent="0.2">
      <c r="A7464" t="s">
        <v>12021</v>
      </c>
      <c r="B7464" t="s">
        <v>12020</v>
      </c>
    </row>
    <row r="7465" spans="1:2" x14ac:dyDescent="0.2">
      <c r="A7465" t="s">
        <v>12019</v>
      </c>
      <c r="B7465" t="s">
        <v>12018</v>
      </c>
    </row>
    <row r="7466" spans="1:2" x14ac:dyDescent="0.2">
      <c r="A7466" t="s">
        <v>12017</v>
      </c>
      <c r="B7466" t="s">
        <v>12016</v>
      </c>
    </row>
    <row r="7467" spans="1:2" x14ac:dyDescent="0.2">
      <c r="A7467" t="s">
        <v>12015</v>
      </c>
      <c r="B7467" t="s">
        <v>12014</v>
      </c>
    </row>
    <row r="7468" spans="1:2" x14ac:dyDescent="0.2">
      <c r="A7468" t="s">
        <v>12013</v>
      </c>
      <c r="B7468" t="s">
        <v>12012</v>
      </c>
    </row>
    <row r="7469" spans="1:2" x14ac:dyDescent="0.2">
      <c r="A7469" t="s">
        <v>12011</v>
      </c>
      <c r="B7469" t="s">
        <v>12010</v>
      </c>
    </row>
    <row r="7470" spans="1:2" x14ac:dyDescent="0.2">
      <c r="A7470" t="s">
        <v>12009</v>
      </c>
      <c r="B7470" t="s">
        <v>12008</v>
      </c>
    </row>
    <row r="7471" spans="1:2" x14ac:dyDescent="0.2">
      <c r="A7471" t="s">
        <v>12007</v>
      </c>
      <c r="B7471" t="s">
        <v>12006</v>
      </c>
    </row>
    <row r="7472" spans="1:2" x14ac:dyDescent="0.2">
      <c r="A7472" t="s">
        <v>12005</v>
      </c>
      <c r="B7472" t="s">
        <v>12004</v>
      </c>
    </row>
    <row r="7473" spans="1:2" x14ac:dyDescent="0.2">
      <c r="A7473" t="s">
        <v>12003</v>
      </c>
      <c r="B7473" t="s">
        <v>12002</v>
      </c>
    </row>
    <row r="7474" spans="1:2" x14ac:dyDescent="0.2">
      <c r="A7474" t="s">
        <v>12001</v>
      </c>
      <c r="B7474" t="s">
        <v>12000</v>
      </c>
    </row>
    <row r="7475" spans="1:2" x14ac:dyDescent="0.2">
      <c r="A7475" t="s">
        <v>11999</v>
      </c>
      <c r="B7475" t="s">
        <v>11998</v>
      </c>
    </row>
    <row r="7476" spans="1:2" x14ac:dyDescent="0.2">
      <c r="A7476" t="s">
        <v>11997</v>
      </c>
      <c r="B7476" t="s">
        <v>11996</v>
      </c>
    </row>
    <row r="7477" spans="1:2" x14ac:dyDescent="0.2">
      <c r="A7477" t="s">
        <v>11995</v>
      </c>
      <c r="B7477" t="s">
        <v>11994</v>
      </c>
    </row>
    <row r="7478" spans="1:2" x14ac:dyDescent="0.2">
      <c r="A7478" t="s">
        <v>11993</v>
      </c>
      <c r="B7478" t="s">
        <v>11992</v>
      </c>
    </row>
    <row r="7479" spans="1:2" x14ac:dyDescent="0.2">
      <c r="A7479" t="s">
        <v>11991</v>
      </c>
      <c r="B7479" t="s">
        <v>11990</v>
      </c>
    </row>
    <row r="7480" spans="1:2" x14ac:dyDescent="0.2">
      <c r="A7480" t="s">
        <v>11989</v>
      </c>
      <c r="B7480" t="s">
        <v>11988</v>
      </c>
    </row>
    <row r="7481" spans="1:2" x14ac:dyDescent="0.2">
      <c r="A7481" t="s">
        <v>11987</v>
      </c>
      <c r="B7481" t="s">
        <v>11986</v>
      </c>
    </row>
    <row r="7482" spans="1:2" x14ac:dyDescent="0.2">
      <c r="A7482" t="s">
        <v>11985</v>
      </c>
      <c r="B7482" t="s">
        <v>11984</v>
      </c>
    </row>
    <row r="7483" spans="1:2" x14ac:dyDescent="0.2">
      <c r="A7483" t="s">
        <v>11983</v>
      </c>
      <c r="B7483" t="s">
        <v>11982</v>
      </c>
    </row>
    <row r="7484" spans="1:2" x14ac:dyDescent="0.2">
      <c r="A7484" t="s">
        <v>11981</v>
      </c>
      <c r="B7484" t="s">
        <v>11980</v>
      </c>
    </row>
    <row r="7485" spans="1:2" x14ac:dyDescent="0.2">
      <c r="A7485" t="s">
        <v>11979</v>
      </c>
      <c r="B7485" t="s">
        <v>11978</v>
      </c>
    </row>
    <row r="7486" spans="1:2" x14ac:dyDescent="0.2">
      <c r="A7486" t="s">
        <v>11977</v>
      </c>
      <c r="B7486" t="s">
        <v>11976</v>
      </c>
    </row>
    <row r="7487" spans="1:2" x14ac:dyDescent="0.2">
      <c r="A7487" t="s">
        <v>11975</v>
      </c>
      <c r="B7487" t="s">
        <v>11974</v>
      </c>
    </row>
    <row r="7488" spans="1:2" x14ac:dyDescent="0.2">
      <c r="A7488" t="s">
        <v>11973</v>
      </c>
      <c r="B7488" t="s">
        <v>11972</v>
      </c>
    </row>
    <row r="7489" spans="1:2" x14ac:dyDescent="0.2">
      <c r="A7489" t="s">
        <v>11971</v>
      </c>
      <c r="B7489" t="s">
        <v>11970</v>
      </c>
    </row>
    <row r="7490" spans="1:2" x14ac:dyDescent="0.2">
      <c r="A7490" t="s">
        <v>11969</v>
      </c>
      <c r="B7490" t="s">
        <v>11968</v>
      </c>
    </row>
    <row r="7491" spans="1:2" x14ac:dyDescent="0.2">
      <c r="A7491" t="s">
        <v>11967</v>
      </c>
      <c r="B7491" t="s">
        <v>11966</v>
      </c>
    </row>
    <row r="7492" spans="1:2" x14ac:dyDescent="0.2">
      <c r="A7492" t="s">
        <v>11965</v>
      </c>
      <c r="B7492" t="s">
        <v>11964</v>
      </c>
    </row>
    <row r="7493" spans="1:2" x14ac:dyDescent="0.2">
      <c r="A7493" t="s">
        <v>11963</v>
      </c>
      <c r="B7493" t="s">
        <v>11962</v>
      </c>
    </row>
    <row r="7494" spans="1:2" x14ac:dyDescent="0.2">
      <c r="A7494" t="s">
        <v>11961</v>
      </c>
      <c r="B7494" t="s">
        <v>11960</v>
      </c>
    </row>
    <row r="7495" spans="1:2" x14ac:dyDescent="0.2">
      <c r="A7495" t="s">
        <v>11959</v>
      </c>
      <c r="B7495" t="s">
        <v>11958</v>
      </c>
    </row>
    <row r="7496" spans="1:2" x14ac:dyDescent="0.2">
      <c r="A7496" t="s">
        <v>11957</v>
      </c>
      <c r="B7496" t="s">
        <v>11956</v>
      </c>
    </row>
    <row r="7497" spans="1:2" x14ac:dyDescent="0.2">
      <c r="A7497" t="s">
        <v>11955</v>
      </c>
      <c r="B7497" t="s">
        <v>11954</v>
      </c>
    </row>
    <row r="7498" spans="1:2" x14ac:dyDescent="0.2">
      <c r="A7498" t="s">
        <v>11953</v>
      </c>
      <c r="B7498" t="s">
        <v>11952</v>
      </c>
    </row>
    <row r="7499" spans="1:2" x14ac:dyDescent="0.2">
      <c r="A7499" t="s">
        <v>11951</v>
      </c>
      <c r="B7499" t="s">
        <v>11950</v>
      </c>
    </row>
    <row r="7500" spans="1:2" x14ac:dyDescent="0.2">
      <c r="A7500" t="s">
        <v>11949</v>
      </c>
      <c r="B7500" t="s">
        <v>11948</v>
      </c>
    </row>
    <row r="7501" spans="1:2" x14ac:dyDescent="0.2">
      <c r="A7501" t="s">
        <v>11947</v>
      </c>
      <c r="B7501" t="s">
        <v>11946</v>
      </c>
    </row>
    <row r="7502" spans="1:2" x14ac:dyDescent="0.2">
      <c r="A7502" t="s">
        <v>11945</v>
      </c>
      <c r="B7502" t="s">
        <v>11944</v>
      </c>
    </row>
    <row r="7503" spans="1:2" x14ac:dyDescent="0.2">
      <c r="A7503" t="s">
        <v>11943</v>
      </c>
      <c r="B7503" t="s">
        <v>11942</v>
      </c>
    </row>
    <row r="7504" spans="1:2" x14ac:dyDescent="0.2">
      <c r="A7504" t="s">
        <v>11941</v>
      </c>
      <c r="B7504" t="s">
        <v>11940</v>
      </c>
    </row>
    <row r="7505" spans="1:2" x14ac:dyDescent="0.2">
      <c r="A7505" t="s">
        <v>11939</v>
      </c>
      <c r="B7505" t="s">
        <v>11938</v>
      </c>
    </row>
    <row r="7506" spans="1:2" x14ac:dyDescent="0.2">
      <c r="A7506" t="s">
        <v>11937</v>
      </c>
      <c r="B7506" t="s">
        <v>11936</v>
      </c>
    </row>
    <row r="7507" spans="1:2" x14ac:dyDescent="0.2">
      <c r="A7507" t="s">
        <v>11935</v>
      </c>
      <c r="B7507" t="s">
        <v>11934</v>
      </c>
    </row>
    <row r="7508" spans="1:2" x14ac:dyDescent="0.2">
      <c r="A7508" t="s">
        <v>11933</v>
      </c>
      <c r="B7508" t="s">
        <v>11932</v>
      </c>
    </row>
    <row r="7509" spans="1:2" x14ac:dyDescent="0.2">
      <c r="A7509" t="s">
        <v>11931</v>
      </c>
      <c r="B7509" t="s">
        <v>11930</v>
      </c>
    </row>
    <row r="7510" spans="1:2" x14ac:dyDescent="0.2">
      <c r="A7510" t="s">
        <v>11929</v>
      </c>
      <c r="B7510" t="s">
        <v>11928</v>
      </c>
    </row>
    <row r="7511" spans="1:2" x14ac:dyDescent="0.2">
      <c r="A7511" t="s">
        <v>11927</v>
      </c>
      <c r="B7511" t="s">
        <v>11926</v>
      </c>
    </row>
    <row r="7512" spans="1:2" x14ac:dyDescent="0.2">
      <c r="A7512" t="s">
        <v>11925</v>
      </c>
      <c r="B7512" t="s">
        <v>11924</v>
      </c>
    </row>
    <row r="7513" spans="1:2" x14ac:dyDescent="0.2">
      <c r="A7513" t="s">
        <v>11923</v>
      </c>
      <c r="B7513" t="s">
        <v>11922</v>
      </c>
    </row>
    <row r="7514" spans="1:2" x14ac:dyDescent="0.2">
      <c r="A7514" t="s">
        <v>11921</v>
      </c>
      <c r="B7514" t="s">
        <v>11920</v>
      </c>
    </row>
    <row r="7515" spans="1:2" x14ac:dyDescent="0.2">
      <c r="A7515" t="s">
        <v>11919</v>
      </c>
      <c r="B7515" t="s">
        <v>11918</v>
      </c>
    </row>
    <row r="7516" spans="1:2" x14ac:dyDescent="0.2">
      <c r="A7516" t="s">
        <v>11917</v>
      </c>
      <c r="B7516" t="s">
        <v>11916</v>
      </c>
    </row>
    <row r="7517" spans="1:2" x14ac:dyDescent="0.2">
      <c r="A7517" t="s">
        <v>11915</v>
      </c>
      <c r="B7517" t="s">
        <v>11914</v>
      </c>
    </row>
    <row r="7518" spans="1:2" x14ac:dyDescent="0.2">
      <c r="A7518" t="s">
        <v>11913</v>
      </c>
      <c r="B7518" t="s">
        <v>11912</v>
      </c>
    </row>
    <row r="7519" spans="1:2" x14ac:dyDescent="0.2">
      <c r="A7519" t="s">
        <v>11911</v>
      </c>
      <c r="B7519" t="s">
        <v>11910</v>
      </c>
    </row>
    <row r="7520" spans="1:2" x14ac:dyDescent="0.2">
      <c r="A7520" t="s">
        <v>11909</v>
      </c>
      <c r="B7520" t="s">
        <v>11908</v>
      </c>
    </row>
    <row r="7521" spans="1:2" x14ac:dyDescent="0.2">
      <c r="A7521" t="s">
        <v>11907</v>
      </c>
      <c r="B7521" t="s">
        <v>11906</v>
      </c>
    </row>
    <row r="7522" spans="1:2" x14ac:dyDescent="0.2">
      <c r="A7522" t="s">
        <v>11905</v>
      </c>
      <c r="B7522" t="s">
        <v>11904</v>
      </c>
    </row>
    <row r="7523" spans="1:2" x14ac:dyDescent="0.2">
      <c r="A7523" t="s">
        <v>11903</v>
      </c>
      <c r="B7523" t="s">
        <v>11902</v>
      </c>
    </row>
    <row r="7524" spans="1:2" x14ac:dyDescent="0.2">
      <c r="A7524" t="s">
        <v>11901</v>
      </c>
      <c r="B7524" t="s">
        <v>11900</v>
      </c>
    </row>
    <row r="7525" spans="1:2" x14ac:dyDescent="0.2">
      <c r="A7525" t="s">
        <v>11899</v>
      </c>
      <c r="B7525" t="s">
        <v>11898</v>
      </c>
    </row>
    <row r="7526" spans="1:2" x14ac:dyDescent="0.2">
      <c r="A7526" t="s">
        <v>11897</v>
      </c>
      <c r="B7526" t="s">
        <v>11896</v>
      </c>
    </row>
    <row r="7527" spans="1:2" x14ac:dyDescent="0.2">
      <c r="A7527" t="s">
        <v>11895</v>
      </c>
      <c r="B7527" t="s">
        <v>11894</v>
      </c>
    </row>
    <row r="7528" spans="1:2" x14ac:dyDescent="0.2">
      <c r="A7528" t="s">
        <v>11893</v>
      </c>
      <c r="B7528" t="s">
        <v>11892</v>
      </c>
    </row>
    <row r="7529" spans="1:2" x14ac:dyDescent="0.2">
      <c r="A7529" t="s">
        <v>11891</v>
      </c>
      <c r="B7529" t="s">
        <v>11890</v>
      </c>
    </row>
    <row r="7530" spans="1:2" x14ac:dyDescent="0.2">
      <c r="A7530" t="s">
        <v>11889</v>
      </c>
      <c r="B7530" t="s">
        <v>11888</v>
      </c>
    </row>
    <row r="7531" spans="1:2" x14ac:dyDescent="0.2">
      <c r="A7531" t="s">
        <v>11887</v>
      </c>
      <c r="B7531" t="s">
        <v>11886</v>
      </c>
    </row>
    <row r="7532" spans="1:2" x14ac:dyDescent="0.2">
      <c r="A7532" t="s">
        <v>11885</v>
      </c>
      <c r="B7532" t="s">
        <v>11884</v>
      </c>
    </row>
    <row r="7533" spans="1:2" x14ac:dyDescent="0.2">
      <c r="A7533" t="s">
        <v>11883</v>
      </c>
      <c r="B7533" t="s">
        <v>11882</v>
      </c>
    </row>
    <row r="7534" spans="1:2" x14ac:dyDescent="0.2">
      <c r="A7534" t="s">
        <v>11881</v>
      </c>
      <c r="B7534" t="s">
        <v>11880</v>
      </c>
    </row>
    <row r="7535" spans="1:2" x14ac:dyDescent="0.2">
      <c r="A7535" t="s">
        <v>11879</v>
      </c>
      <c r="B7535" t="s">
        <v>11878</v>
      </c>
    </row>
    <row r="7536" spans="1:2" x14ac:dyDescent="0.2">
      <c r="A7536" t="s">
        <v>11877</v>
      </c>
      <c r="B7536" t="s">
        <v>11876</v>
      </c>
    </row>
    <row r="7537" spans="1:2" x14ac:dyDescent="0.2">
      <c r="A7537" t="s">
        <v>11875</v>
      </c>
      <c r="B7537" t="s">
        <v>11874</v>
      </c>
    </row>
    <row r="7538" spans="1:2" x14ac:dyDescent="0.2">
      <c r="A7538" t="s">
        <v>11873</v>
      </c>
      <c r="B7538" t="s">
        <v>11872</v>
      </c>
    </row>
    <row r="7539" spans="1:2" x14ac:dyDescent="0.2">
      <c r="A7539" t="s">
        <v>11871</v>
      </c>
      <c r="B7539" t="s">
        <v>11870</v>
      </c>
    </row>
    <row r="7540" spans="1:2" x14ac:dyDescent="0.2">
      <c r="A7540" t="s">
        <v>11869</v>
      </c>
      <c r="B7540" t="s">
        <v>11868</v>
      </c>
    </row>
    <row r="7541" spans="1:2" x14ac:dyDescent="0.2">
      <c r="A7541" t="s">
        <v>11867</v>
      </c>
      <c r="B7541" t="s">
        <v>11866</v>
      </c>
    </row>
    <row r="7542" spans="1:2" x14ac:dyDescent="0.2">
      <c r="A7542" t="s">
        <v>11865</v>
      </c>
      <c r="B7542" t="s">
        <v>11864</v>
      </c>
    </row>
    <row r="7543" spans="1:2" x14ac:dyDescent="0.2">
      <c r="A7543" t="s">
        <v>11863</v>
      </c>
      <c r="B7543" t="s">
        <v>11862</v>
      </c>
    </row>
    <row r="7544" spans="1:2" x14ac:dyDescent="0.2">
      <c r="A7544" t="s">
        <v>11861</v>
      </c>
      <c r="B7544" t="s">
        <v>11860</v>
      </c>
    </row>
    <row r="7545" spans="1:2" x14ac:dyDescent="0.2">
      <c r="A7545" t="s">
        <v>11859</v>
      </c>
      <c r="B7545" t="s">
        <v>11858</v>
      </c>
    </row>
    <row r="7546" spans="1:2" x14ac:dyDescent="0.2">
      <c r="A7546" t="s">
        <v>11857</v>
      </c>
      <c r="B7546" t="s">
        <v>11856</v>
      </c>
    </row>
    <row r="7547" spans="1:2" x14ac:dyDescent="0.2">
      <c r="A7547" t="s">
        <v>11855</v>
      </c>
      <c r="B7547" t="s">
        <v>11854</v>
      </c>
    </row>
    <row r="7548" spans="1:2" x14ac:dyDescent="0.2">
      <c r="A7548" t="s">
        <v>11853</v>
      </c>
      <c r="B7548" t="s">
        <v>11852</v>
      </c>
    </row>
    <row r="7549" spans="1:2" x14ac:dyDescent="0.2">
      <c r="A7549" t="s">
        <v>11851</v>
      </c>
      <c r="B7549" t="s">
        <v>11850</v>
      </c>
    </row>
    <row r="7550" spans="1:2" x14ac:dyDescent="0.2">
      <c r="A7550" t="s">
        <v>11849</v>
      </c>
      <c r="B7550" t="s">
        <v>11848</v>
      </c>
    </row>
    <row r="7551" spans="1:2" x14ac:dyDescent="0.2">
      <c r="A7551" t="s">
        <v>11847</v>
      </c>
      <c r="B7551" t="s">
        <v>11846</v>
      </c>
    </row>
    <row r="7552" spans="1:2" x14ac:dyDescent="0.2">
      <c r="A7552" t="s">
        <v>11845</v>
      </c>
      <c r="B7552" t="s">
        <v>11844</v>
      </c>
    </row>
    <row r="7553" spans="1:2" x14ac:dyDescent="0.2">
      <c r="A7553" t="s">
        <v>11843</v>
      </c>
      <c r="B7553" t="s">
        <v>11842</v>
      </c>
    </row>
    <row r="7554" spans="1:2" x14ac:dyDescent="0.2">
      <c r="A7554" t="s">
        <v>11841</v>
      </c>
      <c r="B7554" t="s">
        <v>11840</v>
      </c>
    </row>
    <row r="7555" spans="1:2" x14ac:dyDescent="0.2">
      <c r="A7555" t="s">
        <v>11839</v>
      </c>
      <c r="B7555" t="s">
        <v>11838</v>
      </c>
    </row>
    <row r="7556" spans="1:2" x14ac:dyDescent="0.2">
      <c r="A7556" t="s">
        <v>11837</v>
      </c>
      <c r="B7556" t="s">
        <v>11836</v>
      </c>
    </row>
    <row r="7557" spans="1:2" x14ac:dyDescent="0.2">
      <c r="A7557" t="s">
        <v>11835</v>
      </c>
      <c r="B7557" t="s">
        <v>11834</v>
      </c>
    </row>
    <row r="7558" spans="1:2" x14ac:dyDescent="0.2">
      <c r="A7558" t="s">
        <v>11833</v>
      </c>
      <c r="B7558" t="s">
        <v>11832</v>
      </c>
    </row>
    <row r="7559" spans="1:2" x14ac:dyDescent="0.2">
      <c r="A7559" t="s">
        <v>11831</v>
      </c>
      <c r="B7559" t="s">
        <v>11830</v>
      </c>
    </row>
    <row r="7560" spans="1:2" x14ac:dyDescent="0.2">
      <c r="A7560" t="s">
        <v>11829</v>
      </c>
      <c r="B7560" t="s">
        <v>11828</v>
      </c>
    </row>
    <row r="7561" spans="1:2" x14ac:dyDescent="0.2">
      <c r="A7561" t="s">
        <v>11827</v>
      </c>
      <c r="B7561" t="s">
        <v>11826</v>
      </c>
    </row>
    <row r="7562" spans="1:2" x14ac:dyDescent="0.2">
      <c r="A7562" t="s">
        <v>11825</v>
      </c>
      <c r="B7562" t="s">
        <v>11824</v>
      </c>
    </row>
    <row r="7563" spans="1:2" x14ac:dyDescent="0.2">
      <c r="A7563" t="s">
        <v>11823</v>
      </c>
      <c r="B7563" t="s">
        <v>11822</v>
      </c>
    </row>
    <row r="7564" spans="1:2" x14ac:dyDescent="0.2">
      <c r="A7564" t="s">
        <v>11821</v>
      </c>
      <c r="B7564" t="s">
        <v>11820</v>
      </c>
    </row>
    <row r="7565" spans="1:2" x14ac:dyDescent="0.2">
      <c r="A7565" t="s">
        <v>11819</v>
      </c>
      <c r="B7565" t="s">
        <v>11818</v>
      </c>
    </row>
    <row r="7566" spans="1:2" x14ac:dyDescent="0.2">
      <c r="A7566" t="s">
        <v>11817</v>
      </c>
      <c r="B7566" t="s">
        <v>11816</v>
      </c>
    </row>
    <row r="7567" spans="1:2" x14ac:dyDescent="0.2">
      <c r="A7567" t="s">
        <v>11815</v>
      </c>
      <c r="B7567" t="s">
        <v>11814</v>
      </c>
    </row>
    <row r="7568" spans="1:2" x14ac:dyDescent="0.2">
      <c r="A7568" t="s">
        <v>11813</v>
      </c>
      <c r="B7568" t="s">
        <v>11812</v>
      </c>
    </row>
    <row r="7569" spans="1:2" x14ac:dyDescent="0.2">
      <c r="A7569" t="s">
        <v>11811</v>
      </c>
      <c r="B7569" t="s">
        <v>11810</v>
      </c>
    </row>
    <row r="7570" spans="1:2" x14ac:dyDescent="0.2">
      <c r="A7570" t="s">
        <v>11809</v>
      </c>
      <c r="B7570" t="s">
        <v>11808</v>
      </c>
    </row>
    <row r="7571" spans="1:2" x14ac:dyDescent="0.2">
      <c r="A7571" t="s">
        <v>11807</v>
      </c>
      <c r="B7571" t="s">
        <v>11806</v>
      </c>
    </row>
    <row r="7572" spans="1:2" x14ac:dyDescent="0.2">
      <c r="A7572" t="s">
        <v>11805</v>
      </c>
      <c r="B7572" t="s">
        <v>11804</v>
      </c>
    </row>
    <row r="7573" spans="1:2" x14ac:dyDescent="0.2">
      <c r="A7573" t="s">
        <v>11803</v>
      </c>
      <c r="B7573" t="s">
        <v>11802</v>
      </c>
    </row>
    <row r="7574" spans="1:2" x14ac:dyDescent="0.2">
      <c r="A7574" t="s">
        <v>11801</v>
      </c>
      <c r="B7574" t="s">
        <v>11800</v>
      </c>
    </row>
    <row r="7575" spans="1:2" x14ac:dyDescent="0.2">
      <c r="A7575" t="s">
        <v>11799</v>
      </c>
      <c r="B7575" t="s">
        <v>11798</v>
      </c>
    </row>
    <row r="7576" spans="1:2" x14ac:dyDescent="0.2">
      <c r="A7576" t="s">
        <v>11797</v>
      </c>
      <c r="B7576" t="s">
        <v>11796</v>
      </c>
    </row>
    <row r="7577" spans="1:2" x14ac:dyDescent="0.2">
      <c r="A7577" t="s">
        <v>11795</v>
      </c>
      <c r="B7577" t="s">
        <v>11794</v>
      </c>
    </row>
    <row r="7578" spans="1:2" x14ac:dyDescent="0.2">
      <c r="A7578" t="s">
        <v>11793</v>
      </c>
      <c r="B7578" t="s">
        <v>11792</v>
      </c>
    </row>
    <row r="7579" spans="1:2" x14ac:dyDescent="0.2">
      <c r="A7579" t="s">
        <v>11791</v>
      </c>
      <c r="B7579" t="s">
        <v>11790</v>
      </c>
    </row>
    <row r="7580" spans="1:2" x14ac:dyDescent="0.2">
      <c r="A7580" t="s">
        <v>11789</v>
      </c>
      <c r="B7580" t="s">
        <v>11788</v>
      </c>
    </row>
    <row r="7581" spans="1:2" x14ac:dyDescent="0.2">
      <c r="A7581" t="s">
        <v>11787</v>
      </c>
      <c r="B7581" t="s">
        <v>11786</v>
      </c>
    </row>
    <row r="7582" spans="1:2" x14ac:dyDescent="0.2">
      <c r="A7582" t="s">
        <v>11785</v>
      </c>
      <c r="B7582" t="s">
        <v>11784</v>
      </c>
    </row>
    <row r="7583" spans="1:2" x14ac:dyDescent="0.2">
      <c r="A7583" t="s">
        <v>11783</v>
      </c>
      <c r="B7583" t="s">
        <v>11782</v>
      </c>
    </row>
    <row r="7584" spans="1:2" x14ac:dyDescent="0.2">
      <c r="A7584" t="s">
        <v>11781</v>
      </c>
      <c r="B7584" t="s">
        <v>11780</v>
      </c>
    </row>
    <row r="7585" spans="1:2" x14ac:dyDescent="0.2">
      <c r="A7585" t="s">
        <v>11779</v>
      </c>
      <c r="B7585" t="s">
        <v>11778</v>
      </c>
    </row>
    <row r="7586" spans="1:2" x14ac:dyDescent="0.2">
      <c r="A7586" t="s">
        <v>11777</v>
      </c>
      <c r="B7586" t="s">
        <v>11776</v>
      </c>
    </row>
    <row r="7587" spans="1:2" x14ac:dyDescent="0.2">
      <c r="A7587" t="s">
        <v>11775</v>
      </c>
      <c r="B7587" t="s">
        <v>11774</v>
      </c>
    </row>
    <row r="7588" spans="1:2" x14ac:dyDescent="0.2">
      <c r="A7588" t="s">
        <v>11773</v>
      </c>
      <c r="B7588" t="s">
        <v>11772</v>
      </c>
    </row>
    <row r="7589" spans="1:2" x14ac:dyDescent="0.2">
      <c r="A7589" t="s">
        <v>11771</v>
      </c>
      <c r="B7589" t="s">
        <v>11770</v>
      </c>
    </row>
    <row r="7590" spans="1:2" x14ac:dyDescent="0.2">
      <c r="A7590" t="s">
        <v>11769</v>
      </c>
      <c r="B7590" t="s">
        <v>11768</v>
      </c>
    </row>
    <row r="7591" spans="1:2" x14ac:dyDescent="0.2">
      <c r="A7591" t="s">
        <v>11767</v>
      </c>
      <c r="B7591" t="s">
        <v>11766</v>
      </c>
    </row>
    <row r="7592" spans="1:2" x14ac:dyDescent="0.2">
      <c r="A7592" t="s">
        <v>11765</v>
      </c>
      <c r="B7592" t="s">
        <v>11764</v>
      </c>
    </row>
    <row r="7593" spans="1:2" x14ac:dyDescent="0.2">
      <c r="A7593" t="s">
        <v>11763</v>
      </c>
      <c r="B7593" t="s">
        <v>11762</v>
      </c>
    </row>
    <row r="7594" spans="1:2" x14ac:dyDescent="0.2">
      <c r="A7594" t="s">
        <v>11761</v>
      </c>
      <c r="B7594" t="s">
        <v>11760</v>
      </c>
    </row>
    <row r="7595" spans="1:2" x14ac:dyDescent="0.2">
      <c r="A7595" t="s">
        <v>11759</v>
      </c>
      <c r="B7595" t="s">
        <v>11758</v>
      </c>
    </row>
    <row r="7596" spans="1:2" x14ac:dyDescent="0.2">
      <c r="A7596" t="s">
        <v>11757</v>
      </c>
      <c r="B7596" t="s">
        <v>11756</v>
      </c>
    </row>
    <row r="7597" spans="1:2" x14ac:dyDescent="0.2">
      <c r="A7597" t="s">
        <v>11755</v>
      </c>
      <c r="B7597" t="s">
        <v>11754</v>
      </c>
    </row>
    <row r="7598" spans="1:2" x14ac:dyDescent="0.2">
      <c r="A7598" t="s">
        <v>11753</v>
      </c>
      <c r="B7598" t="s">
        <v>11752</v>
      </c>
    </row>
    <row r="7599" spans="1:2" x14ac:dyDescent="0.2">
      <c r="A7599" t="s">
        <v>11751</v>
      </c>
      <c r="B7599" t="s">
        <v>11750</v>
      </c>
    </row>
    <row r="7600" spans="1:2" x14ac:dyDescent="0.2">
      <c r="A7600" t="s">
        <v>11749</v>
      </c>
      <c r="B7600" t="s">
        <v>11748</v>
      </c>
    </row>
    <row r="7601" spans="1:2" x14ac:dyDescent="0.2">
      <c r="A7601" t="s">
        <v>11747</v>
      </c>
      <c r="B7601" t="s">
        <v>11746</v>
      </c>
    </row>
    <row r="7602" spans="1:2" x14ac:dyDescent="0.2">
      <c r="A7602" t="s">
        <v>11745</v>
      </c>
      <c r="B7602" t="s">
        <v>11744</v>
      </c>
    </row>
    <row r="7603" spans="1:2" x14ac:dyDescent="0.2">
      <c r="A7603" t="s">
        <v>11743</v>
      </c>
      <c r="B7603" t="s">
        <v>11742</v>
      </c>
    </row>
    <row r="7604" spans="1:2" x14ac:dyDescent="0.2">
      <c r="A7604" t="s">
        <v>11741</v>
      </c>
      <c r="B7604" t="s">
        <v>11740</v>
      </c>
    </row>
    <row r="7605" spans="1:2" x14ac:dyDescent="0.2">
      <c r="A7605" t="s">
        <v>11739</v>
      </c>
      <c r="B7605" t="s">
        <v>11738</v>
      </c>
    </row>
    <row r="7606" spans="1:2" x14ac:dyDescent="0.2">
      <c r="A7606" t="s">
        <v>11737</v>
      </c>
      <c r="B7606" t="s">
        <v>11736</v>
      </c>
    </row>
    <row r="7607" spans="1:2" x14ac:dyDescent="0.2">
      <c r="A7607" t="s">
        <v>544</v>
      </c>
      <c r="B7607" t="s">
        <v>11735</v>
      </c>
    </row>
    <row r="7608" spans="1:2" x14ac:dyDescent="0.2">
      <c r="A7608" t="s">
        <v>545</v>
      </c>
      <c r="B7608" t="s">
        <v>11734</v>
      </c>
    </row>
    <row r="7609" spans="1:2" x14ac:dyDescent="0.2">
      <c r="A7609" t="s">
        <v>546</v>
      </c>
      <c r="B7609" t="s">
        <v>11733</v>
      </c>
    </row>
    <row r="7610" spans="1:2" x14ac:dyDescent="0.2">
      <c r="A7610" t="s">
        <v>547</v>
      </c>
      <c r="B7610" t="s">
        <v>11732</v>
      </c>
    </row>
    <row r="7611" spans="1:2" x14ac:dyDescent="0.2">
      <c r="A7611" t="s">
        <v>548</v>
      </c>
      <c r="B7611" t="s">
        <v>11731</v>
      </c>
    </row>
    <row r="7612" spans="1:2" x14ac:dyDescent="0.2">
      <c r="A7612" t="s">
        <v>549</v>
      </c>
      <c r="B7612" t="s">
        <v>11730</v>
      </c>
    </row>
    <row r="7613" spans="1:2" x14ac:dyDescent="0.2">
      <c r="A7613" t="s">
        <v>550</v>
      </c>
      <c r="B7613" t="s">
        <v>11729</v>
      </c>
    </row>
    <row r="7614" spans="1:2" x14ac:dyDescent="0.2">
      <c r="A7614" t="s">
        <v>551</v>
      </c>
      <c r="B7614" t="s">
        <v>11728</v>
      </c>
    </row>
    <row r="7615" spans="1:2" x14ac:dyDescent="0.2">
      <c r="A7615" t="s">
        <v>552</v>
      </c>
      <c r="B7615" t="s">
        <v>11727</v>
      </c>
    </row>
    <row r="7616" spans="1:2" x14ac:dyDescent="0.2">
      <c r="A7616" t="s">
        <v>553</v>
      </c>
      <c r="B7616" t="s">
        <v>11726</v>
      </c>
    </row>
    <row r="7617" spans="1:2" x14ac:dyDescent="0.2">
      <c r="A7617" t="s">
        <v>554</v>
      </c>
      <c r="B7617" t="s">
        <v>11725</v>
      </c>
    </row>
    <row r="7618" spans="1:2" x14ac:dyDescent="0.2">
      <c r="A7618" t="s">
        <v>555</v>
      </c>
      <c r="B7618" t="s">
        <v>11724</v>
      </c>
    </row>
    <row r="7619" spans="1:2" x14ac:dyDescent="0.2">
      <c r="A7619" t="s">
        <v>556</v>
      </c>
      <c r="B7619" t="s">
        <v>11723</v>
      </c>
    </row>
    <row r="7620" spans="1:2" x14ac:dyDescent="0.2">
      <c r="A7620" t="s">
        <v>557</v>
      </c>
      <c r="B7620" t="s">
        <v>11722</v>
      </c>
    </row>
    <row r="7621" spans="1:2" x14ac:dyDescent="0.2">
      <c r="A7621" t="s">
        <v>558</v>
      </c>
      <c r="B7621" t="s">
        <v>11721</v>
      </c>
    </row>
    <row r="7622" spans="1:2" x14ac:dyDescent="0.2">
      <c r="A7622" t="s">
        <v>11720</v>
      </c>
      <c r="B7622" t="s">
        <v>11719</v>
      </c>
    </row>
    <row r="7623" spans="1:2" x14ac:dyDescent="0.2">
      <c r="A7623" t="s">
        <v>11718</v>
      </c>
      <c r="B7623" t="s">
        <v>11717</v>
      </c>
    </row>
    <row r="7624" spans="1:2" x14ac:dyDescent="0.2">
      <c r="A7624" t="s">
        <v>11716</v>
      </c>
      <c r="B7624" t="s">
        <v>11715</v>
      </c>
    </row>
    <row r="7625" spans="1:2" x14ac:dyDescent="0.2">
      <c r="A7625" t="s">
        <v>11714</v>
      </c>
      <c r="B7625" t="s">
        <v>11713</v>
      </c>
    </row>
    <row r="7626" spans="1:2" x14ac:dyDescent="0.2">
      <c r="A7626" t="s">
        <v>11712</v>
      </c>
      <c r="B7626" t="s">
        <v>11711</v>
      </c>
    </row>
    <row r="7627" spans="1:2" x14ac:dyDescent="0.2">
      <c r="A7627" t="s">
        <v>11710</v>
      </c>
      <c r="B7627" t="s">
        <v>11709</v>
      </c>
    </row>
    <row r="7628" spans="1:2" x14ac:dyDescent="0.2">
      <c r="A7628" t="s">
        <v>11708</v>
      </c>
      <c r="B7628" t="s">
        <v>11707</v>
      </c>
    </row>
    <row r="7629" spans="1:2" x14ac:dyDescent="0.2">
      <c r="A7629" t="s">
        <v>11706</v>
      </c>
      <c r="B7629" t="s">
        <v>11705</v>
      </c>
    </row>
    <row r="7630" spans="1:2" x14ac:dyDescent="0.2">
      <c r="A7630" t="s">
        <v>11704</v>
      </c>
      <c r="B7630" t="s">
        <v>11703</v>
      </c>
    </row>
    <row r="7631" spans="1:2" x14ac:dyDescent="0.2">
      <c r="A7631" t="s">
        <v>11702</v>
      </c>
      <c r="B7631" t="s">
        <v>11701</v>
      </c>
    </row>
    <row r="7632" spans="1:2" x14ac:dyDescent="0.2">
      <c r="A7632" t="s">
        <v>11700</v>
      </c>
      <c r="B7632" t="s">
        <v>11699</v>
      </c>
    </row>
    <row r="7633" spans="1:2" x14ac:dyDescent="0.2">
      <c r="A7633" t="s">
        <v>11698</v>
      </c>
      <c r="B7633" t="s">
        <v>11697</v>
      </c>
    </row>
    <row r="7634" spans="1:2" x14ac:dyDescent="0.2">
      <c r="A7634" t="s">
        <v>11696</v>
      </c>
      <c r="B7634" t="s">
        <v>11695</v>
      </c>
    </row>
    <row r="7635" spans="1:2" x14ac:dyDescent="0.2">
      <c r="A7635" t="s">
        <v>11694</v>
      </c>
      <c r="B7635" t="s">
        <v>11693</v>
      </c>
    </row>
    <row r="7636" spans="1:2" x14ac:dyDescent="0.2">
      <c r="A7636" t="s">
        <v>11692</v>
      </c>
      <c r="B7636" t="s">
        <v>11691</v>
      </c>
    </row>
    <row r="7637" spans="1:2" x14ac:dyDescent="0.2">
      <c r="A7637" t="s">
        <v>11690</v>
      </c>
      <c r="B7637" t="s">
        <v>11689</v>
      </c>
    </row>
    <row r="7638" spans="1:2" x14ac:dyDescent="0.2">
      <c r="A7638" t="s">
        <v>11688</v>
      </c>
      <c r="B7638" t="s">
        <v>11687</v>
      </c>
    </row>
    <row r="7639" spans="1:2" x14ac:dyDescent="0.2">
      <c r="A7639" t="s">
        <v>11686</v>
      </c>
      <c r="B7639" t="s">
        <v>11685</v>
      </c>
    </row>
    <row r="7640" spans="1:2" x14ac:dyDescent="0.2">
      <c r="A7640" t="s">
        <v>11684</v>
      </c>
      <c r="B7640" t="s">
        <v>11683</v>
      </c>
    </row>
    <row r="7641" spans="1:2" x14ac:dyDescent="0.2">
      <c r="A7641" t="s">
        <v>11682</v>
      </c>
      <c r="B7641" t="s">
        <v>11681</v>
      </c>
    </row>
    <row r="7642" spans="1:2" x14ac:dyDescent="0.2">
      <c r="A7642" t="s">
        <v>11680</v>
      </c>
      <c r="B7642" t="s">
        <v>11679</v>
      </c>
    </row>
    <row r="7643" spans="1:2" x14ac:dyDescent="0.2">
      <c r="A7643" t="s">
        <v>11678</v>
      </c>
      <c r="B7643" t="s">
        <v>11677</v>
      </c>
    </row>
    <row r="7644" spans="1:2" x14ac:dyDescent="0.2">
      <c r="A7644" t="s">
        <v>11676</v>
      </c>
      <c r="B7644" t="s">
        <v>11675</v>
      </c>
    </row>
    <row r="7645" spans="1:2" x14ac:dyDescent="0.2">
      <c r="A7645" t="s">
        <v>11674</v>
      </c>
      <c r="B7645" t="s">
        <v>11673</v>
      </c>
    </row>
    <row r="7646" spans="1:2" x14ac:dyDescent="0.2">
      <c r="A7646" t="s">
        <v>11672</v>
      </c>
      <c r="B7646" t="s">
        <v>11671</v>
      </c>
    </row>
    <row r="7647" spans="1:2" x14ac:dyDescent="0.2">
      <c r="A7647" t="s">
        <v>11670</v>
      </c>
      <c r="B7647" t="s">
        <v>11669</v>
      </c>
    </row>
    <row r="7648" spans="1:2" x14ac:dyDescent="0.2">
      <c r="A7648" t="s">
        <v>11668</v>
      </c>
      <c r="B7648" t="s">
        <v>11667</v>
      </c>
    </row>
    <row r="7649" spans="1:2" x14ac:dyDescent="0.2">
      <c r="A7649" t="s">
        <v>11666</v>
      </c>
      <c r="B7649" t="s">
        <v>11665</v>
      </c>
    </row>
    <row r="7650" spans="1:2" x14ac:dyDescent="0.2">
      <c r="A7650" t="s">
        <v>11664</v>
      </c>
      <c r="B7650" t="s">
        <v>11663</v>
      </c>
    </row>
    <row r="7651" spans="1:2" x14ac:dyDescent="0.2">
      <c r="A7651" t="s">
        <v>11662</v>
      </c>
      <c r="B7651" t="s">
        <v>11661</v>
      </c>
    </row>
    <row r="7652" spans="1:2" x14ac:dyDescent="0.2">
      <c r="A7652" t="s">
        <v>11660</v>
      </c>
      <c r="B7652" t="s">
        <v>11659</v>
      </c>
    </row>
    <row r="7653" spans="1:2" x14ac:dyDescent="0.2">
      <c r="A7653" t="s">
        <v>11658</v>
      </c>
      <c r="B7653" t="s">
        <v>11657</v>
      </c>
    </row>
    <row r="7654" spans="1:2" x14ac:dyDescent="0.2">
      <c r="A7654" t="s">
        <v>11656</v>
      </c>
      <c r="B7654" t="s">
        <v>11655</v>
      </c>
    </row>
    <row r="7655" spans="1:2" x14ac:dyDescent="0.2">
      <c r="A7655" t="s">
        <v>11654</v>
      </c>
      <c r="B7655" t="s">
        <v>11653</v>
      </c>
    </row>
    <row r="7656" spans="1:2" x14ac:dyDescent="0.2">
      <c r="A7656" t="s">
        <v>11652</v>
      </c>
      <c r="B7656" t="s">
        <v>11651</v>
      </c>
    </row>
    <row r="7657" spans="1:2" x14ac:dyDescent="0.2">
      <c r="A7657" t="s">
        <v>11650</v>
      </c>
      <c r="B7657" t="s">
        <v>11649</v>
      </c>
    </row>
    <row r="7658" spans="1:2" x14ac:dyDescent="0.2">
      <c r="A7658" t="s">
        <v>11648</v>
      </c>
      <c r="B7658" t="s">
        <v>11647</v>
      </c>
    </row>
    <row r="7659" spans="1:2" x14ac:dyDescent="0.2">
      <c r="A7659" t="s">
        <v>11646</v>
      </c>
      <c r="B7659" t="s">
        <v>11645</v>
      </c>
    </row>
    <row r="7660" spans="1:2" x14ac:dyDescent="0.2">
      <c r="A7660" t="s">
        <v>11644</v>
      </c>
      <c r="B7660" t="s">
        <v>11643</v>
      </c>
    </row>
    <row r="7661" spans="1:2" x14ac:dyDescent="0.2">
      <c r="A7661" t="s">
        <v>11642</v>
      </c>
      <c r="B7661" t="s">
        <v>11641</v>
      </c>
    </row>
    <row r="7662" spans="1:2" x14ac:dyDescent="0.2">
      <c r="A7662" t="s">
        <v>11640</v>
      </c>
      <c r="B7662" t="s">
        <v>11639</v>
      </c>
    </row>
    <row r="7663" spans="1:2" x14ac:dyDescent="0.2">
      <c r="A7663" t="s">
        <v>11638</v>
      </c>
      <c r="B7663" t="s">
        <v>11637</v>
      </c>
    </row>
    <row r="7664" spans="1:2" x14ac:dyDescent="0.2">
      <c r="A7664" t="s">
        <v>11636</v>
      </c>
      <c r="B7664" t="s">
        <v>11635</v>
      </c>
    </row>
    <row r="7665" spans="1:2" x14ac:dyDescent="0.2">
      <c r="A7665" t="s">
        <v>11634</v>
      </c>
      <c r="B7665" t="s">
        <v>11633</v>
      </c>
    </row>
    <row r="7666" spans="1:2" x14ac:dyDescent="0.2">
      <c r="A7666" t="s">
        <v>11632</v>
      </c>
      <c r="B7666" t="s">
        <v>11631</v>
      </c>
    </row>
    <row r="7667" spans="1:2" x14ac:dyDescent="0.2">
      <c r="A7667" t="s">
        <v>11630</v>
      </c>
      <c r="B7667" t="s">
        <v>11629</v>
      </c>
    </row>
    <row r="7668" spans="1:2" x14ac:dyDescent="0.2">
      <c r="A7668" t="s">
        <v>11628</v>
      </c>
      <c r="B7668" t="s">
        <v>11627</v>
      </c>
    </row>
    <row r="7669" spans="1:2" x14ac:dyDescent="0.2">
      <c r="A7669" t="s">
        <v>11626</v>
      </c>
      <c r="B7669" t="s">
        <v>11625</v>
      </c>
    </row>
    <row r="7670" spans="1:2" x14ac:dyDescent="0.2">
      <c r="A7670" t="s">
        <v>11624</v>
      </c>
      <c r="B7670" t="s">
        <v>11623</v>
      </c>
    </row>
    <row r="7671" spans="1:2" x14ac:dyDescent="0.2">
      <c r="A7671" t="s">
        <v>11622</v>
      </c>
      <c r="B7671" t="s">
        <v>11621</v>
      </c>
    </row>
    <row r="7672" spans="1:2" x14ac:dyDescent="0.2">
      <c r="A7672" t="s">
        <v>11620</v>
      </c>
      <c r="B7672" t="s">
        <v>11619</v>
      </c>
    </row>
    <row r="7673" spans="1:2" x14ac:dyDescent="0.2">
      <c r="A7673" t="s">
        <v>11618</v>
      </c>
      <c r="B7673" t="s">
        <v>11617</v>
      </c>
    </row>
    <row r="7674" spans="1:2" x14ac:dyDescent="0.2">
      <c r="A7674" t="s">
        <v>11616</v>
      </c>
      <c r="B7674" t="s">
        <v>11615</v>
      </c>
    </row>
    <row r="7675" spans="1:2" x14ac:dyDescent="0.2">
      <c r="A7675" t="s">
        <v>11614</v>
      </c>
      <c r="B7675" t="s">
        <v>11613</v>
      </c>
    </row>
    <row r="7676" spans="1:2" x14ac:dyDescent="0.2">
      <c r="A7676" t="s">
        <v>11612</v>
      </c>
      <c r="B7676" t="s">
        <v>11611</v>
      </c>
    </row>
    <row r="7677" spans="1:2" x14ac:dyDescent="0.2">
      <c r="A7677" t="s">
        <v>11610</v>
      </c>
      <c r="B7677" t="s">
        <v>11609</v>
      </c>
    </row>
    <row r="7678" spans="1:2" x14ac:dyDescent="0.2">
      <c r="A7678" t="s">
        <v>11608</v>
      </c>
      <c r="B7678" t="s">
        <v>11607</v>
      </c>
    </row>
    <row r="7679" spans="1:2" x14ac:dyDescent="0.2">
      <c r="A7679" t="s">
        <v>11606</v>
      </c>
      <c r="B7679" t="s">
        <v>11605</v>
      </c>
    </row>
    <row r="7680" spans="1:2" x14ac:dyDescent="0.2">
      <c r="A7680" t="s">
        <v>11604</v>
      </c>
      <c r="B7680" t="s">
        <v>11603</v>
      </c>
    </row>
    <row r="7681" spans="1:2" x14ac:dyDescent="0.2">
      <c r="A7681" t="s">
        <v>11602</v>
      </c>
      <c r="B7681" t="s">
        <v>11601</v>
      </c>
    </row>
    <row r="7682" spans="1:2" x14ac:dyDescent="0.2">
      <c r="A7682" t="s">
        <v>11600</v>
      </c>
      <c r="B7682" t="s">
        <v>11599</v>
      </c>
    </row>
    <row r="7683" spans="1:2" x14ac:dyDescent="0.2">
      <c r="A7683" t="s">
        <v>11598</v>
      </c>
      <c r="B7683" t="s">
        <v>11597</v>
      </c>
    </row>
    <row r="7684" spans="1:2" x14ac:dyDescent="0.2">
      <c r="A7684" t="s">
        <v>11596</v>
      </c>
      <c r="B7684" t="s">
        <v>11595</v>
      </c>
    </row>
    <row r="7685" spans="1:2" x14ac:dyDescent="0.2">
      <c r="A7685" t="s">
        <v>11594</v>
      </c>
      <c r="B7685" t="s">
        <v>11593</v>
      </c>
    </row>
    <row r="7686" spans="1:2" x14ac:dyDescent="0.2">
      <c r="A7686" t="s">
        <v>11592</v>
      </c>
      <c r="B7686" t="s">
        <v>11591</v>
      </c>
    </row>
    <row r="7687" spans="1:2" x14ac:dyDescent="0.2">
      <c r="A7687" t="s">
        <v>11590</v>
      </c>
      <c r="B7687" t="s">
        <v>11589</v>
      </c>
    </row>
    <row r="7688" spans="1:2" x14ac:dyDescent="0.2">
      <c r="A7688" t="s">
        <v>11588</v>
      </c>
      <c r="B7688" t="s">
        <v>11587</v>
      </c>
    </row>
    <row r="7689" spans="1:2" x14ac:dyDescent="0.2">
      <c r="A7689" t="s">
        <v>11586</v>
      </c>
      <c r="B7689" t="s">
        <v>11585</v>
      </c>
    </row>
    <row r="7690" spans="1:2" x14ac:dyDescent="0.2">
      <c r="A7690" t="s">
        <v>11584</v>
      </c>
      <c r="B7690" t="s">
        <v>11583</v>
      </c>
    </row>
    <row r="7691" spans="1:2" x14ac:dyDescent="0.2">
      <c r="A7691" t="s">
        <v>11582</v>
      </c>
      <c r="B7691" t="s">
        <v>11581</v>
      </c>
    </row>
    <row r="7692" spans="1:2" x14ac:dyDescent="0.2">
      <c r="A7692" t="s">
        <v>11580</v>
      </c>
      <c r="B7692" t="s">
        <v>11579</v>
      </c>
    </row>
    <row r="7693" spans="1:2" x14ac:dyDescent="0.2">
      <c r="A7693" t="s">
        <v>11578</v>
      </c>
      <c r="B7693" t="s">
        <v>11577</v>
      </c>
    </row>
    <row r="7694" spans="1:2" x14ac:dyDescent="0.2">
      <c r="A7694" t="s">
        <v>11576</v>
      </c>
      <c r="B7694" t="s">
        <v>11575</v>
      </c>
    </row>
    <row r="7695" spans="1:2" x14ac:dyDescent="0.2">
      <c r="A7695" t="s">
        <v>11574</v>
      </c>
      <c r="B7695" t="s">
        <v>11573</v>
      </c>
    </row>
    <row r="7696" spans="1:2" x14ac:dyDescent="0.2">
      <c r="A7696" t="s">
        <v>11572</v>
      </c>
      <c r="B7696" t="s">
        <v>11571</v>
      </c>
    </row>
    <row r="7697" spans="1:2" x14ac:dyDescent="0.2">
      <c r="A7697" t="s">
        <v>11570</v>
      </c>
      <c r="B7697" t="s">
        <v>11569</v>
      </c>
    </row>
    <row r="7698" spans="1:2" x14ac:dyDescent="0.2">
      <c r="A7698" t="s">
        <v>11568</v>
      </c>
      <c r="B7698" t="s">
        <v>11567</v>
      </c>
    </row>
    <row r="7699" spans="1:2" x14ac:dyDescent="0.2">
      <c r="A7699" t="s">
        <v>11566</v>
      </c>
      <c r="B7699" t="s">
        <v>11565</v>
      </c>
    </row>
    <row r="7700" spans="1:2" x14ac:dyDescent="0.2">
      <c r="A7700" t="s">
        <v>11564</v>
      </c>
      <c r="B7700" t="s">
        <v>11563</v>
      </c>
    </row>
    <row r="7701" spans="1:2" x14ac:dyDescent="0.2">
      <c r="A7701" t="s">
        <v>11562</v>
      </c>
      <c r="B7701" t="s">
        <v>11561</v>
      </c>
    </row>
    <row r="7702" spans="1:2" x14ac:dyDescent="0.2">
      <c r="A7702" t="s">
        <v>11560</v>
      </c>
      <c r="B7702" t="s">
        <v>11559</v>
      </c>
    </row>
    <row r="7703" spans="1:2" x14ac:dyDescent="0.2">
      <c r="A7703" t="s">
        <v>11558</v>
      </c>
      <c r="B7703" t="s">
        <v>11557</v>
      </c>
    </row>
    <row r="7704" spans="1:2" x14ac:dyDescent="0.2">
      <c r="A7704" t="s">
        <v>11556</v>
      </c>
      <c r="B7704" t="s">
        <v>11555</v>
      </c>
    </row>
    <row r="7705" spans="1:2" x14ac:dyDescent="0.2">
      <c r="A7705" t="s">
        <v>11554</v>
      </c>
      <c r="B7705" t="s">
        <v>11553</v>
      </c>
    </row>
    <row r="7706" spans="1:2" x14ac:dyDescent="0.2">
      <c r="A7706" t="s">
        <v>11552</v>
      </c>
      <c r="B7706" t="s">
        <v>11551</v>
      </c>
    </row>
    <row r="7707" spans="1:2" x14ac:dyDescent="0.2">
      <c r="A7707" t="s">
        <v>11550</v>
      </c>
      <c r="B7707" t="s">
        <v>11549</v>
      </c>
    </row>
    <row r="7708" spans="1:2" x14ac:dyDescent="0.2">
      <c r="A7708" t="s">
        <v>11548</v>
      </c>
      <c r="B7708" t="s">
        <v>11547</v>
      </c>
    </row>
    <row r="7709" spans="1:2" x14ac:dyDescent="0.2">
      <c r="A7709" t="s">
        <v>11546</v>
      </c>
      <c r="B7709" t="s">
        <v>11545</v>
      </c>
    </row>
    <row r="7710" spans="1:2" x14ac:dyDescent="0.2">
      <c r="A7710" t="s">
        <v>11544</v>
      </c>
      <c r="B7710" t="s">
        <v>11543</v>
      </c>
    </row>
    <row r="7711" spans="1:2" x14ac:dyDescent="0.2">
      <c r="A7711" t="s">
        <v>11542</v>
      </c>
      <c r="B7711" t="s">
        <v>11541</v>
      </c>
    </row>
    <row r="7712" spans="1:2" x14ac:dyDescent="0.2">
      <c r="A7712" t="s">
        <v>11540</v>
      </c>
      <c r="B7712" t="s">
        <v>11539</v>
      </c>
    </row>
    <row r="7713" spans="1:2" x14ac:dyDescent="0.2">
      <c r="A7713" t="s">
        <v>11538</v>
      </c>
      <c r="B7713" t="s">
        <v>11537</v>
      </c>
    </row>
    <row r="7714" spans="1:2" x14ac:dyDescent="0.2">
      <c r="A7714" t="s">
        <v>11536</v>
      </c>
      <c r="B7714" t="s">
        <v>11535</v>
      </c>
    </row>
    <row r="7715" spans="1:2" x14ac:dyDescent="0.2">
      <c r="A7715" t="s">
        <v>11534</v>
      </c>
      <c r="B7715" t="s">
        <v>11533</v>
      </c>
    </row>
    <row r="7716" spans="1:2" x14ac:dyDescent="0.2">
      <c r="A7716" t="s">
        <v>11532</v>
      </c>
      <c r="B7716" t="s">
        <v>11531</v>
      </c>
    </row>
    <row r="7717" spans="1:2" x14ac:dyDescent="0.2">
      <c r="A7717" t="s">
        <v>11530</v>
      </c>
      <c r="B7717" t="s">
        <v>11529</v>
      </c>
    </row>
    <row r="7718" spans="1:2" x14ac:dyDescent="0.2">
      <c r="A7718" t="s">
        <v>11528</v>
      </c>
      <c r="B7718" t="s">
        <v>11527</v>
      </c>
    </row>
    <row r="7719" spans="1:2" x14ac:dyDescent="0.2">
      <c r="A7719" t="s">
        <v>11526</v>
      </c>
      <c r="B7719" t="s">
        <v>11525</v>
      </c>
    </row>
    <row r="7720" spans="1:2" x14ac:dyDescent="0.2">
      <c r="A7720" t="s">
        <v>11524</v>
      </c>
      <c r="B7720" t="s">
        <v>11523</v>
      </c>
    </row>
    <row r="7721" spans="1:2" x14ac:dyDescent="0.2">
      <c r="A7721" t="s">
        <v>11522</v>
      </c>
      <c r="B7721" t="s">
        <v>11521</v>
      </c>
    </row>
    <row r="7722" spans="1:2" x14ac:dyDescent="0.2">
      <c r="A7722" t="s">
        <v>11520</v>
      </c>
      <c r="B7722" t="s">
        <v>11519</v>
      </c>
    </row>
    <row r="7723" spans="1:2" x14ac:dyDescent="0.2">
      <c r="A7723" t="s">
        <v>11518</v>
      </c>
      <c r="B7723" t="s">
        <v>11517</v>
      </c>
    </row>
    <row r="7724" spans="1:2" x14ac:dyDescent="0.2">
      <c r="A7724" t="s">
        <v>11516</v>
      </c>
      <c r="B7724" t="s">
        <v>11515</v>
      </c>
    </row>
    <row r="7725" spans="1:2" x14ac:dyDescent="0.2">
      <c r="A7725" t="s">
        <v>11514</v>
      </c>
      <c r="B7725" t="s">
        <v>11513</v>
      </c>
    </row>
    <row r="7726" spans="1:2" x14ac:dyDescent="0.2">
      <c r="A7726" t="s">
        <v>11512</v>
      </c>
      <c r="B7726" t="s">
        <v>11511</v>
      </c>
    </row>
    <row r="7727" spans="1:2" x14ac:dyDescent="0.2">
      <c r="A7727" t="s">
        <v>11510</v>
      </c>
      <c r="B7727" t="s">
        <v>11509</v>
      </c>
    </row>
    <row r="7728" spans="1:2" x14ac:dyDescent="0.2">
      <c r="A7728" t="s">
        <v>11508</v>
      </c>
      <c r="B7728" t="s">
        <v>11507</v>
      </c>
    </row>
    <row r="7729" spans="1:2" x14ac:dyDescent="0.2">
      <c r="A7729" t="s">
        <v>11506</v>
      </c>
      <c r="B7729" t="s">
        <v>11505</v>
      </c>
    </row>
    <row r="7730" spans="1:2" x14ac:dyDescent="0.2">
      <c r="A7730" t="s">
        <v>11504</v>
      </c>
      <c r="B7730" t="s">
        <v>11503</v>
      </c>
    </row>
    <row r="7731" spans="1:2" x14ac:dyDescent="0.2">
      <c r="A7731" t="s">
        <v>11502</v>
      </c>
      <c r="B7731" t="s">
        <v>11501</v>
      </c>
    </row>
    <row r="7732" spans="1:2" x14ac:dyDescent="0.2">
      <c r="A7732" t="s">
        <v>11500</v>
      </c>
      <c r="B7732" t="s">
        <v>11499</v>
      </c>
    </row>
    <row r="7733" spans="1:2" x14ac:dyDescent="0.2">
      <c r="A7733" t="s">
        <v>11498</v>
      </c>
      <c r="B7733" t="s">
        <v>11497</v>
      </c>
    </row>
    <row r="7734" spans="1:2" x14ac:dyDescent="0.2">
      <c r="A7734" t="s">
        <v>11496</v>
      </c>
      <c r="B7734" t="s">
        <v>11495</v>
      </c>
    </row>
    <row r="7735" spans="1:2" x14ac:dyDescent="0.2">
      <c r="A7735" t="s">
        <v>11494</v>
      </c>
      <c r="B7735" t="s">
        <v>11493</v>
      </c>
    </row>
    <row r="7736" spans="1:2" x14ac:dyDescent="0.2">
      <c r="A7736" t="s">
        <v>11492</v>
      </c>
      <c r="B7736" t="s">
        <v>11491</v>
      </c>
    </row>
    <row r="7737" spans="1:2" x14ac:dyDescent="0.2">
      <c r="A7737" t="s">
        <v>11490</v>
      </c>
      <c r="B7737" t="s">
        <v>11489</v>
      </c>
    </row>
    <row r="7738" spans="1:2" x14ac:dyDescent="0.2">
      <c r="A7738" t="s">
        <v>11488</v>
      </c>
      <c r="B7738" t="s">
        <v>11487</v>
      </c>
    </row>
    <row r="7739" spans="1:2" x14ac:dyDescent="0.2">
      <c r="A7739" t="s">
        <v>11486</v>
      </c>
      <c r="B7739" t="s">
        <v>11485</v>
      </c>
    </row>
    <row r="7740" spans="1:2" x14ac:dyDescent="0.2">
      <c r="A7740" t="s">
        <v>11484</v>
      </c>
      <c r="B7740" t="s">
        <v>11483</v>
      </c>
    </row>
    <row r="7741" spans="1:2" x14ac:dyDescent="0.2">
      <c r="A7741" t="s">
        <v>11482</v>
      </c>
      <c r="B7741" t="s">
        <v>11481</v>
      </c>
    </row>
    <row r="7742" spans="1:2" x14ac:dyDescent="0.2">
      <c r="A7742" t="s">
        <v>11480</v>
      </c>
      <c r="B7742" t="s">
        <v>11479</v>
      </c>
    </row>
    <row r="7743" spans="1:2" x14ac:dyDescent="0.2">
      <c r="A7743" t="s">
        <v>11478</v>
      </c>
      <c r="B7743" t="s">
        <v>11477</v>
      </c>
    </row>
    <row r="7744" spans="1:2" x14ac:dyDescent="0.2">
      <c r="A7744" t="s">
        <v>11476</v>
      </c>
      <c r="B7744" t="s">
        <v>11475</v>
      </c>
    </row>
    <row r="7745" spans="1:2" x14ac:dyDescent="0.2">
      <c r="A7745" t="s">
        <v>11474</v>
      </c>
      <c r="B7745" t="s">
        <v>11473</v>
      </c>
    </row>
    <row r="7746" spans="1:2" x14ac:dyDescent="0.2">
      <c r="A7746" t="s">
        <v>11472</v>
      </c>
      <c r="B7746" t="s">
        <v>11471</v>
      </c>
    </row>
    <row r="7747" spans="1:2" x14ac:dyDescent="0.2">
      <c r="A7747" t="s">
        <v>11470</v>
      </c>
      <c r="B7747" t="s">
        <v>11469</v>
      </c>
    </row>
    <row r="7748" spans="1:2" x14ac:dyDescent="0.2">
      <c r="A7748" t="s">
        <v>11468</v>
      </c>
      <c r="B7748" t="s">
        <v>11467</v>
      </c>
    </row>
    <row r="7749" spans="1:2" x14ac:dyDescent="0.2">
      <c r="A7749" t="s">
        <v>11466</v>
      </c>
      <c r="B7749" t="s">
        <v>11465</v>
      </c>
    </row>
    <row r="7750" spans="1:2" x14ac:dyDescent="0.2">
      <c r="A7750" t="s">
        <v>11464</v>
      </c>
      <c r="B7750" t="s">
        <v>11463</v>
      </c>
    </row>
    <row r="7751" spans="1:2" x14ac:dyDescent="0.2">
      <c r="A7751" t="s">
        <v>11462</v>
      </c>
      <c r="B7751" t="s">
        <v>11461</v>
      </c>
    </row>
    <row r="7752" spans="1:2" x14ac:dyDescent="0.2">
      <c r="A7752" t="s">
        <v>11460</v>
      </c>
      <c r="B7752" t="s">
        <v>11459</v>
      </c>
    </row>
    <row r="7753" spans="1:2" x14ac:dyDescent="0.2">
      <c r="A7753" t="s">
        <v>11458</v>
      </c>
      <c r="B7753" t="s">
        <v>11457</v>
      </c>
    </row>
    <row r="7754" spans="1:2" x14ac:dyDescent="0.2">
      <c r="A7754" t="s">
        <v>11456</v>
      </c>
      <c r="B7754" t="s">
        <v>11455</v>
      </c>
    </row>
    <row r="7755" spans="1:2" x14ac:dyDescent="0.2">
      <c r="A7755" t="s">
        <v>11454</v>
      </c>
      <c r="B7755" t="s">
        <v>11453</v>
      </c>
    </row>
    <row r="7756" spans="1:2" x14ac:dyDescent="0.2">
      <c r="A7756" t="s">
        <v>11452</v>
      </c>
      <c r="B7756" t="s">
        <v>11451</v>
      </c>
    </row>
    <row r="7757" spans="1:2" x14ac:dyDescent="0.2">
      <c r="A7757" t="s">
        <v>11450</v>
      </c>
      <c r="B7757" t="s">
        <v>11449</v>
      </c>
    </row>
    <row r="7758" spans="1:2" x14ac:dyDescent="0.2">
      <c r="A7758" t="s">
        <v>11448</v>
      </c>
      <c r="B7758" t="s">
        <v>11447</v>
      </c>
    </row>
    <row r="7759" spans="1:2" x14ac:dyDescent="0.2">
      <c r="A7759" t="s">
        <v>11446</v>
      </c>
      <c r="B7759" t="s">
        <v>11445</v>
      </c>
    </row>
    <row r="7760" spans="1:2" x14ac:dyDescent="0.2">
      <c r="A7760" t="s">
        <v>11444</v>
      </c>
      <c r="B7760" t="s">
        <v>11443</v>
      </c>
    </row>
    <row r="7761" spans="1:2" x14ac:dyDescent="0.2">
      <c r="A7761" t="s">
        <v>11442</v>
      </c>
      <c r="B7761" t="s">
        <v>11441</v>
      </c>
    </row>
    <row r="7762" spans="1:2" x14ac:dyDescent="0.2">
      <c r="A7762" t="s">
        <v>11440</v>
      </c>
      <c r="B7762" t="s">
        <v>11439</v>
      </c>
    </row>
    <row r="7763" spans="1:2" x14ac:dyDescent="0.2">
      <c r="A7763" t="s">
        <v>11438</v>
      </c>
      <c r="B7763" t="s">
        <v>11437</v>
      </c>
    </row>
    <row r="7764" spans="1:2" x14ac:dyDescent="0.2">
      <c r="A7764" t="s">
        <v>11436</v>
      </c>
      <c r="B7764" t="s">
        <v>11435</v>
      </c>
    </row>
    <row r="7765" spans="1:2" x14ac:dyDescent="0.2">
      <c r="A7765" t="s">
        <v>11434</v>
      </c>
      <c r="B7765" t="s">
        <v>11433</v>
      </c>
    </row>
    <row r="7766" spans="1:2" x14ac:dyDescent="0.2">
      <c r="A7766" t="s">
        <v>11432</v>
      </c>
      <c r="B7766" t="s">
        <v>11431</v>
      </c>
    </row>
    <row r="7767" spans="1:2" x14ac:dyDescent="0.2">
      <c r="A7767" t="s">
        <v>11430</v>
      </c>
      <c r="B7767" t="s">
        <v>11429</v>
      </c>
    </row>
    <row r="7768" spans="1:2" x14ac:dyDescent="0.2">
      <c r="A7768" t="s">
        <v>11428</v>
      </c>
      <c r="B7768" t="s">
        <v>11427</v>
      </c>
    </row>
    <row r="7769" spans="1:2" x14ac:dyDescent="0.2">
      <c r="A7769" t="s">
        <v>11426</v>
      </c>
      <c r="B7769" t="s">
        <v>11425</v>
      </c>
    </row>
    <row r="7770" spans="1:2" x14ac:dyDescent="0.2">
      <c r="A7770" t="s">
        <v>11424</v>
      </c>
      <c r="B7770" t="s">
        <v>11423</v>
      </c>
    </row>
    <row r="7771" spans="1:2" x14ac:dyDescent="0.2">
      <c r="A7771" t="s">
        <v>11422</v>
      </c>
      <c r="B7771" t="s">
        <v>11421</v>
      </c>
    </row>
    <row r="7772" spans="1:2" x14ac:dyDescent="0.2">
      <c r="A7772" t="s">
        <v>11420</v>
      </c>
      <c r="B7772" t="s">
        <v>11419</v>
      </c>
    </row>
    <row r="7773" spans="1:2" x14ac:dyDescent="0.2">
      <c r="A7773" t="s">
        <v>11418</v>
      </c>
      <c r="B7773" t="s">
        <v>11417</v>
      </c>
    </row>
    <row r="7774" spans="1:2" x14ac:dyDescent="0.2">
      <c r="A7774" t="s">
        <v>11416</v>
      </c>
      <c r="B7774" t="s">
        <v>11415</v>
      </c>
    </row>
    <row r="7775" spans="1:2" x14ac:dyDescent="0.2">
      <c r="A7775" t="s">
        <v>11414</v>
      </c>
      <c r="B7775" t="s">
        <v>11413</v>
      </c>
    </row>
    <row r="7776" spans="1:2" x14ac:dyDescent="0.2">
      <c r="A7776" t="s">
        <v>11412</v>
      </c>
      <c r="B7776" t="s">
        <v>11411</v>
      </c>
    </row>
    <row r="7777" spans="1:2" x14ac:dyDescent="0.2">
      <c r="A7777" t="s">
        <v>11410</v>
      </c>
      <c r="B7777" t="s">
        <v>11409</v>
      </c>
    </row>
    <row r="7778" spans="1:2" x14ac:dyDescent="0.2">
      <c r="A7778" t="s">
        <v>11408</v>
      </c>
      <c r="B7778" t="s">
        <v>11407</v>
      </c>
    </row>
    <row r="7779" spans="1:2" x14ac:dyDescent="0.2">
      <c r="A7779" t="s">
        <v>11406</v>
      </c>
      <c r="B7779" t="s">
        <v>11405</v>
      </c>
    </row>
    <row r="7780" spans="1:2" x14ac:dyDescent="0.2">
      <c r="A7780" t="s">
        <v>11404</v>
      </c>
      <c r="B7780" t="s">
        <v>11403</v>
      </c>
    </row>
    <row r="7781" spans="1:2" x14ac:dyDescent="0.2">
      <c r="A7781" t="s">
        <v>11402</v>
      </c>
      <c r="B7781" t="s">
        <v>11401</v>
      </c>
    </row>
    <row r="7782" spans="1:2" x14ac:dyDescent="0.2">
      <c r="A7782" t="s">
        <v>11400</v>
      </c>
      <c r="B7782" t="s">
        <v>11399</v>
      </c>
    </row>
    <row r="7783" spans="1:2" x14ac:dyDescent="0.2">
      <c r="A7783" t="s">
        <v>11398</v>
      </c>
      <c r="B7783" t="s">
        <v>11397</v>
      </c>
    </row>
    <row r="7784" spans="1:2" x14ac:dyDescent="0.2">
      <c r="A7784" t="s">
        <v>11396</v>
      </c>
      <c r="B7784" t="s">
        <v>11395</v>
      </c>
    </row>
    <row r="7785" spans="1:2" x14ac:dyDescent="0.2">
      <c r="A7785" t="s">
        <v>11394</v>
      </c>
      <c r="B7785" t="s">
        <v>11393</v>
      </c>
    </row>
    <row r="7786" spans="1:2" x14ac:dyDescent="0.2">
      <c r="A7786" t="s">
        <v>11392</v>
      </c>
      <c r="B7786" t="s">
        <v>11391</v>
      </c>
    </row>
    <row r="7787" spans="1:2" x14ac:dyDescent="0.2">
      <c r="A7787" t="s">
        <v>11390</v>
      </c>
      <c r="B7787" t="s">
        <v>11389</v>
      </c>
    </row>
    <row r="7788" spans="1:2" x14ac:dyDescent="0.2">
      <c r="A7788" t="s">
        <v>11388</v>
      </c>
      <c r="B7788" t="s">
        <v>11387</v>
      </c>
    </row>
    <row r="7789" spans="1:2" x14ac:dyDescent="0.2">
      <c r="A7789" t="s">
        <v>11386</v>
      </c>
      <c r="B7789" t="s">
        <v>11385</v>
      </c>
    </row>
    <row r="7790" spans="1:2" x14ac:dyDescent="0.2">
      <c r="A7790" t="s">
        <v>11384</v>
      </c>
      <c r="B7790" t="s">
        <v>11383</v>
      </c>
    </row>
    <row r="7791" spans="1:2" x14ac:dyDescent="0.2">
      <c r="A7791" t="s">
        <v>11382</v>
      </c>
      <c r="B7791" t="s">
        <v>11381</v>
      </c>
    </row>
    <row r="7792" spans="1:2" x14ac:dyDescent="0.2">
      <c r="A7792" t="s">
        <v>11380</v>
      </c>
      <c r="B7792" t="s">
        <v>11379</v>
      </c>
    </row>
    <row r="7793" spans="1:2" x14ac:dyDescent="0.2">
      <c r="A7793" t="s">
        <v>11378</v>
      </c>
      <c r="B7793" t="s">
        <v>11377</v>
      </c>
    </row>
    <row r="7794" spans="1:2" x14ac:dyDescent="0.2">
      <c r="A7794" t="s">
        <v>11376</v>
      </c>
      <c r="B7794" t="s">
        <v>11375</v>
      </c>
    </row>
    <row r="7795" spans="1:2" x14ac:dyDescent="0.2">
      <c r="A7795" t="s">
        <v>11374</v>
      </c>
      <c r="B7795" t="s">
        <v>11373</v>
      </c>
    </row>
    <row r="7796" spans="1:2" x14ac:dyDescent="0.2">
      <c r="A7796" t="s">
        <v>11372</v>
      </c>
      <c r="B7796" t="s">
        <v>11371</v>
      </c>
    </row>
    <row r="7797" spans="1:2" x14ac:dyDescent="0.2">
      <c r="A7797" t="s">
        <v>11370</v>
      </c>
      <c r="B7797" t="s">
        <v>11369</v>
      </c>
    </row>
    <row r="7798" spans="1:2" x14ac:dyDescent="0.2">
      <c r="A7798" t="s">
        <v>11368</v>
      </c>
      <c r="B7798" t="s">
        <v>11367</v>
      </c>
    </row>
    <row r="7799" spans="1:2" x14ac:dyDescent="0.2">
      <c r="A7799" t="s">
        <v>11366</v>
      </c>
      <c r="B7799" t="s">
        <v>11365</v>
      </c>
    </row>
    <row r="7800" spans="1:2" x14ac:dyDescent="0.2">
      <c r="A7800" t="s">
        <v>11364</v>
      </c>
      <c r="B7800" t="s">
        <v>11363</v>
      </c>
    </row>
    <row r="7801" spans="1:2" x14ac:dyDescent="0.2">
      <c r="A7801" t="s">
        <v>11362</v>
      </c>
      <c r="B7801" t="s">
        <v>11361</v>
      </c>
    </row>
    <row r="7802" spans="1:2" x14ac:dyDescent="0.2">
      <c r="A7802" t="s">
        <v>11360</v>
      </c>
      <c r="B7802" t="s">
        <v>11359</v>
      </c>
    </row>
    <row r="7803" spans="1:2" x14ac:dyDescent="0.2">
      <c r="A7803" t="s">
        <v>11358</v>
      </c>
      <c r="B7803" t="s">
        <v>11357</v>
      </c>
    </row>
    <row r="7804" spans="1:2" x14ac:dyDescent="0.2">
      <c r="A7804" t="s">
        <v>11356</v>
      </c>
      <c r="B7804" t="s">
        <v>11355</v>
      </c>
    </row>
    <row r="7805" spans="1:2" x14ac:dyDescent="0.2">
      <c r="A7805" t="s">
        <v>11354</v>
      </c>
      <c r="B7805" t="s">
        <v>11353</v>
      </c>
    </row>
    <row r="7806" spans="1:2" x14ac:dyDescent="0.2">
      <c r="A7806" t="s">
        <v>11352</v>
      </c>
      <c r="B7806" t="s">
        <v>11351</v>
      </c>
    </row>
    <row r="7807" spans="1:2" x14ac:dyDescent="0.2">
      <c r="A7807" t="s">
        <v>11350</v>
      </c>
      <c r="B7807" t="s">
        <v>11349</v>
      </c>
    </row>
    <row r="7808" spans="1:2" x14ac:dyDescent="0.2">
      <c r="A7808" t="s">
        <v>11348</v>
      </c>
      <c r="B7808" t="s">
        <v>11347</v>
      </c>
    </row>
    <row r="7809" spans="1:2" x14ac:dyDescent="0.2">
      <c r="A7809" t="s">
        <v>11346</v>
      </c>
      <c r="B7809" t="s">
        <v>11345</v>
      </c>
    </row>
    <row r="7810" spans="1:2" x14ac:dyDescent="0.2">
      <c r="A7810" t="s">
        <v>11344</v>
      </c>
      <c r="B7810" t="s">
        <v>11343</v>
      </c>
    </row>
    <row r="7811" spans="1:2" x14ac:dyDescent="0.2">
      <c r="A7811" t="s">
        <v>11342</v>
      </c>
      <c r="B7811" t="s">
        <v>11341</v>
      </c>
    </row>
    <row r="7812" spans="1:2" x14ac:dyDescent="0.2">
      <c r="A7812" t="s">
        <v>11340</v>
      </c>
      <c r="B7812" t="s">
        <v>11339</v>
      </c>
    </row>
    <row r="7813" spans="1:2" x14ac:dyDescent="0.2">
      <c r="A7813" t="s">
        <v>11338</v>
      </c>
      <c r="B7813" t="s">
        <v>11337</v>
      </c>
    </row>
    <row r="7814" spans="1:2" x14ac:dyDescent="0.2">
      <c r="A7814" t="s">
        <v>11336</v>
      </c>
      <c r="B7814" t="s">
        <v>11335</v>
      </c>
    </row>
    <row r="7815" spans="1:2" x14ac:dyDescent="0.2">
      <c r="A7815" t="s">
        <v>11334</v>
      </c>
      <c r="B7815" t="s">
        <v>11333</v>
      </c>
    </row>
    <row r="7816" spans="1:2" x14ac:dyDescent="0.2">
      <c r="A7816" t="s">
        <v>11332</v>
      </c>
      <c r="B7816" t="s">
        <v>11331</v>
      </c>
    </row>
    <row r="7817" spans="1:2" x14ac:dyDescent="0.2">
      <c r="A7817" t="s">
        <v>11330</v>
      </c>
      <c r="B7817" t="s">
        <v>11329</v>
      </c>
    </row>
    <row r="7818" spans="1:2" x14ac:dyDescent="0.2">
      <c r="A7818" t="s">
        <v>11328</v>
      </c>
      <c r="B7818" t="s">
        <v>11327</v>
      </c>
    </row>
    <row r="7819" spans="1:2" x14ac:dyDescent="0.2">
      <c r="A7819" t="s">
        <v>11326</v>
      </c>
      <c r="B7819" t="s">
        <v>11325</v>
      </c>
    </row>
    <row r="7820" spans="1:2" x14ac:dyDescent="0.2">
      <c r="A7820" t="s">
        <v>11324</v>
      </c>
      <c r="B7820" t="s">
        <v>11323</v>
      </c>
    </row>
    <row r="7821" spans="1:2" x14ac:dyDescent="0.2">
      <c r="A7821" t="s">
        <v>11322</v>
      </c>
      <c r="B7821" t="s">
        <v>11321</v>
      </c>
    </row>
    <row r="7822" spans="1:2" x14ac:dyDescent="0.2">
      <c r="A7822" t="s">
        <v>11320</v>
      </c>
      <c r="B7822" t="s">
        <v>11319</v>
      </c>
    </row>
    <row r="7823" spans="1:2" x14ac:dyDescent="0.2">
      <c r="A7823" t="s">
        <v>11318</v>
      </c>
      <c r="B7823" t="s">
        <v>11317</v>
      </c>
    </row>
    <row r="7824" spans="1:2" x14ac:dyDescent="0.2">
      <c r="A7824" t="s">
        <v>11316</v>
      </c>
      <c r="B7824" t="s">
        <v>11315</v>
      </c>
    </row>
    <row r="7825" spans="1:2" x14ac:dyDescent="0.2">
      <c r="A7825" t="s">
        <v>11314</v>
      </c>
      <c r="B7825" t="s">
        <v>11313</v>
      </c>
    </row>
    <row r="7826" spans="1:2" x14ac:dyDescent="0.2">
      <c r="A7826" t="s">
        <v>11312</v>
      </c>
      <c r="B7826" t="s">
        <v>11311</v>
      </c>
    </row>
    <row r="7827" spans="1:2" x14ac:dyDescent="0.2">
      <c r="A7827" t="s">
        <v>11310</v>
      </c>
      <c r="B7827" t="s">
        <v>11309</v>
      </c>
    </row>
    <row r="7828" spans="1:2" x14ac:dyDescent="0.2">
      <c r="A7828" t="s">
        <v>11308</v>
      </c>
      <c r="B7828" t="s">
        <v>11307</v>
      </c>
    </row>
    <row r="7829" spans="1:2" x14ac:dyDescent="0.2">
      <c r="A7829" t="s">
        <v>11306</v>
      </c>
      <c r="B7829" t="s">
        <v>11305</v>
      </c>
    </row>
    <row r="7830" spans="1:2" x14ac:dyDescent="0.2">
      <c r="A7830" t="s">
        <v>11304</v>
      </c>
      <c r="B7830" t="s">
        <v>11303</v>
      </c>
    </row>
    <row r="7831" spans="1:2" x14ac:dyDescent="0.2">
      <c r="A7831" t="s">
        <v>11302</v>
      </c>
      <c r="B7831" t="s">
        <v>11301</v>
      </c>
    </row>
    <row r="7832" spans="1:2" x14ac:dyDescent="0.2">
      <c r="A7832" t="s">
        <v>11300</v>
      </c>
      <c r="B7832" t="s">
        <v>11299</v>
      </c>
    </row>
    <row r="7833" spans="1:2" x14ac:dyDescent="0.2">
      <c r="A7833" t="s">
        <v>11298</v>
      </c>
      <c r="B7833" t="s">
        <v>11297</v>
      </c>
    </row>
    <row r="7834" spans="1:2" x14ac:dyDescent="0.2">
      <c r="A7834" t="s">
        <v>11296</v>
      </c>
      <c r="B7834" t="s">
        <v>11295</v>
      </c>
    </row>
    <row r="7835" spans="1:2" x14ac:dyDescent="0.2">
      <c r="A7835" t="s">
        <v>11294</v>
      </c>
      <c r="B7835" t="s">
        <v>11293</v>
      </c>
    </row>
    <row r="7836" spans="1:2" x14ac:dyDescent="0.2">
      <c r="A7836" t="s">
        <v>11292</v>
      </c>
      <c r="B7836" t="s">
        <v>11291</v>
      </c>
    </row>
    <row r="7837" spans="1:2" x14ac:dyDescent="0.2">
      <c r="A7837" t="s">
        <v>11290</v>
      </c>
      <c r="B7837" t="s">
        <v>11289</v>
      </c>
    </row>
    <row r="7838" spans="1:2" x14ac:dyDescent="0.2">
      <c r="A7838" t="s">
        <v>11288</v>
      </c>
      <c r="B7838" t="s">
        <v>11287</v>
      </c>
    </row>
    <row r="7839" spans="1:2" x14ac:dyDescent="0.2">
      <c r="A7839" t="s">
        <v>11286</v>
      </c>
      <c r="B7839" t="s">
        <v>11285</v>
      </c>
    </row>
    <row r="7840" spans="1:2" x14ac:dyDescent="0.2">
      <c r="A7840" t="s">
        <v>11284</v>
      </c>
      <c r="B7840" t="s">
        <v>11283</v>
      </c>
    </row>
    <row r="7841" spans="1:2" x14ac:dyDescent="0.2">
      <c r="A7841" t="s">
        <v>11282</v>
      </c>
      <c r="B7841" t="s">
        <v>11281</v>
      </c>
    </row>
    <row r="7842" spans="1:2" x14ac:dyDescent="0.2">
      <c r="A7842" t="s">
        <v>11280</v>
      </c>
      <c r="B7842" t="s">
        <v>11279</v>
      </c>
    </row>
    <row r="7843" spans="1:2" x14ac:dyDescent="0.2">
      <c r="A7843" t="s">
        <v>11278</v>
      </c>
      <c r="B7843" t="s">
        <v>11277</v>
      </c>
    </row>
    <row r="7844" spans="1:2" x14ac:dyDescent="0.2">
      <c r="A7844" t="s">
        <v>11276</v>
      </c>
      <c r="B7844" t="s">
        <v>11275</v>
      </c>
    </row>
    <row r="7845" spans="1:2" x14ac:dyDescent="0.2">
      <c r="A7845" t="s">
        <v>11274</v>
      </c>
      <c r="B7845" t="s">
        <v>11273</v>
      </c>
    </row>
    <row r="7846" spans="1:2" x14ac:dyDescent="0.2">
      <c r="A7846" t="s">
        <v>11272</v>
      </c>
      <c r="B7846" t="s">
        <v>11271</v>
      </c>
    </row>
    <row r="7847" spans="1:2" x14ac:dyDescent="0.2">
      <c r="A7847" t="s">
        <v>11270</v>
      </c>
      <c r="B7847" t="s">
        <v>11269</v>
      </c>
    </row>
    <row r="7848" spans="1:2" x14ac:dyDescent="0.2">
      <c r="A7848" t="s">
        <v>11268</v>
      </c>
      <c r="B7848" t="s">
        <v>11267</v>
      </c>
    </row>
    <row r="7849" spans="1:2" x14ac:dyDescent="0.2">
      <c r="A7849" t="s">
        <v>11266</v>
      </c>
      <c r="B7849" t="s">
        <v>11265</v>
      </c>
    </row>
    <row r="7850" spans="1:2" x14ac:dyDescent="0.2">
      <c r="A7850" t="s">
        <v>11264</v>
      </c>
      <c r="B7850" t="s">
        <v>11263</v>
      </c>
    </row>
    <row r="7851" spans="1:2" x14ac:dyDescent="0.2">
      <c r="A7851" t="s">
        <v>11262</v>
      </c>
      <c r="B7851" t="s">
        <v>11261</v>
      </c>
    </row>
    <row r="7852" spans="1:2" x14ac:dyDescent="0.2">
      <c r="A7852" t="s">
        <v>11260</v>
      </c>
      <c r="B7852" t="s">
        <v>11259</v>
      </c>
    </row>
    <row r="7853" spans="1:2" x14ac:dyDescent="0.2">
      <c r="A7853" t="s">
        <v>11258</v>
      </c>
      <c r="B7853" t="s">
        <v>11257</v>
      </c>
    </row>
    <row r="7854" spans="1:2" x14ac:dyDescent="0.2">
      <c r="A7854" t="s">
        <v>11256</v>
      </c>
      <c r="B7854" t="s">
        <v>11255</v>
      </c>
    </row>
    <row r="7855" spans="1:2" x14ac:dyDescent="0.2">
      <c r="A7855" t="s">
        <v>11254</v>
      </c>
      <c r="B7855" t="s">
        <v>11253</v>
      </c>
    </row>
    <row r="7856" spans="1:2" x14ac:dyDescent="0.2">
      <c r="A7856" t="s">
        <v>11252</v>
      </c>
      <c r="B7856" t="s">
        <v>11251</v>
      </c>
    </row>
    <row r="7857" spans="1:2" x14ac:dyDescent="0.2">
      <c r="A7857" t="s">
        <v>11250</v>
      </c>
      <c r="B7857" t="s">
        <v>11249</v>
      </c>
    </row>
    <row r="7858" spans="1:2" x14ac:dyDescent="0.2">
      <c r="A7858" t="s">
        <v>11248</v>
      </c>
      <c r="B7858" t="s">
        <v>11247</v>
      </c>
    </row>
    <row r="7859" spans="1:2" x14ac:dyDescent="0.2">
      <c r="A7859" t="s">
        <v>11246</v>
      </c>
      <c r="B7859" t="s">
        <v>11245</v>
      </c>
    </row>
    <row r="7860" spans="1:2" x14ac:dyDescent="0.2">
      <c r="A7860" t="s">
        <v>11244</v>
      </c>
      <c r="B7860" t="s">
        <v>11243</v>
      </c>
    </row>
    <row r="7861" spans="1:2" x14ac:dyDescent="0.2">
      <c r="A7861" t="s">
        <v>11242</v>
      </c>
      <c r="B7861" t="s">
        <v>11241</v>
      </c>
    </row>
    <row r="7862" spans="1:2" x14ac:dyDescent="0.2">
      <c r="A7862" t="s">
        <v>11240</v>
      </c>
      <c r="B7862" t="s">
        <v>11239</v>
      </c>
    </row>
    <row r="7863" spans="1:2" x14ac:dyDescent="0.2">
      <c r="A7863" t="s">
        <v>11238</v>
      </c>
      <c r="B7863" t="s">
        <v>11237</v>
      </c>
    </row>
    <row r="7864" spans="1:2" x14ac:dyDescent="0.2">
      <c r="A7864" t="s">
        <v>11236</v>
      </c>
      <c r="B7864" t="s">
        <v>11235</v>
      </c>
    </row>
    <row r="7865" spans="1:2" x14ac:dyDescent="0.2">
      <c r="A7865" t="s">
        <v>11234</v>
      </c>
      <c r="B7865" t="s">
        <v>11233</v>
      </c>
    </row>
    <row r="7866" spans="1:2" x14ac:dyDescent="0.2">
      <c r="A7866" t="s">
        <v>11232</v>
      </c>
      <c r="B7866" t="s">
        <v>11231</v>
      </c>
    </row>
    <row r="7867" spans="1:2" x14ac:dyDescent="0.2">
      <c r="A7867" t="s">
        <v>11230</v>
      </c>
      <c r="B7867" t="s">
        <v>11229</v>
      </c>
    </row>
    <row r="7868" spans="1:2" x14ac:dyDescent="0.2">
      <c r="A7868" t="s">
        <v>11228</v>
      </c>
      <c r="B7868" t="s">
        <v>11227</v>
      </c>
    </row>
    <row r="7869" spans="1:2" x14ac:dyDescent="0.2">
      <c r="A7869" t="s">
        <v>11226</v>
      </c>
      <c r="B7869" t="s">
        <v>11225</v>
      </c>
    </row>
    <row r="7870" spans="1:2" x14ac:dyDescent="0.2">
      <c r="A7870" t="s">
        <v>11224</v>
      </c>
      <c r="B7870" t="s">
        <v>11223</v>
      </c>
    </row>
    <row r="7871" spans="1:2" x14ac:dyDescent="0.2">
      <c r="A7871" t="s">
        <v>11222</v>
      </c>
      <c r="B7871" t="s">
        <v>11221</v>
      </c>
    </row>
    <row r="7872" spans="1:2" x14ac:dyDescent="0.2">
      <c r="A7872" t="s">
        <v>11220</v>
      </c>
      <c r="B7872" t="s">
        <v>11219</v>
      </c>
    </row>
    <row r="7873" spans="1:2" x14ac:dyDescent="0.2">
      <c r="A7873" t="s">
        <v>11218</v>
      </c>
      <c r="B7873" t="s">
        <v>11217</v>
      </c>
    </row>
    <row r="7874" spans="1:2" x14ac:dyDescent="0.2">
      <c r="A7874" t="s">
        <v>11216</v>
      </c>
      <c r="B7874" t="s">
        <v>11215</v>
      </c>
    </row>
    <row r="7875" spans="1:2" x14ac:dyDescent="0.2">
      <c r="A7875" t="s">
        <v>11214</v>
      </c>
      <c r="B7875" t="s">
        <v>11213</v>
      </c>
    </row>
    <row r="7876" spans="1:2" x14ac:dyDescent="0.2">
      <c r="A7876" t="s">
        <v>11212</v>
      </c>
      <c r="B7876" t="s">
        <v>11211</v>
      </c>
    </row>
    <row r="7877" spans="1:2" x14ac:dyDescent="0.2">
      <c r="A7877" t="s">
        <v>11210</v>
      </c>
      <c r="B7877" t="s">
        <v>11209</v>
      </c>
    </row>
    <row r="7878" spans="1:2" x14ac:dyDescent="0.2">
      <c r="A7878" t="s">
        <v>11208</v>
      </c>
      <c r="B7878" t="s">
        <v>11207</v>
      </c>
    </row>
    <row r="7879" spans="1:2" x14ac:dyDescent="0.2">
      <c r="A7879" t="s">
        <v>11206</v>
      </c>
      <c r="B7879" t="s">
        <v>11205</v>
      </c>
    </row>
    <row r="7880" spans="1:2" x14ac:dyDescent="0.2">
      <c r="A7880" t="s">
        <v>11204</v>
      </c>
      <c r="B7880" t="s">
        <v>11203</v>
      </c>
    </row>
    <row r="7881" spans="1:2" x14ac:dyDescent="0.2">
      <c r="A7881" t="s">
        <v>11202</v>
      </c>
      <c r="B7881" t="s">
        <v>11201</v>
      </c>
    </row>
    <row r="7882" spans="1:2" x14ac:dyDescent="0.2">
      <c r="A7882" t="s">
        <v>11200</v>
      </c>
      <c r="B7882" t="s">
        <v>11199</v>
      </c>
    </row>
    <row r="7883" spans="1:2" x14ac:dyDescent="0.2">
      <c r="A7883" t="s">
        <v>11198</v>
      </c>
      <c r="B7883" t="s">
        <v>11197</v>
      </c>
    </row>
    <row r="7884" spans="1:2" x14ac:dyDescent="0.2">
      <c r="A7884" t="s">
        <v>11196</v>
      </c>
      <c r="B7884" t="s">
        <v>11195</v>
      </c>
    </row>
    <row r="7885" spans="1:2" x14ac:dyDescent="0.2">
      <c r="A7885" t="s">
        <v>11194</v>
      </c>
      <c r="B7885" t="s">
        <v>11193</v>
      </c>
    </row>
    <row r="7886" spans="1:2" x14ac:dyDescent="0.2">
      <c r="A7886" t="s">
        <v>11192</v>
      </c>
      <c r="B7886" t="s">
        <v>11191</v>
      </c>
    </row>
    <row r="7887" spans="1:2" x14ac:dyDescent="0.2">
      <c r="A7887" t="s">
        <v>11190</v>
      </c>
      <c r="B7887" t="s">
        <v>11189</v>
      </c>
    </row>
    <row r="7888" spans="1:2" x14ac:dyDescent="0.2">
      <c r="A7888" t="s">
        <v>11188</v>
      </c>
      <c r="B7888" t="s">
        <v>11187</v>
      </c>
    </row>
    <row r="7889" spans="1:2" x14ac:dyDescent="0.2">
      <c r="A7889" t="s">
        <v>11186</v>
      </c>
      <c r="B7889" t="s">
        <v>11185</v>
      </c>
    </row>
    <row r="7890" spans="1:2" x14ac:dyDescent="0.2">
      <c r="A7890" t="s">
        <v>11184</v>
      </c>
      <c r="B7890" t="s">
        <v>11183</v>
      </c>
    </row>
    <row r="7891" spans="1:2" x14ac:dyDescent="0.2">
      <c r="A7891" t="s">
        <v>11182</v>
      </c>
      <c r="B7891" t="s">
        <v>11181</v>
      </c>
    </row>
    <row r="7892" spans="1:2" x14ac:dyDescent="0.2">
      <c r="A7892" t="s">
        <v>11180</v>
      </c>
      <c r="B7892" t="s">
        <v>11179</v>
      </c>
    </row>
    <row r="7893" spans="1:2" x14ac:dyDescent="0.2">
      <c r="A7893" t="s">
        <v>11178</v>
      </c>
      <c r="B7893" t="s">
        <v>11177</v>
      </c>
    </row>
    <row r="7894" spans="1:2" x14ac:dyDescent="0.2">
      <c r="A7894" t="s">
        <v>11176</v>
      </c>
      <c r="B7894" t="s">
        <v>11175</v>
      </c>
    </row>
    <row r="7895" spans="1:2" x14ac:dyDescent="0.2">
      <c r="A7895" t="s">
        <v>11174</v>
      </c>
      <c r="B7895" t="s">
        <v>11173</v>
      </c>
    </row>
    <row r="7896" spans="1:2" x14ac:dyDescent="0.2">
      <c r="A7896" t="s">
        <v>11172</v>
      </c>
      <c r="B7896" t="s">
        <v>11171</v>
      </c>
    </row>
    <row r="7897" spans="1:2" x14ac:dyDescent="0.2">
      <c r="A7897" t="s">
        <v>11170</v>
      </c>
      <c r="B7897" t="s">
        <v>11169</v>
      </c>
    </row>
    <row r="7898" spans="1:2" x14ac:dyDescent="0.2">
      <c r="A7898" t="s">
        <v>11168</v>
      </c>
      <c r="B7898" t="s">
        <v>11167</v>
      </c>
    </row>
    <row r="7899" spans="1:2" x14ac:dyDescent="0.2">
      <c r="A7899" t="s">
        <v>11166</v>
      </c>
      <c r="B7899" t="s">
        <v>11165</v>
      </c>
    </row>
    <row r="7900" spans="1:2" x14ac:dyDescent="0.2">
      <c r="A7900" t="s">
        <v>11164</v>
      </c>
      <c r="B7900" t="s">
        <v>11163</v>
      </c>
    </row>
    <row r="7901" spans="1:2" x14ac:dyDescent="0.2">
      <c r="A7901" t="s">
        <v>11162</v>
      </c>
      <c r="B7901" t="s">
        <v>11161</v>
      </c>
    </row>
    <row r="7902" spans="1:2" x14ac:dyDescent="0.2">
      <c r="A7902" t="s">
        <v>11160</v>
      </c>
      <c r="B7902" t="s">
        <v>11159</v>
      </c>
    </row>
    <row r="7903" spans="1:2" x14ac:dyDescent="0.2">
      <c r="A7903" t="s">
        <v>11158</v>
      </c>
      <c r="B7903" t="s">
        <v>11157</v>
      </c>
    </row>
    <row r="7904" spans="1:2" x14ac:dyDescent="0.2">
      <c r="A7904" t="s">
        <v>11156</v>
      </c>
      <c r="B7904" t="s">
        <v>11155</v>
      </c>
    </row>
    <row r="7905" spans="1:2" x14ac:dyDescent="0.2">
      <c r="A7905" t="s">
        <v>11154</v>
      </c>
      <c r="B7905" t="s">
        <v>11153</v>
      </c>
    </row>
    <row r="7906" spans="1:2" x14ac:dyDescent="0.2">
      <c r="A7906" t="s">
        <v>11152</v>
      </c>
      <c r="B7906" t="s">
        <v>11151</v>
      </c>
    </row>
    <row r="7907" spans="1:2" x14ac:dyDescent="0.2">
      <c r="A7907" t="s">
        <v>11150</v>
      </c>
      <c r="B7907" t="s">
        <v>11149</v>
      </c>
    </row>
    <row r="7908" spans="1:2" x14ac:dyDescent="0.2">
      <c r="A7908" t="s">
        <v>11148</v>
      </c>
      <c r="B7908" t="s">
        <v>11147</v>
      </c>
    </row>
    <row r="7909" spans="1:2" x14ac:dyDescent="0.2">
      <c r="A7909" t="s">
        <v>11146</v>
      </c>
      <c r="B7909" t="s">
        <v>11145</v>
      </c>
    </row>
    <row r="7910" spans="1:2" x14ac:dyDescent="0.2">
      <c r="A7910" t="s">
        <v>11144</v>
      </c>
      <c r="B7910" t="s">
        <v>11143</v>
      </c>
    </row>
    <row r="7911" spans="1:2" x14ac:dyDescent="0.2">
      <c r="A7911" t="s">
        <v>11142</v>
      </c>
      <c r="B7911" t="s">
        <v>11141</v>
      </c>
    </row>
    <row r="7912" spans="1:2" x14ac:dyDescent="0.2">
      <c r="A7912" t="s">
        <v>11140</v>
      </c>
      <c r="B7912" t="s">
        <v>11139</v>
      </c>
    </row>
    <row r="7913" spans="1:2" x14ac:dyDescent="0.2">
      <c r="A7913" t="s">
        <v>11138</v>
      </c>
      <c r="B7913" t="s">
        <v>11137</v>
      </c>
    </row>
    <row r="7914" spans="1:2" x14ac:dyDescent="0.2">
      <c r="A7914" t="s">
        <v>11136</v>
      </c>
      <c r="B7914" t="s">
        <v>11135</v>
      </c>
    </row>
    <row r="7915" spans="1:2" x14ac:dyDescent="0.2">
      <c r="A7915" t="s">
        <v>11134</v>
      </c>
      <c r="B7915" t="s">
        <v>11133</v>
      </c>
    </row>
    <row r="7916" spans="1:2" x14ac:dyDescent="0.2">
      <c r="A7916" t="s">
        <v>11132</v>
      </c>
      <c r="B7916" t="s">
        <v>11131</v>
      </c>
    </row>
    <row r="7917" spans="1:2" x14ac:dyDescent="0.2">
      <c r="A7917" t="s">
        <v>11130</v>
      </c>
      <c r="B7917" t="s">
        <v>11129</v>
      </c>
    </row>
    <row r="7918" spans="1:2" x14ac:dyDescent="0.2">
      <c r="A7918" t="s">
        <v>11128</v>
      </c>
      <c r="B7918" t="s">
        <v>11127</v>
      </c>
    </row>
    <row r="7919" spans="1:2" x14ac:dyDescent="0.2">
      <c r="A7919" t="s">
        <v>11126</v>
      </c>
      <c r="B7919" t="s">
        <v>11125</v>
      </c>
    </row>
    <row r="7920" spans="1:2" x14ac:dyDescent="0.2">
      <c r="A7920" t="s">
        <v>11124</v>
      </c>
      <c r="B7920" t="s">
        <v>11123</v>
      </c>
    </row>
    <row r="7921" spans="1:2" x14ac:dyDescent="0.2">
      <c r="A7921" t="s">
        <v>11122</v>
      </c>
      <c r="B7921" t="s">
        <v>11121</v>
      </c>
    </row>
    <row r="7922" spans="1:2" x14ac:dyDescent="0.2">
      <c r="A7922" t="s">
        <v>11120</v>
      </c>
      <c r="B7922" t="s">
        <v>11119</v>
      </c>
    </row>
    <row r="7923" spans="1:2" x14ac:dyDescent="0.2">
      <c r="A7923" t="s">
        <v>11118</v>
      </c>
      <c r="B7923" t="s">
        <v>11117</v>
      </c>
    </row>
    <row r="7924" spans="1:2" x14ac:dyDescent="0.2">
      <c r="A7924" t="s">
        <v>11116</v>
      </c>
      <c r="B7924" t="s">
        <v>11115</v>
      </c>
    </row>
    <row r="7925" spans="1:2" x14ac:dyDescent="0.2">
      <c r="A7925" t="s">
        <v>11114</v>
      </c>
      <c r="B7925" t="s">
        <v>11113</v>
      </c>
    </row>
    <row r="7926" spans="1:2" x14ac:dyDescent="0.2">
      <c r="A7926" t="s">
        <v>11112</v>
      </c>
      <c r="B7926" t="s">
        <v>11111</v>
      </c>
    </row>
    <row r="7927" spans="1:2" x14ac:dyDescent="0.2">
      <c r="A7927" t="s">
        <v>11110</v>
      </c>
      <c r="B7927" t="s">
        <v>11109</v>
      </c>
    </row>
    <row r="7928" spans="1:2" x14ac:dyDescent="0.2">
      <c r="A7928" t="s">
        <v>11108</v>
      </c>
      <c r="B7928" t="s">
        <v>11107</v>
      </c>
    </row>
    <row r="7929" spans="1:2" x14ac:dyDescent="0.2">
      <c r="A7929" t="s">
        <v>11106</v>
      </c>
      <c r="B7929" t="s">
        <v>11105</v>
      </c>
    </row>
    <row r="7930" spans="1:2" x14ac:dyDescent="0.2">
      <c r="A7930" t="s">
        <v>11104</v>
      </c>
      <c r="B7930" t="s">
        <v>11103</v>
      </c>
    </row>
    <row r="7931" spans="1:2" x14ac:dyDescent="0.2">
      <c r="A7931" t="s">
        <v>11102</v>
      </c>
      <c r="B7931" t="s">
        <v>11101</v>
      </c>
    </row>
    <row r="7932" spans="1:2" x14ac:dyDescent="0.2">
      <c r="A7932" t="s">
        <v>11100</v>
      </c>
      <c r="B7932" t="s">
        <v>11099</v>
      </c>
    </row>
    <row r="7933" spans="1:2" x14ac:dyDescent="0.2">
      <c r="A7933" t="s">
        <v>11098</v>
      </c>
      <c r="B7933" t="s">
        <v>11097</v>
      </c>
    </row>
    <row r="7934" spans="1:2" x14ac:dyDescent="0.2">
      <c r="A7934" t="s">
        <v>11096</v>
      </c>
      <c r="B7934" t="s">
        <v>11095</v>
      </c>
    </row>
    <row r="7935" spans="1:2" x14ac:dyDescent="0.2">
      <c r="A7935" t="s">
        <v>11094</v>
      </c>
      <c r="B7935" t="s">
        <v>11093</v>
      </c>
    </row>
    <row r="7936" spans="1:2" x14ac:dyDescent="0.2">
      <c r="A7936" t="s">
        <v>11092</v>
      </c>
      <c r="B7936" t="s">
        <v>11091</v>
      </c>
    </row>
    <row r="7937" spans="1:2" x14ac:dyDescent="0.2">
      <c r="A7937" t="s">
        <v>11090</v>
      </c>
      <c r="B7937" t="s">
        <v>11089</v>
      </c>
    </row>
    <row r="7938" spans="1:2" x14ac:dyDescent="0.2">
      <c r="A7938" t="s">
        <v>11088</v>
      </c>
      <c r="B7938" t="s">
        <v>11087</v>
      </c>
    </row>
    <row r="7939" spans="1:2" x14ac:dyDescent="0.2">
      <c r="A7939" t="s">
        <v>11086</v>
      </c>
      <c r="B7939" t="s">
        <v>11085</v>
      </c>
    </row>
    <row r="7940" spans="1:2" x14ac:dyDescent="0.2">
      <c r="A7940" t="s">
        <v>11084</v>
      </c>
      <c r="B7940" t="s">
        <v>11083</v>
      </c>
    </row>
    <row r="7941" spans="1:2" x14ac:dyDescent="0.2">
      <c r="A7941" t="s">
        <v>11082</v>
      </c>
      <c r="B7941" t="s">
        <v>11081</v>
      </c>
    </row>
    <row r="7942" spans="1:2" x14ac:dyDescent="0.2">
      <c r="A7942" t="s">
        <v>11080</v>
      </c>
      <c r="B7942" t="s">
        <v>11079</v>
      </c>
    </row>
    <row r="7943" spans="1:2" x14ac:dyDescent="0.2">
      <c r="A7943" t="s">
        <v>11078</v>
      </c>
      <c r="B7943" t="s">
        <v>11077</v>
      </c>
    </row>
    <row r="7944" spans="1:2" x14ac:dyDescent="0.2">
      <c r="A7944" t="s">
        <v>11076</v>
      </c>
      <c r="B7944" t="s">
        <v>11075</v>
      </c>
    </row>
    <row r="7945" spans="1:2" x14ac:dyDescent="0.2">
      <c r="A7945" t="s">
        <v>11074</v>
      </c>
      <c r="B7945" t="s">
        <v>11073</v>
      </c>
    </row>
    <row r="7946" spans="1:2" x14ac:dyDescent="0.2">
      <c r="A7946" t="s">
        <v>11072</v>
      </c>
      <c r="B7946" t="s">
        <v>11071</v>
      </c>
    </row>
    <row r="7947" spans="1:2" x14ac:dyDescent="0.2">
      <c r="A7947" t="s">
        <v>11070</v>
      </c>
      <c r="B7947" t="s">
        <v>11069</v>
      </c>
    </row>
    <row r="7948" spans="1:2" x14ac:dyDescent="0.2">
      <c r="A7948" t="s">
        <v>11068</v>
      </c>
      <c r="B7948" t="s">
        <v>11067</v>
      </c>
    </row>
    <row r="7949" spans="1:2" x14ac:dyDescent="0.2">
      <c r="A7949" t="s">
        <v>11066</v>
      </c>
      <c r="B7949" t="s">
        <v>11065</v>
      </c>
    </row>
    <row r="7950" spans="1:2" x14ac:dyDescent="0.2">
      <c r="A7950" t="s">
        <v>11064</v>
      </c>
      <c r="B7950" t="s">
        <v>11063</v>
      </c>
    </row>
    <row r="7951" spans="1:2" x14ac:dyDescent="0.2">
      <c r="A7951" t="s">
        <v>11062</v>
      </c>
      <c r="B7951" t="s">
        <v>11061</v>
      </c>
    </row>
    <row r="7952" spans="1:2" x14ac:dyDescent="0.2">
      <c r="A7952" t="s">
        <v>11060</v>
      </c>
      <c r="B7952" t="s">
        <v>11059</v>
      </c>
    </row>
    <row r="7953" spans="1:2" x14ac:dyDescent="0.2">
      <c r="A7953" t="s">
        <v>11058</v>
      </c>
      <c r="B7953" t="s">
        <v>11057</v>
      </c>
    </row>
    <row r="7954" spans="1:2" x14ac:dyDescent="0.2">
      <c r="A7954" t="s">
        <v>11056</v>
      </c>
      <c r="B7954" t="s">
        <v>11055</v>
      </c>
    </row>
    <row r="7955" spans="1:2" x14ac:dyDescent="0.2">
      <c r="A7955" t="s">
        <v>11054</v>
      </c>
      <c r="B7955" t="s">
        <v>11053</v>
      </c>
    </row>
    <row r="7956" spans="1:2" x14ac:dyDescent="0.2">
      <c r="A7956" t="s">
        <v>11052</v>
      </c>
      <c r="B7956" t="s">
        <v>11051</v>
      </c>
    </row>
    <row r="7957" spans="1:2" x14ac:dyDescent="0.2">
      <c r="A7957" t="s">
        <v>11050</v>
      </c>
      <c r="B7957" t="s">
        <v>11049</v>
      </c>
    </row>
    <row r="7958" spans="1:2" x14ac:dyDescent="0.2">
      <c r="A7958" t="s">
        <v>11048</v>
      </c>
      <c r="B7958" t="s">
        <v>11047</v>
      </c>
    </row>
    <row r="7959" spans="1:2" x14ac:dyDescent="0.2">
      <c r="A7959" t="s">
        <v>11046</v>
      </c>
      <c r="B7959" t="s">
        <v>11045</v>
      </c>
    </row>
    <row r="7960" spans="1:2" x14ac:dyDescent="0.2">
      <c r="A7960" t="s">
        <v>11044</v>
      </c>
      <c r="B7960" t="s">
        <v>11043</v>
      </c>
    </row>
    <row r="7961" spans="1:2" x14ac:dyDescent="0.2">
      <c r="A7961" t="s">
        <v>11042</v>
      </c>
      <c r="B7961" t="s">
        <v>11041</v>
      </c>
    </row>
    <row r="7962" spans="1:2" x14ac:dyDescent="0.2">
      <c r="A7962" t="s">
        <v>11040</v>
      </c>
      <c r="B7962" t="s">
        <v>11039</v>
      </c>
    </row>
    <row r="7963" spans="1:2" x14ac:dyDescent="0.2">
      <c r="A7963" t="s">
        <v>11038</v>
      </c>
      <c r="B7963" t="s">
        <v>11037</v>
      </c>
    </row>
    <row r="7964" spans="1:2" x14ac:dyDescent="0.2">
      <c r="A7964" t="s">
        <v>11036</v>
      </c>
      <c r="B7964" t="s">
        <v>11035</v>
      </c>
    </row>
    <row r="7965" spans="1:2" x14ac:dyDescent="0.2">
      <c r="A7965" t="s">
        <v>11034</v>
      </c>
      <c r="B7965" t="s">
        <v>11033</v>
      </c>
    </row>
    <row r="7966" spans="1:2" x14ac:dyDescent="0.2">
      <c r="A7966" t="s">
        <v>11032</v>
      </c>
      <c r="B7966" t="s">
        <v>11031</v>
      </c>
    </row>
    <row r="7967" spans="1:2" x14ac:dyDescent="0.2">
      <c r="A7967" t="s">
        <v>11030</v>
      </c>
      <c r="B7967" t="s">
        <v>11029</v>
      </c>
    </row>
    <row r="7968" spans="1:2" x14ac:dyDescent="0.2">
      <c r="A7968" t="s">
        <v>11028</v>
      </c>
      <c r="B7968" t="s">
        <v>11027</v>
      </c>
    </row>
    <row r="7969" spans="1:2" x14ac:dyDescent="0.2">
      <c r="A7969" t="s">
        <v>11026</v>
      </c>
      <c r="B7969" t="s">
        <v>11025</v>
      </c>
    </row>
    <row r="7970" spans="1:2" x14ac:dyDescent="0.2">
      <c r="A7970" t="s">
        <v>11024</v>
      </c>
      <c r="B7970" t="s">
        <v>11023</v>
      </c>
    </row>
    <row r="7971" spans="1:2" x14ac:dyDescent="0.2">
      <c r="A7971" t="s">
        <v>11022</v>
      </c>
      <c r="B7971" t="s">
        <v>11021</v>
      </c>
    </row>
    <row r="7972" spans="1:2" x14ac:dyDescent="0.2">
      <c r="A7972" t="s">
        <v>11020</v>
      </c>
      <c r="B7972" t="s">
        <v>11019</v>
      </c>
    </row>
    <row r="7973" spans="1:2" x14ac:dyDescent="0.2">
      <c r="A7973" t="s">
        <v>11018</v>
      </c>
      <c r="B7973" t="s">
        <v>11017</v>
      </c>
    </row>
    <row r="7974" spans="1:2" x14ac:dyDescent="0.2">
      <c r="A7974" t="s">
        <v>11016</v>
      </c>
      <c r="B7974" t="s">
        <v>11015</v>
      </c>
    </row>
    <row r="7975" spans="1:2" x14ac:dyDescent="0.2">
      <c r="A7975" t="s">
        <v>11014</v>
      </c>
      <c r="B7975" t="s">
        <v>11013</v>
      </c>
    </row>
    <row r="7976" spans="1:2" x14ac:dyDescent="0.2">
      <c r="A7976" t="s">
        <v>11012</v>
      </c>
      <c r="B7976" t="s">
        <v>11011</v>
      </c>
    </row>
    <row r="7977" spans="1:2" x14ac:dyDescent="0.2">
      <c r="A7977" t="s">
        <v>11010</v>
      </c>
      <c r="B7977" t="s">
        <v>11009</v>
      </c>
    </row>
    <row r="7978" spans="1:2" x14ac:dyDescent="0.2">
      <c r="A7978" t="s">
        <v>11008</v>
      </c>
      <c r="B7978" t="s">
        <v>11007</v>
      </c>
    </row>
    <row r="7979" spans="1:2" x14ac:dyDescent="0.2">
      <c r="A7979" t="s">
        <v>11006</v>
      </c>
      <c r="B7979" t="s">
        <v>11005</v>
      </c>
    </row>
    <row r="7980" spans="1:2" x14ac:dyDescent="0.2">
      <c r="A7980" t="s">
        <v>11004</v>
      </c>
      <c r="B7980" t="s">
        <v>11003</v>
      </c>
    </row>
    <row r="7981" spans="1:2" x14ac:dyDescent="0.2">
      <c r="A7981" t="s">
        <v>11002</v>
      </c>
      <c r="B7981" t="s">
        <v>11001</v>
      </c>
    </row>
    <row r="7982" spans="1:2" x14ac:dyDescent="0.2">
      <c r="A7982" t="s">
        <v>11000</v>
      </c>
      <c r="B7982" t="s">
        <v>10999</v>
      </c>
    </row>
    <row r="7983" spans="1:2" x14ac:dyDescent="0.2">
      <c r="A7983" t="s">
        <v>10998</v>
      </c>
      <c r="B7983" t="s">
        <v>10997</v>
      </c>
    </row>
    <row r="7984" spans="1:2" x14ac:dyDescent="0.2">
      <c r="A7984" t="s">
        <v>10996</v>
      </c>
      <c r="B7984" t="s">
        <v>10995</v>
      </c>
    </row>
    <row r="7985" spans="1:2" x14ac:dyDescent="0.2">
      <c r="A7985" t="s">
        <v>10994</v>
      </c>
      <c r="B7985" t="s">
        <v>10993</v>
      </c>
    </row>
    <row r="7986" spans="1:2" x14ac:dyDescent="0.2">
      <c r="A7986" t="s">
        <v>10992</v>
      </c>
      <c r="B7986" t="s">
        <v>10991</v>
      </c>
    </row>
    <row r="7987" spans="1:2" x14ac:dyDescent="0.2">
      <c r="A7987" t="s">
        <v>10990</v>
      </c>
      <c r="B7987" t="s">
        <v>10989</v>
      </c>
    </row>
    <row r="7988" spans="1:2" x14ac:dyDescent="0.2">
      <c r="A7988" t="s">
        <v>10988</v>
      </c>
      <c r="B7988" t="s">
        <v>10987</v>
      </c>
    </row>
    <row r="7989" spans="1:2" x14ac:dyDescent="0.2">
      <c r="A7989" t="s">
        <v>10986</v>
      </c>
      <c r="B7989" t="s">
        <v>10985</v>
      </c>
    </row>
    <row r="7990" spans="1:2" x14ac:dyDescent="0.2">
      <c r="A7990" t="s">
        <v>10984</v>
      </c>
      <c r="B7990" t="s">
        <v>10983</v>
      </c>
    </row>
    <row r="7991" spans="1:2" x14ac:dyDescent="0.2">
      <c r="A7991" t="s">
        <v>10982</v>
      </c>
      <c r="B7991" t="s">
        <v>10981</v>
      </c>
    </row>
    <row r="7992" spans="1:2" x14ac:dyDescent="0.2">
      <c r="A7992" t="s">
        <v>10980</v>
      </c>
      <c r="B7992" t="s">
        <v>10979</v>
      </c>
    </row>
    <row r="7993" spans="1:2" x14ac:dyDescent="0.2">
      <c r="A7993" t="s">
        <v>10978</v>
      </c>
      <c r="B7993" t="s">
        <v>10977</v>
      </c>
    </row>
    <row r="7994" spans="1:2" x14ac:dyDescent="0.2">
      <c r="A7994" t="s">
        <v>10976</v>
      </c>
      <c r="B7994" t="s">
        <v>10975</v>
      </c>
    </row>
    <row r="7995" spans="1:2" x14ac:dyDescent="0.2">
      <c r="A7995" t="s">
        <v>10974</v>
      </c>
      <c r="B7995" t="s">
        <v>10973</v>
      </c>
    </row>
    <row r="7996" spans="1:2" x14ac:dyDescent="0.2">
      <c r="A7996" t="s">
        <v>10972</v>
      </c>
      <c r="B7996" t="s">
        <v>10971</v>
      </c>
    </row>
    <row r="7997" spans="1:2" x14ac:dyDescent="0.2">
      <c r="A7997" t="s">
        <v>10970</v>
      </c>
      <c r="B7997" t="s">
        <v>10969</v>
      </c>
    </row>
    <row r="7998" spans="1:2" x14ac:dyDescent="0.2">
      <c r="A7998" t="s">
        <v>10968</v>
      </c>
      <c r="B7998" t="s">
        <v>10967</v>
      </c>
    </row>
    <row r="7999" spans="1:2" x14ac:dyDescent="0.2">
      <c r="A7999" t="s">
        <v>10966</v>
      </c>
      <c r="B7999" t="s">
        <v>10965</v>
      </c>
    </row>
    <row r="8000" spans="1:2" x14ac:dyDescent="0.2">
      <c r="A8000" t="s">
        <v>10964</v>
      </c>
      <c r="B8000" t="s">
        <v>10963</v>
      </c>
    </row>
    <row r="8001" spans="1:2" x14ac:dyDescent="0.2">
      <c r="A8001" t="s">
        <v>10962</v>
      </c>
      <c r="B8001" t="s">
        <v>10961</v>
      </c>
    </row>
    <row r="8002" spans="1:2" x14ac:dyDescent="0.2">
      <c r="A8002" t="s">
        <v>10960</v>
      </c>
      <c r="B8002" t="s">
        <v>10959</v>
      </c>
    </row>
    <row r="8003" spans="1:2" x14ac:dyDescent="0.2">
      <c r="A8003" t="s">
        <v>10958</v>
      </c>
      <c r="B8003" t="s">
        <v>10957</v>
      </c>
    </row>
    <row r="8004" spans="1:2" x14ac:dyDescent="0.2">
      <c r="A8004" t="s">
        <v>10956</v>
      </c>
      <c r="B8004" t="s">
        <v>10955</v>
      </c>
    </row>
    <row r="8005" spans="1:2" x14ac:dyDescent="0.2">
      <c r="A8005" t="s">
        <v>10954</v>
      </c>
      <c r="B8005" t="s">
        <v>10953</v>
      </c>
    </row>
    <row r="8006" spans="1:2" x14ac:dyDescent="0.2">
      <c r="A8006" t="s">
        <v>10952</v>
      </c>
      <c r="B8006" t="s">
        <v>10951</v>
      </c>
    </row>
    <row r="8007" spans="1:2" x14ac:dyDescent="0.2">
      <c r="A8007" t="s">
        <v>10950</v>
      </c>
      <c r="B8007" t="s">
        <v>10949</v>
      </c>
    </row>
    <row r="8008" spans="1:2" x14ac:dyDescent="0.2">
      <c r="A8008" t="s">
        <v>10948</v>
      </c>
      <c r="B8008" t="s">
        <v>10947</v>
      </c>
    </row>
    <row r="8009" spans="1:2" x14ac:dyDescent="0.2">
      <c r="A8009" t="s">
        <v>10946</v>
      </c>
      <c r="B8009" t="s">
        <v>10945</v>
      </c>
    </row>
    <row r="8010" spans="1:2" x14ac:dyDescent="0.2">
      <c r="A8010" t="s">
        <v>10944</v>
      </c>
      <c r="B8010" t="s">
        <v>10943</v>
      </c>
    </row>
    <row r="8011" spans="1:2" x14ac:dyDescent="0.2">
      <c r="A8011" t="s">
        <v>10942</v>
      </c>
      <c r="B8011" t="s">
        <v>10941</v>
      </c>
    </row>
    <row r="8012" spans="1:2" x14ac:dyDescent="0.2">
      <c r="A8012" t="s">
        <v>10940</v>
      </c>
      <c r="B8012" t="s">
        <v>10939</v>
      </c>
    </row>
    <row r="8013" spans="1:2" x14ac:dyDescent="0.2">
      <c r="A8013" t="s">
        <v>10938</v>
      </c>
      <c r="B8013" t="s">
        <v>10937</v>
      </c>
    </row>
    <row r="8014" spans="1:2" x14ac:dyDescent="0.2">
      <c r="A8014" t="s">
        <v>10936</v>
      </c>
      <c r="B8014" t="s">
        <v>10935</v>
      </c>
    </row>
    <row r="8015" spans="1:2" x14ac:dyDescent="0.2">
      <c r="A8015" t="s">
        <v>10934</v>
      </c>
      <c r="B8015" t="s">
        <v>10933</v>
      </c>
    </row>
    <row r="8016" spans="1:2" x14ac:dyDescent="0.2">
      <c r="A8016" t="s">
        <v>10932</v>
      </c>
      <c r="B8016" t="s">
        <v>10931</v>
      </c>
    </row>
    <row r="8017" spans="1:2" x14ac:dyDescent="0.2">
      <c r="A8017" t="s">
        <v>10930</v>
      </c>
      <c r="B8017" t="s">
        <v>10929</v>
      </c>
    </row>
    <row r="8018" spans="1:2" x14ac:dyDescent="0.2">
      <c r="A8018" t="s">
        <v>10928</v>
      </c>
      <c r="B8018" t="s">
        <v>10927</v>
      </c>
    </row>
    <row r="8019" spans="1:2" x14ac:dyDescent="0.2">
      <c r="A8019" t="s">
        <v>10926</v>
      </c>
      <c r="B8019" t="s">
        <v>10925</v>
      </c>
    </row>
    <row r="8020" spans="1:2" x14ac:dyDescent="0.2">
      <c r="A8020" t="s">
        <v>10924</v>
      </c>
      <c r="B8020" t="s">
        <v>10923</v>
      </c>
    </row>
    <row r="8021" spans="1:2" x14ac:dyDescent="0.2">
      <c r="A8021" t="s">
        <v>10922</v>
      </c>
      <c r="B8021" t="s">
        <v>10921</v>
      </c>
    </row>
    <row r="8022" spans="1:2" x14ac:dyDescent="0.2">
      <c r="A8022" t="s">
        <v>10920</v>
      </c>
      <c r="B8022" t="s">
        <v>10919</v>
      </c>
    </row>
    <row r="8023" spans="1:2" x14ac:dyDescent="0.2">
      <c r="A8023" t="s">
        <v>10918</v>
      </c>
      <c r="B8023" t="s">
        <v>10917</v>
      </c>
    </row>
    <row r="8024" spans="1:2" x14ac:dyDescent="0.2">
      <c r="A8024" t="s">
        <v>10916</v>
      </c>
      <c r="B8024" t="s">
        <v>10915</v>
      </c>
    </row>
    <row r="8025" spans="1:2" x14ac:dyDescent="0.2">
      <c r="A8025" t="s">
        <v>10914</v>
      </c>
      <c r="B8025" t="s">
        <v>10913</v>
      </c>
    </row>
    <row r="8026" spans="1:2" x14ac:dyDescent="0.2">
      <c r="A8026" t="s">
        <v>10912</v>
      </c>
      <c r="B8026" t="s">
        <v>10911</v>
      </c>
    </row>
    <row r="8027" spans="1:2" x14ac:dyDescent="0.2">
      <c r="A8027" t="s">
        <v>10910</v>
      </c>
      <c r="B8027" t="s">
        <v>10909</v>
      </c>
    </row>
    <row r="8028" spans="1:2" x14ac:dyDescent="0.2">
      <c r="A8028" t="s">
        <v>10908</v>
      </c>
      <c r="B8028" t="s">
        <v>10907</v>
      </c>
    </row>
    <row r="8029" spans="1:2" x14ac:dyDescent="0.2">
      <c r="A8029" t="s">
        <v>10906</v>
      </c>
      <c r="B8029" t="s">
        <v>10905</v>
      </c>
    </row>
    <row r="8030" spans="1:2" x14ac:dyDescent="0.2">
      <c r="A8030" t="s">
        <v>10904</v>
      </c>
      <c r="B8030" t="s">
        <v>10903</v>
      </c>
    </row>
    <row r="8031" spans="1:2" x14ac:dyDescent="0.2">
      <c r="A8031" t="s">
        <v>10902</v>
      </c>
      <c r="B8031" t="s">
        <v>10901</v>
      </c>
    </row>
    <row r="8032" spans="1:2" x14ac:dyDescent="0.2">
      <c r="A8032" t="s">
        <v>10900</v>
      </c>
      <c r="B8032" t="s">
        <v>10899</v>
      </c>
    </row>
    <row r="8033" spans="1:2" x14ac:dyDescent="0.2">
      <c r="A8033" t="s">
        <v>10898</v>
      </c>
      <c r="B8033" t="s">
        <v>10897</v>
      </c>
    </row>
    <row r="8034" spans="1:2" x14ac:dyDescent="0.2">
      <c r="A8034" t="s">
        <v>10896</v>
      </c>
      <c r="B8034" t="s">
        <v>10895</v>
      </c>
    </row>
    <row r="8035" spans="1:2" x14ac:dyDescent="0.2">
      <c r="A8035" t="s">
        <v>10894</v>
      </c>
      <c r="B8035" t="s">
        <v>10893</v>
      </c>
    </row>
    <row r="8036" spans="1:2" x14ac:dyDescent="0.2">
      <c r="A8036" t="s">
        <v>10892</v>
      </c>
      <c r="B8036" t="s">
        <v>10891</v>
      </c>
    </row>
    <row r="8037" spans="1:2" x14ac:dyDescent="0.2">
      <c r="A8037" t="s">
        <v>10890</v>
      </c>
      <c r="B8037" t="s">
        <v>10889</v>
      </c>
    </row>
    <row r="8038" spans="1:2" x14ac:dyDescent="0.2">
      <c r="A8038" t="s">
        <v>10888</v>
      </c>
      <c r="B8038" t="s">
        <v>10887</v>
      </c>
    </row>
    <row r="8039" spans="1:2" x14ac:dyDescent="0.2">
      <c r="A8039" t="s">
        <v>10886</v>
      </c>
      <c r="B8039" t="s">
        <v>10885</v>
      </c>
    </row>
    <row r="8040" spans="1:2" x14ac:dyDescent="0.2">
      <c r="A8040" t="s">
        <v>10884</v>
      </c>
      <c r="B8040" t="s">
        <v>10883</v>
      </c>
    </row>
    <row r="8041" spans="1:2" x14ac:dyDescent="0.2">
      <c r="A8041" t="s">
        <v>10882</v>
      </c>
      <c r="B8041" t="s">
        <v>10881</v>
      </c>
    </row>
    <row r="8042" spans="1:2" x14ac:dyDescent="0.2">
      <c r="A8042" t="s">
        <v>10880</v>
      </c>
      <c r="B8042" t="s">
        <v>10879</v>
      </c>
    </row>
    <row r="8043" spans="1:2" x14ac:dyDescent="0.2">
      <c r="A8043" t="s">
        <v>10878</v>
      </c>
      <c r="B8043" t="s">
        <v>10877</v>
      </c>
    </row>
    <row r="8044" spans="1:2" x14ac:dyDescent="0.2">
      <c r="A8044" t="s">
        <v>10876</v>
      </c>
      <c r="B8044" t="s">
        <v>10875</v>
      </c>
    </row>
    <row r="8045" spans="1:2" x14ac:dyDescent="0.2">
      <c r="A8045" t="s">
        <v>10874</v>
      </c>
      <c r="B8045" t="s">
        <v>10873</v>
      </c>
    </row>
    <row r="8046" spans="1:2" x14ac:dyDescent="0.2">
      <c r="A8046" t="s">
        <v>10872</v>
      </c>
      <c r="B8046" t="s">
        <v>10871</v>
      </c>
    </row>
    <row r="8047" spans="1:2" x14ac:dyDescent="0.2">
      <c r="A8047" t="s">
        <v>10870</v>
      </c>
      <c r="B8047" t="s">
        <v>10869</v>
      </c>
    </row>
    <row r="8048" spans="1:2" x14ac:dyDescent="0.2">
      <c r="A8048" t="s">
        <v>10868</v>
      </c>
      <c r="B8048" t="s">
        <v>10867</v>
      </c>
    </row>
    <row r="8049" spans="1:2" x14ac:dyDescent="0.2">
      <c r="A8049" t="s">
        <v>10866</v>
      </c>
      <c r="B8049" t="s">
        <v>10865</v>
      </c>
    </row>
    <row r="8050" spans="1:2" x14ac:dyDescent="0.2">
      <c r="A8050" t="s">
        <v>10864</v>
      </c>
      <c r="B8050" t="s">
        <v>10863</v>
      </c>
    </row>
    <row r="8051" spans="1:2" x14ac:dyDescent="0.2">
      <c r="A8051" t="s">
        <v>10862</v>
      </c>
      <c r="B8051" t="s">
        <v>10861</v>
      </c>
    </row>
    <row r="8052" spans="1:2" x14ac:dyDescent="0.2">
      <c r="A8052" t="s">
        <v>10860</v>
      </c>
      <c r="B8052" t="s">
        <v>10859</v>
      </c>
    </row>
    <row r="8053" spans="1:2" x14ac:dyDescent="0.2">
      <c r="A8053" t="s">
        <v>10858</v>
      </c>
      <c r="B8053" t="s">
        <v>10857</v>
      </c>
    </row>
    <row r="8054" spans="1:2" x14ac:dyDescent="0.2">
      <c r="A8054" t="s">
        <v>10856</v>
      </c>
      <c r="B8054" t="s">
        <v>10855</v>
      </c>
    </row>
    <row r="8055" spans="1:2" x14ac:dyDescent="0.2">
      <c r="A8055" t="s">
        <v>10854</v>
      </c>
      <c r="B8055" t="s">
        <v>10853</v>
      </c>
    </row>
    <row r="8056" spans="1:2" x14ac:dyDescent="0.2">
      <c r="A8056" t="s">
        <v>10852</v>
      </c>
      <c r="B8056" t="s">
        <v>10851</v>
      </c>
    </row>
    <row r="8057" spans="1:2" x14ac:dyDescent="0.2">
      <c r="A8057" t="s">
        <v>10850</v>
      </c>
      <c r="B8057" t="s">
        <v>10849</v>
      </c>
    </row>
    <row r="8058" spans="1:2" x14ac:dyDescent="0.2">
      <c r="A8058" t="s">
        <v>10848</v>
      </c>
      <c r="B8058" t="s">
        <v>10847</v>
      </c>
    </row>
    <row r="8059" spans="1:2" x14ac:dyDescent="0.2">
      <c r="A8059" t="s">
        <v>10846</v>
      </c>
      <c r="B8059" t="s">
        <v>10845</v>
      </c>
    </row>
    <row r="8060" spans="1:2" x14ac:dyDescent="0.2">
      <c r="A8060" t="s">
        <v>10844</v>
      </c>
      <c r="B8060" t="s">
        <v>10843</v>
      </c>
    </row>
    <row r="8061" spans="1:2" x14ac:dyDescent="0.2">
      <c r="A8061" t="s">
        <v>10842</v>
      </c>
      <c r="B8061" t="s">
        <v>10841</v>
      </c>
    </row>
    <row r="8062" spans="1:2" x14ac:dyDescent="0.2">
      <c r="A8062" t="s">
        <v>10840</v>
      </c>
      <c r="B8062" t="s">
        <v>10839</v>
      </c>
    </row>
    <row r="8063" spans="1:2" x14ac:dyDescent="0.2">
      <c r="A8063" t="s">
        <v>10838</v>
      </c>
      <c r="B8063" t="s">
        <v>10837</v>
      </c>
    </row>
    <row r="8064" spans="1:2" x14ac:dyDescent="0.2">
      <c r="A8064" t="s">
        <v>10836</v>
      </c>
      <c r="B8064" t="s">
        <v>10835</v>
      </c>
    </row>
    <row r="8065" spans="1:2" x14ac:dyDescent="0.2">
      <c r="A8065" t="s">
        <v>10834</v>
      </c>
      <c r="B8065" t="s">
        <v>10833</v>
      </c>
    </row>
    <row r="8066" spans="1:2" x14ac:dyDescent="0.2">
      <c r="A8066" t="s">
        <v>10832</v>
      </c>
      <c r="B8066" t="s">
        <v>10831</v>
      </c>
    </row>
    <row r="8067" spans="1:2" x14ac:dyDescent="0.2">
      <c r="A8067" t="s">
        <v>10830</v>
      </c>
      <c r="B8067" t="s">
        <v>10829</v>
      </c>
    </row>
    <row r="8068" spans="1:2" x14ac:dyDescent="0.2">
      <c r="A8068" t="s">
        <v>10828</v>
      </c>
      <c r="B8068" t="s">
        <v>10827</v>
      </c>
    </row>
    <row r="8069" spans="1:2" x14ac:dyDescent="0.2">
      <c r="A8069" t="s">
        <v>10826</v>
      </c>
      <c r="B8069" t="s">
        <v>10825</v>
      </c>
    </row>
    <row r="8070" spans="1:2" x14ac:dyDescent="0.2">
      <c r="A8070" t="s">
        <v>10824</v>
      </c>
      <c r="B8070" t="s">
        <v>10823</v>
      </c>
    </row>
    <row r="8071" spans="1:2" x14ac:dyDescent="0.2">
      <c r="A8071" t="s">
        <v>10822</v>
      </c>
      <c r="B8071" t="s">
        <v>10821</v>
      </c>
    </row>
    <row r="8072" spans="1:2" x14ac:dyDescent="0.2">
      <c r="A8072" t="s">
        <v>10820</v>
      </c>
      <c r="B8072" t="s">
        <v>10819</v>
      </c>
    </row>
    <row r="8073" spans="1:2" x14ac:dyDescent="0.2">
      <c r="A8073" t="s">
        <v>10818</v>
      </c>
      <c r="B8073" t="s">
        <v>10817</v>
      </c>
    </row>
    <row r="8074" spans="1:2" x14ac:dyDescent="0.2">
      <c r="A8074" t="s">
        <v>10816</v>
      </c>
      <c r="B8074" t="s">
        <v>10815</v>
      </c>
    </row>
    <row r="8075" spans="1:2" x14ac:dyDescent="0.2">
      <c r="A8075" t="s">
        <v>10814</v>
      </c>
      <c r="B8075" t="s">
        <v>10813</v>
      </c>
    </row>
    <row r="8076" spans="1:2" x14ac:dyDescent="0.2">
      <c r="A8076" t="s">
        <v>10812</v>
      </c>
      <c r="B8076" t="s">
        <v>10811</v>
      </c>
    </row>
    <row r="8077" spans="1:2" x14ac:dyDescent="0.2">
      <c r="A8077" t="s">
        <v>10810</v>
      </c>
      <c r="B8077" t="s">
        <v>10809</v>
      </c>
    </row>
    <row r="8078" spans="1:2" x14ac:dyDescent="0.2">
      <c r="A8078" t="s">
        <v>10808</v>
      </c>
      <c r="B8078" t="s">
        <v>10807</v>
      </c>
    </row>
    <row r="8079" spans="1:2" x14ac:dyDescent="0.2">
      <c r="A8079" t="s">
        <v>10806</v>
      </c>
      <c r="B8079" t="s">
        <v>10805</v>
      </c>
    </row>
    <row r="8080" spans="1:2" x14ac:dyDescent="0.2">
      <c r="A8080" t="s">
        <v>10804</v>
      </c>
      <c r="B8080" t="s">
        <v>10803</v>
      </c>
    </row>
    <row r="8081" spans="1:2" x14ac:dyDescent="0.2">
      <c r="A8081" t="s">
        <v>10802</v>
      </c>
      <c r="B8081" t="s">
        <v>10801</v>
      </c>
    </row>
    <row r="8082" spans="1:2" x14ac:dyDescent="0.2">
      <c r="A8082" t="s">
        <v>10800</v>
      </c>
      <c r="B8082" t="s">
        <v>10799</v>
      </c>
    </row>
    <row r="8083" spans="1:2" x14ac:dyDescent="0.2">
      <c r="A8083" t="s">
        <v>10798</v>
      </c>
      <c r="B8083" t="s">
        <v>10797</v>
      </c>
    </row>
    <row r="8084" spans="1:2" x14ac:dyDescent="0.2">
      <c r="A8084" t="s">
        <v>10796</v>
      </c>
      <c r="B8084" t="s">
        <v>10795</v>
      </c>
    </row>
    <row r="8085" spans="1:2" x14ac:dyDescent="0.2">
      <c r="A8085" t="s">
        <v>10794</v>
      </c>
      <c r="B8085" t="s">
        <v>10793</v>
      </c>
    </row>
    <row r="8086" spans="1:2" x14ac:dyDescent="0.2">
      <c r="A8086" t="s">
        <v>10792</v>
      </c>
      <c r="B8086" t="s">
        <v>10791</v>
      </c>
    </row>
    <row r="8087" spans="1:2" x14ac:dyDescent="0.2">
      <c r="A8087" t="s">
        <v>10790</v>
      </c>
      <c r="B8087" t="s">
        <v>10789</v>
      </c>
    </row>
    <row r="8088" spans="1:2" x14ac:dyDescent="0.2">
      <c r="A8088" t="s">
        <v>10788</v>
      </c>
      <c r="B8088" t="s">
        <v>10787</v>
      </c>
    </row>
    <row r="8089" spans="1:2" x14ac:dyDescent="0.2">
      <c r="A8089" t="s">
        <v>10786</v>
      </c>
      <c r="B8089" t="s">
        <v>10785</v>
      </c>
    </row>
    <row r="8090" spans="1:2" x14ac:dyDescent="0.2">
      <c r="A8090" t="s">
        <v>10784</v>
      </c>
      <c r="B8090" t="s">
        <v>10783</v>
      </c>
    </row>
    <row r="8091" spans="1:2" x14ac:dyDescent="0.2">
      <c r="A8091" t="s">
        <v>10782</v>
      </c>
      <c r="B8091" t="s">
        <v>10781</v>
      </c>
    </row>
    <row r="8092" spans="1:2" x14ac:dyDescent="0.2">
      <c r="A8092" t="s">
        <v>10780</v>
      </c>
      <c r="B8092" t="s">
        <v>10779</v>
      </c>
    </row>
    <row r="8093" spans="1:2" x14ac:dyDescent="0.2">
      <c r="A8093" t="s">
        <v>10778</v>
      </c>
      <c r="B8093" t="s">
        <v>10777</v>
      </c>
    </row>
    <row r="8094" spans="1:2" x14ac:dyDescent="0.2">
      <c r="A8094" t="s">
        <v>10776</v>
      </c>
      <c r="B8094" t="s">
        <v>10775</v>
      </c>
    </row>
    <row r="8095" spans="1:2" x14ac:dyDescent="0.2">
      <c r="A8095" t="s">
        <v>10774</v>
      </c>
      <c r="B8095" t="s">
        <v>10773</v>
      </c>
    </row>
    <row r="8096" spans="1:2" x14ac:dyDescent="0.2">
      <c r="A8096" t="s">
        <v>10772</v>
      </c>
      <c r="B8096" t="s">
        <v>10771</v>
      </c>
    </row>
    <row r="8097" spans="1:2" x14ac:dyDescent="0.2">
      <c r="A8097" t="s">
        <v>10770</v>
      </c>
      <c r="B8097" t="s">
        <v>10769</v>
      </c>
    </row>
    <row r="8098" spans="1:2" x14ac:dyDescent="0.2">
      <c r="A8098" t="s">
        <v>10768</v>
      </c>
      <c r="B8098" t="s">
        <v>10767</v>
      </c>
    </row>
    <row r="8099" spans="1:2" x14ac:dyDescent="0.2">
      <c r="A8099" t="s">
        <v>10766</v>
      </c>
      <c r="B8099" t="s">
        <v>10765</v>
      </c>
    </row>
    <row r="8100" spans="1:2" x14ac:dyDescent="0.2">
      <c r="A8100" t="s">
        <v>10764</v>
      </c>
      <c r="B8100" t="s">
        <v>10763</v>
      </c>
    </row>
    <row r="8101" spans="1:2" x14ac:dyDescent="0.2">
      <c r="A8101" t="s">
        <v>10762</v>
      </c>
      <c r="B8101" t="s">
        <v>10761</v>
      </c>
    </row>
    <row r="8102" spans="1:2" x14ac:dyDescent="0.2">
      <c r="A8102" t="s">
        <v>10760</v>
      </c>
      <c r="B8102" t="s">
        <v>10759</v>
      </c>
    </row>
    <row r="8103" spans="1:2" x14ac:dyDescent="0.2">
      <c r="A8103" t="s">
        <v>10758</v>
      </c>
      <c r="B8103" t="s">
        <v>10757</v>
      </c>
    </row>
    <row r="8104" spans="1:2" x14ac:dyDescent="0.2">
      <c r="A8104" t="s">
        <v>10756</v>
      </c>
      <c r="B8104" t="s">
        <v>10755</v>
      </c>
    </row>
    <row r="8105" spans="1:2" x14ac:dyDescent="0.2">
      <c r="A8105" t="s">
        <v>10754</v>
      </c>
      <c r="B8105" t="s">
        <v>10753</v>
      </c>
    </row>
    <row r="8106" spans="1:2" x14ac:dyDescent="0.2">
      <c r="A8106" t="s">
        <v>10752</v>
      </c>
      <c r="B8106" t="s">
        <v>10751</v>
      </c>
    </row>
    <row r="8107" spans="1:2" x14ac:dyDescent="0.2">
      <c r="A8107" t="s">
        <v>10750</v>
      </c>
      <c r="B8107" t="s">
        <v>10749</v>
      </c>
    </row>
    <row r="8108" spans="1:2" x14ac:dyDescent="0.2">
      <c r="A8108" t="s">
        <v>10748</v>
      </c>
      <c r="B8108" t="s">
        <v>10747</v>
      </c>
    </row>
    <row r="8109" spans="1:2" x14ac:dyDescent="0.2">
      <c r="A8109" t="s">
        <v>10746</v>
      </c>
      <c r="B8109" t="s">
        <v>10745</v>
      </c>
    </row>
    <row r="8110" spans="1:2" x14ac:dyDescent="0.2">
      <c r="A8110" t="s">
        <v>10744</v>
      </c>
      <c r="B8110" t="s">
        <v>10743</v>
      </c>
    </row>
    <row r="8111" spans="1:2" x14ac:dyDescent="0.2">
      <c r="A8111" t="s">
        <v>10742</v>
      </c>
      <c r="B8111" t="s">
        <v>10741</v>
      </c>
    </row>
    <row r="8112" spans="1:2" x14ac:dyDescent="0.2">
      <c r="A8112" t="s">
        <v>10740</v>
      </c>
      <c r="B8112" t="s">
        <v>10739</v>
      </c>
    </row>
    <row r="8113" spans="1:2" x14ac:dyDescent="0.2">
      <c r="A8113" t="s">
        <v>10738</v>
      </c>
      <c r="B8113" t="s">
        <v>10737</v>
      </c>
    </row>
    <row r="8114" spans="1:2" x14ac:dyDescent="0.2">
      <c r="A8114" t="s">
        <v>10736</v>
      </c>
      <c r="B8114" t="s">
        <v>10735</v>
      </c>
    </row>
    <row r="8115" spans="1:2" x14ac:dyDescent="0.2">
      <c r="A8115" t="s">
        <v>10734</v>
      </c>
      <c r="B8115" t="s">
        <v>10733</v>
      </c>
    </row>
    <row r="8116" spans="1:2" x14ac:dyDescent="0.2">
      <c r="A8116" t="s">
        <v>10732</v>
      </c>
      <c r="B8116" t="s">
        <v>10731</v>
      </c>
    </row>
    <row r="8117" spans="1:2" x14ac:dyDescent="0.2">
      <c r="A8117" t="s">
        <v>10730</v>
      </c>
      <c r="B8117" t="s">
        <v>10729</v>
      </c>
    </row>
    <row r="8118" spans="1:2" x14ac:dyDescent="0.2">
      <c r="A8118" t="s">
        <v>10728</v>
      </c>
      <c r="B8118" t="s">
        <v>10727</v>
      </c>
    </row>
    <row r="8119" spans="1:2" x14ac:dyDescent="0.2">
      <c r="A8119" t="s">
        <v>10726</v>
      </c>
      <c r="B8119" t="s">
        <v>10725</v>
      </c>
    </row>
    <row r="8120" spans="1:2" x14ac:dyDescent="0.2">
      <c r="A8120" t="s">
        <v>10724</v>
      </c>
      <c r="B8120" t="s">
        <v>10723</v>
      </c>
    </row>
    <row r="8121" spans="1:2" x14ac:dyDescent="0.2">
      <c r="A8121" t="s">
        <v>10722</v>
      </c>
      <c r="B8121" t="s">
        <v>10721</v>
      </c>
    </row>
    <row r="8122" spans="1:2" x14ac:dyDescent="0.2">
      <c r="A8122" t="s">
        <v>10720</v>
      </c>
      <c r="B8122" t="s">
        <v>10719</v>
      </c>
    </row>
    <row r="8123" spans="1:2" x14ac:dyDescent="0.2">
      <c r="A8123" t="s">
        <v>10718</v>
      </c>
      <c r="B8123" t="s">
        <v>10717</v>
      </c>
    </row>
    <row r="8124" spans="1:2" x14ac:dyDescent="0.2">
      <c r="A8124" t="s">
        <v>10716</v>
      </c>
      <c r="B8124" t="s">
        <v>10715</v>
      </c>
    </row>
    <row r="8125" spans="1:2" x14ac:dyDescent="0.2">
      <c r="A8125" t="s">
        <v>10714</v>
      </c>
      <c r="B8125" t="s">
        <v>10713</v>
      </c>
    </row>
    <row r="8126" spans="1:2" x14ac:dyDescent="0.2">
      <c r="A8126" t="s">
        <v>10712</v>
      </c>
      <c r="B8126" t="s">
        <v>10711</v>
      </c>
    </row>
    <row r="8127" spans="1:2" x14ac:dyDescent="0.2">
      <c r="A8127" t="s">
        <v>10710</v>
      </c>
      <c r="B8127" t="s">
        <v>10709</v>
      </c>
    </row>
    <row r="8128" spans="1:2" x14ac:dyDescent="0.2">
      <c r="A8128" t="s">
        <v>10708</v>
      </c>
      <c r="B8128" t="s">
        <v>10707</v>
      </c>
    </row>
    <row r="8129" spans="1:2" x14ac:dyDescent="0.2">
      <c r="A8129" t="s">
        <v>10706</v>
      </c>
      <c r="B8129" t="s">
        <v>10705</v>
      </c>
    </row>
    <row r="8130" spans="1:2" x14ac:dyDescent="0.2">
      <c r="A8130" t="s">
        <v>10704</v>
      </c>
      <c r="B8130" t="s">
        <v>10703</v>
      </c>
    </row>
    <row r="8131" spans="1:2" x14ac:dyDescent="0.2">
      <c r="A8131" t="s">
        <v>10702</v>
      </c>
      <c r="B8131" t="s">
        <v>10701</v>
      </c>
    </row>
    <row r="8132" spans="1:2" x14ac:dyDescent="0.2">
      <c r="A8132" t="s">
        <v>10700</v>
      </c>
      <c r="B8132" t="s">
        <v>10699</v>
      </c>
    </row>
    <row r="8133" spans="1:2" x14ac:dyDescent="0.2">
      <c r="A8133" t="s">
        <v>10698</v>
      </c>
      <c r="B8133" t="s">
        <v>10697</v>
      </c>
    </row>
    <row r="8134" spans="1:2" x14ac:dyDescent="0.2">
      <c r="A8134" t="s">
        <v>10696</v>
      </c>
      <c r="B8134" t="s">
        <v>10695</v>
      </c>
    </row>
    <row r="8135" spans="1:2" x14ac:dyDescent="0.2">
      <c r="A8135" t="s">
        <v>10694</v>
      </c>
      <c r="B8135" t="s">
        <v>10693</v>
      </c>
    </row>
    <row r="8136" spans="1:2" x14ac:dyDescent="0.2">
      <c r="A8136" t="s">
        <v>10692</v>
      </c>
      <c r="B8136" t="s">
        <v>10691</v>
      </c>
    </row>
    <row r="8137" spans="1:2" x14ac:dyDescent="0.2">
      <c r="A8137" t="s">
        <v>10690</v>
      </c>
      <c r="B8137" t="s">
        <v>10689</v>
      </c>
    </row>
    <row r="8138" spans="1:2" x14ac:dyDescent="0.2">
      <c r="A8138" t="s">
        <v>10688</v>
      </c>
      <c r="B8138" t="s">
        <v>10687</v>
      </c>
    </row>
    <row r="8139" spans="1:2" x14ac:dyDescent="0.2">
      <c r="A8139" t="s">
        <v>10686</v>
      </c>
      <c r="B8139" t="s">
        <v>10685</v>
      </c>
    </row>
    <row r="8140" spans="1:2" x14ac:dyDescent="0.2">
      <c r="A8140" t="s">
        <v>10684</v>
      </c>
      <c r="B8140" t="s">
        <v>10683</v>
      </c>
    </row>
    <row r="8141" spans="1:2" x14ac:dyDescent="0.2">
      <c r="A8141" t="s">
        <v>10682</v>
      </c>
      <c r="B8141" t="s">
        <v>10681</v>
      </c>
    </row>
    <row r="8142" spans="1:2" x14ac:dyDescent="0.2">
      <c r="A8142" t="s">
        <v>10680</v>
      </c>
      <c r="B8142" t="s">
        <v>10679</v>
      </c>
    </row>
    <row r="8143" spans="1:2" x14ac:dyDescent="0.2">
      <c r="A8143" t="s">
        <v>10678</v>
      </c>
      <c r="B8143" t="s">
        <v>10677</v>
      </c>
    </row>
    <row r="8144" spans="1:2" x14ac:dyDescent="0.2">
      <c r="A8144" t="s">
        <v>10676</v>
      </c>
      <c r="B8144" t="s">
        <v>10675</v>
      </c>
    </row>
    <row r="8145" spans="1:2" x14ac:dyDescent="0.2">
      <c r="A8145" t="s">
        <v>10674</v>
      </c>
      <c r="B8145" t="s">
        <v>10673</v>
      </c>
    </row>
    <row r="8146" spans="1:2" x14ac:dyDescent="0.2">
      <c r="A8146" t="s">
        <v>10672</v>
      </c>
      <c r="B8146" t="s">
        <v>10671</v>
      </c>
    </row>
    <row r="8147" spans="1:2" x14ac:dyDescent="0.2">
      <c r="A8147" t="s">
        <v>10670</v>
      </c>
      <c r="B8147" t="s">
        <v>10669</v>
      </c>
    </row>
    <row r="8148" spans="1:2" x14ac:dyDescent="0.2">
      <c r="A8148" t="s">
        <v>10668</v>
      </c>
      <c r="B8148" t="s">
        <v>10667</v>
      </c>
    </row>
    <row r="8149" spans="1:2" x14ac:dyDescent="0.2">
      <c r="A8149" t="s">
        <v>10666</v>
      </c>
      <c r="B8149" t="s">
        <v>10665</v>
      </c>
    </row>
    <row r="8150" spans="1:2" x14ac:dyDescent="0.2">
      <c r="A8150" t="s">
        <v>10664</v>
      </c>
      <c r="B8150" t="s">
        <v>10663</v>
      </c>
    </row>
    <row r="8151" spans="1:2" x14ac:dyDescent="0.2">
      <c r="A8151" t="s">
        <v>10662</v>
      </c>
      <c r="B8151" t="s">
        <v>10661</v>
      </c>
    </row>
    <row r="8152" spans="1:2" x14ac:dyDescent="0.2">
      <c r="A8152" t="s">
        <v>10660</v>
      </c>
      <c r="B8152" t="s">
        <v>10659</v>
      </c>
    </row>
    <row r="8153" spans="1:2" x14ac:dyDescent="0.2">
      <c r="A8153" t="s">
        <v>10658</v>
      </c>
      <c r="B8153" t="s">
        <v>10657</v>
      </c>
    </row>
    <row r="8154" spans="1:2" x14ac:dyDescent="0.2">
      <c r="A8154" t="s">
        <v>10656</v>
      </c>
      <c r="B8154" t="s">
        <v>10655</v>
      </c>
    </row>
    <row r="8155" spans="1:2" x14ac:dyDescent="0.2">
      <c r="A8155" t="s">
        <v>10654</v>
      </c>
      <c r="B8155" t="s">
        <v>10653</v>
      </c>
    </row>
    <row r="8156" spans="1:2" x14ac:dyDescent="0.2">
      <c r="A8156" t="s">
        <v>10652</v>
      </c>
      <c r="B8156" t="s">
        <v>10651</v>
      </c>
    </row>
    <row r="8157" spans="1:2" x14ac:dyDescent="0.2">
      <c r="A8157" t="s">
        <v>10650</v>
      </c>
      <c r="B8157" t="s">
        <v>10649</v>
      </c>
    </row>
    <row r="8158" spans="1:2" x14ac:dyDescent="0.2">
      <c r="A8158" t="s">
        <v>10648</v>
      </c>
      <c r="B8158" t="s">
        <v>10647</v>
      </c>
    </row>
    <row r="8159" spans="1:2" x14ac:dyDescent="0.2">
      <c r="A8159" t="s">
        <v>10646</v>
      </c>
      <c r="B8159" t="s">
        <v>10645</v>
      </c>
    </row>
    <row r="8160" spans="1:2" x14ac:dyDescent="0.2">
      <c r="A8160" t="s">
        <v>10644</v>
      </c>
      <c r="B8160" t="s">
        <v>10643</v>
      </c>
    </row>
    <row r="8161" spans="1:2" x14ac:dyDescent="0.2">
      <c r="A8161" t="s">
        <v>10642</v>
      </c>
      <c r="B8161" t="s">
        <v>10641</v>
      </c>
    </row>
    <row r="8162" spans="1:2" x14ac:dyDescent="0.2">
      <c r="A8162" t="s">
        <v>10640</v>
      </c>
      <c r="B8162" t="s">
        <v>10639</v>
      </c>
    </row>
    <row r="8163" spans="1:2" x14ac:dyDescent="0.2">
      <c r="A8163" t="s">
        <v>10638</v>
      </c>
      <c r="B8163" t="s">
        <v>10637</v>
      </c>
    </row>
    <row r="8164" spans="1:2" x14ac:dyDescent="0.2">
      <c r="A8164" t="s">
        <v>10636</v>
      </c>
      <c r="B8164" t="s">
        <v>10635</v>
      </c>
    </row>
    <row r="8165" spans="1:2" x14ac:dyDescent="0.2">
      <c r="A8165" t="s">
        <v>10634</v>
      </c>
      <c r="B8165" t="s">
        <v>10633</v>
      </c>
    </row>
    <row r="8166" spans="1:2" x14ac:dyDescent="0.2">
      <c r="A8166" t="s">
        <v>10632</v>
      </c>
      <c r="B8166" t="s">
        <v>10631</v>
      </c>
    </row>
    <row r="8167" spans="1:2" x14ac:dyDescent="0.2">
      <c r="A8167" t="s">
        <v>10630</v>
      </c>
      <c r="B8167" t="s">
        <v>10629</v>
      </c>
    </row>
    <row r="8168" spans="1:2" x14ac:dyDescent="0.2">
      <c r="A8168" t="s">
        <v>10628</v>
      </c>
      <c r="B8168" t="s">
        <v>10627</v>
      </c>
    </row>
    <row r="8169" spans="1:2" x14ac:dyDescent="0.2">
      <c r="A8169" t="s">
        <v>10626</v>
      </c>
      <c r="B8169" t="s">
        <v>10625</v>
      </c>
    </row>
    <row r="8170" spans="1:2" x14ac:dyDescent="0.2">
      <c r="A8170" t="s">
        <v>10624</v>
      </c>
      <c r="B8170" t="s">
        <v>10623</v>
      </c>
    </row>
    <row r="8171" spans="1:2" x14ac:dyDescent="0.2">
      <c r="A8171" t="s">
        <v>10622</v>
      </c>
      <c r="B8171" t="s">
        <v>10621</v>
      </c>
    </row>
    <row r="8172" spans="1:2" x14ac:dyDescent="0.2">
      <c r="A8172" t="s">
        <v>10620</v>
      </c>
      <c r="B8172" t="s">
        <v>10619</v>
      </c>
    </row>
    <row r="8173" spans="1:2" x14ac:dyDescent="0.2">
      <c r="A8173" t="s">
        <v>10618</v>
      </c>
      <c r="B8173" t="s">
        <v>10617</v>
      </c>
    </row>
    <row r="8174" spans="1:2" x14ac:dyDescent="0.2">
      <c r="A8174" t="s">
        <v>10616</v>
      </c>
      <c r="B8174" t="s">
        <v>10615</v>
      </c>
    </row>
    <row r="8175" spans="1:2" x14ac:dyDescent="0.2">
      <c r="A8175" t="s">
        <v>10614</v>
      </c>
      <c r="B8175" t="s">
        <v>10613</v>
      </c>
    </row>
    <row r="8176" spans="1:2" x14ac:dyDescent="0.2">
      <c r="A8176" t="s">
        <v>10612</v>
      </c>
      <c r="B8176" t="s">
        <v>10611</v>
      </c>
    </row>
    <row r="8177" spans="1:2" x14ac:dyDescent="0.2">
      <c r="A8177" t="s">
        <v>10610</v>
      </c>
      <c r="B8177" t="s">
        <v>10609</v>
      </c>
    </row>
    <row r="8178" spans="1:2" x14ac:dyDescent="0.2">
      <c r="A8178" t="s">
        <v>10608</v>
      </c>
      <c r="B8178" t="s">
        <v>10607</v>
      </c>
    </row>
    <row r="8179" spans="1:2" x14ac:dyDescent="0.2">
      <c r="A8179" t="s">
        <v>10606</v>
      </c>
      <c r="B8179" t="s">
        <v>10605</v>
      </c>
    </row>
    <row r="8180" spans="1:2" x14ac:dyDescent="0.2">
      <c r="A8180" t="s">
        <v>10604</v>
      </c>
      <c r="B8180" t="s">
        <v>10603</v>
      </c>
    </row>
    <row r="8181" spans="1:2" x14ac:dyDescent="0.2">
      <c r="A8181" t="s">
        <v>10602</v>
      </c>
      <c r="B8181" t="s">
        <v>10601</v>
      </c>
    </row>
    <row r="8182" spans="1:2" x14ac:dyDescent="0.2">
      <c r="A8182" t="s">
        <v>10600</v>
      </c>
      <c r="B8182" t="s">
        <v>10599</v>
      </c>
    </row>
    <row r="8183" spans="1:2" x14ac:dyDescent="0.2">
      <c r="A8183" t="s">
        <v>10598</v>
      </c>
      <c r="B8183" t="s">
        <v>10597</v>
      </c>
    </row>
    <row r="8184" spans="1:2" x14ac:dyDescent="0.2">
      <c r="A8184" t="s">
        <v>10596</v>
      </c>
      <c r="B8184" t="s">
        <v>10595</v>
      </c>
    </row>
    <row r="8185" spans="1:2" x14ac:dyDescent="0.2">
      <c r="A8185" t="s">
        <v>10594</v>
      </c>
      <c r="B8185" t="s">
        <v>10593</v>
      </c>
    </row>
    <row r="8186" spans="1:2" x14ac:dyDescent="0.2">
      <c r="A8186" t="s">
        <v>10592</v>
      </c>
      <c r="B8186" t="s">
        <v>10591</v>
      </c>
    </row>
    <row r="8187" spans="1:2" x14ac:dyDescent="0.2">
      <c r="A8187" t="s">
        <v>10590</v>
      </c>
      <c r="B8187" t="s">
        <v>10589</v>
      </c>
    </row>
    <row r="8188" spans="1:2" x14ac:dyDescent="0.2">
      <c r="A8188" t="s">
        <v>10588</v>
      </c>
      <c r="B8188" t="s">
        <v>10587</v>
      </c>
    </row>
    <row r="8189" spans="1:2" x14ac:dyDescent="0.2">
      <c r="A8189" t="s">
        <v>10586</v>
      </c>
      <c r="B8189" t="s">
        <v>10585</v>
      </c>
    </row>
    <row r="8190" spans="1:2" x14ac:dyDescent="0.2">
      <c r="A8190" t="s">
        <v>10584</v>
      </c>
      <c r="B8190" t="s">
        <v>10583</v>
      </c>
    </row>
    <row r="8191" spans="1:2" x14ac:dyDescent="0.2">
      <c r="A8191" t="s">
        <v>10582</v>
      </c>
      <c r="B8191" t="s">
        <v>10581</v>
      </c>
    </row>
    <row r="8192" spans="1:2" x14ac:dyDescent="0.2">
      <c r="A8192" t="s">
        <v>10580</v>
      </c>
      <c r="B8192" t="s">
        <v>10579</v>
      </c>
    </row>
    <row r="8193" spans="1:2" x14ac:dyDescent="0.2">
      <c r="A8193" t="s">
        <v>10578</v>
      </c>
      <c r="B8193" t="s">
        <v>10577</v>
      </c>
    </row>
    <row r="8194" spans="1:2" x14ac:dyDescent="0.2">
      <c r="A8194" t="s">
        <v>10576</v>
      </c>
      <c r="B8194" t="s">
        <v>10575</v>
      </c>
    </row>
    <row r="8195" spans="1:2" x14ac:dyDescent="0.2">
      <c r="A8195" t="s">
        <v>10574</v>
      </c>
      <c r="B8195" t="s">
        <v>10573</v>
      </c>
    </row>
    <row r="8196" spans="1:2" x14ac:dyDescent="0.2">
      <c r="A8196" t="s">
        <v>10572</v>
      </c>
      <c r="B8196" t="s">
        <v>10571</v>
      </c>
    </row>
    <row r="8197" spans="1:2" x14ac:dyDescent="0.2">
      <c r="A8197" t="s">
        <v>10570</v>
      </c>
      <c r="B8197" t="s">
        <v>10569</v>
      </c>
    </row>
    <row r="8198" spans="1:2" x14ac:dyDescent="0.2">
      <c r="A8198" t="s">
        <v>10568</v>
      </c>
      <c r="B8198" t="s">
        <v>10567</v>
      </c>
    </row>
    <row r="8199" spans="1:2" x14ac:dyDescent="0.2">
      <c r="A8199" t="s">
        <v>10566</v>
      </c>
      <c r="B8199" t="s">
        <v>10565</v>
      </c>
    </row>
    <row r="8200" spans="1:2" x14ac:dyDescent="0.2">
      <c r="A8200" t="s">
        <v>10564</v>
      </c>
      <c r="B8200" t="s">
        <v>10563</v>
      </c>
    </row>
    <row r="8201" spans="1:2" x14ac:dyDescent="0.2">
      <c r="A8201" t="s">
        <v>10562</v>
      </c>
      <c r="B8201" t="s">
        <v>10561</v>
      </c>
    </row>
    <row r="8202" spans="1:2" x14ac:dyDescent="0.2">
      <c r="A8202" t="s">
        <v>10560</v>
      </c>
      <c r="B8202" t="s">
        <v>10559</v>
      </c>
    </row>
    <row r="8203" spans="1:2" x14ac:dyDescent="0.2">
      <c r="A8203" t="s">
        <v>10558</v>
      </c>
      <c r="B8203" t="s">
        <v>10557</v>
      </c>
    </row>
    <row r="8204" spans="1:2" x14ac:dyDescent="0.2">
      <c r="A8204" t="s">
        <v>10556</v>
      </c>
      <c r="B8204" t="s">
        <v>10555</v>
      </c>
    </row>
    <row r="8205" spans="1:2" x14ac:dyDescent="0.2">
      <c r="A8205" t="s">
        <v>10554</v>
      </c>
      <c r="B8205" t="s">
        <v>10553</v>
      </c>
    </row>
    <row r="8206" spans="1:2" x14ac:dyDescent="0.2">
      <c r="A8206" t="s">
        <v>10552</v>
      </c>
      <c r="B8206" t="s">
        <v>10551</v>
      </c>
    </row>
    <row r="8207" spans="1:2" x14ac:dyDescent="0.2">
      <c r="A8207" t="s">
        <v>10550</v>
      </c>
      <c r="B8207" t="s">
        <v>10549</v>
      </c>
    </row>
    <row r="8208" spans="1:2" x14ac:dyDescent="0.2">
      <c r="A8208" t="s">
        <v>10548</v>
      </c>
      <c r="B8208" t="s">
        <v>10547</v>
      </c>
    </row>
    <row r="8209" spans="1:2" x14ac:dyDescent="0.2">
      <c r="A8209" t="s">
        <v>10546</v>
      </c>
      <c r="B8209" t="s">
        <v>10545</v>
      </c>
    </row>
    <row r="8210" spans="1:2" x14ac:dyDescent="0.2">
      <c r="A8210" t="s">
        <v>10544</v>
      </c>
      <c r="B8210" t="s">
        <v>10543</v>
      </c>
    </row>
    <row r="8211" spans="1:2" x14ac:dyDescent="0.2">
      <c r="A8211" t="s">
        <v>10542</v>
      </c>
      <c r="B8211" t="s">
        <v>10541</v>
      </c>
    </row>
    <row r="8212" spans="1:2" x14ac:dyDescent="0.2">
      <c r="A8212" t="s">
        <v>1591</v>
      </c>
      <c r="B8212" t="s">
        <v>10540</v>
      </c>
    </row>
    <row r="8213" spans="1:2" x14ac:dyDescent="0.2">
      <c r="A8213" t="s">
        <v>10539</v>
      </c>
      <c r="B8213" t="s">
        <v>10538</v>
      </c>
    </row>
    <row r="8214" spans="1:2" x14ac:dyDescent="0.2">
      <c r="A8214" t="s">
        <v>10537</v>
      </c>
      <c r="B8214" t="s">
        <v>10536</v>
      </c>
    </row>
    <row r="8215" spans="1:2" x14ac:dyDescent="0.2">
      <c r="A8215" t="s">
        <v>10535</v>
      </c>
      <c r="B8215" t="s">
        <v>10534</v>
      </c>
    </row>
    <row r="8216" spans="1:2" x14ac:dyDescent="0.2">
      <c r="A8216" t="s">
        <v>10533</v>
      </c>
      <c r="B8216" t="s">
        <v>10532</v>
      </c>
    </row>
    <row r="8217" spans="1:2" x14ac:dyDescent="0.2">
      <c r="A8217" t="s">
        <v>10531</v>
      </c>
      <c r="B8217" t="s">
        <v>10530</v>
      </c>
    </row>
    <row r="8218" spans="1:2" x14ac:dyDescent="0.2">
      <c r="A8218" t="s">
        <v>10529</v>
      </c>
      <c r="B8218" t="s">
        <v>10528</v>
      </c>
    </row>
    <row r="8219" spans="1:2" x14ac:dyDescent="0.2">
      <c r="A8219" t="s">
        <v>10527</v>
      </c>
      <c r="B8219" t="s">
        <v>10526</v>
      </c>
    </row>
    <row r="8220" spans="1:2" x14ac:dyDescent="0.2">
      <c r="A8220" t="s">
        <v>10525</v>
      </c>
      <c r="B8220" t="s">
        <v>10524</v>
      </c>
    </row>
    <row r="8221" spans="1:2" x14ac:dyDescent="0.2">
      <c r="A8221" t="s">
        <v>10523</v>
      </c>
      <c r="B8221" t="s">
        <v>10522</v>
      </c>
    </row>
    <row r="8222" spans="1:2" x14ac:dyDescent="0.2">
      <c r="A8222" t="s">
        <v>10521</v>
      </c>
      <c r="B8222" t="s">
        <v>10520</v>
      </c>
    </row>
    <row r="8223" spans="1:2" x14ac:dyDescent="0.2">
      <c r="A8223" t="s">
        <v>10519</v>
      </c>
      <c r="B8223" t="s">
        <v>10518</v>
      </c>
    </row>
    <row r="8224" spans="1:2" x14ac:dyDescent="0.2">
      <c r="A8224" t="s">
        <v>10517</v>
      </c>
      <c r="B8224" t="s">
        <v>10516</v>
      </c>
    </row>
    <row r="8225" spans="1:2" x14ac:dyDescent="0.2">
      <c r="A8225" t="s">
        <v>10515</v>
      </c>
      <c r="B8225" t="s">
        <v>10514</v>
      </c>
    </row>
    <row r="8226" spans="1:2" x14ac:dyDescent="0.2">
      <c r="A8226" t="s">
        <v>10513</v>
      </c>
      <c r="B8226" t="s">
        <v>10512</v>
      </c>
    </row>
    <row r="8227" spans="1:2" x14ac:dyDescent="0.2">
      <c r="A8227" t="s">
        <v>10511</v>
      </c>
      <c r="B8227" t="s">
        <v>10510</v>
      </c>
    </row>
    <row r="8228" spans="1:2" x14ac:dyDescent="0.2">
      <c r="A8228" t="s">
        <v>10509</v>
      </c>
      <c r="B8228" t="s">
        <v>10508</v>
      </c>
    </row>
    <row r="8229" spans="1:2" x14ac:dyDescent="0.2">
      <c r="A8229" t="s">
        <v>10507</v>
      </c>
      <c r="B8229" t="s">
        <v>10506</v>
      </c>
    </row>
    <row r="8230" spans="1:2" x14ac:dyDescent="0.2">
      <c r="A8230" t="s">
        <v>10505</v>
      </c>
      <c r="B8230" t="s">
        <v>10504</v>
      </c>
    </row>
    <row r="8231" spans="1:2" x14ac:dyDescent="0.2">
      <c r="A8231" t="s">
        <v>10503</v>
      </c>
      <c r="B8231" t="s">
        <v>10502</v>
      </c>
    </row>
    <row r="8232" spans="1:2" x14ac:dyDescent="0.2">
      <c r="A8232" t="s">
        <v>10501</v>
      </c>
      <c r="B8232" t="s">
        <v>10500</v>
      </c>
    </row>
    <row r="8233" spans="1:2" x14ac:dyDescent="0.2">
      <c r="A8233" t="s">
        <v>10499</v>
      </c>
      <c r="B8233" t="s">
        <v>10498</v>
      </c>
    </row>
    <row r="8234" spans="1:2" x14ac:dyDescent="0.2">
      <c r="A8234" t="s">
        <v>10497</v>
      </c>
      <c r="B8234" t="s">
        <v>10496</v>
      </c>
    </row>
    <row r="8235" spans="1:2" x14ac:dyDescent="0.2">
      <c r="A8235" t="s">
        <v>10495</v>
      </c>
      <c r="B8235" t="s">
        <v>10494</v>
      </c>
    </row>
    <row r="8236" spans="1:2" x14ac:dyDescent="0.2">
      <c r="A8236" t="s">
        <v>10493</v>
      </c>
      <c r="B8236" t="s">
        <v>10492</v>
      </c>
    </row>
    <row r="8237" spans="1:2" x14ac:dyDescent="0.2">
      <c r="A8237" t="s">
        <v>10491</v>
      </c>
      <c r="B8237" t="s">
        <v>10490</v>
      </c>
    </row>
    <row r="8238" spans="1:2" x14ac:dyDescent="0.2">
      <c r="A8238" t="s">
        <v>10489</v>
      </c>
      <c r="B8238" t="s">
        <v>10488</v>
      </c>
    </row>
    <row r="8239" spans="1:2" x14ac:dyDescent="0.2">
      <c r="A8239" t="s">
        <v>10487</v>
      </c>
      <c r="B8239" t="s">
        <v>10486</v>
      </c>
    </row>
    <row r="8240" spans="1:2" x14ac:dyDescent="0.2">
      <c r="A8240" t="s">
        <v>10485</v>
      </c>
      <c r="B8240" t="s">
        <v>10484</v>
      </c>
    </row>
    <row r="8241" spans="1:2" x14ac:dyDescent="0.2">
      <c r="A8241" t="s">
        <v>10483</v>
      </c>
      <c r="B8241" t="s">
        <v>10482</v>
      </c>
    </row>
    <row r="8242" spans="1:2" x14ac:dyDescent="0.2">
      <c r="A8242" t="s">
        <v>10481</v>
      </c>
      <c r="B8242" t="s">
        <v>10480</v>
      </c>
    </row>
    <row r="8243" spans="1:2" x14ac:dyDescent="0.2">
      <c r="A8243" t="s">
        <v>10479</v>
      </c>
      <c r="B8243" t="s">
        <v>10478</v>
      </c>
    </row>
    <row r="8244" spans="1:2" x14ac:dyDescent="0.2">
      <c r="A8244" t="s">
        <v>10477</v>
      </c>
      <c r="B8244" t="s">
        <v>10476</v>
      </c>
    </row>
    <row r="8245" spans="1:2" x14ac:dyDescent="0.2">
      <c r="A8245" t="s">
        <v>10475</v>
      </c>
      <c r="B8245" t="s">
        <v>10474</v>
      </c>
    </row>
    <row r="8246" spans="1:2" x14ac:dyDescent="0.2">
      <c r="A8246" t="s">
        <v>10473</v>
      </c>
      <c r="B8246" t="s">
        <v>10472</v>
      </c>
    </row>
    <row r="8247" spans="1:2" x14ac:dyDescent="0.2">
      <c r="A8247" t="s">
        <v>10471</v>
      </c>
      <c r="B8247" t="s">
        <v>10470</v>
      </c>
    </row>
    <row r="8248" spans="1:2" x14ac:dyDescent="0.2">
      <c r="A8248" t="s">
        <v>10469</v>
      </c>
      <c r="B8248" t="s">
        <v>10468</v>
      </c>
    </row>
    <row r="8249" spans="1:2" x14ac:dyDescent="0.2">
      <c r="A8249" t="s">
        <v>10467</v>
      </c>
      <c r="B8249" t="s">
        <v>10466</v>
      </c>
    </row>
    <row r="8250" spans="1:2" x14ac:dyDescent="0.2">
      <c r="A8250" t="s">
        <v>10465</v>
      </c>
      <c r="B8250" t="s">
        <v>10464</v>
      </c>
    </row>
    <row r="8251" spans="1:2" x14ac:dyDescent="0.2">
      <c r="A8251" t="s">
        <v>10463</v>
      </c>
      <c r="B8251" t="s">
        <v>10462</v>
      </c>
    </row>
    <row r="8252" spans="1:2" x14ac:dyDescent="0.2">
      <c r="A8252" t="s">
        <v>10461</v>
      </c>
      <c r="B8252" t="s">
        <v>10460</v>
      </c>
    </row>
    <row r="8253" spans="1:2" x14ac:dyDescent="0.2">
      <c r="A8253" t="s">
        <v>10459</v>
      </c>
      <c r="B8253" t="s">
        <v>10458</v>
      </c>
    </row>
    <row r="8254" spans="1:2" x14ac:dyDescent="0.2">
      <c r="A8254" t="s">
        <v>10457</v>
      </c>
      <c r="B8254" t="s">
        <v>10456</v>
      </c>
    </row>
    <row r="8255" spans="1:2" x14ac:dyDescent="0.2">
      <c r="A8255" t="s">
        <v>10455</v>
      </c>
      <c r="B8255" t="s">
        <v>10454</v>
      </c>
    </row>
    <row r="8256" spans="1:2" x14ac:dyDescent="0.2">
      <c r="A8256" t="s">
        <v>10453</v>
      </c>
      <c r="B8256" t="s">
        <v>10452</v>
      </c>
    </row>
    <row r="8257" spans="1:2" x14ac:dyDescent="0.2">
      <c r="A8257" t="s">
        <v>10451</v>
      </c>
      <c r="B8257" t="s">
        <v>10450</v>
      </c>
    </row>
    <row r="8258" spans="1:2" x14ac:dyDescent="0.2">
      <c r="A8258" t="s">
        <v>10449</v>
      </c>
      <c r="B8258" t="s">
        <v>10448</v>
      </c>
    </row>
    <row r="8259" spans="1:2" x14ac:dyDescent="0.2">
      <c r="A8259" t="s">
        <v>10447</v>
      </c>
      <c r="B8259" t="s">
        <v>10446</v>
      </c>
    </row>
    <row r="8260" spans="1:2" x14ac:dyDescent="0.2">
      <c r="A8260" t="s">
        <v>10445</v>
      </c>
      <c r="B8260" t="s">
        <v>10444</v>
      </c>
    </row>
    <row r="8261" spans="1:2" x14ac:dyDescent="0.2">
      <c r="A8261" t="s">
        <v>10443</v>
      </c>
      <c r="B8261" t="s">
        <v>10442</v>
      </c>
    </row>
    <row r="8262" spans="1:2" x14ac:dyDescent="0.2">
      <c r="A8262" t="s">
        <v>10441</v>
      </c>
      <c r="B8262" t="s">
        <v>10440</v>
      </c>
    </row>
    <row r="8263" spans="1:2" x14ac:dyDescent="0.2">
      <c r="A8263" t="s">
        <v>10439</v>
      </c>
      <c r="B8263" t="s">
        <v>10438</v>
      </c>
    </row>
    <row r="8264" spans="1:2" x14ac:dyDescent="0.2">
      <c r="A8264" t="s">
        <v>10437</v>
      </c>
      <c r="B8264" t="s">
        <v>10436</v>
      </c>
    </row>
    <row r="8265" spans="1:2" x14ac:dyDescent="0.2">
      <c r="A8265" t="s">
        <v>10435</v>
      </c>
      <c r="B8265" t="s">
        <v>10434</v>
      </c>
    </row>
    <row r="8266" spans="1:2" x14ac:dyDescent="0.2">
      <c r="A8266" t="s">
        <v>10433</v>
      </c>
      <c r="B8266" t="s">
        <v>10432</v>
      </c>
    </row>
    <row r="8267" spans="1:2" x14ac:dyDescent="0.2">
      <c r="A8267" t="s">
        <v>10431</v>
      </c>
      <c r="B8267" t="s">
        <v>10430</v>
      </c>
    </row>
    <row r="8268" spans="1:2" x14ac:dyDescent="0.2">
      <c r="A8268" t="s">
        <v>10429</v>
      </c>
      <c r="B8268" t="s">
        <v>10428</v>
      </c>
    </row>
    <row r="8269" spans="1:2" x14ac:dyDescent="0.2">
      <c r="A8269" t="s">
        <v>10427</v>
      </c>
      <c r="B8269" t="s">
        <v>10426</v>
      </c>
    </row>
    <row r="8270" spans="1:2" x14ac:dyDescent="0.2">
      <c r="A8270" t="s">
        <v>10425</v>
      </c>
      <c r="B8270" t="s">
        <v>10424</v>
      </c>
    </row>
    <row r="8271" spans="1:2" x14ac:dyDescent="0.2">
      <c r="A8271" t="s">
        <v>10423</v>
      </c>
      <c r="B8271" t="s">
        <v>10422</v>
      </c>
    </row>
    <row r="8272" spans="1:2" x14ac:dyDescent="0.2">
      <c r="A8272" t="s">
        <v>10421</v>
      </c>
      <c r="B8272" t="s">
        <v>10420</v>
      </c>
    </row>
    <row r="8273" spans="1:2" x14ac:dyDescent="0.2">
      <c r="A8273" t="s">
        <v>10419</v>
      </c>
      <c r="B8273" t="s">
        <v>10418</v>
      </c>
    </row>
    <row r="8274" spans="1:2" x14ac:dyDescent="0.2">
      <c r="A8274" t="s">
        <v>10417</v>
      </c>
      <c r="B8274" t="s">
        <v>10416</v>
      </c>
    </row>
    <row r="8275" spans="1:2" x14ac:dyDescent="0.2">
      <c r="A8275" t="s">
        <v>10415</v>
      </c>
      <c r="B8275" t="s">
        <v>10414</v>
      </c>
    </row>
    <row r="8276" spans="1:2" x14ac:dyDescent="0.2">
      <c r="A8276" t="s">
        <v>10413</v>
      </c>
      <c r="B8276" t="s">
        <v>10412</v>
      </c>
    </row>
    <row r="8277" spans="1:2" x14ac:dyDescent="0.2">
      <c r="A8277" t="s">
        <v>10411</v>
      </c>
      <c r="B8277" t="s">
        <v>10410</v>
      </c>
    </row>
    <row r="8278" spans="1:2" x14ac:dyDescent="0.2">
      <c r="A8278" t="s">
        <v>10409</v>
      </c>
      <c r="B8278" t="s">
        <v>10408</v>
      </c>
    </row>
    <row r="8279" spans="1:2" x14ac:dyDescent="0.2">
      <c r="A8279" t="s">
        <v>10407</v>
      </c>
      <c r="B8279" t="s">
        <v>10406</v>
      </c>
    </row>
    <row r="8280" spans="1:2" x14ac:dyDescent="0.2">
      <c r="A8280" t="s">
        <v>10405</v>
      </c>
      <c r="B8280" t="s">
        <v>10404</v>
      </c>
    </row>
    <row r="8281" spans="1:2" x14ac:dyDescent="0.2">
      <c r="A8281" t="s">
        <v>10403</v>
      </c>
      <c r="B8281" t="s">
        <v>10402</v>
      </c>
    </row>
    <row r="8282" spans="1:2" x14ac:dyDescent="0.2">
      <c r="A8282" t="s">
        <v>10401</v>
      </c>
      <c r="B8282" t="s">
        <v>10400</v>
      </c>
    </row>
    <row r="8283" spans="1:2" x14ac:dyDescent="0.2">
      <c r="A8283" t="s">
        <v>10399</v>
      </c>
      <c r="B8283" t="s">
        <v>10398</v>
      </c>
    </row>
    <row r="8284" spans="1:2" x14ac:dyDescent="0.2">
      <c r="A8284" t="s">
        <v>10397</v>
      </c>
      <c r="B8284" t="s">
        <v>10396</v>
      </c>
    </row>
    <row r="8285" spans="1:2" x14ac:dyDescent="0.2">
      <c r="A8285" t="s">
        <v>10395</v>
      </c>
      <c r="B8285" t="s">
        <v>10394</v>
      </c>
    </row>
    <row r="8286" spans="1:2" x14ac:dyDescent="0.2">
      <c r="A8286" t="s">
        <v>10393</v>
      </c>
      <c r="B8286" t="s">
        <v>10392</v>
      </c>
    </row>
    <row r="8287" spans="1:2" x14ac:dyDescent="0.2">
      <c r="A8287" t="s">
        <v>10391</v>
      </c>
      <c r="B8287" t="s">
        <v>10390</v>
      </c>
    </row>
    <row r="8288" spans="1:2" x14ac:dyDescent="0.2">
      <c r="A8288" t="s">
        <v>10389</v>
      </c>
      <c r="B8288" t="s">
        <v>10388</v>
      </c>
    </row>
    <row r="8289" spans="1:2" x14ac:dyDescent="0.2">
      <c r="A8289" t="s">
        <v>10387</v>
      </c>
      <c r="B8289" t="s">
        <v>10386</v>
      </c>
    </row>
    <row r="8290" spans="1:2" x14ac:dyDescent="0.2">
      <c r="A8290" t="s">
        <v>10385</v>
      </c>
      <c r="B8290" t="s">
        <v>10384</v>
      </c>
    </row>
    <row r="8291" spans="1:2" x14ac:dyDescent="0.2">
      <c r="A8291" t="s">
        <v>10383</v>
      </c>
      <c r="B8291" t="s">
        <v>10382</v>
      </c>
    </row>
    <row r="8292" spans="1:2" x14ac:dyDescent="0.2">
      <c r="A8292" t="s">
        <v>10381</v>
      </c>
      <c r="B8292" t="s">
        <v>10380</v>
      </c>
    </row>
    <row r="8293" spans="1:2" x14ac:dyDescent="0.2">
      <c r="A8293" t="s">
        <v>10379</v>
      </c>
      <c r="B8293" t="s">
        <v>10378</v>
      </c>
    </row>
    <row r="8294" spans="1:2" x14ac:dyDescent="0.2">
      <c r="A8294" t="s">
        <v>10377</v>
      </c>
      <c r="B8294" t="s">
        <v>10376</v>
      </c>
    </row>
    <row r="8295" spans="1:2" x14ac:dyDescent="0.2">
      <c r="A8295" t="s">
        <v>10375</v>
      </c>
      <c r="B8295" t="s">
        <v>10374</v>
      </c>
    </row>
    <row r="8296" spans="1:2" x14ac:dyDescent="0.2">
      <c r="A8296" t="s">
        <v>10373</v>
      </c>
      <c r="B8296" t="s">
        <v>10372</v>
      </c>
    </row>
    <row r="8297" spans="1:2" x14ac:dyDescent="0.2">
      <c r="A8297" t="s">
        <v>10371</v>
      </c>
      <c r="B8297" t="s">
        <v>10370</v>
      </c>
    </row>
    <row r="8298" spans="1:2" x14ac:dyDescent="0.2">
      <c r="A8298" t="s">
        <v>10369</v>
      </c>
      <c r="B8298" t="s">
        <v>10368</v>
      </c>
    </row>
    <row r="8299" spans="1:2" x14ac:dyDescent="0.2">
      <c r="A8299" t="s">
        <v>10367</v>
      </c>
      <c r="B8299" t="s">
        <v>10366</v>
      </c>
    </row>
    <row r="8300" spans="1:2" x14ac:dyDescent="0.2">
      <c r="A8300" t="s">
        <v>10365</v>
      </c>
      <c r="B8300" t="s">
        <v>10364</v>
      </c>
    </row>
    <row r="8301" spans="1:2" x14ac:dyDescent="0.2">
      <c r="A8301" t="s">
        <v>10363</v>
      </c>
      <c r="B8301" t="s">
        <v>10362</v>
      </c>
    </row>
    <row r="8302" spans="1:2" x14ac:dyDescent="0.2">
      <c r="A8302" t="s">
        <v>10361</v>
      </c>
      <c r="B8302" t="s">
        <v>10360</v>
      </c>
    </row>
    <row r="8303" spans="1:2" x14ac:dyDescent="0.2">
      <c r="A8303" t="s">
        <v>10359</v>
      </c>
      <c r="B8303" t="s">
        <v>10358</v>
      </c>
    </row>
    <row r="8304" spans="1:2" x14ac:dyDescent="0.2">
      <c r="A8304" t="s">
        <v>10357</v>
      </c>
      <c r="B8304" t="s">
        <v>10356</v>
      </c>
    </row>
    <row r="8305" spans="1:2" x14ac:dyDescent="0.2">
      <c r="A8305" t="s">
        <v>10355</v>
      </c>
      <c r="B8305" t="s">
        <v>10354</v>
      </c>
    </row>
    <row r="8306" spans="1:2" x14ac:dyDescent="0.2">
      <c r="A8306" t="s">
        <v>10353</v>
      </c>
      <c r="B8306" t="s">
        <v>10352</v>
      </c>
    </row>
    <row r="8307" spans="1:2" x14ac:dyDescent="0.2">
      <c r="A8307" t="s">
        <v>10351</v>
      </c>
      <c r="B8307" t="s">
        <v>10350</v>
      </c>
    </row>
    <row r="8308" spans="1:2" x14ac:dyDescent="0.2">
      <c r="A8308" t="s">
        <v>10349</v>
      </c>
      <c r="B8308" t="s">
        <v>10348</v>
      </c>
    </row>
    <row r="8309" spans="1:2" x14ac:dyDescent="0.2">
      <c r="A8309" t="s">
        <v>10347</v>
      </c>
      <c r="B8309" t="s">
        <v>10346</v>
      </c>
    </row>
    <row r="8310" spans="1:2" x14ac:dyDescent="0.2">
      <c r="A8310" t="s">
        <v>10345</v>
      </c>
      <c r="B8310" t="s">
        <v>10344</v>
      </c>
    </row>
    <row r="8311" spans="1:2" x14ac:dyDescent="0.2">
      <c r="A8311" t="s">
        <v>10343</v>
      </c>
      <c r="B8311" t="s">
        <v>10342</v>
      </c>
    </row>
    <row r="8312" spans="1:2" x14ac:dyDescent="0.2">
      <c r="A8312" t="s">
        <v>10341</v>
      </c>
      <c r="B8312" t="s">
        <v>10340</v>
      </c>
    </row>
    <row r="8313" spans="1:2" x14ac:dyDescent="0.2">
      <c r="A8313" t="s">
        <v>10339</v>
      </c>
      <c r="B8313" t="s">
        <v>10338</v>
      </c>
    </row>
    <row r="8314" spans="1:2" x14ac:dyDescent="0.2">
      <c r="A8314" t="s">
        <v>10337</v>
      </c>
      <c r="B8314" t="s">
        <v>10336</v>
      </c>
    </row>
    <row r="8315" spans="1:2" x14ac:dyDescent="0.2">
      <c r="A8315" t="s">
        <v>10335</v>
      </c>
      <c r="B8315" t="s">
        <v>10334</v>
      </c>
    </row>
    <row r="8316" spans="1:2" x14ac:dyDescent="0.2">
      <c r="A8316" t="s">
        <v>10333</v>
      </c>
      <c r="B8316" t="s">
        <v>10332</v>
      </c>
    </row>
    <row r="8317" spans="1:2" x14ac:dyDescent="0.2">
      <c r="A8317" t="s">
        <v>10331</v>
      </c>
      <c r="B8317" t="s">
        <v>10330</v>
      </c>
    </row>
    <row r="8318" spans="1:2" x14ac:dyDescent="0.2">
      <c r="A8318" t="s">
        <v>10329</v>
      </c>
      <c r="B8318" t="s">
        <v>10328</v>
      </c>
    </row>
    <row r="8319" spans="1:2" x14ac:dyDescent="0.2">
      <c r="A8319" t="s">
        <v>10327</v>
      </c>
      <c r="B8319" t="s">
        <v>10326</v>
      </c>
    </row>
    <row r="8320" spans="1:2" x14ac:dyDescent="0.2">
      <c r="A8320" t="s">
        <v>10325</v>
      </c>
      <c r="B8320" t="s">
        <v>10324</v>
      </c>
    </row>
    <row r="8321" spans="1:2" x14ac:dyDescent="0.2">
      <c r="A8321" t="s">
        <v>10323</v>
      </c>
      <c r="B8321" t="s">
        <v>10322</v>
      </c>
    </row>
    <row r="8322" spans="1:2" x14ac:dyDescent="0.2">
      <c r="A8322" t="s">
        <v>10321</v>
      </c>
      <c r="B8322" t="s">
        <v>10320</v>
      </c>
    </row>
    <row r="8323" spans="1:2" x14ac:dyDescent="0.2">
      <c r="A8323" t="s">
        <v>10319</v>
      </c>
      <c r="B8323" t="s">
        <v>10318</v>
      </c>
    </row>
    <row r="8324" spans="1:2" x14ac:dyDescent="0.2">
      <c r="A8324" t="s">
        <v>10317</v>
      </c>
      <c r="B8324" t="s">
        <v>10316</v>
      </c>
    </row>
    <row r="8325" spans="1:2" x14ac:dyDescent="0.2">
      <c r="A8325" t="s">
        <v>10315</v>
      </c>
      <c r="B8325" t="s">
        <v>10314</v>
      </c>
    </row>
    <row r="8326" spans="1:2" x14ac:dyDescent="0.2">
      <c r="A8326" t="s">
        <v>10313</v>
      </c>
      <c r="B8326" t="s">
        <v>10312</v>
      </c>
    </row>
    <row r="8327" spans="1:2" x14ac:dyDescent="0.2">
      <c r="A8327" t="s">
        <v>10311</v>
      </c>
      <c r="B8327" t="s">
        <v>10310</v>
      </c>
    </row>
    <row r="8328" spans="1:2" x14ac:dyDescent="0.2">
      <c r="A8328" t="s">
        <v>10309</v>
      </c>
      <c r="B8328" t="s">
        <v>10308</v>
      </c>
    </row>
    <row r="8329" spans="1:2" x14ac:dyDescent="0.2">
      <c r="A8329" t="s">
        <v>10307</v>
      </c>
      <c r="B8329" t="s">
        <v>10306</v>
      </c>
    </row>
    <row r="8330" spans="1:2" x14ac:dyDescent="0.2">
      <c r="A8330" t="s">
        <v>10305</v>
      </c>
      <c r="B8330" t="s">
        <v>10304</v>
      </c>
    </row>
    <row r="8331" spans="1:2" x14ac:dyDescent="0.2">
      <c r="A8331" t="s">
        <v>10303</v>
      </c>
      <c r="B8331" t="s">
        <v>10302</v>
      </c>
    </row>
    <row r="8332" spans="1:2" x14ac:dyDescent="0.2">
      <c r="A8332" t="s">
        <v>10301</v>
      </c>
      <c r="B8332" t="s">
        <v>10300</v>
      </c>
    </row>
    <row r="8333" spans="1:2" x14ac:dyDescent="0.2">
      <c r="A8333" t="s">
        <v>10299</v>
      </c>
      <c r="B8333" t="s">
        <v>10298</v>
      </c>
    </row>
    <row r="8334" spans="1:2" x14ac:dyDescent="0.2">
      <c r="A8334" t="s">
        <v>10297</v>
      </c>
      <c r="B8334" t="s">
        <v>10296</v>
      </c>
    </row>
    <row r="8335" spans="1:2" x14ac:dyDescent="0.2">
      <c r="A8335" t="s">
        <v>10295</v>
      </c>
      <c r="B8335" t="s">
        <v>10294</v>
      </c>
    </row>
    <row r="8336" spans="1:2" x14ac:dyDescent="0.2">
      <c r="A8336" t="s">
        <v>10293</v>
      </c>
      <c r="B8336" t="s">
        <v>10292</v>
      </c>
    </row>
    <row r="8337" spans="1:2" x14ac:dyDescent="0.2">
      <c r="A8337" t="s">
        <v>10291</v>
      </c>
      <c r="B8337" t="s">
        <v>10290</v>
      </c>
    </row>
    <row r="8338" spans="1:2" x14ac:dyDescent="0.2">
      <c r="A8338" t="s">
        <v>10289</v>
      </c>
      <c r="B8338" t="s">
        <v>10288</v>
      </c>
    </row>
    <row r="8339" spans="1:2" x14ac:dyDescent="0.2">
      <c r="A8339" t="s">
        <v>10287</v>
      </c>
      <c r="B8339" t="s">
        <v>10286</v>
      </c>
    </row>
    <row r="8340" spans="1:2" x14ac:dyDescent="0.2">
      <c r="A8340" t="s">
        <v>10285</v>
      </c>
      <c r="B8340" t="s">
        <v>10284</v>
      </c>
    </row>
    <row r="8341" spans="1:2" x14ac:dyDescent="0.2">
      <c r="A8341" t="s">
        <v>10283</v>
      </c>
      <c r="B8341" t="s">
        <v>10282</v>
      </c>
    </row>
    <row r="8342" spans="1:2" x14ac:dyDescent="0.2">
      <c r="A8342" t="s">
        <v>10281</v>
      </c>
      <c r="B8342" t="s">
        <v>10280</v>
      </c>
    </row>
    <row r="8343" spans="1:2" x14ac:dyDescent="0.2">
      <c r="A8343" t="s">
        <v>10279</v>
      </c>
      <c r="B8343" t="s">
        <v>10278</v>
      </c>
    </row>
    <row r="8344" spans="1:2" x14ac:dyDescent="0.2">
      <c r="A8344" t="s">
        <v>10277</v>
      </c>
      <c r="B8344" t="s">
        <v>10276</v>
      </c>
    </row>
    <row r="8345" spans="1:2" x14ac:dyDescent="0.2">
      <c r="A8345" t="s">
        <v>10275</v>
      </c>
      <c r="B8345" t="s">
        <v>10274</v>
      </c>
    </row>
    <row r="8346" spans="1:2" x14ac:dyDescent="0.2">
      <c r="A8346" t="s">
        <v>10273</v>
      </c>
      <c r="B8346" t="s">
        <v>10272</v>
      </c>
    </row>
    <row r="8347" spans="1:2" x14ac:dyDescent="0.2">
      <c r="A8347" t="s">
        <v>10271</v>
      </c>
      <c r="B8347" t="s">
        <v>10270</v>
      </c>
    </row>
    <row r="8348" spans="1:2" x14ac:dyDescent="0.2">
      <c r="A8348" t="s">
        <v>10269</v>
      </c>
      <c r="B8348" t="s">
        <v>10268</v>
      </c>
    </row>
    <row r="8349" spans="1:2" x14ac:dyDescent="0.2">
      <c r="A8349" t="s">
        <v>10267</v>
      </c>
      <c r="B8349" t="s">
        <v>10266</v>
      </c>
    </row>
    <row r="8350" spans="1:2" x14ac:dyDescent="0.2">
      <c r="A8350" t="s">
        <v>10265</v>
      </c>
      <c r="B8350" t="s">
        <v>10264</v>
      </c>
    </row>
    <row r="8351" spans="1:2" x14ac:dyDescent="0.2">
      <c r="A8351" t="s">
        <v>10263</v>
      </c>
      <c r="B8351" t="s">
        <v>10262</v>
      </c>
    </row>
    <row r="8352" spans="1:2" x14ac:dyDescent="0.2">
      <c r="A8352" t="s">
        <v>10261</v>
      </c>
      <c r="B8352" t="s">
        <v>10260</v>
      </c>
    </row>
    <row r="8353" spans="1:2" x14ac:dyDescent="0.2">
      <c r="A8353" t="s">
        <v>10259</v>
      </c>
      <c r="B8353" t="s">
        <v>10258</v>
      </c>
    </row>
    <row r="8354" spans="1:2" x14ac:dyDescent="0.2">
      <c r="A8354" t="s">
        <v>10257</v>
      </c>
      <c r="B8354" t="s">
        <v>10256</v>
      </c>
    </row>
    <row r="8355" spans="1:2" x14ac:dyDescent="0.2">
      <c r="A8355" t="s">
        <v>10255</v>
      </c>
      <c r="B8355" t="s">
        <v>10254</v>
      </c>
    </row>
    <row r="8356" spans="1:2" x14ac:dyDescent="0.2">
      <c r="A8356" t="s">
        <v>10253</v>
      </c>
      <c r="B8356" t="s">
        <v>10252</v>
      </c>
    </row>
    <row r="8357" spans="1:2" x14ac:dyDescent="0.2">
      <c r="A8357" t="s">
        <v>10251</v>
      </c>
      <c r="B8357" t="s">
        <v>10250</v>
      </c>
    </row>
    <row r="8358" spans="1:2" x14ac:dyDescent="0.2">
      <c r="A8358" t="s">
        <v>10249</v>
      </c>
      <c r="B8358" t="s">
        <v>10248</v>
      </c>
    </row>
    <row r="8359" spans="1:2" x14ac:dyDescent="0.2">
      <c r="A8359" t="s">
        <v>10247</v>
      </c>
      <c r="B8359" t="s">
        <v>10246</v>
      </c>
    </row>
    <row r="8360" spans="1:2" x14ac:dyDescent="0.2">
      <c r="A8360" t="s">
        <v>10245</v>
      </c>
      <c r="B8360" t="s">
        <v>10244</v>
      </c>
    </row>
    <row r="8361" spans="1:2" x14ac:dyDescent="0.2">
      <c r="A8361" t="s">
        <v>10243</v>
      </c>
      <c r="B8361" t="s">
        <v>10242</v>
      </c>
    </row>
    <row r="8362" spans="1:2" x14ac:dyDescent="0.2">
      <c r="A8362" t="s">
        <v>10241</v>
      </c>
      <c r="B8362" t="s">
        <v>10240</v>
      </c>
    </row>
    <row r="8363" spans="1:2" x14ac:dyDescent="0.2">
      <c r="A8363" t="s">
        <v>10239</v>
      </c>
      <c r="B8363" t="s">
        <v>10238</v>
      </c>
    </row>
    <row r="8364" spans="1:2" x14ac:dyDescent="0.2">
      <c r="A8364" t="s">
        <v>10237</v>
      </c>
      <c r="B8364" t="s">
        <v>10236</v>
      </c>
    </row>
    <row r="8365" spans="1:2" x14ac:dyDescent="0.2">
      <c r="A8365" t="s">
        <v>10235</v>
      </c>
      <c r="B8365" t="s">
        <v>10234</v>
      </c>
    </row>
    <row r="8366" spans="1:2" x14ac:dyDescent="0.2">
      <c r="A8366" t="s">
        <v>10233</v>
      </c>
      <c r="B8366" t="s">
        <v>10232</v>
      </c>
    </row>
    <row r="8367" spans="1:2" x14ac:dyDescent="0.2">
      <c r="A8367" t="s">
        <v>10231</v>
      </c>
      <c r="B8367" t="s">
        <v>10230</v>
      </c>
    </row>
    <row r="8368" spans="1:2" x14ac:dyDescent="0.2">
      <c r="A8368" t="s">
        <v>10229</v>
      </c>
      <c r="B8368" t="s">
        <v>10228</v>
      </c>
    </row>
    <row r="8369" spans="1:2" x14ac:dyDescent="0.2">
      <c r="A8369" t="s">
        <v>10227</v>
      </c>
      <c r="B8369" t="s">
        <v>10226</v>
      </c>
    </row>
    <row r="8370" spans="1:2" x14ac:dyDescent="0.2">
      <c r="A8370" t="s">
        <v>10225</v>
      </c>
      <c r="B8370" t="s">
        <v>10224</v>
      </c>
    </row>
    <row r="8371" spans="1:2" x14ac:dyDescent="0.2">
      <c r="A8371" t="s">
        <v>10223</v>
      </c>
      <c r="B8371" t="s">
        <v>10222</v>
      </c>
    </row>
    <row r="8372" spans="1:2" x14ac:dyDescent="0.2">
      <c r="A8372" t="s">
        <v>10221</v>
      </c>
      <c r="B8372" t="s">
        <v>10220</v>
      </c>
    </row>
    <row r="8373" spans="1:2" x14ac:dyDescent="0.2">
      <c r="A8373" t="s">
        <v>10219</v>
      </c>
      <c r="B8373" t="s">
        <v>10218</v>
      </c>
    </row>
    <row r="8374" spans="1:2" x14ac:dyDescent="0.2">
      <c r="A8374" t="s">
        <v>10217</v>
      </c>
      <c r="B8374" t="s">
        <v>10216</v>
      </c>
    </row>
    <row r="8375" spans="1:2" x14ac:dyDescent="0.2">
      <c r="A8375" t="s">
        <v>10215</v>
      </c>
      <c r="B8375" t="s">
        <v>10214</v>
      </c>
    </row>
    <row r="8376" spans="1:2" x14ac:dyDescent="0.2">
      <c r="A8376" t="s">
        <v>10213</v>
      </c>
      <c r="B8376" t="s">
        <v>10212</v>
      </c>
    </row>
    <row r="8377" spans="1:2" x14ac:dyDescent="0.2">
      <c r="A8377" t="s">
        <v>10211</v>
      </c>
      <c r="B8377" t="s">
        <v>10210</v>
      </c>
    </row>
    <row r="8378" spans="1:2" x14ac:dyDescent="0.2">
      <c r="A8378" t="s">
        <v>10209</v>
      </c>
      <c r="B8378" t="s">
        <v>10208</v>
      </c>
    </row>
    <row r="8379" spans="1:2" x14ac:dyDescent="0.2">
      <c r="A8379" t="s">
        <v>10207</v>
      </c>
      <c r="B8379" t="s">
        <v>10206</v>
      </c>
    </row>
    <row r="8380" spans="1:2" x14ac:dyDescent="0.2">
      <c r="A8380" t="s">
        <v>10205</v>
      </c>
      <c r="B8380" t="s">
        <v>10204</v>
      </c>
    </row>
    <row r="8381" spans="1:2" x14ac:dyDescent="0.2">
      <c r="A8381" t="s">
        <v>10203</v>
      </c>
      <c r="B8381" t="s">
        <v>10202</v>
      </c>
    </row>
    <row r="8382" spans="1:2" x14ac:dyDescent="0.2">
      <c r="A8382" t="s">
        <v>10201</v>
      </c>
      <c r="B8382" t="s">
        <v>10200</v>
      </c>
    </row>
    <row r="8383" spans="1:2" x14ac:dyDescent="0.2">
      <c r="A8383" t="s">
        <v>10199</v>
      </c>
      <c r="B8383" t="s">
        <v>10198</v>
      </c>
    </row>
    <row r="8384" spans="1:2" x14ac:dyDescent="0.2">
      <c r="A8384" t="s">
        <v>10197</v>
      </c>
      <c r="B8384" t="s">
        <v>10196</v>
      </c>
    </row>
    <row r="8385" spans="1:2" x14ac:dyDescent="0.2">
      <c r="A8385" t="s">
        <v>10195</v>
      </c>
      <c r="B8385" t="s">
        <v>10194</v>
      </c>
    </row>
    <row r="8386" spans="1:2" x14ac:dyDescent="0.2">
      <c r="A8386" t="s">
        <v>10193</v>
      </c>
      <c r="B8386" t="s">
        <v>10192</v>
      </c>
    </row>
    <row r="8387" spans="1:2" x14ac:dyDescent="0.2">
      <c r="A8387" t="s">
        <v>10191</v>
      </c>
      <c r="B8387" t="s">
        <v>10190</v>
      </c>
    </row>
    <row r="8388" spans="1:2" x14ac:dyDescent="0.2">
      <c r="A8388" t="s">
        <v>10189</v>
      </c>
      <c r="B8388" t="s">
        <v>10188</v>
      </c>
    </row>
    <row r="8389" spans="1:2" x14ac:dyDescent="0.2">
      <c r="A8389" t="s">
        <v>10187</v>
      </c>
      <c r="B8389" t="s">
        <v>10186</v>
      </c>
    </row>
    <row r="8390" spans="1:2" x14ac:dyDescent="0.2">
      <c r="A8390" t="s">
        <v>10185</v>
      </c>
      <c r="B8390" t="s">
        <v>10184</v>
      </c>
    </row>
    <row r="8391" spans="1:2" x14ac:dyDescent="0.2">
      <c r="A8391" t="s">
        <v>10183</v>
      </c>
      <c r="B8391" t="s">
        <v>10182</v>
      </c>
    </row>
    <row r="8392" spans="1:2" x14ac:dyDescent="0.2">
      <c r="A8392" t="s">
        <v>10181</v>
      </c>
      <c r="B8392" t="s">
        <v>10180</v>
      </c>
    </row>
    <row r="8393" spans="1:2" x14ac:dyDescent="0.2">
      <c r="A8393" t="s">
        <v>10179</v>
      </c>
      <c r="B8393" t="s">
        <v>10178</v>
      </c>
    </row>
    <row r="8394" spans="1:2" x14ac:dyDescent="0.2">
      <c r="A8394" t="s">
        <v>10177</v>
      </c>
      <c r="B8394" t="s">
        <v>10176</v>
      </c>
    </row>
    <row r="8395" spans="1:2" x14ac:dyDescent="0.2">
      <c r="A8395" t="s">
        <v>10175</v>
      </c>
      <c r="B8395" t="s">
        <v>10174</v>
      </c>
    </row>
    <row r="8396" spans="1:2" x14ac:dyDescent="0.2">
      <c r="A8396" t="s">
        <v>10173</v>
      </c>
      <c r="B8396" t="s">
        <v>10172</v>
      </c>
    </row>
    <row r="8397" spans="1:2" x14ac:dyDescent="0.2">
      <c r="A8397" t="s">
        <v>10171</v>
      </c>
      <c r="B8397" t="s">
        <v>10170</v>
      </c>
    </row>
    <row r="8398" spans="1:2" x14ac:dyDescent="0.2">
      <c r="A8398" t="s">
        <v>10169</v>
      </c>
      <c r="B8398" t="s">
        <v>10168</v>
      </c>
    </row>
    <row r="8399" spans="1:2" x14ac:dyDescent="0.2">
      <c r="A8399" t="s">
        <v>10167</v>
      </c>
      <c r="B8399" t="s">
        <v>10166</v>
      </c>
    </row>
    <row r="8400" spans="1:2" x14ac:dyDescent="0.2">
      <c r="A8400" t="s">
        <v>10165</v>
      </c>
      <c r="B8400" t="s">
        <v>10164</v>
      </c>
    </row>
    <row r="8401" spans="1:2" x14ac:dyDescent="0.2">
      <c r="A8401" t="s">
        <v>10163</v>
      </c>
      <c r="B8401" t="s">
        <v>10162</v>
      </c>
    </row>
    <row r="8402" spans="1:2" x14ac:dyDescent="0.2">
      <c r="A8402" t="s">
        <v>10161</v>
      </c>
      <c r="B8402" t="s">
        <v>10160</v>
      </c>
    </row>
    <row r="8403" spans="1:2" x14ac:dyDescent="0.2">
      <c r="A8403" t="s">
        <v>10159</v>
      </c>
      <c r="B8403" t="s">
        <v>10158</v>
      </c>
    </row>
    <row r="8404" spans="1:2" x14ac:dyDescent="0.2">
      <c r="A8404" t="s">
        <v>10157</v>
      </c>
      <c r="B8404" t="s">
        <v>10156</v>
      </c>
    </row>
    <row r="8405" spans="1:2" x14ac:dyDescent="0.2">
      <c r="A8405" t="s">
        <v>10155</v>
      </c>
      <c r="B8405" t="s">
        <v>10154</v>
      </c>
    </row>
    <row r="8406" spans="1:2" x14ac:dyDescent="0.2">
      <c r="A8406" t="s">
        <v>10153</v>
      </c>
      <c r="B8406" t="s">
        <v>10152</v>
      </c>
    </row>
    <row r="8407" spans="1:2" x14ac:dyDescent="0.2">
      <c r="A8407" t="s">
        <v>10151</v>
      </c>
      <c r="B8407" t="s">
        <v>10150</v>
      </c>
    </row>
    <row r="8408" spans="1:2" x14ac:dyDescent="0.2">
      <c r="A8408" t="s">
        <v>10149</v>
      </c>
      <c r="B8408" t="s">
        <v>10148</v>
      </c>
    </row>
    <row r="8409" spans="1:2" x14ac:dyDescent="0.2">
      <c r="A8409" t="s">
        <v>10147</v>
      </c>
      <c r="B8409" t="s">
        <v>10146</v>
      </c>
    </row>
    <row r="8410" spans="1:2" x14ac:dyDescent="0.2">
      <c r="A8410" t="s">
        <v>10145</v>
      </c>
      <c r="B8410" t="s">
        <v>10144</v>
      </c>
    </row>
    <row r="8411" spans="1:2" x14ac:dyDescent="0.2">
      <c r="A8411" t="s">
        <v>10143</v>
      </c>
      <c r="B8411" t="s">
        <v>10142</v>
      </c>
    </row>
    <row r="8412" spans="1:2" x14ac:dyDescent="0.2">
      <c r="A8412" t="s">
        <v>10141</v>
      </c>
      <c r="B8412" t="s">
        <v>10140</v>
      </c>
    </row>
    <row r="8413" spans="1:2" x14ac:dyDescent="0.2">
      <c r="A8413" t="s">
        <v>10139</v>
      </c>
      <c r="B8413" t="s">
        <v>10138</v>
      </c>
    </row>
    <row r="8414" spans="1:2" x14ac:dyDescent="0.2">
      <c r="A8414" t="s">
        <v>10137</v>
      </c>
      <c r="B8414" t="s">
        <v>10136</v>
      </c>
    </row>
    <row r="8415" spans="1:2" x14ac:dyDescent="0.2">
      <c r="A8415" t="s">
        <v>10135</v>
      </c>
      <c r="B8415" t="s">
        <v>10134</v>
      </c>
    </row>
    <row r="8416" spans="1:2" x14ac:dyDescent="0.2">
      <c r="A8416" t="s">
        <v>10133</v>
      </c>
      <c r="B8416" t="s">
        <v>10132</v>
      </c>
    </row>
    <row r="8417" spans="1:2" x14ac:dyDescent="0.2">
      <c r="A8417" t="s">
        <v>10131</v>
      </c>
      <c r="B8417" t="s">
        <v>10130</v>
      </c>
    </row>
    <row r="8418" spans="1:2" x14ac:dyDescent="0.2">
      <c r="A8418" t="s">
        <v>10129</v>
      </c>
      <c r="B8418" t="s">
        <v>10128</v>
      </c>
    </row>
    <row r="8419" spans="1:2" x14ac:dyDescent="0.2">
      <c r="A8419" t="s">
        <v>10127</v>
      </c>
      <c r="B8419" t="s">
        <v>10126</v>
      </c>
    </row>
    <row r="8420" spans="1:2" x14ac:dyDescent="0.2">
      <c r="A8420" t="s">
        <v>10125</v>
      </c>
      <c r="B8420" t="s">
        <v>10124</v>
      </c>
    </row>
    <row r="8421" spans="1:2" x14ac:dyDescent="0.2">
      <c r="A8421" t="s">
        <v>10123</v>
      </c>
      <c r="B8421" t="s">
        <v>10122</v>
      </c>
    </row>
    <row r="8422" spans="1:2" x14ac:dyDescent="0.2">
      <c r="A8422" t="s">
        <v>10121</v>
      </c>
      <c r="B8422" t="s">
        <v>10120</v>
      </c>
    </row>
    <row r="8423" spans="1:2" x14ac:dyDescent="0.2">
      <c r="A8423" t="s">
        <v>10119</v>
      </c>
      <c r="B8423" t="s">
        <v>10118</v>
      </c>
    </row>
    <row r="8424" spans="1:2" x14ac:dyDescent="0.2">
      <c r="A8424" t="s">
        <v>10117</v>
      </c>
      <c r="B8424" t="s">
        <v>10116</v>
      </c>
    </row>
    <row r="8425" spans="1:2" x14ac:dyDescent="0.2">
      <c r="A8425" t="s">
        <v>10115</v>
      </c>
      <c r="B8425" t="s">
        <v>10114</v>
      </c>
    </row>
    <row r="8426" spans="1:2" x14ac:dyDescent="0.2">
      <c r="A8426" t="s">
        <v>10113</v>
      </c>
      <c r="B8426" t="s">
        <v>10112</v>
      </c>
    </row>
    <row r="8427" spans="1:2" x14ac:dyDescent="0.2">
      <c r="A8427" t="s">
        <v>10111</v>
      </c>
      <c r="B8427" t="s">
        <v>10110</v>
      </c>
    </row>
    <row r="8428" spans="1:2" x14ac:dyDescent="0.2">
      <c r="A8428" t="s">
        <v>10109</v>
      </c>
      <c r="B8428" t="s">
        <v>10108</v>
      </c>
    </row>
    <row r="8429" spans="1:2" x14ac:dyDescent="0.2">
      <c r="A8429" t="s">
        <v>10107</v>
      </c>
      <c r="B8429" t="s">
        <v>10106</v>
      </c>
    </row>
    <row r="8430" spans="1:2" x14ac:dyDescent="0.2">
      <c r="A8430" t="s">
        <v>10105</v>
      </c>
      <c r="B8430" t="s">
        <v>10104</v>
      </c>
    </row>
    <row r="8431" spans="1:2" x14ac:dyDescent="0.2">
      <c r="A8431" t="s">
        <v>10103</v>
      </c>
      <c r="B8431" t="s">
        <v>10102</v>
      </c>
    </row>
    <row r="8432" spans="1:2" x14ac:dyDescent="0.2">
      <c r="A8432" t="s">
        <v>10101</v>
      </c>
      <c r="B8432" t="s">
        <v>10100</v>
      </c>
    </row>
    <row r="8433" spans="1:2" x14ac:dyDescent="0.2">
      <c r="A8433" t="s">
        <v>10099</v>
      </c>
      <c r="B8433" t="s">
        <v>10098</v>
      </c>
    </row>
    <row r="8434" spans="1:2" x14ac:dyDescent="0.2">
      <c r="A8434" t="s">
        <v>10097</v>
      </c>
      <c r="B8434" t="s">
        <v>10096</v>
      </c>
    </row>
    <row r="8435" spans="1:2" x14ac:dyDescent="0.2">
      <c r="A8435" t="s">
        <v>10095</v>
      </c>
      <c r="B8435" t="s">
        <v>10094</v>
      </c>
    </row>
    <row r="8436" spans="1:2" x14ac:dyDescent="0.2">
      <c r="A8436" t="s">
        <v>10093</v>
      </c>
      <c r="B8436" t="s">
        <v>10092</v>
      </c>
    </row>
    <row r="8437" spans="1:2" x14ac:dyDescent="0.2">
      <c r="A8437" t="s">
        <v>10091</v>
      </c>
      <c r="B8437" t="s">
        <v>10090</v>
      </c>
    </row>
    <row r="8438" spans="1:2" x14ac:dyDescent="0.2">
      <c r="A8438" t="s">
        <v>10089</v>
      </c>
      <c r="B8438" t="s">
        <v>10088</v>
      </c>
    </row>
    <row r="8439" spans="1:2" x14ac:dyDescent="0.2">
      <c r="A8439" t="s">
        <v>10087</v>
      </c>
      <c r="B8439" t="s">
        <v>10086</v>
      </c>
    </row>
    <row r="8440" spans="1:2" x14ac:dyDescent="0.2">
      <c r="A8440" t="s">
        <v>10085</v>
      </c>
      <c r="B8440" t="s">
        <v>10084</v>
      </c>
    </row>
    <row r="8441" spans="1:2" x14ac:dyDescent="0.2">
      <c r="A8441" t="s">
        <v>10083</v>
      </c>
      <c r="B8441" t="s">
        <v>10082</v>
      </c>
    </row>
    <row r="8442" spans="1:2" x14ac:dyDescent="0.2">
      <c r="A8442" t="s">
        <v>10081</v>
      </c>
      <c r="B8442" t="s">
        <v>10080</v>
      </c>
    </row>
    <row r="8443" spans="1:2" x14ac:dyDescent="0.2">
      <c r="A8443" t="s">
        <v>10079</v>
      </c>
      <c r="B8443" t="s">
        <v>10078</v>
      </c>
    </row>
    <row r="8444" spans="1:2" x14ac:dyDescent="0.2">
      <c r="A8444" t="s">
        <v>10077</v>
      </c>
      <c r="B8444" t="s">
        <v>10076</v>
      </c>
    </row>
    <row r="8445" spans="1:2" x14ac:dyDescent="0.2">
      <c r="A8445" t="s">
        <v>10075</v>
      </c>
      <c r="B8445" t="s">
        <v>10074</v>
      </c>
    </row>
    <row r="8446" spans="1:2" x14ac:dyDescent="0.2">
      <c r="A8446" t="s">
        <v>10073</v>
      </c>
      <c r="B8446" t="s">
        <v>10072</v>
      </c>
    </row>
    <row r="8447" spans="1:2" x14ac:dyDescent="0.2">
      <c r="A8447" t="s">
        <v>10071</v>
      </c>
      <c r="B8447" t="s">
        <v>10070</v>
      </c>
    </row>
    <row r="8448" spans="1:2" x14ac:dyDescent="0.2">
      <c r="A8448" t="s">
        <v>10069</v>
      </c>
      <c r="B8448" t="s">
        <v>10068</v>
      </c>
    </row>
    <row r="8449" spans="1:2" x14ac:dyDescent="0.2">
      <c r="A8449" t="s">
        <v>10067</v>
      </c>
      <c r="B8449" t="s">
        <v>10066</v>
      </c>
    </row>
    <row r="8450" spans="1:2" x14ac:dyDescent="0.2">
      <c r="A8450" t="s">
        <v>10065</v>
      </c>
      <c r="B8450" t="s">
        <v>10064</v>
      </c>
    </row>
    <row r="8451" spans="1:2" x14ac:dyDescent="0.2">
      <c r="A8451" t="s">
        <v>10063</v>
      </c>
      <c r="B8451" t="s">
        <v>10062</v>
      </c>
    </row>
    <row r="8452" spans="1:2" x14ac:dyDescent="0.2">
      <c r="A8452" t="s">
        <v>10061</v>
      </c>
      <c r="B8452" t="s">
        <v>10060</v>
      </c>
    </row>
    <row r="8453" spans="1:2" x14ac:dyDescent="0.2">
      <c r="A8453" t="s">
        <v>10059</v>
      </c>
      <c r="B8453" t="s">
        <v>10058</v>
      </c>
    </row>
    <row r="8454" spans="1:2" x14ac:dyDescent="0.2">
      <c r="A8454" t="s">
        <v>10057</v>
      </c>
      <c r="B8454" t="s">
        <v>10056</v>
      </c>
    </row>
    <row r="8455" spans="1:2" x14ac:dyDescent="0.2">
      <c r="A8455" t="s">
        <v>10055</v>
      </c>
      <c r="B8455" t="s">
        <v>10054</v>
      </c>
    </row>
    <row r="8456" spans="1:2" x14ac:dyDescent="0.2">
      <c r="A8456" t="s">
        <v>10053</v>
      </c>
      <c r="B8456" t="s">
        <v>10052</v>
      </c>
    </row>
    <row r="8457" spans="1:2" x14ac:dyDescent="0.2">
      <c r="A8457" t="s">
        <v>10051</v>
      </c>
      <c r="B8457" t="s">
        <v>10050</v>
      </c>
    </row>
    <row r="8458" spans="1:2" x14ac:dyDescent="0.2">
      <c r="A8458" t="s">
        <v>10049</v>
      </c>
      <c r="B8458" t="s">
        <v>10048</v>
      </c>
    </row>
    <row r="8459" spans="1:2" x14ac:dyDescent="0.2">
      <c r="A8459" t="s">
        <v>10047</v>
      </c>
      <c r="B8459" t="s">
        <v>10046</v>
      </c>
    </row>
    <row r="8460" spans="1:2" x14ac:dyDescent="0.2">
      <c r="A8460" t="s">
        <v>10045</v>
      </c>
      <c r="B8460" t="s">
        <v>10044</v>
      </c>
    </row>
    <row r="8461" spans="1:2" x14ac:dyDescent="0.2">
      <c r="A8461" t="s">
        <v>10043</v>
      </c>
      <c r="B8461" t="s">
        <v>10042</v>
      </c>
    </row>
    <row r="8462" spans="1:2" x14ac:dyDescent="0.2">
      <c r="A8462" t="s">
        <v>10041</v>
      </c>
      <c r="B8462" t="s">
        <v>10040</v>
      </c>
    </row>
    <row r="8463" spans="1:2" x14ac:dyDescent="0.2">
      <c r="A8463" t="s">
        <v>10039</v>
      </c>
      <c r="B8463" t="s">
        <v>10038</v>
      </c>
    </row>
    <row r="8464" spans="1:2" x14ac:dyDescent="0.2">
      <c r="A8464" t="s">
        <v>10037</v>
      </c>
      <c r="B8464" t="s">
        <v>10036</v>
      </c>
    </row>
    <row r="8465" spans="1:2" x14ac:dyDescent="0.2">
      <c r="A8465" t="s">
        <v>10035</v>
      </c>
      <c r="B8465" t="s">
        <v>10034</v>
      </c>
    </row>
    <row r="8466" spans="1:2" x14ac:dyDescent="0.2">
      <c r="A8466" t="s">
        <v>10033</v>
      </c>
      <c r="B8466" t="s">
        <v>10032</v>
      </c>
    </row>
    <row r="8467" spans="1:2" x14ac:dyDescent="0.2">
      <c r="A8467" t="s">
        <v>10031</v>
      </c>
      <c r="B8467" t="s">
        <v>10030</v>
      </c>
    </row>
    <row r="8468" spans="1:2" x14ac:dyDescent="0.2">
      <c r="A8468" t="s">
        <v>10029</v>
      </c>
      <c r="B8468" t="s">
        <v>10028</v>
      </c>
    </row>
    <row r="8469" spans="1:2" x14ac:dyDescent="0.2">
      <c r="A8469" t="s">
        <v>10027</v>
      </c>
      <c r="B8469" t="s">
        <v>10026</v>
      </c>
    </row>
    <row r="8470" spans="1:2" x14ac:dyDescent="0.2">
      <c r="A8470" t="s">
        <v>10025</v>
      </c>
      <c r="B8470" t="s">
        <v>10024</v>
      </c>
    </row>
    <row r="8471" spans="1:2" x14ac:dyDescent="0.2">
      <c r="A8471" t="s">
        <v>10023</v>
      </c>
      <c r="B8471" t="s">
        <v>10022</v>
      </c>
    </row>
    <row r="8472" spans="1:2" x14ac:dyDescent="0.2">
      <c r="A8472" t="s">
        <v>10021</v>
      </c>
      <c r="B8472" t="s">
        <v>10020</v>
      </c>
    </row>
    <row r="8473" spans="1:2" x14ac:dyDescent="0.2">
      <c r="A8473" t="s">
        <v>10019</v>
      </c>
      <c r="B8473" t="s">
        <v>10018</v>
      </c>
    </row>
    <row r="8474" spans="1:2" x14ac:dyDescent="0.2">
      <c r="A8474" t="s">
        <v>10017</v>
      </c>
      <c r="B8474" t="s">
        <v>10016</v>
      </c>
    </row>
    <row r="8475" spans="1:2" x14ac:dyDescent="0.2">
      <c r="A8475" t="s">
        <v>10015</v>
      </c>
      <c r="B8475" t="s">
        <v>10014</v>
      </c>
    </row>
    <row r="8476" spans="1:2" x14ac:dyDescent="0.2">
      <c r="A8476" t="s">
        <v>10013</v>
      </c>
      <c r="B8476" t="s">
        <v>10012</v>
      </c>
    </row>
    <row r="8477" spans="1:2" x14ac:dyDescent="0.2">
      <c r="A8477" t="s">
        <v>10011</v>
      </c>
      <c r="B8477" t="s">
        <v>10010</v>
      </c>
    </row>
    <row r="8478" spans="1:2" x14ac:dyDescent="0.2">
      <c r="A8478" t="s">
        <v>10009</v>
      </c>
      <c r="B8478" t="s">
        <v>10008</v>
      </c>
    </row>
    <row r="8479" spans="1:2" x14ac:dyDescent="0.2">
      <c r="A8479" t="s">
        <v>10007</v>
      </c>
      <c r="B8479" t="s">
        <v>10006</v>
      </c>
    </row>
    <row r="8480" spans="1:2" x14ac:dyDescent="0.2">
      <c r="A8480" t="s">
        <v>10005</v>
      </c>
      <c r="B8480" t="s">
        <v>10004</v>
      </c>
    </row>
    <row r="8481" spans="1:2" x14ac:dyDescent="0.2">
      <c r="A8481" t="s">
        <v>10003</v>
      </c>
      <c r="B8481" t="s">
        <v>10002</v>
      </c>
    </row>
    <row r="8482" spans="1:2" x14ac:dyDescent="0.2">
      <c r="A8482" t="s">
        <v>10001</v>
      </c>
      <c r="B8482" t="s">
        <v>10000</v>
      </c>
    </row>
    <row r="8483" spans="1:2" x14ac:dyDescent="0.2">
      <c r="A8483" t="s">
        <v>9999</v>
      </c>
      <c r="B8483" t="s">
        <v>9998</v>
      </c>
    </row>
    <row r="8484" spans="1:2" x14ac:dyDescent="0.2">
      <c r="A8484" t="s">
        <v>9997</v>
      </c>
      <c r="B8484" t="s">
        <v>9996</v>
      </c>
    </row>
    <row r="8485" spans="1:2" x14ac:dyDescent="0.2">
      <c r="A8485" t="s">
        <v>9995</v>
      </c>
      <c r="B8485" t="s">
        <v>9994</v>
      </c>
    </row>
    <row r="8486" spans="1:2" x14ac:dyDescent="0.2">
      <c r="A8486" t="s">
        <v>9993</v>
      </c>
      <c r="B8486" t="s">
        <v>9992</v>
      </c>
    </row>
    <row r="8487" spans="1:2" x14ac:dyDescent="0.2">
      <c r="A8487" t="s">
        <v>9991</v>
      </c>
      <c r="B8487" t="s">
        <v>9990</v>
      </c>
    </row>
    <row r="8488" spans="1:2" x14ac:dyDescent="0.2">
      <c r="A8488" t="s">
        <v>9989</v>
      </c>
      <c r="B8488" t="s">
        <v>9988</v>
      </c>
    </row>
    <row r="8489" spans="1:2" x14ac:dyDescent="0.2">
      <c r="A8489" t="s">
        <v>9987</v>
      </c>
      <c r="B8489" t="s">
        <v>9986</v>
      </c>
    </row>
    <row r="8490" spans="1:2" x14ac:dyDescent="0.2">
      <c r="A8490" t="s">
        <v>9985</v>
      </c>
      <c r="B8490" t="s">
        <v>9984</v>
      </c>
    </row>
    <row r="8491" spans="1:2" x14ac:dyDescent="0.2">
      <c r="A8491" t="s">
        <v>9983</v>
      </c>
      <c r="B8491" t="s">
        <v>9982</v>
      </c>
    </row>
    <row r="8492" spans="1:2" x14ac:dyDescent="0.2">
      <c r="A8492" t="s">
        <v>9981</v>
      </c>
      <c r="B8492" t="s">
        <v>9980</v>
      </c>
    </row>
    <row r="8493" spans="1:2" x14ac:dyDescent="0.2">
      <c r="A8493" t="s">
        <v>9979</v>
      </c>
      <c r="B8493" t="s">
        <v>9978</v>
      </c>
    </row>
    <row r="8494" spans="1:2" x14ac:dyDescent="0.2">
      <c r="A8494" t="s">
        <v>9977</v>
      </c>
      <c r="B8494" t="s">
        <v>9976</v>
      </c>
    </row>
    <row r="8495" spans="1:2" x14ac:dyDescent="0.2">
      <c r="A8495" t="s">
        <v>9975</v>
      </c>
      <c r="B8495" t="s">
        <v>9974</v>
      </c>
    </row>
    <row r="8496" spans="1:2" x14ac:dyDescent="0.2">
      <c r="A8496" t="s">
        <v>9973</v>
      </c>
      <c r="B8496" t="s">
        <v>9972</v>
      </c>
    </row>
    <row r="8497" spans="1:2" x14ac:dyDescent="0.2">
      <c r="A8497" t="s">
        <v>9971</v>
      </c>
      <c r="B8497" t="s">
        <v>9970</v>
      </c>
    </row>
    <row r="8498" spans="1:2" x14ac:dyDescent="0.2">
      <c r="A8498" t="s">
        <v>9969</v>
      </c>
      <c r="B8498" t="s">
        <v>9968</v>
      </c>
    </row>
    <row r="8499" spans="1:2" x14ac:dyDescent="0.2">
      <c r="A8499" t="s">
        <v>9967</v>
      </c>
      <c r="B8499" t="s">
        <v>9966</v>
      </c>
    </row>
    <row r="8500" spans="1:2" x14ac:dyDescent="0.2">
      <c r="A8500" t="s">
        <v>9965</v>
      </c>
      <c r="B8500" t="s">
        <v>9964</v>
      </c>
    </row>
    <row r="8501" spans="1:2" x14ac:dyDescent="0.2">
      <c r="A8501" t="s">
        <v>9963</v>
      </c>
      <c r="B8501" t="s">
        <v>9962</v>
      </c>
    </row>
    <row r="8502" spans="1:2" x14ac:dyDescent="0.2">
      <c r="A8502" t="s">
        <v>9961</v>
      </c>
      <c r="B8502" t="s">
        <v>9960</v>
      </c>
    </row>
    <row r="8503" spans="1:2" x14ac:dyDescent="0.2">
      <c r="A8503" t="s">
        <v>9959</v>
      </c>
      <c r="B8503" t="s">
        <v>9958</v>
      </c>
    </row>
    <row r="8504" spans="1:2" x14ac:dyDescent="0.2">
      <c r="A8504" t="s">
        <v>9957</v>
      </c>
      <c r="B8504" t="s">
        <v>9956</v>
      </c>
    </row>
    <row r="8505" spans="1:2" x14ac:dyDescent="0.2">
      <c r="A8505" t="s">
        <v>9955</v>
      </c>
      <c r="B8505" t="s">
        <v>9954</v>
      </c>
    </row>
    <row r="8506" spans="1:2" x14ac:dyDescent="0.2">
      <c r="A8506" t="s">
        <v>9953</v>
      </c>
      <c r="B8506" t="s">
        <v>9952</v>
      </c>
    </row>
    <row r="8507" spans="1:2" x14ac:dyDescent="0.2">
      <c r="A8507" t="s">
        <v>9951</v>
      </c>
      <c r="B8507" t="s">
        <v>9950</v>
      </c>
    </row>
    <row r="8508" spans="1:2" x14ac:dyDescent="0.2">
      <c r="A8508" t="s">
        <v>9949</v>
      </c>
      <c r="B8508" t="s">
        <v>9948</v>
      </c>
    </row>
    <row r="8509" spans="1:2" x14ac:dyDescent="0.2">
      <c r="A8509" t="s">
        <v>9947</v>
      </c>
      <c r="B8509" t="s">
        <v>9946</v>
      </c>
    </row>
    <row r="8510" spans="1:2" x14ac:dyDescent="0.2">
      <c r="A8510" t="s">
        <v>9945</v>
      </c>
      <c r="B8510" t="s">
        <v>9944</v>
      </c>
    </row>
    <row r="8511" spans="1:2" x14ac:dyDescent="0.2">
      <c r="A8511" t="s">
        <v>9943</v>
      </c>
      <c r="B8511" t="s">
        <v>9942</v>
      </c>
    </row>
    <row r="8512" spans="1:2" x14ac:dyDescent="0.2">
      <c r="A8512" t="s">
        <v>9941</v>
      </c>
      <c r="B8512" t="s">
        <v>9940</v>
      </c>
    </row>
    <row r="8513" spans="1:2" x14ac:dyDescent="0.2">
      <c r="A8513" t="s">
        <v>9939</v>
      </c>
      <c r="B8513" t="s">
        <v>9938</v>
      </c>
    </row>
    <row r="8514" spans="1:2" x14ac:dyDescent="0.2">
      <c r="A8514" t="s">
        <v>9937</v>
      </c>
      <c r="B8514" t="s">
        <v>9936</v>
      </c>
    </row>
    <row r="8515" spans="1:2" x14ac:dyDescent="0.2">
      <c r="A8515" t="s">
        <v>9935</v>
      </c>
      <c r="B8515" t="s">
        <v>9934</v>
      </c>
    </row>
    <row r="8516" spans="1:2" x14ac:dyDescent="0.2">
      <c r="A8516" t="s">
        <v>9933</v>
      </c>
      <c r="B8516" t="s">
        <v>9932</v>
      </c>
    </row>
    <row r="8517" spans="1:2" x14ac:dyDescent="0.2">
      <c r="A8517" t="s">
        <v>9931</v>
      </c>
      <c r="B8517" t="s">
        <v>9930</v>
      </c>
    </row>
    <row r="8518" spans="1:2" x14ac:dyDescent="0.2">
      <c r="A8518" t="s">
        <v>9929</v>
      </c>
      <c r="B8518" t="s">
        <v>9928</v>
      </c>
    </row>
    <row r="8519" spans="1:2" x14ac:dyDescent="0.2">
      <c r="A8519" t="s">
        <v>9927</v>
      </c>
      <c r="B8519" t="s">
        <v>9926</v>
      </c>
    </row>
    <row r="8520" spans="1:2" x14ac:dyDescent="0.2">
      <c r="A8520" t="s">
        <v>9925</v>
      </c>
      <c r="B8520" t="s">
        <v>9924</v>
      </c>
    </row>
    <row r="8521" spans="1:2" x14ac:dyDescent="0.2">
      <c r="A8521" t="s">
        <v>9923</v>
      </c>
      <c r="B8521" t="s">
        <v>9922</v>
      </c>
    </row>
    <row r="8522" spans="1:2" x14ac:dyDescent="0.2">
      <c r="A8522" t="s">
        <v>9921</v>
      </c>
      <c r="B8522" t="s">
        <v>9920</v>
      </c>
    </row>
    <row r="8523" spans="1:2" x14ac:dyDescent="0.2">
      <c r="A8523" t="s">
        <v>9919</v>
      </c>
      <c r="B8523" t="s">
        <v>9918</v>
      </c>
    </row>
    <row r="8524" spans="1:2" x14ac:dyDescent="0.2">
      <c r="A8524" t="s">
        <v>9917</v>
      </c>
      <c r="B8524" t="s">
        <v>9916</v>
      </c>
    </row>
    <row r="8525" spans="1:2" x14ac:dyDescent="0.2">
      <c r="A8525" t="s">
        <v>9915</v>
      </c>
      <c r="B8525" t="s">
        <v>9914</v>
      </c>
    </row>
    <row r="8526" spans="1:2" x14ac:dyDescent="0.2">
      <c r="A8526" t="s">
        <v>9913</v>
      </c>
      <c r="B8526" t="s">
        <v>9912</v>
      </c>
    </row>
    <row r="8527" spans="1:2" x14ac:dyDescent="0.2">
      <c r="A8527" t="s">
        <v>9911</v>
      </c>
      <c r="B8527" t="s">
        <v>9910</v>
      </c>
    </row>
    <row r="8528" spans="1:2" x14ac:dyDescent="0.2">
      <c r="A8528" t="s">
        <v>9909</v>
      </c>
      <c r="B8528" t="s">
        <v>9908</v>
      </c>
    </row>
    <row r="8529" spans="1:2" x14ac:dyDescent="0.2">
      <c r="A8529" t="s">
        <v>9907</v>
      </c>
      <c r="B8529" t="s">
        <v>9906</v>
      </c>
    </row>
    <row r="8530" spans="1:2" x14ac:dyDescent="0.2">
      <c r="A8530" t="s">
        <v>9905</v>
      </c>
      <c r="B8530" t="s">
        <v>9904</v>
      </c>
    </row>
    <row r="8531" spans="1:2" x14ac:dyDescent="0.2">
      <c r="A8531" t="s">
        <v>9903</v>
      </c>
      <c r="B8531" t="s">
        <v>9902</v>
      </c>
    </row>
    <row r="8532" spans="1:2" x14ac:dyDescent="0.2">
      <c r="A8532" t="s">
        <v>9901</v>
      </c>
      <c r="B8532" t="s">
        <v>9900</v>
      </c>
    </row>
    <row r="8533" spans="1:2" x14ac:dyDescent="0.2">
      <c r="A8533" t="s">
        <v>9899</v>
      </c>
      <c r="B8533" t="s">
        <v>9898</v>
      </c>
    </row>
    <row r="8534" spans="1:2" x14ac:dyDescent="0.2">
      <c r="A8534" t="s">
        <v>9897</v>
      </c>
      <c r="B8534" t="s">
        <v>9896</v>
      </c>
    </row>
    <row r="8535" spans="1:2" x14ac:dyDescent="0.2">
      <c r="A8535" t="s">
        <v>9895</v>
      </c>
      <c r="B8535" t="s">
        <v>9894</v>
      </c>
    </row>
    <row r="8536" spans="1:2" x14ac:dyDescent="0.2">
      <c r="A8536" t="s">
        <v>9893</v>
      </c>
      <c r="B8536" t="s">
        <v>9892</v>
      </c>
    </row>
    <row r="8537" spans="1:2" x14ac:dyDescent="0.2">
      <c r="A8537" t="s">
        <v>9891</v>
      </c>
      <c r="B8537" t="s">
        <v>9890</v>
      </c>
    </row>
    <row r="8538" spans="1:2" x14ac:dyDescent="0.2">
      <c r="A8538" t="s">
        <v>9889</v>
      </c>
      <c r="B8538" t="s">
        <v>9888</v>
      </c>
    </row>
    <row r="8539" spans="1:2" x14ac:dyDescent="0.2">
      <c r="A8539" t="s">
        <v>9887</v>
      </c>
      <c r="B8539" t="s">
        <v>9886</v>
      </c>
    </row>
    <row r="8540" spans="1:2" x14ac:dyDescent="0.2">
      <c r="A8540" t="s">
        <v>9885</v>
      </c>
      <c r="B8540" t="s">
        <v>9884</v>
      </c>
    </row>
    <row r="8541" spans="1:2" x14ac:dyDescent="0.2">
      <c r="A8541" t="s">
        <v>9883</v>
      </c>
      <c r="B8541" t="s">
        <v>9882</v>
      </c>
    </row>
    <row r="8542" spans="1:2" x14ac:dyDescent="0.2">
      <c r="A8542" t="s">
        <v>9881</v>
      </c>
      <c r="B8542" t="s">
        <v>9880</v>
      </c>
    </row>
    <row r="8543" spans="1:2" x14ac:dyDescent="0.2">
      <c r="A8543" t="s">
        <v>9879</v>
      </c>
      <c r="B8543" t="s">
        <v>9878</v>
      </c>
    </row>
    <row r="8544" spans="1:2" x14ac:dyDescent="0.2">
      <c r="A8544" t="s">
        <v>9877</v>
      </c>
      <c r="B8544" t="s">
        <v>9876</v>
      </c>
    </row>
    <row r="8545" spans="1:2" x14ac:dyDescent="0.2">
      <c r="A8545" t="s">
        <v>9875</v>
      </c>
      <c r="B8545" t="s">
        <v>9874</v>
      </c>
    </row>
    <row r="8546" spans="1:2" x14ac:dyDescent="0.2">
      <c r="A8546" t="s">
        <v>9873</v>
      </c>
      <c r="B8546" t="s">
        <v>9872</v>
      </c>
    </row>
    <row r="8547" spans="1:2" x14ac:dyDescent="0.2">
      <c r="A8547" t="s">
        <v>9871</v>
      </c>
      <c r="B8547" t="s">
        <v>9870</v>
      </c>
    </row>
    <row r="8548" spans="1:2" x14ac:dyDescent="0.2">
      <c r="A8548" t="s">
        <v>9869</v>
      </c>
      <c r="B8548" t="s">
        <v>9868</v>
      </c>
    </row>
    <row r="8549" spans="1:2" x14ac:dyDescent="0.2">
      <c r="A8549" t="s">
        <v>9867</v>
      </c>
      <c r="B8549" t="s">
        <v>9866</v>
      </c>
    </row>
    <row r="8550" spans="1:2" x14ac:dyDescent="0.2">
      <c r="A8550" t="s">
        <v>9865</v>
      </c>
      <c r="B8550" t="s">
        <v>9864</v>
      </c>
    </row>
    <row r="8551" spans="1:2" x14ac:dyDescent="0.2">
      <c r="A8551" t="s">
        <v>9863</v>
      </c>
      <c r="B8551" t="s">
        <v>9862</v>
      </c>
    </row>
    <row r="8552" spans="1:2" x14ac:dyDescent="0.2">
      <c r="A8552" t="s">
        <v>9861</v>
      </c>
      <c r="B8552" t="s">
        <v>9860</v>
      </c>
    </row>
    <row r="8553" spans="1:2" x14ac:dyDescent="0.2">
      <c r="A8553" t="s">
        <v>9859</v>
      </c>
      <c r="B8553" t="s">
        <v>9858</v>
      </c>
    </row>
    <row r="8554" spans="1:2" x14ac:dyDescent="0.2">
      <c r="A8554" t="s">
        <v>9857</v>
      </c>
      <c r="B8554" t="s">
        <v>9856</v>
      </c>
    </row>
    <row r="8555" spans="1:2" x14ac:dyDescent="0.2">
      <c r="A8555" t="s">
        <v>9855</v>
      </c>
      <c r="B8555" t="s">
        <v>9854</v>
      </c>
    </row>
    <row r="8556" spans="1:2" x14ac:dyDescent="0.2">
      <c r="A8556" t="s">
        <v>9853</v>
      </c>
      <c r="B8556" t="s">
        <v>9852</v>
      </c>
    </row>
    <row r="8557" spans="1:2" x14ac:dyDescent="0.2">
      <c r="A8557" t="s">
        <v>9851</v>
      </c>
      <c r="B8557" t="s">
        <v>9850</v>
      </c>
    </row>
    <row r="8558" spans="1:2" x14ac:dyDescent="0.2">
      <c r="A8558" t="s">
        <v>9849</v>
      </c>
      <c r="B8558" t="s">
        <v>9848</v>
      </c>
    </row>
    <row r="8559" spans="1:2" x14ac:dyDescent="0.2">
      <c r="A8559" t="s">
        <v>9847</v>
      </c>
      <c r="B8559" t="s">
        <v>9846</v>
      </c>
    </row>
    <row r="8560" spans="1:2" x14ac:dyDescent="0.2">
      <c r="A8560" t="s">
        <v>9845</v>
      </c>
      <c r="B8560" t="s">
        <v>9844</v>
      </c>
    </row>
    <row r="8561" spans="1:2" x14ac:dyDescent="0.2">
      <c r="A8561" t="s">
        <v>9843</v>
      </c>
      <c r="B8561" t="s">
        <v>9842</v>
      </c>
    </row>
    <row r="8562" spans="1:2" x14ac:dyDescent="0.2">
      <c r="A8562" t="s">
        <v>9841</v>
      </c>
      <c r="B8562" t="s">
        <v>9840</v>
      </c>
    </row>
    <row r="8563" spans="1:2" x14ac:dyDescent="0.2">
      <c r="A8563" t="s">
        <v>9839</v>
      </c>
      <c r="B8563" t="s">
        <v>9838</v>
      </c>
    </row>
    <row r="8564" spans="1:2" x14ac:dyDescent="0.2">
      <c r="A8564" t="s">
        <v>9837</v>
      </c>
      <c r="B8564" t="s">
        <v>9836</v>
      </c>
    </row>
    <row r="8565" spans="1:2" x14ac:dyDescent="0.2">
      <c r="A8565" t="s">
        <v>9835</v>
      </c>
      <c r="B8565" t="s">
        <v>9834</v>
      </c>
    </row>
    <row r="8566" spans="1:2" x14ac:dyDescent="0.2">
      <c r="A8566" t="s">
        <v>9833</v>
      </c>
      <c r="B8566" t="s">
        <v>9832</v>
      </c>
    </row>
    <row r="8567" spans="1:2" x14ac:dyDescent="0.2">
      <c r="A8567" t="s">
        <v>9831</v>
      </c>
      <c r="B8567" t="s">
        <v>9830</v>
      </c>
    </row>
    <row r="8568" spans="1:2" x14ac:dyDescent="0.2">
      <c r="A8568" t="s">
        <v>9829</v>
      </c>
      <c r="B8568" t="s">
        <v>9828</v>
      </c>
    </row>
    <row r="8569" spans="1:2" x14ac:dyDescent="0.2">
      <c r="A8569" t="s">
        <v>9827</v>
      </c>
      <c r="B8569" t="s">
        <v>9826</v>
      </c>
    </row>
    <row r="8570" spans="1:2" x14ac:dyDescent="0.2">
      <c r="A8570" t="s">
        <v>9825</v>
      </c>
      <c r="B8570" t="s">
        <v>9824</v>
      </c>
    </row>
    <row r="8571" spans="1:2" x14ac:dyDescent="0.2">
      <c r="A8571" t="s">
        <v>9823</v>
      </c>
      <c r="B8571" t="s">
        <v>9822</v>
      </c>
    </row>
    <row r="8572" spans="1:2" x14ac:dyDescent="0.2">
      <c r="A8572" t="s">
        <v>9821</v>
      </c>
      <c r="B8572" t="s">
        <v>9820</v>
      </c>
    </row>
    <row r="8573" spans="1:2" x14ac:dyDescent="0.2">
      <c r="A8573" t="s">
        <v>9819</v>
      </c>
      <c r="B8573" t="s">
        <v>9818</v>
      </c>
    </row>
    <row r="8574" spans="1:2" x14ac:dyDescent="0.2">
      <c r="A8574" t="s">
        <v>9817</v>
      </c>
      <c r="B8574" t="s">
        <v>9816</v>
      </c>
    </row>
    <row r="8575" spans="1:2" x14ac:dyDescent="0.2">
      <c r="A8575" t="s">
        <v>9815</v>
      </c>
      <c r="B8575" t="s">
        <v>9814</v>
      </c>
    </row>
    <row r="8576" spans="1:2" x14ac:dyDescent="0.2">
      <c r="A8576" t="s">
        <v>9813</v>
      </c>
      <c r="B8576" t="s">
        <v>9812</v>
      </c>
    </row>
    <row r="8577" spans="1:2" x14ac:dyDescent="0.2">
      <c r="A8577" t="s">
        <v>9811</v>
      </c>
      <c r="B8577" t="s">
        <v>9810</v>
      </c>
    </row>
    <row r="8578" spans="1:2" x14ac:dyDescent="0.2">
      <c r="A8578" t="s">
        <v>9809</v>
      </c>
      <c r="B8578" t="s">
        <v>9808</v>
      </c>
    </row>
    <row r="8579" spans="1:2" x14ac:dyDescent="0.2">
      <c r="A8579" t="s">
        <v>9807</v>
      </c>
      <c r="B8579" t="s">
        <v>9806</v>
      </c>
    </row>
    <row r="8580" spans="1:2" x14ac:dyDescent="0.2">
      <c r="A8580" t="s">
        <v>9805</v>
      </c>
      <c r="B8580" t="s">
        <v>9804</v>
      </c>
    </row>
    <row r="8581" spans="1:2" x14ac:dyDescent="0.2">
      <c r="A8581" t="s">
        <v>9803</v>
      </c>
      <c r="B8581" t="s">
        <v>9802</v>
      </c>
    </row>
    <row r="8582" spans="1:2" x14ac:dyDescent="0.2">
      <c r="A8582" t="s">
        <v>9801</v>
      </c>
      <c r="B8582" t="s">
        <v>9800</v>
      </c>
    </row>
    <row r="8583" spans="1:2" x14ac:dyDescent="0.2">
      <c r="A8583" t="s">
        <v>9799</v>
      </c>
      <c r="B8583" t="s">
        <v>9798</v>
      </c>
    </row>
    <row r="8584" spans="1:2" x14ac:dyDescent="0.2">
      <c r="A8584" t="s">
        <v>9797</v>
      </c>
      <c r="B8584" t="s">
        <v>9796</v>
      </c>
    </row>
    <row r="8585" spans="1:2" x14ac:dyDescent="0.2">
      <c r="A8585" t="s">
        <v>9795</v>
      </c>
      <c r="B8585" t="s">
        <v>9794</v>
      </c>
    </row>
    <row r="8586" spans="1:2" x14ac:dyDescent="0.2">
      <c r="A8586" t="s">
        <v>9793</v>
      </c>
      <c r="B8586" t="s">
        <v>9792</v>
      </c>
    </row>
    <row r="8587" spans="1:2" x14ac:dyDescent="0.2">
      <c r="A8587" t="s">
        <v>9791</v>
      </c>
      <c r="B8587" t="s">
        <v>9790</v>
      </c>
    </row>
    <row r="8588" spans="1:2" x14ac:dyDescent="0.2">
      <c r="A8588" t="s">
        <v>9789</v>
      </c>
      <c r="B8588" t="s">
        <v>9788</v>
      </c>
    </row>
    <row r="8589" spans="1:2" x14ac:dyDescent="0.2">
      <c r="A8589" t="s">
        <v>9787</v>
      </c>
      <c r="B8589" t="s">
        <v>9786</v>
      </c>
    </row>
    <row r="8590" spans="1:2" x14ac:dyDescent="0.2">
      <c r="A8590" t="s">
        <v>9785</v>
      </c>
      <c r="B8590" t="s">
        <v>9784</v>
      </c>
    </row>
    <row r="8591" spans="1:2" x14ac:dyDescent="0.2">
      <c r="A8591" t="s">
        <v>9783</v>
      </c>
      <c r="B8591" t="s">
        <v>9782</v>
      </c>
    </row>
    <row r="8592" spans="1:2" x14ac:dyDescent="0.2">
      <c r="A8592" t="s">
        <v>9781</v>
      </c>
      <c r="B8592" t="s">
        <v>9780</v>
      </c>
    </row>
    <row r="8593" spans="1:2" x14ac:dyDescent="0.2">
      <c r="A8593" t="s">
        <v>9779</v>
      </c>
      <c r="B8593" t="s">
        <v>9778</v>
      </c>
    </row>
    <row r="8594" spans="1:2" x14ac:dyDescent="0.2">
      <c r="A8594" t="s">
        <v>9777</v>
      </c>
      <c r="B8594" t="s">
        <v>9776</v>
      </c>
    </row>
    <row r="8595" spans="1:2" x14ac:dyDescent="0.2">
      <c r="A8595" t="s">
        <v>9775</v>
      </c>
      <c r="B8595" t="s">
        <v>9774</v>
      </c>
    </row>
    <row r="8596" spans="1:2" x14ac:dyDescent="0.2">
      <c r="A8596" t="s">
        <v>9773</v>
      </c>
      <c r="B8596" t="s">
        <v>9772</v>
      </c>
    </row>
    <row r="8597" spans="1:2" x14ac:dyDescent="0.2">
      <c r="A8597" t="s">
        <v>9771</v>
      </c>
      <c r="B8597" t="s">
        <v>9770</v>
      </c>
    </row>
    <row r="8598" spans="1:2" x14ac:dyDescent="0.2">
      <c r="A8598" t="s">
        <v>9769</v>
      </c>
      <c r="B8598" t="s">
        <v>9768</v>
      </c>
    </row>
    <row r="8599" spans="1:2" x14ac:dyDescent="0.2">
      <c r="A8599" t="s">
        <v>9767</v>
      </c>
      <c r="B8599" t="s">
        <v>9766</v>
      </c>
    </row>
    <row r="8600" spans="1:2" x14ac:dyDescent="0.2">
      <c r="A8600" t="s">
        <v>9765</v>
      </c>
      <c r="B8600" t="s">
        <v>9764</v>
      </c>
    </row>
    <row r="8601" spans="1:2" x14ac:dyDescent="0.2">
      <c r="A8601" t="s">
        <v>9763</v>
      </c>
      <c r="B8601" t="s">
        <v>9762</v>
      </c>
    </row>
    <row r="8602" spans="1:2" x14ac:dyDescent="0.2">
      <c r="A8602" t="s">
        <v>9761</v>
      </c>
      <c r="B8602" t="s">
        <v>9760</v>
      </c>
    </row>
    <row r="8603" spans="1:2" x14ac:dyDescent="0.2">
      <c r="A8603" t="s">
        <v>9759</v>
      </c>
      <c r="B8603" t="s">
        <v>9758</v>
      </c>
    </row>
    <row r="8604" spans="1:2" x14ac:dyDescent="0.2">
      <c r="A8604" t="s">
        <v>9757</v>
      </c>
      <c r="B8604" t="s">
        <v>9756</v>
      </c>
    </row>
    <row r="8605" spans="1:2" x14ac:dyDescent="0.2">
      <c r="A8605" t="s">
        <v>9755</v>
      </c>
      <c r="B8605" t="s">
        <v>9754</v>
      </c>
    </row>
    <row r="8606" spans="1:2" x14ac:dyDescent="0.2">
      <c r="A8606" t="s">
        <v>9753</v>
      </c>
      <c r="B8606" t="s">
        <v>9752</v>
      </c>
    </row>
    <row r="8607" spans="1:2" x14ac:dyDescent="0.2">
      <c r="A8607" t="s">
        <v>9751</v>
      </c>
      <c r="B8607" t="s">
        <v>9750</v>
      </c>
    </row>
    <row r="8608" spans="1:2" x14ac:dyDescent="0.2">
      <c r="A8608" t="s">
        <v>9749</v>
      </c>
      <c r="B8608" t="s">
        <v>9748</v>
      </c>
    </row>
    <row r="8609" spans="1:2" x14ac:dyDescent="0.2">
      <c r="A8609" t="s">
        <v>9747</v>
      </c>
      <c r="B8609" t="s">
        <v>9746</v>
      </c>
    </row>
    <row r="8610" spans="1:2" x14ac:dyDescent="0.2">
      <c r="A8610" t="s">
        <v>9745</v>
      </c>
      <c r="B8610" t="s">
        <v>9744</v>
      </c>
    </row>
    <row r="8611" spans="1:2" x14ac:dyDescent="0.2">
      <c r="A8611" t="s">
        <v>9743</v>
      </c>
      <c r="B8611" t="s">
        <v>9742</v>
      </c>
    </row>
    <row r="8612" spans="1:2" x14ac:dyDescent="0.2">
      <c r="A8612" t="s">
        <v>9741</v>
      </c>
      <c r="B8612" t="s">
        <v>9740</v>
      </c>
    </row>
    <row r="8613" spans="1:2" x14ac:dyDescent="0.2">
      <c r="A8613" t="s">
        <v>9739</v>
      </c>
      <c r="B8613" t="s">
        <v>9738</v>
      </c>
    </row>
    <row r="8614" spans="1:2" x14ac:dyDescent="0.2">
      <c r="A8614" t="s">
        <v>9737</v>
      </c>
      <c r="B8614" t="s">
        <v>9736</v>
      </c>
    </row>
    <row r="8615" spans="1:2" x14ac:dyDescent="0.2">
      <c r="A8615" t="s">
        <v>9735</v>
      </c>
      <c r="B8615" t="s">
        <v>9734</v>
      </c>
    </row>
    <row r="8616" spans="1:2" x14ac:dyDescent="0.2">
      <c r="A8616" t="s">
        <v>9733</v>
      </c>
      <c r="B8616" t="s">
        <v>9732</v>
      </c>
    </row>
    <row r="8617" spans="1:2" x14ac:dyDescent="0.2">
      <c r="A8617" t="s">
        <v>9731</v>
      </c>
      <c r="B8617" t="s">
        <v>9730</v>
      </c>
    </row>
    <row r="8618" spans="1:2" x14ac:dyDescent="0.2">
      <c r="A8618" t="s">
        <v>9729</v>
      </c>
      <c r="B8618" t="s">
        <v>9728</v>
      </c>
    </row>
    <row r="8619" spans="1:2" x14ac:dyDescent="0.2">
      <c r="A8619" t="s">
        <v>9727</v>
      </c>
      <c r="B8619" t="s">
        <v>9726</v>
      </c>
    </row>
    <row r="8620" spans="1:2" x14ac:dyDescent="0.2">
      <c r="A8620" t="s">
        <v>9725</v>
      </c>
      <c r="B8620" t="s">
        <v>9724</v>
      </c>
    </row>
    <row r="8621" spans="1:2" x14ac:dyDescent="0.2">
      <c r="A8621" t="s">
        <v>9723</v>
      </c>
      <c r="B8621" t="s">
        <v>9722</v>
      </c>
    </row>
    <row r="8622" spans="1:2" x14ac:dyDescent="0.2">
      <c r="A8622" t="s">
        <v>9721</v>
      </c>
      <c r="B8622" t="s">
        <v>9720</v>
      </c>
    </row>
    <row r="8623" spans="1:2" x14ac:dyDescent="0.2">
      <c r="A8623" t="s">
        <v>9719</v>
      </c>
      <c r="B8623" t="s">
        <v>9718</v>
      </c>
    </row>
    <row r="8624" spans="1:2" x14ac:dyDescent="0.2">
      <c r="A8624" t="s">
        <v>9717</v>
      </c>
      <c r="B8624" t="s">
        <v>9716</v>
      </c>
    </row>
    <row r="8625" spans="1:2" x14ac:dyDescent="0.2">
      <c r="A8625" t="s">
        <v>9715</v>
      </c>
      <c r="B8625" t="s">
        <v>9714</v>
      </c>
    </row>
    <row r="8626" spans="1:2" x14ac:dyDescent="0.2">
      <c r="A8626" t="s">
        <v>9713</v>
      </c>
      <c r="B8626" t="s">
        <v>9712</v>
      </c>
    </row>
    <row r="8627" spans="1:2" x14ac:dyDescent="0.2">
      <c r="A8627" t="s">
        <v>9711</v>
      </c>
      <c r="B8627" t="s">
        <v>9710</v>
      </c>
    </row>
    <row r="8628" spans="1:2" x14ac:dyDescent="0.2">
      <c r="A8628" t="s">
        <v>9709</v>
      </c>
      <c r="B8628" t="s">
        <v>9708</v>
      </c>
    </row>
    <row r="8629" spans="1:2" x14ac:dyDescent="0.2">
      <c r="A8629" t="s">
        <v>9707</v>
      </c>
      <c r="B8629" t="s">
        <v>9706</v>
      </c>
    </row>
    <row r="8630" spans="1:2" x14ac:dyDescent="0.2">
      <c r="A8630" t="s">
        <v>9705</v>
      </c>
      <c r="B8630" t="s">
        <v>9704</v>
      </c>
    </row>
    <row r="8631" spans="1:2" x14ac:dyDescent="0.2">
      <c r="A8631" t="s">
        <v>9703</v>
      </c>
      <c r="B8631" t="s">
        <v>9702</v>
      </c>
    </row>
    <row r="8632" spans="1:2" x14ac:dyDescent="0.2">
      <c r="A8632" t="s">
        <v>9701</v>
      </c>
      <c r="B8632" t="s">
        <v>9700</v>
      </c>
    </row>
    <row r="8633" spans="1:2" x14ac:dyDescent="0.2">
      <c r="A8633" t="s">
        <v>9699</v>
      </c>
      <c r="B8633" t="s">
        <v>9698</v>
      </c>
    </row>
    <row r="8634" spans="1:2" x14ac:dyDescent="0.2">
      <c r="A8634" t="s">
        <v>9697</v>
      </c>
      <c r="B8634" t="s">
        <v>9696</v>
      </c>
    </row>
    <row r="8635" spans="1:2" x14ac:dyDescent="0.2">
      <c r="A8635" t="s">
        <v>9695</v>
      </c>
      <c r="B8635" t="s">
        <v>9694</v>
      </c>
    </row>
    <row r="8636" spans="1:2" x14ac:dyDescent="0.2">
      <c r="A8636" t="s">
        <v>9693</v>
      </c>
      <c r="B8636" t="s">
        <v>9692</v>
      </c>
    </row>
    <row r="8637" spans="1:2" x14ac:dyDescent="0.2">
      <c r="A8637" t="s">
        <v>9691</v>
      </c>
      <c r="B8637" t="s">
        <v>9690</v>
      </c>
    </row>
    <row r="8638" spans="1:2" x14ac:dyDescent="0.2">
      <c r="A8638" t="s">
        <v>9689</v>
      </c>
      <c r="B8638" t="s">
        <v>9688</v>
      </c>
    </row>
    <row r="8639" spans="1:2" x14ac:dyDescent="0.2">
      <c r="A8639" t="s">
        <v>9687</v>
      </c>
      <c r="B8639" t="s">
        <v>9686</v>
      </c>
    </row>
    <row r="8640" spans="1:2" x14ac:dyDescent="0.2">
      <c r="A8640" t="s">
        <v>9685</v>
      </c>
      <c r="B8640" t="s">
        <v>9684</v>
      </c>
    </row>
    <row r="8641" spans="1:2" x14ac:dyDescent="0.2">
      <c r="A8641" t="s">
        <v>9683</v>
      </c>
      <c r="B8641" t="s">
        <v>9682</v>
      </c>
    </row>
    <row r="8642" spans="1:2" x14ac:dyDescent="0.2">
      <c r="A8642" t="s">
        <v>9681</v>
      </c>
      <c r="B8642" t="s">
        <v>9680</v>
      </c>
    </row>
    <row r="8643" spans="1:2" x14ac:dyDescent="0.2">
      <c r="A8643" t="s">
        <v>9679</v>
      </c>
      <c r="B8643" t="s">
        <v>9678</v>
      </c>
    </row>
    <row r="8644" spans="1:2" x14ac:dyDescent="0.2">
      <c r="A8644" t="s">
        <v>9677</v>
      </c>
      <c r="B8644" t="s">
        <v>9676</v>
      </c>
    </row>
    <row r="8645" spans="1:2" x14ac:dyDescent="0.2">
      <c r="A8645" t="s">
        <v>9675</v>
      </c>
      <c r="B8645" t="s">
        <v>9674</v>
      </c>
    </row>
    <row r="8646" spans="1:2" x14ac:dyDescent="0.2">
      <c r="A8646" t="s">
        <v>9673</v>
      </c>
      <c r="B8646" t="s">
        <v>9672</v>
      </c>
    </row>
    <row r="8647" spans="1:2" x14ac:dyDescent="0.2">
      <c r="A8647" t="s">
        <v>9671</v>
      </c>
      <c r="B8647" t="s">
        <v>9670</v>
      </c>
    </row>
    <row r="8648" spans="1:2" x14ac:dyDescent="0.2">
      <c r="A8648" t="s">
        <v>9669</v>
      </c>
      <c r="B8648" t="s">
        <v>9668</v>
      </c>
    </row>
    <row r="8649" spans="1:2" x14ac:dyDescent="0.2">
      <c r="A8649" t="s">
        <v>9667</v>
      </c>
      <c r="B8649" t="s">
        <v>9666</v>
      </c>
    </row>
    <row r="8650" spans="1:2" x14ac:dyDescent="0.2">
      <c r="A8650" t="s">
        <v>9665</v>
      </c>
      <c r="B8650" t="s">
        <v>9664</v>
      </c>
    </row>
    <row r="8651" spans="1:2" x14ac:dyDescent="0.2">
      <c r="A8651" t="s">
        <v>9663</v>
      </c>
      <c r="B8651" t="s">
        <v>9662</v>
      </c>
    </row>
    <row r="8652" spans="1:2" x14ac:dyDescent="0.2">
      <c r="A8652" t="s">
        <v>9661</v>
      </c>
      <c r="B8652" t="s">
        <v>9660</v>
      </c>
    </row>
    <row r="8653" spans="1:2" x14ac:dyDescent="0.2">
      <c r="A8653" t="s">
        <v>9659</v>
      </c>
      <c r="B8653" t="s">
        <v>9658</v>
      </c>
    </row>
    <row r="8654" spans="1:2" x14ac:dyDescent="0.2">
      <c r="A8654" t="s">
        <v>9657</v>
      </c>
      <c r="B8654" t="s">
        <v>9656</v>
      </c>
    </row>
    <row r="8655" spans="1:2" x14ac:dyDescent="0.2">
      <c r="A8655" t="s">
        <v>9655</v>
      </c>
      <c r="B8655" t="s">
        <v>9654</v>
      </c>
    </row>
    <row r="8656" spans="1:2" x14ac:dyDescent="0.2">
      <c r="A8656" t="s">
        <v>9653</v>
      </c>
      <c r="B8656" t="s">
        <v>9652</v>
      </c>
    </row>
    <row r="8657" spans="1:2" x14ac:dyDescent="0.2">
      <c r="A8657" t="s">
        <v>9651</v>
      </c>
      <c r="B8657" t="s">
        <v>9650</v>
      </c>
    </row>
    <row r="8658" spans="1:2" x14ac:dyDescent="0.2">
      <c r="A8658" t="s">
        <v>9649</v>
      </c>
      <c r="B8658" t="s">
        <v>9648</v>
      </c>
    </row>
    <row r="8659" spans="1:2" x14ac:dyDescent="0.2">
      <c r="A8659" t="s">
        <v>9647</v>
      </c>
      <c r="B8659" t="s">
        <v>9646</v>
      </c>
    </row>
    <row r="8660" spans="1:2" x14ac:dyDescent="0.2">
      <c r="A8660" t="s">
        <v>9645</v>
      </c>
      <c r="B8660" t="s">
        <v>9644</v>
      </c>
    </row>
    <row r="8661" spans="1:2" x14ac:dyDescent="0.2">
      <c r="A8661" t="s">
        <v>9643</v>
      </c>
      <c r="B8661" t="s">
        <v>9642</v>
      </c>
    </row>
    <row r="8662" spans="1:2" x14ac:dyDescent="0.2">
      <c r="A8662" t="s">
        <v>9641</v>
      </c>
      <c r="B8662" t="s">
        <v>9640</v>
      </c>
    </row>
    <row r="8663" spans="1:2" x14ac:dyDescent="0.2">
      <c r="A8663" t="s">
        <v>9639</v>
      </c>
      <c r="B8663" t="s">
        <v>9638</v>
      </c>
    </row>
    <row r="8664" spans="1:2" x14ac:dyDescent="0.2">
      <c r="A8664" t="s">
        <v>9637</v>
      </c>
      <c r="B8664" t="s">
        <v>9636</v>
      </c>
    </row>
    <row r="8665" spans="1:2" x14ac:dyDescent="0.2">
      <c r="A8665" t="s">
        <v>9635</v>
      </c>
      <c r="B8665" t="s">
        <v>9634</v>
      </c>
    </row>
    <row r="8666" spans="1:2" x14ac:dyDescent="0.2">
      <c r="A8666" t="s">
        <v>9633</v>
      </c>
      <c r="B8666" t="s">
        <v>9632</v>
      </c>
    </row>
    <row r="8667" spans="1:2" x14ac:dyDescent="0.2">
      <c r="A8667" t="s">
        <v>9631</v>
      </c>
      <c r="B8667" t="s">
        <v>9630</v>
      </c>
    </row>
    <row r="8668" spans="1:2" x14ac:dyDescent="0.2">
      <c r="A8668" t="s">
        <v>9629</v>
      </c>
      <c r="B8668" t="s">
        <v>9628</v>
      </c>
    </row>
    <row r="8669" spans="1:2" x14ac:dyDescent="0.2">
      <c r="A8669" t="s">
        <v>9627</v>
      </c>
      <c r="B8669" t="s">
        <v>9626</v>
      </c>
    </row>
    <row r="8670" spans="1:2" x14ac:dyDescent="0.2">
      <c r="A8670" t="s">
        <v>9625</v>
      </c>
      <c r="B8670" t="s">
        <v>9624</v>
      </c>
    </row>
    <row r="8671" spans="1:2" x14ac:dyDescent="0.2">
      <c r="A8671" t="s">
        <v>9623</v>
      </c>
      <c r="B8671" t="s">
        <v>9622</v>
      </c>
    </row>
    <row r="8672" spans="1:2" x14ac:dyDescent="0.2">
      <c r="A8672" t="s">
        <v>9621</v>
      </c>
      <c r="B8672" t="s">
        <v>9620</v>
      </c>
    </row>
    <row r="8673" spans="1:2" x14ac:dyDescent="0.2">
      <c r="A8673" t="s">
        <v>9619</v>
      </c>
      <c r="B8673" t="s">
        <v>9618</v>
      </c>
    </row>
    <row r="8674" spans="1:2" x14ac:dyDescent="0.2">
      <c r="A8674" t="s">
        <v>9617</v>
      </c>
      <c r="B8674" t="s">
        <v>9616</v>
      </c>
    </row>
    <row r="8675" spans="1:2" x14ac:dyDescent="0.2">
      <c r="A8675" t="s">
        <v>9615</v>
      </c>
      <c r="B8675" t="s">
        <v>9614</v>
      </c>
    </row>
    <row r="8676" spans="1:2" x14ac:dyDescent="0.2">
      <c r="A8676" t="s">
        <v>9613</v>
      </c>
      <c r="B8676" t="s">
        <v>9612</v>
      </c>
    </row>
    <row r="8677" spans="1:2" x14ac:dyDescent="0.2">
      <c r="A8677" t="s">
        <v>9611</v>
      </c>
      <c r="B8677" t="s">
        <v>9610</v>
      </c>
    </row>
    <row r="8678" spans="1:2" x14ac:dyDescent="0.2">
      <c r="A8678" t="s">
        <v>9609</v>
      </c>
      <c r="B8678" t="s">
        <v>9608</v>
      </c>
    </row>
    <row r="8679" spans="1:2" x14ac:dyDescent="0.2">
      <c r="A8679" t="s">
        <v>9607</v>
      </c>
      <c r="B8679" t="s">
        <v>9606</v>
      </c>
    </row>
    <row r="8680" spans="1:2" x14ac:dyDescent="0.2">
      <c r="A8680" t="s">
        <v>9605</v>
      </c>
      <c r="B8680" t="s">
        <v>9604</v>
      </c>
    </row>
    <row r="8681" spans="1:2" x14ac:dyDescent="0.2">
      <c r="A8681" t="s">
        <v>9603</v>
      </c>
      <c r="B8681" t="s">
        <v>9602</v>
      </c>
    </row>
    <row r="8682" spans="1:2" x14ac:dyDescent="0.2">
      <c r="A8682" t="s">
        <v>9601</v>
      </c>
      <c r="B8682" t="s">
        <v>9600</v>
      </c>
    </row>
    <row r="8683" spans="1:2" x14ac:dyDescent="0.2">
      <c r="A8683" t="s">
        <v>9599</v>
      </c>
      <c r="B8683" t="s">
        <v>9598</v>
      </c>
    </row>
    <row r="8684" spans="1:2" x14ac:dyDescent="0.2">
      <c r="A8684" t="s">
        <v>9597</v>
      </c>
      <c r="B8684" t="s">
        <v>9596</v>
      </c>
    </row>
    <row r="8685" spans="1:2" x14ac:dyDescent="0.2">
      <c r="A8685" t="s">
        <v>9595</v>
      </c>
      <c r="B8685" t="s">
        <v>9594</v>
      </c>
    </row>
    <row r="8686" spans="1:2" x14ac:dyDescent="0.2">
      <c r="A8686" t="s">
        <v>9593</v>
      </c>
      <c r="B8686" t="s">
        <v>9592</v>
      </c>
    </row>
    <row r="8687" spans="1:2" x14ac:dyDescent="0.2">
      <c r="A8687" t="s">
        <v>9591</v>
      </c>
      <c r="B8687" t="s">
        <v>9590</v>
      </c>
    </row>
    <row r="8688" spans="1:2" x14ac:dyDescent="0.2">
      <c r="A8688" t="s">
        <v>9589</v>
      </c>
      <c r="B8688" t="s">
        <v>9588</v>
      </c>
    </row>
    <row r="8689" spans="1:2" x14ac:dyDescent="0.2">
      <c r="A8689" t="s">
        <v>9587</v>
      </c>
      <c r="B8689" t="s">
        <v>9586</v>
      </c>
    </row>
    <row r="8690" spans="1:2" x14ac:dyDescent="0.2">
      <c r="A8690" t="s">
        <v>9585</v>
      </c>
      <c r="B8690" t="s">
        <v>9584</v>
      </c>
    </row>
    <row r="8691" spans="1:2" x14ac:dyDescent="0.2">
      <c r="A8691" t="s">
        <v>9583</v>
      </c>
      <c r="B8691" t="s">
        <v>9582</v>
      </c>
    </row>
    <row r="8692" spans="1:2" x14ac:dyDescent="0.2">
      <c r="A8692" t="s">
        <v>9581</v>
      </c>
      <c r="B8692" t="s">
        <v>9580</v>
      </c>
    </row>
    <row r="8693" spans="1:2" x14ac:dyDescent="0.2">
      <c r="A8693" t="s">
        <v>9579</v>
      </c>
      <c r="B8693" t="s">
        <v>9578</v>
      </c>
    </row>
    <row r="8694" spans="1:2" x14ac:dyDescent="0.2">
      <c r="A8694" t="s">
        <v>9577</v>
      </c>
      <c r="B8694" t="s">
        <v>9576</v>
      </c>
    </row>
    <row r="8695" spans="1:2" x14ac:dyDescent="0.2">
      <c r="A8695" t="s">
        <v>9575</v>
      </c>
      <c r="B8695" t="s">
        <v>9574</v>
      </c>
    </row>
    <row r="8696" spans="1:2" x14ac:dyDescent="0.2">
      <c r="A8696" t="s">
        <v>9573</v>
      </c>
      <c r="B8696" t="s">
        <v>9572</v>
      </c>
    </row>
    <row r="8697" spans="1:2" x14ac:dyDescent="0.2">
      <c r="A8697" t="s">
        <v>9571</v>
      </c>
      <c r="B8697" t="s">
        <v>9570</v>
      </c>
    </row>
    <row r="8698" spans="1:2" x14ac:dyDescent="0.2">
      <c r="A8698" t="s">
        <v>9569</v>
      </c>
      <c r="B8698" t="s">
        <v>9568</v>
      </c>
    </row>
    <row r="8699" spans="1:2" x14ac:dyDescent="0.2">
      <c r="A8699" t="s">
        <v>9567</v>
      </c>
      <c r="B8699" t="s">
        <v>9566</v>
      </c>
    </row>
    <row r="8700" spans="1:2" x14ac:dyDescent="0.2">
      <c r="A8700" t="s">
        <v>9565</v>
      </c>
      <c r="B8700" t="s">
        <v>9564</v>
      </c>
    </row>
    <row r="8701" spans="1:2" x14ac:dyDescent="0.2">
      <c r="A8701" t="s">
        <v>9563</v>
      </c>
      <c r="B8701" t="s">
        <v>9562</v>
      </c>
    </row>
    <row r="8702" spans="1:2" x14ac:dyDescent="0.2">
      <c r="A8702" t="s">
        <v>9561</v>
      </c>
      <c r="B8702" t="s">
        <v>9560</v>
      </c>
    </row>
    <row r="8703" spans="1:2" x14ac:dyDescent="0.2">
      <c r="A8703" t="s">
        <v>9559</v>
      </c>
      <c r="B8703" t="s">
        <v>9558</v>
      </c>
    </row>
    <row r="8704" spans="1:2" x14ac:dyDescent="0.2">
      <c r="A8704" t="s">
        <v>9557</v>
      </c>
      <c r="B8704" t="s">
        <v>9556</v>
      </c>
    </row>
    <row r="8705" spans="1:2" x14ac:dyDescent="0.2">
      <c r="A8705" t="s">
        <v>9555</v>
      </c>
      <c r="B8705" t="s">
        <v>9554</v>
      </c>
    </row>
    <row r="8706" spans="1:2" x14ac:dyDescent="0.2">
      <c r="A8706" t="s">
        <v>9553</v>
      </c>
      <c r="B8706" t="s">
        <v>9552</v>
      </c>
    </row>
    <row r="8707" spans="1:2" x14ac:dyDescent="0.2">
      <c r="A8707" t="s">
        <v>9551</v>
      </c>
      <c r="B8707" t="s">
        <v>9550</v>
      </c>
    </row>
    <row r="8708" spans="1:2" x14ac:dyDescent="0.2">
      <c r="A8708" t="s">
        <v>9549</v>
      </c>
      <c r="B8708" t="s">
        <v>9548</v>
      </c>
    </row>
    <row r="8709" spans="1:2" x14ac:dyDescent="0.2">
      <c r="A8709" t="s">
        <v>9547</v>
      </c>
      <c r="B8709" t="s">
        <v>9546</v>
      </c>
    </row>
    <row r="8710" spans="1:2" x14ac:dyDescent="0.2">
      <c r="A8710" t="s">
        <v>9545</v>
      </c>
      <c r="B8710" t="s">
        <v>9544</v>
      </c>
    </row>
    <row r="8711" spans="1:2" x14ac:dyDescent="0.2">
      <c r="A8711" t="s">
        <v>9543</v>
      </c>
      <c r="B8711" t="s">
        <v>9542</v>
      </c>
    </row>
    <row r="8712" spans="1:2" x14ac:dyDescent="0.2">
      <c r="A8712" t="s">
        <v>9541</v>
      </c>
      <c r="B8712" t="s">
        <v>9540</v>
      </c>
    </row>
    <row r="8713" spans="1:2" x14ac:dyDescent="0.2">
      <c r="A8713" t="s">
        <v>9539</v>
      </c>
      <c r="B8713" t="s">
        <v>9538</v>
      </c>
    </row>
    <row r="8714" spans="1:2" x14ac:dyDescent="0.2">
      <c r="A8714" t="s">
        <v>9537</v>
      </c>
      <c r="B8714" t="s">
        <v>9536</v>
      </c>
    </row>
    <row r="8715" spans="1:2" x14ac:dyDescent="0.2">
      <c r="A8715" t="s">
        <v>9535</v>
      </c>
      <c r="B8715" t="s">
        <v>9534</v>
      </c>
    </row>
    <row r="8716" spans="1:2" x14ac:dyDescent="0.2">
      <c r="A8716" t="s">
        <v>9533</v>
      </c>
      <c r="B8716" t="s">
        <v>9532</v>
      </c>
    </row>
    <row r="8717" spans="1:2" x14ac:dyDescent="0.2">
      <c r="A8717" t="s">
        <v>9531</v>
      </c>
      <c r="B8717" t="s">
        <v>9530</v>
      </c>
    </row>
    <row r="8718" spans="1:2" x14ac:dyDescent="0.2">
      <c r="A8718" t="s">
        <v>9529</v>
      </c>
      <c r="B8718" t="s">
        <v>9528</v>
      </c>
    </row>
    <row r="8719" spans="1:2" x14ac:dyDescent="0.2">
      <c r="A8719" t="s">
        <v>9527</v>
      </c>
      <c r="B8719" t="s">
        <v>9526</v>
      </c>
    </row>
    <row r="8720" spans="1:2" x14ac:dyDescent="0.2">
      <c r="A8720" t="s">
        <v>9525</v>
      </c>
      <c r="B8720" t="s">
        <v>9524</v>
      </c>
    </row>
    <row r="8721" spans="1:2" x14ac:dyDescent="0.2">
      <c r="A8721" t="s">
        <v>9523</v>
      </c>
      <c r="B8721" t="s">
        <v>9522</v>
      </c>
    </row>
    <row r="8722" spans="1:2" x14ac:dyDescent="0.2">
      <c r="A8722" t="s">
        <v>9521</v>
      </c>
      <c r="B8722" t="s">
        <v>9520</v>
      </c>
    </row>
    <row r="8723" spans="1:2" x14ac:dyDescent="0.2">
      <c r="A8723" t="s">
        <v>9519</v>
      </c>
      <c r="B8723" t="s">
        <v>9518</v>
      </c>
    </row>
    <row r="8724" spans="1:2" x14ac:dyDescent="0.2">
      <c r="A8724" t="s">
        <v>9517</v>
      </c>
      <c r="B8724" t="s">
        <v>9516</v>
      </c>
    </row>
    <row r="8725" spans="1:2" x14ac:dyDescent="0.2">
      <c r="A8725" t="s">
        <v>9515</v>
      </c>
      <c r="B8725" t="s">
        <v>9514</v>
      </c>
    </row>
    <row r="8726" spans="1:2" x14ac:dyDescent="0.2">
      <c r="A8726" t="s">
        <v>9513</v>
      </c>
      <c r="B8726" t="s">
        <v>9512</v>
      </c>
    </row>
    <row r="8727" spans="1:2" x14ac:dyDescent="0.2">
      <c r="A8727" t="s">
        <v>9511</v>
      </c>
      <c r="B8727" t="s">
        <v>9510</v>
      </c>
    </row>
    <row r="8728" spans="1:2" x14ac:dyDescent="0.2">
      <c r="A8728" t="s">
        <v>9509</v>
      </c>
      <c r="B8728" t="s">
        <v>9508</v>
      </c>
    </row>
    <row r="8729" spans="1:2" x14ac:dyDescent="0.2">
      <c r="A8729" t="s">
        <v>9507</v>
      </c>
      <c r="B8729" t="s">
        <v>9506</v>
      </c>
    </row>
    <row r="8730" spans="1:2" x14ac:dyDescent="0.2">
      <c r="A8730" t="s">
        <v>9505</v>
      </c>
      <c r="B8730" t="s">
        <v>9504</v>
      </c>
    </row>
    <row r="8731" spans="1:2" x14ac:dyDescent="0.2">
      <c r="A8731" t="s">
        <v>9503</v>
      </c>
      <c r="B8731" t="s">
        <v>9502</v>
      </c>
    </row>
    <row r="8732" spans="1:2" x14ac:dyDescent="0.2">
      <c r="A8732" t="s">
        <v>9501</v>
      </c>
      <c r="B8732" t="s">
        <v>9500</v>
      </c>
    </row>
    <row r="8733" spans="1:2" x14ac:dyDescent="0.2">
      <c r="A8733" t="s">
        <v>9499</v>
      </c>
      <c r="B8733" t="s">
        <v>9498</v>
      </c>
    </row>
    <row r="8734" spans="1:2" x14ac:dyDescent="0.2">
      <c r="A8734" t="s">
        <v>9497</v>
      </c>
      <c r="B8734" t="s">
        <v>9496</v>
      </c>
    </row>
    <row r="8735" spans="1:2" x14ac:dyDescent="0.2">
      <c r="A8735" t="s">
        <v>9495</v>
      </c>
      <c r="B8735" t="s">
        <v>9494</v>
      </c>
    </row>
    <row r="8736" spans="1:2" x14ac:dyDescent="0.2">
      <c r="A8736" t="s">
        <v>9493</v>
      </c>
      <c r="B8736" t="s">
        <v>9492</v>
      </c>
    </row>
    <row r="8737" spans="1:2" x14ac:dyDescent="0.2">
      <c r="A8737" t="s">
        <v>9491</v>
      </c>
      <c r="B8737" t="s">
        <v>9490</v>
      </c>
    </row>
    <row r="8738" spans="1:2" x14ac:dyDescent="0.2">
      <c r="A8738" t="s">
        <v>9489</v>
      </c>
      <c r="B8738" t="s">
        <v>9488</v>
      </c>
    </row>
    <row r="8739" spans="1:2" x14ac:dyDescent="0.2">
      <c r="A8739" t="s">
        <v>9487</v>
      </c>
      <c r="B8739" t="s">
        <v>9486</v>
      </c>
    </row>
    <row r="8740" spans="1:2" x14ac:dyDescent="0.2">
      <c r="A8740" t="s">
        <v>9485</v>
      </c>
      <c r="B8740" t="s">
        <v>9484</v>
      </c>
    </row>
    <row r="8741" spans="1:2" x14ac:dyDescent="0.2">
      <c r="A8741" t="s">
        <v>9483</v>
      </c>
      <c r="B8741" t="s">
        <v>9482</v>
      </c>
    </row>
    <row r="8742" spans="1:2" x14ac:dyDescent="0.2">
      <c r="A8742" t="s">
        <v>9481</v>
      </c>
      <c r="B8742" t="s">
        <v>9480</v>
      </c>
    </row>
    <row r="8743" spans="1:2" x14ac:dyDescent="0.2">
      <c r="A8743" t="s">
        <v>9479</v>
      </c>
      <c r="B8743" t="s">
        <v>9478</v>
      </c>
    </row>
    <row r="8744" spans="1:2" x14ac:dyDescent="0.2">
      <c r="A8744" t="s">
        <v>9477</v>
      </c>
      <c r="B8744" t="s">
        <v>9476</v>
      </c>
    </row>
    <row r="8745" spans="1:2" x14ac:dyDescent="0.2">
      <c r="A8745" t="s">
        <v>9475</v>
      </c>
      <c r="B8745" t="s">
        <v>9474</v>
      </c>
    </row>
    <row r="8746" spans="1:2" x14ac:dyDescent="0.2">
      <c r="A8746" t="s">
        <v>9473</v>
      </c>
      <c r="B8746" t="s">
        <v>9472</v>
      </c>
    </row>
    <row r="8747" spans="1:2" x14ac:dyDescent="0.2">
      <c r="A8747" t="s">
        <v>9471</v>
      </c>
      <c r="B8747" t="s">
        <v>9470</v>
      </c>
    </row>
    <row r="8748" spans="1:2" x14ac:dyDescent="0.2">
      <c r="A8748" t="s">
        <v>9469</v>
      </c>
      <c r="B8748" t="s">
        <v>9468</v>
      </c>
    </row>
    <row r="8749" spans="1:2" x14ac:dyDescent="0.2">
      <c r="A8749" t="s">
        <v>9467</v>
      </c>
      <c r="B8749" t="s">
        <v>9466</v>
      </c>
    </row>
    <row r="8750" spans="1:2" x14ac:dyDescent="0.2">
      <c r="A8750" t="s">
        <v>9465</v>
      </c>
      <c r="B8750" t="s">
        <v>9464</v>
      </c>
    </row>
    <row r="8751" spans="1:2" x14ac:dyDescent="0.2">
      <c r="A8751" t="s">
        <v>9463</v>
      </c>
      <c r="B8751" t="s">
        <v>9462</v>
      </c>
    </row>
    <row r="8752" spans="1:2" x14ac:dyDescent="0.2">
      <c r="A8752" t="s">
        <v>9461</v>
      </c>
      <c r="B8752" t="s">
        <v>9460</v>
      </c>
    </row>
    <row r="8753" spans="1:2" x14ac:dyDescent="0.2">
      <c r="A8753" t="s">
        <v>9459</v>
      </c>
      <c r="B8753" t="s">
        <v>9458</v>
      </c>
    </row>
    <row r="8754" spans="1:2" x14ac:dyDescent="0.2">
      <c r="A8754" t="s">
        <v>9457</v>
      </c>
      <c r="B8754" t="s">
        <v>9456</v>
      </c>
    </row>
    <row r="8755" spans="1:2" x14ac:dyDescent="0.2">
      <c r="A8755" t="s">
        <v>9455</v>
      </c>
      <c r="B8755" t="s">
        <v>9454</v>
      </c>
    </row>
    <row r="8756" spans="1:2" x14ac:dyDescent="0.2">
      <c r="A8756" t="s">
        <v>9453</v>
      </c>
      <c r="B8756" t="s">
        <v>9452</v>
      </c>
    </row>
    <row r="8757" spans="1:2" x14ac:dyDescent="0.2">
      <c r="A8757" t="s">
        <v>9451</v>
      </c>
      <c r="B8757" t="s">
        <v>9450</v>
      </c>
    </row>
    <row r="8758" spans="1:2" x14ac:dyDescent="0.2">
      <c r="A8758" t="s">
        <v>9449</v>
      </c>
      <c r="B8758" t="s">
        <v>9448</v>
      </c>
    </row>
    <row r="8759" spans="1:2" x14ac:dyDescent="0.2">
      <c r="A8759" t="s">
        <v>9447</v>
      </c>
      <c r="B8759" t="s">
        <v>9446</v>
      </c>
    </row>
    <row r="8760" spans="1:2" x14ac:dyDescent="0.2">
      <c r="A8760" t="s">
        <v>9445</v>
      </c>
      <c r="B8760" t="s">
        <v>9444</v>
      </c>
    </row>
    <row r="8761" spans="1:2" x14ac:dyDescent="0.2">
      <c r="A8761" t="s">
        <v>9443</v>
      </c>
      <c r="B8761" t="s">
        <v>9442</v>
      </c>
    </row>
    <row r="8762" spans="1:2" x14ac:dyDescent="0.2">
      <c r="A8762" t="s">
        <v>9441</v>
      </c>
      <c r="B8762" t="s">
        <v>9440</v>
      </c>
    </row>
    <row r="8763" spans="1:2" x14ac:dyDescent="0.2">
      <c r="A8763" t="s">
        <v>9439</v>
      </c>
      <c r="B8763" t="s">
        <v>9438</v>
      </c>
    </row>
    <row r="8764" spans="1:2" x14ac:dyDescent="0.2">
      <c r="A8764" t="s">
        <v>9437</v>
      </c>
      <c r="B8764" t="s">
        <v>9436</v>
      </c>
    </row>
    <row r="8765" spans="1:2" x14ac:dyDescent="0.2">
      <c r="A8765" t="s">
        <v>9435</v>
      </c>
      <c r="B8765" t="s">
        <v>9434</v>
      </c>
    </row>
    <row r="8766" spans="1:2" x14ac:dyDescent="0.2">
      <c r="A8766" t="s">
        <v>9433</v>
      </c>
      <c r="B8766" t="s">
        <v>9432</v>
      </c>
    </row>
    <row r="8767" spans="1:2" x14ac:dyDescent="0.2">
      <c r="A8767" t="s">
        <v>9431</v>
      </c>
      <c r="B8767" t="s">
        <v>9430</v>
      </c>
    </row>
    <row r="8768" spans="1:2" x14ac:dyDescent="0.2">
      <c r="A8768" t="s">
        <v>9429</v>
      </c>
      <c r="B8768" t="s">
        <v>9428</v>
      </c>
    </row>
    <row r="8769" spans="1:2" x14ac:dyDescent="0.2">
      <c r="A8769" t="s">
        <v>9427</v>
      </c>
      <c r="B8769" t="s">
        <v>9426</v>
      </c>
    </row>
    <row r="8770" spans="1:2" x14ac:dyDescent="0.2">
      <c r="A8770" t="s">
        <v>9425</v>
      </c>
      <c r="B8770" t="s">
        <v>9424</v>
      </c>
    </row>
    <row r="8771" spans="1:2" x14ac:dyDescent="0.2">
      <c r="A8771" t="s">
        <v>9423</v>
      </c>
      <c r="B8771" t="s">
        <v>9422</v>
      </c>
    </row>
    <row r="8772" spans="1:2" x14ac:dyDescent="0.2">
      <c r="A8772" t="s">
        <v>9421</v>
      </c>
      <c r="B8772" t="s">
        <v>9420</v>
      </c>
    </row>
    <row r="8773" spans="1:2" x14ac:dyDescent="0.2">
      <c r="A8773" t="s">
        <v>9419</v>
      </c>
      <c r="B8773" t="s">
        <v>9418</v>
      </c>
    </row>
    <row r="8774" spans="1:2" x14ac:dyDescent="0.2">
      <c r="A8774" t="s">
        <v>9417</v>
      </c>
      <c r="B8774" t="s">
        <v>9416</v>
      </c>
    </row>
    <row r="8775" spans="1:2" x14ac:dyDescent="0.2">
      <c r="A8775" t="s">
        <v>9415</v>
      </c>
      <c r="B8775" t="s">
        <v>9414</v>
      </c>
    </row>
    <row r="8776" spans="1:2" x14ac:dyDescent="0.2">
      <c r="A8776" t="s">
        <v>9413</v>
      </c>
      <c r="B8776" t="s">
        <v>9412</v>
      </c>
    </row>
    <row r="8777" spans="1:2" x14ac:dyDescent="0.2">
      <c r="A8777" t="s">
        <v>9411</v>
      </c>
      <c r="B8777" t="s">
        <v>9410</v>
      </c>
    </row>
    <row r="8778" spans="1:2" x14ac:dyDescent="0.2">
      <c r="A8778" t="s">
        <v>9409</v>
      </c>
      <c r="B8778" t="s">
        <v>9408</v>
      </c>
    </row>
    <row r="8779" spans="1:2" x14ac:dyDescent="0.2">
      <c r="A8779" t="s">
        <v>9407</v>
      </c>
      <c r="B8779" t="s">
        <v>9406</v>
      </c>
    </row>
    <row r="8780" spans="1:2" x14ac:dyDescent="0.2">
      <c r="A8780" t="s">
        <v>9405</v>
      </c>
      <c r="B8780" t="s">
        <v>9404</v>
      </c>
    </row>
    <row r="8781" spans="1:2" x14ac:dyDescent="0.2">
      <c r="A8781" t="s">
        <v>9403</v>
      </c>
      <c r="B8781" t="s">
        <v>9402</v>
      </c>
    </row>
    <row r="8782" spans="1:2" x14ac:dyDescent="0.2">
      <c r="A8782" t="s">
        <v>9401</v>
      </c>
      <c r="B8782" t="s">
        <v>9400</v>
      </c>
    </row>
    <row r="8783" spans="1:2" x14ac:dyDescent="0.2">
      <c r="A8783" t="s">
        <v>9399</v>
      </c>
      <c r="B8783" t="s">
        <v>9398</v>
      </c>
    </row>
    <row r="8784" spans="1:2" x14ac:dyDescent="0.2">
      <c r="A8784" t="s">
        <v>9397</v>
      </c>
      <c r="B8784" t="s">
        <v>9396</v>
      </c>
    </row>
    <row r="8785" spans="1:2" x14ac:dyDescent="0.2">
      <c r="A8785" t="s">
        <v>9395</v>
      </c>
      <c r="B8785" t="s">
        <v>9394</v>
      </c>
    </row>
    <row r="8786" spans="1:2" x14ac:dyDescent="0.2">
      <c r="A8786" t="s">
        <v>9393</v>
      </c>
      <c r="B8786" t="s">
        <v>9392</v>
      </c>
    </row>
    <row r="8787" spans="1:2" x14ac:dyDescent="0.2">
      <c r="A8787" t="s">
        <v>9391</v>
      </c>
      <c r="B8787" t="s">
        <v>9390</v>
      </c>
    </row>
    <row r="8788" spans="1:2" x14ac:dyDescent="0.2">
      <c r="A8788" t="s">
        <v>9389</v>
      </c>
      <c r="B8788" t="s">
        <v>9388</v>
      </c>
    </row>
    <row r="8789" spans="1:2" x14ac:dyDescent="0.2">
      <c r="A8789" t="s">
        <v>9387</v>
      </c>
      <c r="B8789" t="s">
        <v>9386</v>
      </c>
    </row>
    <row r="8790" spans="1:2" x14ac:dyDescent="0.2">
      <c r="A8790" t="s">
        <v>9385</v>
      </c>
      <c r="B8790" t="s">
        <v>9384</v>
      </c>
    </row>
    <row r="8791" spans="1:2" x14ac:dyDescent="0.2">
      <c r="A8791" t="s">
        <v>9383</v>
      </c>
      <c r="B8791" t="s">
        <v>9382</v>
      </c>
    </row>
    <row r="8792" spans="1:2" x14ac:dyDescent="0.2">
      <c r="A8792" t="s">
        <v>9381</v>
      </c>
      <c r="B8792" t="s">
        <v>9380</v>
      </c>
    </row>
    <row r="8793" spans="1:2" x14ac:dyDescent="0.2">
      <c r="A8793" t="s">
        <v>9379</v>
      </c>
      <c r="B8793" t="s">
        <v>9378</v>
      </c>
    </row>
    <row r="8794" spans="1:2" x14ac:dyDescent="0.2">
      <c r="A8794" t="s">
        <v>9377</v>
      </c>
      <c r="B8794" t="s">
        <v>9376</v>
      </c>
    </row>
    <row r="8795" spans="1:2" x14ac:dyDescent="0.2">
      <c r="A8795" t="s">
        <v>9375</v>
      </c>
      <c r="B8795" t="s">
        <v>9374</v>
      </c>
    </row>
    <row r="8796" spans="1:2" x14ac:dyDescent="0.2">
      <c r="A8796" t="s">
        <v>9373</v>
      </c>
      <c r="B8796" t="s">
        <v>9372</v>
      </c>
    </row>
    <row r="8797" spans="1:2" x14ac:dyDescent="0.2">
      <c r="A8797" t="s">
        <v>9371</v>
      </c>
      <c r="B8797" t="s">
        <v>9370</v>
      </c>
    </row>
    <row r="8798" spans="1:2" x14ac:dyDescent="0.2">
      <c r="A8798" t="s">
        <v>9369</v>
      </c>
      <c r="B8798" t="s">
        <v>9368</v>
      </c>
    </row>
    <row r="8799" spans="1:2" x14ac:dyDescent="0.2">
      <c r="A8799" t="s">
        <v>9367</v>
      </c>
      <c r="B8799" t="s">
        <v>9366</v>
      </c>
    </row>
    <row r="8800" spans="1:2" x14ac:dyDescent="0.2">
      <c r="A8800" t="s">
        <v>9365</v>
      </c>
      <c r="B8800" t="s">
        <v>9364</v>
      </c>
    </row>
    <row r="8801" spans="1:2" x14ac:dyDescent="0.2">
      <c r="A8801" t="s">
        <v>9363</v>
      </c>
      <c r="B8801" t="s">
        <v>9362</v>
      </c>
    </row>
    <row r="8802" spans="1:2" x14ac:dyDescent="0.2">
      <c r="A8802" t="s">
        <v>9361</v>
      </c>
      <c r="B8802" t="s">
        <v>9360</v>
      </c>
    </row>
    <row r="8803" spans="1:2" x14ac:dyDescent="0.2">
      <c r="A8803" t="s">
        <v>9359</v>
      </c>
      <c r="B8803" t="s">
        <v>9358</v>
      </c>
    </row>
    <row r="8804" spans="1:2" x14ac:dyDescent="0.2">
      <c r="A8804" t="s">
        <v>9357</v>
      </c>
      <c r="B8804" t="s">
        <v>9356</v>
      </c>
    </row>
    <row r="8805" spans="1:2" x14ac:dyDescent="0.2">
      <c r="A8805" t="s">
        <v>9355</v>
      </c>
      <c r="B8805" t="s">
        <v>9354</v>
      </c>
    </row>
    <row r="8806" spans="1:2" x14ac:dyDescent="0.2">
      <c r="A8806" t="s">
        <v>9353</v>
      </c>
      <c r="B8806" t="s">
        <v>9352</v>
      </c>
    </row>
    <row r="8807" spans="1:2" x14ac:dyDescent="0.2">
      <c r="A8807" t="s">
        <v>9351</v>
      </c>
      <c r="B8807" t="s">
        <v>9350</v>
      </c>
    </row>
    <row r="8808" spans="1:2" x14ac:dyDescent="0.2">
      <c r="A8808" t="s">
        <v>9349</v>
      </c>
      <c r="B8808" t="s">
        <v>9348</v>
      </c>
    </row>
    <row r="8809" spans="1:2" x14ac:dyDescent="0.2">
      <c r="A8809" t="s">
        <v>9347</v>
      </c>
      <c r="B8809" t="s">
        <v>9346</v>
      </c>
    </row>
    <row r="8810" spans="1:2" x14ac:dyDescent="0.2">
      <c r="A8810" t="s">
        <v>9345</v>
      </c>
      <c r="B8810" t="s">
        <v>9344</v>
      </c>
    </row>
    <row r="8811" spans="1:2" x14ac:dyDescent="0.2">
      <c r="A8811" t="s">
        <v>9343</v>
      </c>
      <c r="B8811" t="s">
        <v>9342</v>
      </c>
    </row>
    <row r="8812" spans="1:2" x14ac:dyDescent="0.2">
      <c r="A8812" t="s">
        <v>9341</v>
      </c>
      <c r="B8812" t="s">
        <v>9340</v>
      </c>
    </row>
    <row r="8813" spans="1:2" x14ac:dyDescent="0.2">
      <c r="A8813" t="s">
        <v>9339</v>
      </c>
      <c r="B8813" t="s">
        <v>9338</v>
      </c>
    </row>
    <row r="8814" spans="1:2" x14ac:dyDescent="0.2">
      <c r="A8814" t="s">
        <v>9337</v>
      </c>
      <c r="B8814" t="s">
        <v>9336</v>
      </c>
    </row>
    <row r="8815" spans="1:2" x14ac:dyDescent="0.2">
      <c r="A8815" t="s">
        <v>9335</v>
      </c>
      <c r="B8815" t="s">
        <v>9334</v>
      </c>
    </row>
    <row r="8816" spans="1:2" x14ac:dyDescent="0.2">
      <c r="A8816" t="s">
        <v>9333</v>
      </c>
      <c r="B8816" t="s">
        <v>9332</v>
      </c>
    </row>
    <row r="8817" spans="1:2" x14ac:dyDescent="0.2">
      <c r="A8817" t="s">
        <v>9331</v>
      </c>
      <c r="B8817" t="s">
        <v>9330</v>
      </c>
    </row>
    <row r="8818" spans="1:2" x14ac:dyDescent="0.2">
      <c r="A8818" t="s">
        <v>9329</v>
      </c>
      <c r="B8818" t="s">
        <v>9328</v>
      </c>
    </row>
    <row r="8819" spans="1:2" x14ac:dyDescent="0.2">
      <c r="A8819" t="s">
        <v>9327</v>
      </c>
      <c r="B8819" t="s">
        <v>9326</v>
      </c>
    </row>
    <row r="8820" spans="1:2" x14ac:dyDescent="0.2">
      <c r="A8820" t="s">
        <v>9325</v>
      </c>
      <c r="B8820" t="s">
        <v>9324</v>
      </c>
    </row>
    <row r="8821" spans="1:2" x14ac:dyDescent="0.2">
      <c r="A8821" t="s">
        <v>9323</v>
      </c>
      <c r="B8821" t="s">
        <v>9322</v>
      </c>
    </row>
    <row r="8822" spans="1:2" x14ac:dyDescent="0.2">
      <c r="A8822" t="s">
        <v>9321</v>
      </c>
      <c r="B8822" t="s">
        <v>9320</v>
      </c>
    </row>
    <row r="8823" spans="1:2" x14ac:dyDescent="0.2">
      <c r="A8823" t="s">
        <v>9319</v>
      </c>
      <c r="B8823" t="s">
        <v>9318</v>
      </c>
    </row>
    <row r="8824" spans="1:2" x14ac:dyDescent="0.2">
      <c r="A8824" t="s">
        <v>9317</v>
      </c>
      <c r="B8824" t="s">
        <v>9316</v>
      </c>
    </row>
    <row r="8825" spans="1:2" x14ac:dyDescent="0.2">
      <c r="A8825" t="s">
        <v>9315</v>
      </c>
      <c r="B8825" t="s">
        <v>9314</v>
      </c>
    </row>
    <row r="8826" spans="1:2" x14ac:dyDescent="0.2">
      <c r="A8826" t="s">
        <v>9313</v>
      </c>
      <c r="B8826" t="s">
        <v>9312</v>
      </c>
    </row>
    <row r="8827" spans="1:2" x14ac:dyDescent="0.2">
      <c r="A8827" t="s">
        <v>9311</v>
      </c>
      <c r="B8827" t="s">
        <v>9310</v>
      </c>
    </row>
    <row r="8828" spans="1:2" x14ac:dyDescent="0.2">
      <c r="A8828" t="s">
        <v>9309</v>
      </c>
      <c r="B8828" t="s">
        <v>9308</v>
      </c>
    </row>
    <row r="8829" spans="1:2" x14ac:dyDescent="0.2">
      <c r="A8829" t="s">
        <v>9307</v>
      </c>
      <c r="B8829" t="s">
        <v>9306</v>
      </c>
    </row>
    <row r="8830" spans="1:2" x14ac:dyDescent="0.2">
      <c r="A8830" t="s">
        <v>9305</v>
      </c>
      <c r="B8830" t="s">
        <v>9304</v>
      </c>
    </row>
    <row r="8831" spans="1:2" x14ac:dyDescent="0.2">
      <c r="A8831" t="s">
        <v>9303</v>
      </c>
      <c r="B8831" t="s">
        <v>9302</v>
      </c>
    </row>
    <row r="8832" spans="1:2" x14ac:dyDescent="0.2">
      <c r="A8832" t="s">
        <v>9301</v>
      </c>
      <c r="B8832" t="s">
        <v>9300</v>
      </c>
    </row>
    <row r="8833" spans="1:2" x14ac:dyDescent="0.2">
      <c r="A8833" t="s">
        <v>9299</v>
      </c>
      <c r="B8833" t="s">
        <v>9298</v>
      </c>
    </row>
    <row r="8834" spans="1:2" x14ac:dyDescent="0.2">
      <c r="A8834" t="s">
        <v>9297</v>
      </c>
      <c r="B8834" t="s">
        <v>9296</v>
      </c>
    </row>
    <row r="8835" spans="1:2" x14ac:dyDescent="0.2">
      <c r="A8835" t="s">
        <v>9295</v>
      </c>
      <c r="B8835" t="s">
        <v>9294</v>
      </c>
    </row>
    <row r="8836" spans="1:2" x14ac:dyDescent="0.2">
      <c r="A8836" t="s">
        <v>9293</v>
      </c>
      <c r="B8836" t="s">
        <v>9292</v>
      </c>
    </row>
    <row r="8837" spans="1:2" x14ac:dyDescent="0.2">
      <c r="A8837" t="s">
        <v>9291</v>
      </c>
      <c r="B8837" t="s">
        <v>9290</v>
      </c>
    </row>
    <row r="8838" spans="1:2" x14ac:dyDescent="0.2">
      <c r="A8838" t="s">
        <v>9289</v>
      </c>
      <c r="B8838" t="s">
        <v>9288</v>
      </c>
    </row>
    <row r="8839" spans="1:2" x14ac:dyDescent="0.2">
      <c r="A8839" t="s">
        <v>9287</v>
      </c>
      <c r="B8839" t="s">
        <v>9286</v>
      </c>
    </row>
    <row r="8840" spans="1:2" x14ac:dyDescent="0.2">
      <c r="A8840" t="s">
        <v>9285</v>
      </c>
      <c r="B8840" t="s">
        <v>9284</v>
      </c>
    </row>
    <row r="8841" spans="1:2" x14ac:dyDescent="0.2">
      <c r="A8841" t="s">
        <v>9283</v>
      </c>
      <c r="B8841" t="s">
        <v>9282</v>
      </c>
    </row>
    <row r="8842" spans="1:2" x14ac:dyDescent="0.2">
      <c r="A8842" t="s">
        <v>9281</v>
      </c>
      <c r="B8842" t="s">
        <v>9280</v>
      </c>
    </row>
    <row r="8843" spans="1:2" x14ac:dyDescent="0.2">
      <c r="A8843" t="s">
        <v>9279</v>
      </c>
      <c r="B8843" t="s">
        <v>9278</v>
      </c>
    </row>
    <row r="8844" spans="1:2" x14ac:dyDescent="0.2">
      <c r="A8844" t="s">
        <v>9277</v>
      </c>
      <c r="B8844" t="s">
        <v>9276</v>
      </c>
    </row>
    <row r="8845" spans="1:2" x14ac:dyDescent="0.2">
      <c r="A8845" t="s">
        <v>9275</v>
      </c>
      <c r="B8845" t="s">
        <v>9274</v>
      </c>
    </row>
    <row r="8846" spans="1:2" x14ac:dyDescent="0.2">
      <c r="A8846" t="s">
        <v>9273</v>
      </c>
      <c r="B8846" t="s">
        <v>9272</v>
      </c>
    </row>
    <row r="8847" spans="1:2" x14ac:dyDescent="0.2">
      <c r="A8847" t="s">
        <v>9271</v>
      </c>
      <c r="B8847" t="s">
        <v>9270</v>
      </c>
    </row>
    <row r="8848" spans="1:2" x14ac:dyDescent="0.2">
      <c r="A8848" t="s">
        <v>9269</v>
      </c>
      <c r="B8848" t="s">
        <v>9268</v>
      </c>
    </row>
    <row r="8849" spans="1:2" x14ac:dyDescent="0.2">
      <c r="A8849" t="s">
        <v>9267</v>
      </c>
      <c r="B8849" t="s">
        <v>9266</v>
      </c>
    </row>
    <row r="8850" spans="1:2" x14ac:dyDescent="0.2">
      <c r="A8850" t="s">
        <v>9265</v>
      </c>
      <c r="B8850" t="s">
        <v>9264</v>
      </c>
    </row>
    <row r="8851" spans="1:2" x14ac:dyDescent="0.2">
      <c r="A8851" t="s">
        <v>9263</v>
      </c>
      <c r="B8851" t="s">
        <v>9262</v>
      </c>
    </row>
    <row r="8852" spans="1:2" x14ac:dyDescent="0.2">
      <c r="A8852" t="s">
        <v>9261</v>
      </c>
      <c r="B8852" t="s">
        <v>9260</v>
      </c>
    </row>
    <row r="8853" spans="1:2" x14ac:dyDescent="0.2">
      <c r="A8853" t="s">
        <v>9259</v>
      </c>
      <c r="B8853" t="s">
        <v>9258</v>
      </c>
    </row>
    <row r="8854" spans="1:2" x14ac:dyDescent="0.2">
      <c r="A8854" t="s">
        <v>9257</v>
      </c>
      <c r="B8854" t="s">
        <v>9256</v>
      </c>
    </row>
    <row r="8855" spans="1:2" x14ac:dyDescent="0.2">
      <c r="A8855" t="s">
        <v>9255</v>
      </c>
      <c r="B8855" t="s">
        <v>9254</v>
      </c>
    </row>
    <row r="8856" spans="1:2" x14ac:dyDescent="0.2">
      <c r="A8856" t="s">
        <v>9253</v>
      </c>
      <c r="B8856" t="s">
        <v>9252</v>
      </c>
    </row>
    <row r="8857" spans="1:2" x14ac:dyDescent="0.2">
      <c r="A8857" t="s">
        <v>9251</v>
      </c>
      <c r="B8857" t="s">
        <v>9250</v>
      </c>
    </row>
    <row r="8858" spans="1:2" x14ac:dyDescent="0.2">
      <c r="A8858" t="s">
        <v>9249</v>
      </c>
      <c r="B8858" t="s">
        <v>9248</v>
      </c>
    </row>
    <row r="8859" spans="1:2" x14ac:dyDescent="0.2">
      <c r="A8859" t="s">
        <v>9247</v>
      </c>
      <c r="B8859" t="s">
        <v>9246</v>
      </c>
    </row>
    <row r="8860" spans="1:2" x14ac:dyDescent="0.2">
      <c r="A8860" t="s">
        <v>9245</v>
      </c>
      <c r="B8860" t="s">
        <v>9244</v>
      </c>
    </row>
    <row r="8861" spans="1:2" x14ac:dyDescent="0.2">
      <c r="A8861" t="s">
        <v>9243</v>
      </c>
      <c r="B8861" t="s">
        <v>9242</v>
      </c>
    </row>
    <row r="8862" spans="1:2" x14ac:dyDescent="0.2">
      <c r="A8862" t="s">
        <v>9241</v>
      </c>
      <c r="B8862" t="s">
        <v>9240</v>
      </c>
    </row>
    <row r="8863" spans="1:2" x14ac:dyDescent="0.2">
      <c r="A8863" t="s">
        <v>9239</v>
      </c>
      <c r="B8863" t="s">
        <v>9238</v>
      </c>
    </row>
    <row r="8864" spans="1:2" x14ac:dyDescent="0.2">
      <c r="A8864" t="s">
        <v>9237</v>
      </c>
      <c r="B8864" t="s">
        <v>9236</v>
      </c>
    </row>
    <row r="8865" spans="1:2" x14ac:dyDescent="0.2">
      <c r="A8865" t="s">
        <v>9235</v>
      </c>
      <c r="B8865" t="s">
        <v>9234</v>
      </c>
    </row>
    <row r="8866" spans="1:2" x14ac:dyDescent="0.2">
      <c r="A8866" t="s">
        <v>9233</v>
      </c>
      <c r="B8866" t="s">
        <v>9232</v>
      </c>
    </row>
    <row r="8867" spans="1:2" x14ac:dyDescent="0.2">
      <c r="A8867" t="s">
        <v>9231</v>
      </c>
      <c r="B8867" t="s">
        <v>9230</v>
      </c>
    </row>
    <row r="8868" spans="1:2" x14ac:dyDescent="0.2">
      <c r="A8868" t="s">
        <v>9229</v>
      </c>
      <c r="B8868" t="s">
        <v>9228</v>
      </c>
    </row>
    <row r="8869" spans="1:2" x14ac:dyDescent="0.2">
      <c r="A8869" t="s">
        <v>9227</v>
      </c>
      <c r="B8869" t="s">
        <v>9226</v>
      </c>
    </row>
    <row r="8870" spans="1:2" x14ac:dyDescent="0.2">
      <c r="A8870" t="s">
        <v>9225</v>
      </c>
      <c r="B8870" t="s">
        <v>9224</v>
      </c>
    </row>
    <row r="8871" spans="1:2" x14ac:dyDescent="0.2">
      <c r="A8871" t="s">
        <v>9223</v>
      </c>
      <c r="B8871" t="s">
        <v>9222</v>
      </c>
    </row>
    <row r="8872" spans="1:2" x14ac:dyDescent="0.2">
      <c r="A8872" t="s">
        <v>9221</v>
      </c>
      <c r="B8872" t="s">
        <v>9220</v>
      </c>
    </row>
    <row r="8873" spans="1:2" x14ac:dyDescent="0.2">
      <c r="A8873" t="s">
        <v>9219</v>
      </c>
      <c r="B8873" t="s">
        <v>9218</v>
      </c>
    </row>
    <row r="8874" spans="1:2" x14ac:dyDescent="0.2">
      <c r="A8874" t="s">
        <v>9217</v>
      </c>
      <c r="B8874" t="s">
        <v>9216</v>
      </c>
    </row>
    <row r="8875" spans="1:2" x14ac:dyDescent="0.2">
      <c r="A8875" t="s">
        <v>9215</v>
      </c>
      <c r="B8875" t="s">
        <v>9214</v>
      </c>
    </row>
    <row r="8876" spans="1:2" x14ac:dyDescent="0.2">
      <c r="A8876" t="s">
        <v>9213</v>
      </c>
      <c r="B8876" t="s">
        <v>9212</v>
      </c>
    </row>
    <row r="8877" spans="1:2" x14ac:dyDescent="0.2">
      <c r="A8877" t="s">
        <v>9211</v>
      </c>
      <c r="B8877" t="s">
        <v>9210</v>
      </c>
    </row>
    <row r="8878" spans="1:2" x14ac:dyDescent="0.2">
      <c r="A8878" t="s">
        <v>9209</v>
      </c>
      <c r="B8878" t="s">
        <v>9208</v>
      </c>
    </row>
    <row r="8879" spans="1:2" x14ac:dyDescent="0.2">
      <c r="A8879" t="s">
        <v>9207</v>
      </c>
      <c r="B8879" t="s">
        <v>9206</v>
      </c>
    </row>
    <row r="8880" spans="1:2" x14ac:dyDescent="0.2">
      <c r="A8880" t="s">
        <v>9205</v>
      </c>
      <c r="B8880" t="s">
        <v>9204</v>
      </c>
    </row>
    <row r="8881" spans="1:2" x14ac:dyDescent="0.2">
      <c r="A8881" t="s">
        <v>9203</v>
      </c>
      <c r="B8881" t="s">
        <v>9202</v>
      </c>
    </row>
    <row r="8882" spans="1:2" x14ac:dyDescent="0.2">
      <c r="A8882" t="s">
        <v>9201</v>
      </c>
      <c r="B8882" t="s">
        <v>9200</v>
      </c>
    </row>
    <row r="8883" spans="1:2" x14ac:dyDescent="0.2">
      <c r="A8883" t="s">
        <v>9199</v>
      </c>
      <c r="B8883" t="s">
        <v>9198</v>
      </c>
    </row>
    <row r="8884" spans="1:2" x14ac:dyDescent="0.2">
      <c r="A8884" t="s">
        <v>9197</v>
      </c>
      <c r="B8884" t="s">
        <v>9196</v>
      </c>
    </row>
    <row r="8885" spans="1:2" x14ac:dyDescent="0.2">
      <c r="A8885" t="s">
        <v>9195</v>
      </c>
      <c r="B8885" t="s">
        <v>9194</v>
      </c>
    </row>
    <row r="8886" spans="1:2" x14ac:dyDescent="0.2">
      <c r="A8886" t="s">
        <v>9193</v>
      </c>
      <c r="B8886" t="s">
        <v>9192</v>
      </c>
    </row>
    <row r="8887" spans="1:2" x14ac:dyDescent="0.2">
      <c r="A8887" t="s">
        <v>9191</v>
      </c>
      <c r="B8887" t="s">
        <v>9190</v>
      </c>
    </row>
    <row r="8888" spans="1:2" x14ac:dyDescent="0.2">
      <c r="A8888" t="s">
        <v>9189</v>
      </c>
      <c r="B8888" t="s">
        <v>9188</v>
      </c>
    </row>
    <row r="8889" spans="1:2" x14ac:dyDescent="0.2">
      <c r="A8889" t="s">
        <v>9187</v>
      </c>
      <c r="B8889" t="s">
        <v>9186</v>
      </c>
    </row>
    <row r="8890" spans="1:2" x14ac:dyDescent="0.2">
      <c r="A8890" t="s">
        <v>9185</v>
      </c>
      <c r="B8890" t="s">
        <v>9184</v>
      </c>
    </row>
    <row r="8891" spans="1:2" x14ac:dyDescent="0.2">
      <c r="A8891" t="s">
        <v>9183</v>
      </c>
      <c r="B8891" t="s">
        <v>9182</v>
      </c>
    </row>
    <row r="8892" spans="1:2" x14ac:dyDescent="0.2">
      <c r="A8892" t="s">
        <v>9181</v>
      </c>
      <c r="B8892" t="s">
        <v>9180</v>
      </c>
    </row>
    <row r="8893" spans="1:2" x14ac:dyDescent="0.2">
      <c r="A8893" t="s">
        <v>9179</v>
      </c>
      <c r="B8893" t="s">
        <v>9178</v>
      </c>
    </row>
    <row r="8894" spans="1:2" x14ac:dyDescent="0.2">
      <c r="A8894" t="s">
        <v>9177</v>
      </c>
      <c r="B8894" t="s">
        <v>9176</v>
      </c>
    </row>
    <row r="8895" spans="1:2" x14ac:dyDescent="0.2">
      <c r="A8895" t="s">
        <v>9175</v>
      </c>
      <c r="B8895" t="s">
        <v>9174</v>
      </c>
    </row>
    <row r="8896" spans="1:2" x14ac:dyDescent="0.2">
      <c r="A8896" t="s">
        <v>9173</v>
      </c>
      <c r="B8896" t="s">
        <v>9172</v>
      </c>
    </row>
    <row r="8897" spans="1:2" x14ac:dyDescent="0.2">
      <c r="A8897" t="s">
        <v>9171</v>
      </c>
      <c r="B8897" t="s">
        <v>9170</v>
      </c>
    </row>
    <row r="8898" spans="1:2" x14ac:dyDescent="0.2">
      <c r="A8898" t="s">
        <v>9169</v>
      </c>
      <c r="B8898" t="s">
        <v>9168</v>
      </c>
    </row>
    <row r="8899" spans="1:2" x14ac:dyDescent="0.2">
      <c r="A8899" t="s">
        <v>9167</v>
      </c>
      <c r="B8899" t="s">
        <v>9166</v>
      </c>
    </row>
    <row r="8900" spans="1:2" x14ac:dyDescent="0.2">
      <c r="A8900" t="s">
        <v>9165</v>
      </c>
      <c r="B8900" t="s">
        <v>9164</v>
      </c>
    </row>
    <row r="8901" spans="1:2" x14ac:dyDescent="0.2">
      <c r="A8901" t="s">
        <v>9163</v>
      </c>
      <c r="B8901" t="s">
        <v>9162</v>
      </c>
    </row>
    <row r="8902" spans="1:2" x14ac:dyDescent="0.2">
      <c r="A8902" t="s">
        <v>9161</v>
      </c>
      <c r="B8902" t="s">
        <v>9160</v>
      </c>
    </row>
    <row r="8903" spans="1:2" x14ac:dyDescent="0.2">
      <c r="A8903" t="s">
        <v>9159</v>
      </c>
      <c r="B8903" t="s">
        <v>9158</v>
      </c>
    </row>
    <row r="8904" spans="1:2" x14ac:dyDescent="0.2">
      <c r="A8904" t="s">
        <v>9157</v>
      </c>
      <c r="B8904" t="s">
        <v>9156</v>
      </c>
    </row>
    <row r="8905" spans="1:2" x14ac:dyDescent="0.2">
      <c r="A8905" t="s">
        <v>9155</v>
      </c>
      <c r="B8905" t="s">
        <v>9154</v>
      </c>
    </row>
    <row r="8906" spans="1:2" x14ac:dyDescent="0.2">
      <c r="A8906" t="s">
        <v>9153</v>
      </c>
      <c r="B8906" t="s">
        <v>9152</v>
      </c>
    </row>
    <row r="8907" spans="1:2" x14ac:dyDescent="0.2">
      <c r="A8907" t="s">
        <v>9151</v>
      </c>
      <c r="B8907" t="s">
        <v>9150</v>
      </c>
    </row>
    <row r="8908" spans="1:2" x14ac:dyDescent="0.2">
      <c r="A8908" t="s">
        <v>9149</v>
      </c>
      <c r="B8908" t="s">
        <v>9148</v>
      </c>
    </row>
    <row r="8909" spans="1:2" x14ac:dyDescent="0.2">
      <c r="A8909" t="s">
        <v>9147</v>
      </c>
      <c r="B8909" t="s">
        <v>9146</v>
      </c>
    </row>
    <row r="8910" spans="1:2" x14ac:dyDescent="0.2">
      <c r="A8910" t="s">
        <v>9145</v>
      </c>
      <c r="B8910" t="s">
        <v>9144</v>
      </c>
    </row>
    <row r="8911" spans="1:2" x14ac:dyDescent="0.2">
      <c r="A8911" t="s">
        <v>9143</v>
      </c>
      <c r="B8911" t="s">
        <v>9142</v>
      </c>
    </row>
    <row r="8912" spans="1:2" x14ac:dyDescent="0.2">
      <c r="A8912" t="s">
        <v>9141</v>
      </c>
      <c r="B8912" t="s">
        <v>9140</v>
      </c>
    </row>
    <row r="8913" spans="1:2" x14ac:dyDescent="0.2">
      <c r="A8913" t="s">
        <v>9139</v>
      </c>
      <c r="B8913" t="s">
        <v>9138</v>
      </c>
    </row>
    <row r="8914" spans="1:2" x14ac:dyDescent="0.2">
      <c r="A8914" t="s">
        <v>9137</v>
      </c>
      <c r="B8914" t="s">
        <v>9136</v>
      </c>
    </row>
    <row r="8915" spans="1:2" x14ac:dyDescent="0.2">
      <c r="A8915" t="s">
        <v>9135</v>
      </c>
      <c r="B8915" t="s">
        <v>9134</v>
      </c>
    </row>
    <row r="8916" spans="1:2" x14ac:dyDescent="0.2">
      <c r="A8916" t="s">
        <v>9133</v>
      </c>
      <c r="B8916" t="s">
        <v>9132</v>
      </c>
    </row>
    <row r="8917" spans="1:2" x14ac:dyDescent="0.2">
      <c r="A8917" t="s">
        <v>9131</v>
      </c>
      <c r="B8917" t="s">
        <v>9130</v>
      </c>
    </row>
    <row r="8918" spans="1:2" x14ac:dyDescent="0.2">
      <c r="A8918" t="s">
        <v>9129</v>
      </c>
      <c r="B8918" t="s">
        <v>9128</v>
      </c>
    </row>
    <row r="8919" spans="1:2" x14ac:dyDescent="0.2">
      <c r="A8919" t="s">
        <v>9127</v>
      </c>
      <c r="B8919" t="s">
        <v>9126</v>
      </c>
    </row>
    <row r="8920" spans="1:2" x14ac:dyDescent="0.2">
      <c r="A8920" t="s">
        <v>9125</v>
      </c>
      <c r="B8920" t="s">
        <v>9124</v>
      </c>
    </row>
    <row r="8921" spans="1:2" x14ac:dyDescent="0.2">
      <c r="A8921" t="s">
        <v>9123</v>
      </c>
      <c r="B8921" t="s">
        <v>9122</v>
      </c>
    </row>
    <row r="8922" spans="1:2" x14ac:dyDescent="0.2">
      <c r="A8922" t="s">
        <v>9121</v>
      </c>
      <c r="B8922" t="s">
        <v>9120</v>
      </c>
    </row>
    <row r="8923" spans="1:2" x14ac:dyDescent="0.2">
      <c r="A8923" t="s">
        <v>9119</v>
      </c>
      <c r="B8923" t="s">
        <v>9118</v>
      </c>
    </row>
    <row r="8924" spans="1:2" x14ac:dyDescent="0.2">
      <c r="A8924" t="s">
        <v>9117</v>
      </c>
      <c r="B8924" t="s">
        <v>9116</v>
      </c>
    </row>
    <row r="8925" spans="1:2" x14ac:dyDescent="0.2">
      <c r="A8925" t="s">
        <v>9115</v>
      </c>
      <c r="B8925" t="s">
        <v>9114</v>
      </c>
    </row>
    <row r="8926" spans="1:2" x14ac:dyDescent="0.2">
      <c r="A8926" t="s">
        <v>559</v>
      </c>
      <c r="B8926" t="s">
        <v>9113</v>
      </c>
    </row>
    <row r="8927" spans="1:2" x14ac:dyDescent="0.2">
      <c r="A8927" t="s">
        <v>560</v>
      </c>
      <c r="B8927" t="s">
        <v>9112</v>
      </c>
    </row>
    <row r="8928" spans="1:2" x14ac:dyDescent="0.2">
      <c r="A8928" t="s">
        <v>561</v>
      </c>
      <c r="B8928" t="s">
        <v>9111</v>
      </c>
    </row>
    <row r="8929" spans="1:2" x14ac:dyDescent="0.2">
      <c r="A8929" t="s">
        <v>562</v>
      </c>
      <c r="B8929" t="s">
        <v>9110</v>
      </c>
    </row>
    <row r="8930" spans="1:2" x14ac:dyDescent="0.2">
      <c r="A8930" t="s">
        <v>563</v>
      </c>
      <c r="B8930" t="s">
        <v>9109</v>
      </c>
    </row>
    <row r="8931" spans="1:2" x14ac:dyDescent="0.2">
      <c r="A8931" t="s">
        <v>564</v>
      </c>
      <c r="B8931" t="s">
        <v>9108</v>
      </c>
    </row>
    <row r="8932" spans="1:2" x14ac:dyDescent="0.2">
      <c r="A8932" t="s">
        <v>565</v>
      </c>
      <c r="B8932" t="s">
        <v>9107</v>
      </c>
    </row>
    <row r="8933" spans="1:2" x14ac:dyDescent="0.2">
      <c r="A8933" t="s">
        <v>566</v>
      </c>
      <c r="B8933" t="s">
        <v>9106</v>
      </c>
    </row>
    <row r="8934" spans="1:2" x14ac:dyDescent="0.2">
      <c r="A8934" t="s">
        <v>567</v>
      </c>
      <c r="B8934" t="s">
        <v>9105</v>
      </c>
    </row>
    <row r="8935" spans="1:2" x14ac:dyDescent="0.2">
      <c r="A8935" t="s">
        <v>568</v>
      </c>
      <c r="B8935" t="s">
        <v>9104</v>
      </c>
    </row>
    <row r="8936" spans="1:2" x14ac:dyDescent="0.2">
      <c r="A8936" t="s">
        <v>569</v>
      </c>
      <c r="B8936" t="s">
        <v>9103</v>
      </c>
    </row>
    <row r="8937" spans="1:2" x14ac:dyDescent="0.2">
      <c r="A8937" t="s">
        <v>570</v>
      </c>
      <c r="B8937" t="s">
        <v>9102</v>
      </c>
    </row>
    <row r="8938" spans="1:2" x14ac:dyDescent="0.2">
      <c r="A8938" t="s">
        <v>571</v>
      </c>
      <c r="B8938" t="s">
        <v>9101</v>
      </c>
    </row>
    <row r="8939" spans="1:2" x14ac:dyDescent="0.2">
      <c r="A8939" t="s">
        <v>572</v>
      </c>
      <c r="B8939" t="s">
        <v>9100</v>
      </c>
    </row>
    <row r="8940" spans="1:2" x14ac:dyDescent="0.2">
      <c r="A8940" t="s">
        <v>573</v>
      </c>
      <c r="B8940" t="s">
        <v>9099</v>
      </c>
    </row>
    <row r="8941" spans="1:2" x14ac:dyDescent="0.2">
      <c r="A8941" t="s">
        <v>574</v>
      </c>
      <c r="B8941" t="s">
        <v>9098</v>
      </c>
    </row>
    <row r="8942" spans="1:2" x14ac:dyDescent="0.2">
      <c r="A8942" t="s">
        <v>575</v>
      </c>
      <c r="B8942" t="s">
        <v>9097</v>
      </c>
    </row>
    <row r="8943" spans="1:2" x14ac:dyDescent="0.2">
      <c r="A8943" t="s">
        <v>9096</v>
      </c>
      <c r="B8943" t="s">
        <v>9095</v>
      </c>
    </row>
    <row r="8944" spans="1:2" x14ac:dyDescent="0.2">
      <c r="A8944" t="s">
        <v>9094</v>
      </c>
      <c r="B8944" t="s">
        <v>9093</v>
      </c>
    </row>
    <row r="8945" spans="1:2" x14ac:dyDescent="0.2">
      <c r="A8945" t="s">
        <v>9092</v>
      </c>
      <c r="B8945" t="s">
        <v>9091</v>
      </c>
    </row>
    <row r="8946" spans="1:2" x14ac:dyDescent="0.2">
      <c r="A8946" t="s">
        <v>9090</v>
      </c>
      <c r="B8946" t="s">
        <v>9089</v>
      </c>
    </row>
    <row r="8947" spans="1:2" x14ac:dyDescent="0.2">
      <c r="A8947" t="s">
        <v>9088</v>
      </c>
      <c r="B8947" t="s">
        <v>9087</v>
      </c>
    </row>
    <row r="8948" spans="1:2" x14ac:dyDescent="0.2">
      <c r="A8948" t="s">
        <v>9086</v>
      </c>
      <c r="B8948" t="s">
        <v>9085</v>
      </c>
    </row>
    <row r="8949" spans="1:2" x14ac:dyDescent="0.2">
      <c r="A8949" t="s">
        <v>9084</v>
      </c>
      <c r="B8949" t="s">
        <v>9083</v>
      </c>
    </row>
    <row r="8950" spans="1:2" x14ac:dyDescent="0.2">
      <c r="A8950" t="s">
        <v>9082</v>
      </c>
      <c r="B8950" t="s">
        <v>9081</v>
      </c>
    </row>
    <row r="8951" spans="1:2" x14ac:dyDescent="0.2">
      <c r="A8951" t="s">
        <v>9080</v>
      </c>
      <c r="B8951" t="s">
        <v>9079</v>
      </c>
    </row>
    <row r="8952" spans="1:2" x14ac:dyDescent="0.2">
      <c r="A8952" t="s">
        <v>9078</v>
      </c>
      <c r="B8952" t="s">
        <v>9077</v>
      </c>
    </row>
    <row r="8953" spans="1:2" x14ac:dyDescent="0.2">
      <c r="A8953" t="s">
        <v>9076</v>
      </c>
      <c r="B8953" t="s">
        <v>9075</v>
      </c>
    </row>
    <row r="8954" spans="1:2" x14ac:dyDescent="0.2">
      <c r="A8954" t="s">
        <v>9074</v>
      </c>
      <c r="B8954" t="s">
        <v>9073</v>
      </c>
    </row>
    <row r="8955" spans="1:2" x14ac:dyDescent="0.2">
      <c r="A8955" t="s">
        <v>9072</v>
      </c>
      <c r="B8955" t="s">
        <v>9071</v>
      </c>
    </row>
    <row r="8956" spans="1:2" x14ac:dyDescent="0.2">
      <c r="A8956" t="s">
        <v>9070</v>
      </c>
      <c r="B8956" t="s">
        <v>9069</v>
      </c>
    </row>
    <row r="8957" spans="1:2" x14ac:dyDescent="0.2">
      <c r="A8957" t="s">
        <v>9068</v>
      </c>
      <c r="B8957" t="s">
        <v>9067</v>
      </c>
    </row>
    <row r="8958" spans="1:2" x14ac:dyDescent="0.2">
      <c r="A8958" t="s">
        <v>9066</v>
      </c>
      <c r="B8958" t="s">
        <v>9065</v>
      </c>
    </row>
    <row r="8959" spans="1:2" x14ac:dyDescent="0.2">
      <c r="A8959" t="s">
        <v>9064</v>
      </c>
      <c r="B8959" t="s">
        <v>9063</v>
      </c>
    </row>
    <row r="8960" spans="1:2" x14ac:dyDescent="0.2">
      <c r="A8960" t="s">
        <v>9062</v>
      </c>
      <c r="B8960" t="s">
        <v>9061</v>
      </c>
    </row>
    <row r="8961" spans="1:2" x14ac:dyDescent="0.2">
      <c r="A8961" t="s">
        <v>9060</v>
      </c>
      <c r="B8961" t="s">
        <v>9059</v>
      </c>
    </row>
    <row r="8962" spans="1:2" x14ac:dyDescent="0.2">
      <c r="A8962" t="s">
        <v>9058</v>
      </c>
      <c r="B8962" t="s">
        <v>9057</v>
      </c>
    </row>
    <row r="8963" spans="1:2" x14ac:dyDescent="0.2">
      <c r="A8963" t="s">
        <v>9056</v>
      </c>
      <c r="B8963" t="s">
        <v>9055</v>
      </c>
    </row>
    <row r="8964" spans="1:2" x14ac:dyDescent="0.2">
      <c r="A8964" t="s">
        <v>9054</v>
      </c>
      <c r="B8964" t="s">
        <v>9053</v>
      </c>
    </row>
    <row r="8965" spans="1:2" x14ac:dyDescent="0.2">
      <c r="A8965" t="s">
        <v>9052</v>
      </c>
      <c r="B8965" t="s">
        <v>9051</v>
      </c>
    </row>
    <row r="8966" spans="1:2" x14ac:dyDescent="0.2">
      <c r="A8966" t="s">
        <v>9050</v>
      </c>
      <c r="B8966" t="s">
        <v>9049</v>
      </c>
    </row>
    <row r="8967" spans="1:2" x14ac:dyDescent="0.2">
      <c r="A8967" t="s">
        <v>9048</v>
      </c>
      <c r="B8967" t="s">
        <v>9047</v>
      </c>
    </row>
    <row r="8968" spans="1:2" x14ac:dyDescent="0.2">
      <c r="A8968" t="s">
        <v>9046</v>
      </c>
      <c r="B8968" t="s">
        <v>9045</v>
      </c>
    </row>
    <row r="8969" spans="1:2" x14ac:dyDescent="0.2">
      <c r="A8969" t="s">
        <v>9044</v>
      </c>
      <c r="B8969" t="s">
        <v>9043</v>
      </c>
    </row>
    <row r="8970" spans="1:2" x14ac:dyDescent="0.2">
      <c r="A8970" t="s">
        <v>9042</v>
      </c>
      <c r="B8970" t="s">
        <v>9041</v>
      </c>
    </row>
    <row r="8971" spans="1:2" x14ac:dyDescent="0.2">
      <c r="A8971" t="s">
        <v>9040</v>
      </c>
      <c r="B8971" t="s">
        <v>9039</v>
      </c>
    </row>
    <row r="8972" spans="1:2" x14ac:dyDescent="0.2">
      <c r="A8972" t="s">
        <v>9038</v>
      </c>
      <c r="B8972" t="s">
        <v>9037</v>
      </c>
    </row>
    <row r="8973" spans="1:2" x14ac:dyDescent="0.2">
      <c r="A8973" t="s">
        <v>9036</v>
      </c>
      <c r="B8973" t="s">
        <v>9035</v>
      </c>
    </row>
    <row r="8974" spans="1:2" x14ac:dyDescent="0.2">
      <c r="A8974" t="s">
        <v>9034</v>
      </c>
      <c r="B8974" t="s">
        <v>9033</v>
      </c>
    </row>
    <row r="8975" spans="1:2" x14ac:dyDescent="0.2">
      <c r="A8975" t="s">
        <v>9032</v>
      </c>
      <c r="B8975" t="s">
        <v>9031</v>
      </c>
    </row>
    <row r="8976" spans="1:2" x14ac:dyDescent="0.2">
      <c r="A8976" t="s">
        <v>9030</v>
      </c>
      <c r="B8976" t="s">
        <v>9029</v>
      </c>
    </row>
    <row r="8977" spans="1:2" x14ac:dyDescent="0.2">
      <c r="A8977" t="s">
        <v>9028</v>
      </c>
      <c r="B8977" t="s">
        <v>9027</v>
      </c>
    </row>
    <row r="8978" spans="1:2" x14ac:dyDescent="0.2">
      <c r="A8978" t="s">
        <v>9026</v>
      </c>
      <c r="B8978" t="s">
        <v>9025</v>
      </c>
    </row>
    <row r="8979" spans="1:2" x14ac:dyDescent="0.2">
      <c r="A8979" t="s">
        <v>9024</v>
      </c>
      <c r="B8979" t="s">
        <v>9023</v>
      </c>
    </row>
    <row r="8980" spans="1:2" x14ac:dyDescent="0.2">
      <c r="A8980" t="s">
        <v>9022</v>
      </c>
      <c r="B8980" t="s">
        <v>9021</v>
      </c>
    </row>
    <row r="8981" spans="1:2" x14ac:dyDescent="0.2">
      <c r="A8981" t="s">
        <v>9020</v>
      </c>
      <c r="B8981" t="s">
        <v>9019</v>
      </c>
    </row>
    <row r="8982" spans="1:2" x14ac:dyDescent="0.2">
      <c r="A8982" t="s">
        <v>9018</v>
      </c>
      <c r="B8982" t="s">
        <v>9017</v>
      </c>
    </row>
    <row r="8983" spans="1:2" x14ac:dyDescent="0.2">
      <c r="A8983" t="s">
        <v>9016</v>
      </c>
      <c r="B8983" t="s">
        <v>9015</v>
      </c>
    </row>
    <row r="8984" spans="1:2" x14ac:dyDescent="0.2">
      <c r="A8984" t="s">
        <v>9014</v>
      </c>
      <c r="B8984" t="s">
        <v>9013</v>
      </c>
    </row>
    <row r="8985" spans="1:2" x14ac:dyDescent="0.2">
      <c r="A8985" t="s">
        <v>9012</v>
      </c>
      <c r="B8985" t="s">
        <v>9011</v>
      </c>
    </row>
    <row r="8986" spans="1:2" x14ac:dyDescent="0.2">
      <c r="A8986" t="s">
        <v>9010</v>
      </c>
      <c r="B8986" t="s">
        <v>9009</v>
      </c>
    </row>
    <row r="8987" spans="1:2" x14ac:dyDescent="0.2">
      <c r="A8987" t="s">
        <v>9008</v>
      </c>
      <c r="B8987" t="s">
        <v>9007</v>
      </c>
    </row>
    <row r="8988" spans="1:2" x14ac:dyDescent="0.2">
      <c r="A8988" t="s">
        <v>9006</v>
      </c>
      <c r="B8988" t="s">
        <v>9005</v>
      </c>
    </row>
    <row r="8989" spans="1:2" x14ac:dyDescent="0.2">
      <c r="A8989" t="s">
        <v>9004</v>
      </c>
      <c r="B8989" t="s">
        <v>9003</v>
      </c>
    </row>
    <row r="8990" spans="1:2" x14ac:dyDescent="0.2">
      <c r="A8990" t="s">
        <v>9002</v>
      </c>
      <c r="B8990" t="s">
        <v>9001</v>
      </c>
    </row>
    <row r="8991" spans="1:2" x14ac:dyDescent="0.2">
      <c r="A8991" t="s">
        <v>9000</v>
      </c>
      <c r="B8991" t="s">
        <v>8999</v>
      </c>
    </row>
    <row r="8992" spans="1:2" x14ac:dyDescent="0.2">
      <c r="A8992" t="s">
        <v>8998</v>
      </c>
      <c r="B8992" t="s">
        <v>8997</v>
      </c>
    </row>
    <row r="8993" spans="1:2" x14ac:dyDescent="0.2">
      <c r="A8993" t="s">
        <v>8996</v>
      </c>
      <c r="B8993" t="s">
        <v>8995</v>
      </c>
    </row>
    <row r="8994" spans="1:2" x14ac:dyDescent="0.2">
      <c r="A8994" t="s">
        <v>8994</v>
      </c>
      <c r="B8994" t="s">
        <v>8993</v>
      </c>
    </row>
    <row r="8995" spans="1:2" x14ac:dyDescent="0.2">
      <c r="A8995" t="s">
        <v>8992</v>
      </c>
      <c r="B8995" t="s">
        <v>8991</v>
      </c>
    </row>
    <row r="8996" spans="1:2" x14ac:dyDescent="0.2">
      <c r="A8996" t="s">
        <v>8990</v>
      </c>
      <c r="B8996" t="s">
        <v>8989</v>
      </c>
    </row>
    <row r="8997" spans="1:2" x14ac:dyDescent="0.2">
      <c r="A8997" t="s">
        <v>8988</v>
      </c>
      <c r="B8997" t="s">
        <v>8987</v>
      </c>
    </row>
    <row r="8998" spans="1:2" x14ac:dyDescent="0.2">
      <c r="A8998" t="s">
        <v>8986</v>
      </c>
      <c r="B8998" t="s">
        <v>8985</v>
      </c>
    </row>
    <row r="8999" spans="1:2" x14ac:dyDescent="0.2">
      <c r="A8999" t="s">
        <v>8984</v>
      </c>
      <c r="B8999" t="s">
        <v>8983</v>
      </c>
    </row>
    <row r="9000" spans="1:2" x14ac:dyDescent="0.2">
      <c r="A9000" t="s">
        <v>8982</v>
      </c>
      <c r="B9000" t="s">
        <v>8981</v>
      </c>
    </row>
    <row r="9001" spans="1:2" x14ac:dyDescent="0.2">
      <c r="A9001" t="s">
        <v>8980</v>
      </c>
      <c r="B9001" t="s">
        <v>8979</v>
      </c>
    </row>
    <row r="9002" spans="1:2" x14ac:dyDescent="0.2">
      <c r="A9002" t="s">
        <v>8978</v>
      </c>
      <c r="B9002" t="s">
        <v>8977</v>
      </c>
    </row>
    <row r="9003" spans="1:2" x14ac:dyDescent="0.2">
      <c r="A9003" t="s">
        <v>8976</v>
      </c>
      <c r="B9003" t="s">
        <v>8975</v>
      </c>
    </row>
    <row r="9004" spans="1:2" x14ac:dyDescent="0.2">
      <c r="A9004" t="s">
        <v>8974</v>
      </c>
      <c r="B9004" t="s">
        <v>8973</v>
      </c>
    </row>
    <row r="9005" spans="1:2" x14ac:dyDescent="0.2">
      <c r="A9005" t="s">
        <v>8972</v>
      </c>
      <c r="B9005" t="s">
        <v>8971</v>
      </c>
    </row>
    <row r="9006" spans="1:2" x14ac:dyDescent="0.2">
      <c r="A9006" t="s">
        <v>8970</v>
      </c>
      <c r="B9006" t="s">
        <v>8969</v>
      </c>
    </row>
    <row r="9007" spans="1:2" x14ac:dyDescent="0.2">
      <c r="A9007" t="s">
        <v>8968</v>
      </c>
      <c r="B9007" t="s">
        <v>8967</v>
      </c>
    </row>
    <row r="9008" spans="1:2" x14ac:dyDescent="0.2">
      <c r="A9008" t="s">
        <v>8966</v>
      </c>
      <c r="B9008" t="s">
        <v>8965</v>
      </c>
    </row>
    <row r="9009" spans="1:2" x14ac:dyDescent="0.2">
      <c r="A9009" t="s">
        <v>8964</v>
      </c>
      <c r="B9009" t="s">
        <v>8963</v>
      </c>
    </row>
    <row r="9010" spans="1:2" x14ac:dyDescent="0.2">
      <c r="A9010" t="s">
        <v>8962</v>
      </c>
      <c r="B9010" t="s">
        <v>8961</v>
      </c>
    </row>
    <row r="9011" spans="1:2" x14ac:dyDescent="0.2">
      <c r="A9011" t="s">
        <v>8960</v>
      </c>
      <c r="B9011" t="s">
        <v>8959</v>
      </c>
    </row>
    <row r="9012" spans="1:2" x14ac:dyDescent="0.2">
      <c r="A9012" t="s">
        <v>8958</v>
      </c>
      <c r="B9012" t="s">
        <v>8957</v>
      </c>
    </row>
    <row r="9013" spans="1:2" x14ac:dyDescent="0.2">
      <c r="A9013" t="s">
        <v>8956</v>
      </c>
      <c r="B9013" t="s">
        <v>8955</v>
      </c>
    </row>
    <row r="9014" spans="1:2" x14ac:dyDescent="0.2">
      <c r="A9014" t="s">
        <v>8954</v>
      </c>
      <c r="B9014" t="s">
        <v>8953</v>
      </c>
    </row>
    <row r="9015" spans="1:2" x14ac:dyDescent="0.2">
      <c r="A9015" t="s">
        <v>8952</v>
      </c>
      <c r="B9015" t="s">
        <v>8951</v>
      </c>
    </row>
    <row r="9016" spans="1:2" x14ac:dyDescent="0.2">
      <c r="A9016" t="s">
        <v>8950</v>
      </c>
      <c r="B9016" t="s">
        <v>8949</v>
      </c>
    </row>
    <row r="9017" spans="1:2" x14ac:dyDescent="0.2">
      <c r="A9017" t="s">
        <v>8948</v>
      </c>
      <c r="B9017" t="s">
        <v>8947</v>
      </c>
    </row>
    <row r="9018" spans="1:2" x14ac:dyDescent="0.2">
      <c r="A9018" t="s">
        <v>8946</v>
      </c>
      <c r="B9018" t="s">
        <v>8945</v>
      </c>
    </row>
    <row r="9019" spans="1:2" x14ac:dyDescent="0.2">
      <c r="A9019" t="s">
        <v>8944</v>
      </c>
      <c r="B9019" t="s">
        <v>8943</v>
      </c>
    </row>
    <row r="9020" spans="1:2" x14ac:dyDescent="0.2">
      <c r="A9020" t="s">
        <v>8942</v>
      </c>
      <c r="B9020" t="s">
        <v>8941</v>
      </c>
    </row>
    <row r="9021" spans="1:2" x14ac:dyDescent="0.2">
      <c r="A9021" t="s">
        <v>8940</v>
      </c>
      <c r="B9021" t="s">
        <v>8939</v>
      </c>
    </row>
    <row r="9022" spans="1:2" x14ac:dyDescent="0.2">
      <c r="A9022" t="s">
        <v>8938</v>
      </c>
      <c r="B9022" t="s">
        <v>8937</v>
      </c>
    </row>
    <row r="9023" spans="1:2" x14ac:dyDescent="0.2">
      <c r="A9023" t="s">
        <v>8936</v>
      </c>
      <c r="B9023" t="s">
        <v>8935</v>
      </c>
    </row>
    <row r="9024" spans="1:2" x14ac:dyDescent="0.2">
      <c r="A9024" t="s">
        <v>8934</v>
      </c>
      <c r="B9024" t="s">
        <v>8933</v>
      </c>
    </row>
    <row r="9025" spans="1:2" x14ac:dyDescent="0.2">
      <c r="A9025" t="s">
        <v>8932</v>
      </c>
      <c r="B9025" t="s">
        <v>8931</v>
      </c>
    </row>
    <row r="9026" spans="1:2" x14ac:dyDescent="0.2">
      <c r="A9026" t="s">
        <v>8930</v>
      </c>
      <c r="B9026" t="s">
        <v>8929</v>
      </c>
    </row>
    <row r="9027" spans="1:2" x14ac:dyDescent="0.2">
      <c r="A9027" t="s">
        <v>8928</v>
      </c>
      <c r="B9027" t="s">
        <v>8927</v>
      </c>
    </row>
    <row r="9028" spans="1:2" x14ac:dyDescent="0.2">
      <c r="A9028" t="s">
        <v>8926</v>
      </c>
      <c r="B9028" t="s">
        <v>8925</v>
      </c>
    </row>
    <row r="9029" spans="1:2" x14ac:dyDescent="0.2">
      <c r="A9029" t="s">
        <v>8924</v>
      </c>
      <c r="B9029" t="s">
        <v>8923</v>
      </c>
    </row>
    <row r="9030" spans="1:2" x14ac:dyDescent="0.2">
      <c r="A9030" t="s">
        <v>8922</v>
      </c>
      <c r="B9030" t="s">
        <v>8921</v>
      </c>
    </row>
    <row r="9031" spans="1:2" x14ac:dyDescent="0.2">
      <c r="A9031" t="s">
        <v>8920</v>
      </c>
      <c r="B9031" t="s">
        <v>8919</v>
      </c>
    </row>
    <row r="9032" spans="1:2" x14ac:dyDescent="0.2">
      <c r="A9032" t="s">
        <v>8918</v>
      </c>
      <c r="B9032" t="s">
        <v>8917</v>
      </c>
    </row>
    <row r="9033" spans="1:2" x14ac:dyDescent="0.2">
      <c r="A9033" t="s">
        <v>8916</v>
      </c>
      <c r="B9033" t="s">
        <v>8915</v>
      </c>
    </row>
    <row r="9034" spans="1:2" x14ac:dyDescent="0.2">
      <c r="A9034" t="s">
        <v>8914</v>
      </c>
      <c r="B9034" t="s">
        <v>8913</v>
      </c>
    </row>
    <row r="9035" spans="1:2" x14ac:dyDescent="0.2">
      <c r="A9035" t="s">
        <v>8912</v>
      </c>
      <c r="B9035" t="s">
        <v>8911</v>
      </c>
    </row>
    <row r="9036" spans="1:2" x14ac:dyDescent="0.2">
      <c r="A9036" t="s">
        <v>8910</v>
      </c>
      <c r="B9036" t="s">
        <v>8909</v>
      </c>
    </row>
    <row r="9037" spans="1:2" x14ac:dyDescent="0.2">
      <c r="A9037" t="s">
        <v>8908</v>
      </c>
      <c r="B9037" t="s">
        <v>8907</v>
      </c>
    </row>
    <row r="9038" spans="1:2" x14ac:dyDescent="0.2">
      <c r="A9038" t="s">
        <v>8906</v>
      </c>
      <c r="B9038" t="s">
        <v>8905</v>
      </c>
    </row>
    <row r="9039" spans="1:2" x14ac:dyDescent="0.2">
      <c r="A9039" t="s">
        <v>8904</v>
      </c>
      <c r="B9039" t="s">
        <v>8903</v>
      </c>
    </row>
    <row r="9040" spans="1:2" x14ac:dyDescent="0.2">
      <c r="A9040" t="s">
        <v>8902</v>
      </c>
      <c r="B9040" t="s">
        <v>8901</v>
      </c>
    </row>
    <row r="9041" spans="1:2" x14ac:dyDescent="0.2">
      <c r="A9041" t="s">
        <v>8900</v>
      </c>
      <c r="B9041" t="s">
        <v>8899</v>
      </c>
    </row>
    <row r="9042" spans="1:2" x14ac:dyDescent="0.2">
      <c r="A9042" t="s">
        <v>8898</v>
      </c>
      <c r="B9042" t="s">
        <v>8897</v>
      </c>
    </row>
    <row r="9043" spans="1:2" x14ac:dyDescent="0.2">
      <c r="A9043" t="s">
        <v>8896</v>
      </c>
      <c r="B9043" t="s">
        <v>8895</v>
      </c>
    </row>
    <row r="9044" spans="1:2" x14ac:dyDescent="0.2">
      <c r="A9044" t="s">
        <v>8894</v>
      </c>
      <c r="B9044" t="s">
        <v>8893</v>
      </c>
    </row>
    <row r="9045" spans="1:2" x14ac:dyDescent="0.2">
      <c r="A9045" t="s">
        <v>8892</v>
      </c>
      <c r="B9045" t="s">
        <v>8891</v>
      </c>
    </row>
    <row r="9046" spans="1:2" x14ac:dyDescent="0.2">
      <c r="A9046" t="s">
        <v>8890</v>
      </c>
      <c r="B9046" t="s">
        <v>8889</v>
      </c>
    </row>
    <row r="9047" spans="1:2" x14ac:dyDescent="0.2">
      <c r="A9047" t="s">
        <v>8888</v>
      </c>
      <c r="B9047" t="s">
        <v>8887</v>
      </c>
    </row>
    <row r="9048" spans="1:2" x14ac:dyDescent="0.2">
      <c r="A9048" t="s">
        <v>8886</v>
      </c>
      <c r="B9048" t="s">
        <v>8885</v>
      </c>
    </row>
    <row r="9049" spans="1:2" x14ac:dyDescent="0.2">
      <c r="A9049" t="s">
        <v>8884</v>
      </c>
      <c r="B9049" t="s">
        <v>8883</v>
      </c>
    </row>
    <row r="9050" spans="1:2" x14ac:dyDescent="0.2">
      <c r="A9050" t="s">
        <v>8882</v>
      </c>
      <c r="B9050" t="s">
        <v>8881</v>
      </c>
    </row>
    <row r="9051" spans="1:2" x14ac:dyDescent="0.2">
      <c r="A9051" t="s">
        <v>8880</v>
      </c>
      <c r="B9051" t="s">
        <v>8879</v>
      </c>
    </row>
    <row r="9052" spans="1:2" x14ac:dyDescent="0.2">
      <c r="A9052" t="s">
        <v>8878</v>
      </c>
      <c r="B9052" t="s">
        <v>8877</v>
      </c>
    </row>
    <row r="9053" spans="1:2" x14ac:dyDescent="0.2">
      <c r="A9053" t="s">
        <v>8876</v>
      </c>
      <c r="B9053" t="s">
        <v>8875</v>
      </c>
    </row>
    <row r="9054" spans="1:2" x14ac:dyDescent="0.2">
      <c r="A9054" t="s">
        <v>8874</v>
      </c>
      <c r="B9054" t="s">
        <v>8873</v>
      </c>
    </row>
    <row r="9055" spans="1:2" x14ac:dyDescent="0.2">
      <c r="A9055" t="s">
        <v>8872</v>
      </c>
      <c r="B9055" t="s">
        <v>8871</v>
      </c>
    </row>
    <row r="9056" spans="1:2" x14ac:dyDescent="0.2">
      <c r="A9056" t="s">
        <v>8870</v>
      </c>
      <c r="B9056" t="s">
        <v>8869</v>
      </c>
    </row>
    <row r="9057" spans="1:2" x14ac:dyDescent="0.2">
      <c r="A9057" t="s">
        <v>8868</v>
      </c>
      <c r="B9057" t="s">
        <v>8867</v>
      </c>
    </row>
    <row r="9058" spans="1:2" x14ac:dyDescent="0.2">
      <c r="A9058" t="s">
        <v>8866</v>
      </c>
      <c r="B9058" t="s">
        <v>8865</v>
      </c>
    </row>
    <row r="9059" spans="1:2" x14ac:dyDescent="0.2">
      <c r="A9059" t="s">
        <v>8864</v>
      </c>
      <c r="B9059" t="s">
        <v>8863</v>
      </c>
    </row>
    <row r="9060" spans="1:2" x14ac:dyDescent="0.2">
      <c r="A9060" t="s">
        <v>8862</v>
      </c>
      <c r="B9060" t="s">
        <v>8861</v>
      </c>
    </row>
    <row r="9061" spans="1:2" x14ac:dyDescent="0.2">
      <c r="A9061" t="s">
        <v>8860</v>
      </c>
      <c r="B9061" t="s">
        <v>8859</v>
      </c>
    </row>
    <row r="9062" spans="1:2" x14ac:dyDescent="0.2">
      <c r="A9062" t="s">
        <v>8858</v>
      </c>
      <c r="B9062" t="s">
        <v>8857</v>
      </c>
    </row>
    <row r="9063" spans="1:2" x14ac:dyDescent="0.2">
      <c r="A9063" t="s">
        <v>8856</v>
      </c>
      <c r="B9063" t="s">
        <v>8855</v>
      </c>
    </row>
    <row r="9064" spans="1:2" x14ac:dyDescent="0.2">
      <c r="A9064" t="s">
        <v>8854</v>
      </c>
      <c r="B9064" t="s">
        <v>8853</v>
      </c>
    </row>
    <row r="9065" spans="1:2" x14ac:dyDescent="0.2">
      <c r="A9065" t="s">
        <v>8852</v>
      </c>
      <c r="B9065" t="s">
        <v>8851</v>
      </c>
    </row>
    <row r="9066" spans="1:2" x14ac:dyDescent="0.2">
      <c r="A9066" t="s">
        <v>8850</v>
      </c>
      <c r="B9066" t="s">
        <v>8849</v>
      </c>
    </row>
    <row r="9067" spans="1:2" x14ac:dyDescent="0.2">
      <c r="A9067" t="s">
        <v>8848</v>
      </c>
      <c r="B9067" t="s">
        <v>8847</v>
      </c>
    </row>
    <row r="9068" spans="1:2" x14ac:dyDescent="0.2">
      <c r="A9068" t="s">
        <v>8846</v>
      </c>
      <c r="B9068" t="s">
        <v>8845</v>
      </c>
    </row>
    <row r="9069" spans="1:2" x14ac:dyDescent="0.2">
      <c r="A9069" t="s">
        <v>8844</v>
      </c>
      <c r="B9069" t="s">
        <v>8843</v>
      </c>
    </row>
    <row r="9070" spans="1:2" x14ac:dyDescent="0.2">
      <c r="A9070" t="s">
        <v>8842</v>
      </c>
      <c r="B9070" t="s">
        <v>8841</v>
      </c>
    </row>
    <row r="9071" spans="1:2" x14ac:dyDescent="0.2">
      <c r="A9071" t="s">
        <v>8840</v>
      </c>
      <c r="B9071" t="s">
        <v>8839</v>
      </c>
    </row>
    <row r="9072" spans="1:2" x14ac:dyDescent="0.2">
      <c r="A9072" t="s">
        <v>8838</v>
      </c>
      <c r="B9072" t="s">
        <v>8837</v>
      </c>
    </row>
    <row r="9073" spans="1:2" x14ac:dyDescent="0.2">
      <c r="A9073" t="s">
        <v>8836</v>
      </c>
      <c r="B9073" t="s">
        <v>8835</v>
      </c>
    </row>
    <row r="9074" spans="1:2" x14ac:dyDescent="0.2">
      <c r="A9074" t="s">
        <v>8834</v>
      </c>
      <c r="B9074" t="s">
        <v>8833</v>
      </c>
    </row>
    <row r="9075" spans="1:2" x14ac:dyDescent="0.2">
      <c r="A9075" t="s">
        <v>8832</v>
      </c>
      <c r="B9075" t="s">
        <v>8831</v>
      </c>
    </row>
    <row r="9076" spans="1:2" x14ac:dyDescent="0.2">
      <c r="A9076" t="s">
        <v>8830</v>
      </c>
      <c r="B9076" t="s">
        <v>8829</v>
      </c>
    </row>
    <row r="9077" spans="1:2" x14ac:dyDescent="0.2">
      <c r="A9077" t="s">
        <v>8828</v>
      </c>
      <c r="B9077" t="s">
        <v>8827</v>
      </c>
    </row>
    <row r="9078" spans="1:2" x14ac:dyDescent="0.2">
      <c r="A9078" t="s">
        <v>8826</v>
      </c>
      <c r="B9078" t="s">
        <v>8825</v>
      </c>
    </row>
    <row r="9079" spans="1:2" x14ac:dyDescent="0.2">
      <c r="A9079" t="s">
        <v>8824</v>
      </c>
      <c r="B9079" t="s">
        <v>8823</v>
      </c>
    </row>
    <row r="9080" spans="1:2" x14ac:dyDescent="0.2">
      <c r="A9080" t="s">
        <v>8822</v>
      </c>
      <c r="B9080" t="s">
        <v>8821</v>
      </c>
    </row>
    <row r="9081" spans="1:2" x14ac:dyDescent="0.2">
      <c r="A9081" t="s">
        <v>8820</v>
      </c>
      <c r="B9081" t="s">
        <v>8819</v>
      </c>
    </row>
    <row r="9082" spans="1:2" x14ac:dyDescent="0.2">
      <c r="A9082" t="s">
        <v>8818</v>
      </c>
      <c r="B9082" t="s">
        <v>8817</v>
      </c>
    </row>
    <row r="9083" spans="1:2" x14ac:dyDescent="0.2">
      <c r="A9083" t="s">
        <v>8816</v>
      </c>
      <c r="B9083" t="s">
        <v>8815</v>
      </c>
    </row>
    <row r="9084" spans="1:2" x14ac:dyDescent="0.2">
      <c r="A9084" t="s">
        <v>8814</v>
      </c>
      <c r="B9084" t="s">
        <v>8813</v>
      </c>
    </row>
    <row r="9085" spans="1:2" x14ac:dyDescent="0.2">
      <c r="A9085" t="s">
        <v>8812</v>
      </c>
      <c r="B9085" t="s">
        <v>8811</v>
      </c>
    </row>
    <row r="9086" spans="1:2" x14ac:dyDescent="0.2">
      <c r="A9086" t="s">
        <v>8810</v>
      </c>
      <c r="B9086" t="s">
        <v>8809</v>
      </c>
    </row>
    <row r="9087" spans="1:2" x14ac:dyDescent="0.2">
      <c r="A9087" t="s">
        <v>8808</v>
      </c>
      <c r="B9087" t="s">
        <v>8807</v>
      </c>
    </row>
    <row r="9088" spans="1:2" x14ac:dyDescent="0.2">
      <c r="A9088" t="s">
        <v>8806</v>
      </c>
      <c r="B9088" t="s">
        <v>8805</v>
      </c>
    </row>
    <row r="9089" spans="1:2" x14ac:dyDescent="0.2">
      <c r="A9089" t="s">
        <v>8804</v>
      </c>
      <c r="B9089" t="s">
        <v>8803</v>
      </c>
    </row>
    <row r="9090" spans="1:2" x14ac:dyDescent="0.2">
      <c r="A9090" t="s">
        <v>8802</v>
      </c>
      <c r="B9090" t="s">
        <v>8801</v>
      </c>
    </row>
    <row r="9091" spans="1:2" x14ac:dyDescent="0.2">
      <c r="A9091" t="s">
        <v>8800</v>
      </c>
      <c r="B9091" t="s">
        <v>8799</v>
      </c>
    </row>
    <row r="9092" spans="1:2" x14ac:dyDescent="0.2">
      <c r="A9092" t="s">
        <v>8798</v>
      </c>
      <c r="B9092" t="s">
        <v>8797</v>
      </c>
    </row>
    <row r="9093" spans="1:2" x14ac:dyDescent="0.2">
      <c r="A9093" t="s">
        <v>8796</v>
      </c>
      <c r="B9093" t="s">
        <v>8795</v>
      </c>
    </row>
    <row r="9094" spans="1:2" x14ac:dyDescent="0.2">
      <c r="A9094" t="s">
        <v>8794</v>
      </c>
      <c r="B9094" t="s">
        <v>8793</v>
      </c>
    </row>
    <row r="9095" spans="1:2" x14ac:dyDescent="0.2">
      <c r="A9095" t="s">
        <v>8792</v>
      </c>
      <c r="B9095" t="s">
        <v>8791</v>
      </c>
    </row>
    <row r="9096" spans="1:2" x14ac:dyDescent="0.2">
      <c r="A9096" t="s">
        <v>8790</v>
      </c>
      <c r="B9096" t="s">
        <v>8789</v>
      </c>
    </row>
    <row r="9097" spans="1:2" x14ac:dyDescent="0.2">
      <c r="A9097" t="s">
        <v>8788</v>
      </c>
      <c r="B9097" t="s">
        <v>8787</v>
      </c>
    </row>
    <row r="9098" spans="1:2" x14ac:dyDescent="0.2">
      <c r="A9098" t="s">
        <v>8786</v>
      </c>
      <c r="B9098" t="s">
        <v>8785</v>
      </c>
    </row>
    <row r="9099" spans="1:2" x14ac:dyDescent="0.2">
      <c r="A9099" t="s">
        <v>8784</v>
      </c>
      <c r="B9099" t="s">
        <v>8783</v>
      </c>
    </row>
    <row r="9100" spans="1:2" x14ac:dyDescent="0.2">
      <c r="A9100" t="s">
        <v>8782</v>
      </c>
      <c r="B9100" t="s">
        <v>8781</v>
      </c>
    </row>
    <row r="9101" spans="1:2" x14ac:dyDescent="0.2">
      <c r="A9101" t="s">
        <v>8780</v>
      </c>
      <c r="B9101" t="s">
        <v>8779</v>
      </c>
    </row>
    <row r="9102" spans="1:2" x14ac:dyDescent="0.2">
      <c r="A9102" t="s">
        <v>8778</v>
      </c>
      <c r="B9102" t="s">
        <v>8777</v>
      </c>
    </row>
    <row r="9103" spans="1:2" x14ac:dyDescent="0.2">
      <c r="A9103" t="s">
        <v>8776</v>
      </c>
      <c r="B9103" t="s">
        <v>8775</v>
      </c>
    </row>
    <row r="9104" spans="1:2" x14ac:dyDescent="0.2">
      <c r="A9104" t="s">
        <v>8774</v>
      </c>
      <c r="B9104" t="s">
        <v>8773</v>
      </c>
    </row>
    <row r="9105" spans="1:2" x14ac:dyDescent="0.2">
      <c r="A9105" t="s">
        <v>8772</v>
      </c>
      <c r="B9105" t="s">
        <v>8771</v>
      </c>
    </row>
    <row r="9106" spans="1:2" x14ac:dyDescent="0.2">
      <c r="A9106" t="s">
        <v>8770</v>
      </c>
      <c r="B9106" t="s">
        <v>8769</v>
      </c>
    </row>
    <row r="9107" spans="1:2" x14ac:dyDescent="0.2">
      <c r="A9107" t="s">
        <v>8768</v>
      </c>
      <c r="B9107" t="s">
        <v>8767</v>
      </c>
    </row>
    <row r="9108" spans="1:2" x14ac:dyDescent="0.2">
      <c r="A9108" t="s">
        <v>8766</v>
      </c>
      <c r="B9108" t="s">
        <v>8765</v>
      </c>
    </row>
    <row r="9109" spans="1:2" x14ac:dyDescent="0.2">
      <c r="A9109" t="s">
        <v>8764</v>
      </c>
      <c r="B9109" t="s">
        <v>8763</v>
      </c>
    </row>
    <row r="9110" spans="1:2" x14ac:dyDescent="0.2">
      <c r="A9110" t="s">
        <v>8762</v>
      </c>
      <c r="B9110" t="s">
        <v>8761</v>
      </c>
    </row>
    <row r="9111" spans="1:2" x14ac:dyDescent="0.2">
      <c r="A9111" t="s">
        <v>8760</v>
      </c>
      <c r="B9111" t="s">
        <v>8759</v>
      </c>
    </row>
    <row r="9112" spans="1:2" x14ac:dyDescent="0.2">
      <c r="A9112" t="s">
        <v>8758</v>
      </c>
      <c r="B9112" t="s">
        <v>8757</v>
      </c>
    </row>
    <row r="9113" spans="1:2" x14ac:dyDescent="0.2">
      <c r="A9113" t="s">
        <v>8756</v>
      </c>
      <c r="B9113" t="s">
        <v>8755</v>
      </c>
    </row>
    <row r="9114" spans="1:2" x14ac:dyDescent="0.2">
      <c r="A9114" t="s">
        <v>8754</v>
      </c>
      <c r="B9114" t="s">
        <v>8753</v>
      </c>
    </row>
    <row r="9115" spans="1:2" x14ac:dyDescent="0.2">
      <c r="A9115" t="s">
        <v>8752</v>
      </c>
      <c r="B9115" t="s">
        <v>8751</v>
      </c>
    </row>
    <row r="9116" spans="1:2" x14ac:dyDescent="0.2">
      <c r="A9116" t="s">
        <v>8750</v>
      </c>
      <c r="B9116" t="s">
        <v>8749</v>
      </c>
    </row>
    <row r="9117" spans="1:2" x14ac:dyDescent="0.2">
      <c r="A9117" t="s">
        <v>8748</v>
      </c>
      <c r="B9117" t="s">
        <v>8747</v>
      </c>
    </row>
    <row r="9118" spans="1:2" x14ac:dyDescent="0.2">
      <c r="A9118" t="s">
        <v>8746</v>
      </c>
      <c r="B9118" t="s">
        <v>8745</v>
      </c>
    </row>
    <row r="9119" spans="1:2" x14ac:dyDescent="0.2">
      <c r="A9119" t="s">
        <v>8744</v>
      </c>
      <c r="B9119" t="s">
        <v>8743</v>
      </c>
    </row>
    <row r="9120" spans="1:2" x14ac:dyDescent="0.2">
      <c r="A9120" t="s">
        <v>8742</v>
      </c>
      <c r="B9120" t="s">
        <v>8741</v>
      </c>
    </row>
    <row r="9121" spans="1:2" x14ac:dyDescent="0.2">
      <c r="A9121" t="s">
        <v>8740</v>
      </c>
      <c r="B9121" t="s">
        <v>8739</v>
      </c>
    </row>
    <row r="9122" spans="1:2" x14ac:dyDescent="0.2">
      <c r="A9122" t="s">
        <v>8738</v>
      </c>
      <c r="B9122" t="s">
        <v>8737</v>
      </c>
    </row>
    <row r="9123" spans="1:2" x14ac:dyDescent="0.2">
      <c r="A9123" t="s">
        <v>8736</v>
      </c>
      <c r="B9123" t="s">
        <v>8735</v>
      </c>
    </row>
    <row r="9124" spans="1:2" x14ac:dyDescent="0.2">
      <c r="A9124" t="s">
        <v>8734</v>
      </c>
      <c r="B9124" t="s">
        <v>8733</v>
      </c>
    </row>
    <row r="9125" spans="1:2" x14ac:dyDescent="0.2">
      <c r="A9125" t="s">
        <v>8732</v>
      </c>
      <c r="B9125" t="s">
        <v>8731</v>
      </c>
    </row>
    <row r="9126" spans="1:2" x14ac:dyDescent="0.2">
      <c r="A9126" t="s">
        <v>8730</v>
      </c>
      <c r="B9126" t="s">
        <v>8729</v>
      </c>
    </row>
    <row r="9127" spans="1:2" x14ac:dyDescent="0.2">
      <c r="A9127" t="s">
        <v>8728</v>
      </c>
      <c r="B9127" t="s">
        <v>8727</v>
      </c>
    </row>
    <row r="9128" spans="1:2" x14ac:dyDescent="0.2">
      <c r="A9128" t="s">
        <v>8726</v>
      </c>
      <c r="B9128" t="s">
        <v>8725</v>
      </c>
    </row>
    <row r="9129" spans="1:2" x14ac:dyDescent="0.2">
      <c r="A9129" t="s">
        <v>8724</v>
      </c>
      <c r="B9129" t="s">
        <v>8723</v>
      </c>
    </row>
    <row r="9130" spans="1:2" x14ac:dyDescent="0.2">
      <c r="A9130" t="s">
        <v>8722</v>
      </c>
      <c r="B9130" t="s">
        <v>8721</v>
      </c>
    </row>
    <row r="9131" spans="1:2" x14ac:dyDescent="0.2">
      <c r="A9131" t="s">
        <v>8720</v>
      </c>
      <c r="B9131" t="s">
        <v>8719</v>
      </c>
    </row>
    <row r="9132" spans="1:2" x14ac:dyDescent="0.2">
      <c r="A9132" t="s">
        <v>8718</v>
      </c>
      <c r="B9132" t="s">
        <v>8717</v>
      </c>
    </row>
    <row r="9133" spans="1:2" x14ac:dyDescent="0.2">
      <c r="A9133" t="s">
        <v>8716</v>
      </c>
      <c r="B9133" t="s">
        <v>8715</v>
      </c>
    </row>
    <row r="9134" spans="1:2" x14ac:dyDescent="0.2">
      <c r="A9134" t="s">
        <v>8714</v>
      </c>
      <c r="B9134" t="s">
        <v>8713</v>
      </c>
    </row>
    <row r="9135" spans="1:2" x14ac:dyDescent="0.2">
      <c r="A9135" t="s">
        <v>8712</v>
      </c>
      <c r="B9135" t="s">
        <v>8711</v>
      </c>
    </row>
    <row r="9136" spans="1:2" x14ac:dyDescent="0.2">
      <c r="A9136" t="s">
        <v>8710</v>
      </c>
      <c r="B9136" t="s">
        <v>8709</v>
      </c>
    </row>
    <row r="9137" spans="1:2" x14ac:dyDescent="0.2">
      <c r="A9137" t="s">
        <v>8708</v>
      </c>
      <c r="B9137" t="s">
        <v>8707</v>
      </c>
    </row>
    <row r="9138" spans="1:2" x14ac:dyDescent="0.2">
      <c r="A9138" t="s">
        <v>8706</v>
      </c>
      <c r="B9138" t="s">
        <v>8705</v>
      </c>
    </row>
    <row r="9139" spans="1:2" x14ac:dyDescent="0.2">
      <c r="A9139" t="s">
        <v>8704</v>
      </c>
      <c r="B9139" t="s">
        <v>8703</v>
      </c>
    </row>
    <row r="9140" spans="1:2" x14ac:dyDescent="0.2">
      <c r="A9140" t="s">
        <v>8702</v>
      </c>
      <c r="B9140" t="s">
        <v>8701</v>
      </c>
    </row>
    <row r="9141" spans="1:2" x14ac:dyDescent="0.2">
      <c r="A9141" t="s">
        <v>8700</v>
      </c>
      <c r="B9141" t="s">
        <v>8699</v>
      </c>
    </row>
    <row r="9142" spans="1:2" x14ac:dyDescent="0.2">
      <c r="A9142" t="s">
        <v>8698</v>
      </c>
      <c r="B9142" t="s">
        <v>8697</v>
      </c>
    </row>
    <row r="9143" spans="1:2" x14ac:dyDescent="0.2">
      <c r="A9143" t="s">
        <v>8696</v>
      </c>
      <c r="B9143" t="s">
        <v>8695</v>
      </c>
    </row>
    <row r="9144" spans="1:2" x14ac:dyDescent="0.2">
      <c r="A9144" t="s">
        <v>8694</v>
      </c>
      <c r="B9144" t="s">
        <v>8693</v>
      </c>
    </row>
    <row r="9145" spans="1:2" x14ac:dyDescent="0.2">
      <c r="A9145" t="s">
        <v>8692</v>
      </c>
      <c r="B9145" t="s">
        <v>8691</v>
      </c>
    </row>
    <row r="9146" spans="1:2" x14ac:dyDescent="0.2">
      <c r="A9146" t="s">
        <v>8690</v>
      </c>
      <c r="B9146" t="s">
        <v>8689</v>
      </c>
    </row>
    <row r="9147" spans="1:2" x14ac:dyDescent="0.2">
      <c r="A9147" t="s">
        <v>8688</v>
      </c>
      <c r="B9147" t="s">
        <v>8687</v>
      </c>
    </row>
    <row r="9148" spans="1:2" x14ac:dyDescent="0.2">
      <c r="A9148" t="s">
        <v>8686</v>
      </c>
      <c r="B9148" t="s">
        <v>8685</v>
      </c>
    </row>
    <row r="9149" spans="1:2" x14ac:dyDescent="0.2">
      <c r="A9149" t="s">
        <v>8684</v>
      </c>
      <c r="B9149" t="s">
        <v>8683</v>
      </c>
    </row>
    <row r="9150" spans="1:2" x14ac:dyDescent="0.2">
      <c r="A9150" t="s">
        <v>8682</v>
      </c>
      <c r="B9150" t="s">
        <v>8681</v>
      </c>
    </row>
    <row r="9151" spans="1:2" x14ac:dyDescent="0.2">
      <c r="A9151" t="s">
        <v>8680</v>
      </c>
      <c r="B9151" t="s">
        <v>8679</v>
      </c>
    </row>
    <row r="9152" spans="1:2" x14ac:dyDescent="0.2">
      <c r="A9152" t="s">
        <v>8678</v>
      </c>
      <c r="B9152" t="s">
        <v>8677</v>
      </c>
    </row>
    <row r="9153" spans="1:2" x14ac:dyDescent="0.2">
      <c r="A9153" t="s">
        <v>8676</v>
      </c>
      <c r="B9153" t="s">
        <v>8675</v>
      </c>
    </row>
    <row r="9154" spans="1:2" x14ac:dyDescent="0.2">
      <c r="A9154" t="s">
        <v>8674</v>
      </c>
      <c r="B9154" t="s">
        <v>8673</v>
      </c>
    </row>
    <row r="9155" spans="1:2" x14ac:dyDescent="0.2">
      <c r="A9155" t="s">
        <v>8672</v>
      </c>
      <c r="B9155" t="s">
        <v>8671</v>
      </c>
    </row>
    <row r="9156" spans="1:2" x14ac:dyDescent="0.2">
      <c r="A9156" t="s">
        <v>8670</v>
      </c>
      <c r="B9156" t="s">
        <v>8669</v>
      </c>
    </row>
    <row r="9157" spans="1:2" x14ac:dyDescent="0.2">
      <c r="A9157" t="s">
        <v>8668</v>
      </c>
      <c r="B9157" t="s">
        <v>8667</v>
      </c>
    </row>
    <row r="9158" spans="1:2" x14ac:dyDescent="0.2">
      <c r="A9158" t="s">
        <v>8666</v>
      </c>
      <c r="B9158" t="s">
        <v>8665</v>
      </c>
    </row>
    <row r="9159" spans="1:2" x14ac:dyDescent="0.2">
      <c r="A9159" t="s">
        <v>8664</v>
      </c>
      <c r="B9159" t="s">
        <v>8663</v>
      </c>
    </row>
    <row r="9160" spans="1:2" x14ac:dyDescent="0.2">
      <c r="A9160" t="s">
        <v>8662</v>
      </c>
      <c r="B9160" t="s">
        <v>8661</v>
      </c>
    </row>
    <row r="9161" spans="1:2" x14ac:dyDescent="0.2">
      <c r="A9161" t="s">
        <v>8660</v>
      </c>
      <c r="B9161" t="s">
        <v>8659</v>
      </c>
    </row>
    <row r="9162" spans="1:2" x14ac:dyDescent="0.2">
      <c r="A9162" t="s">
        <v>8658</v>
      </c>
      <c r="B9162" t="s">
        <v>8657</v>
      </c>
    </row>
    <row r="9163" spans="1:2" x14ac:dyDescent="0.2">
      <c r="A9163" t="s">
        <v>8656</v>
      </c>
      <c r="B9163" t="s">
        <v>8655</v>
      </c>
    </row>
    <row r="9164" spans="1:2" x14ac:dyDescent="0.2">
      <c r="A9164" t="s">
        <v>8654</v>
      </c>
      <c r="B9164" t="s">
        <v>8653</v>
      </c>
    </row>
    <row r="9165" spans="1:2" x14ac:dyDescent="0.2">
      <c r="A9165" t="s">
        <v>8652</v>
      </c>
      <c r="B9165" t="s">
        <v>8651</v>
      </c>
    </row>
    <row r="9166" spans="1:2" x14ac:dyDescent="0.2">
      <c r="A9166" t="s">
        <v>8650</v>
      </c>
      <c r="B9166" t="s">
        <v>8649</v>
      </c>
    </row>
    <row r="9167" spans="1:2" x14ac:dyDescent="0.2">
      <c r="A9167" t="s">
        <v>8648</v>
      </c>
      <c r="B9167" t="s">
        <v>8647</v>
      </c>
    </row>
    <row r="9168" spans="1:2" x14ac:dyDescent="0.2">
      <c r="A9168" t="s">
        <v>8646</v>
      </c>
      <c r="B9168" t="s">
        <v>8645</v>
      </c>
    </row>
    <row r="9169" spans="1:2" x14ac:dyDescent="0.2">
      <c r="A9169" t="s">
        <v>8644</v>
      </c>
      <c r="B9169" t="s">
        <v>8643</v>
      </c>
    </row>
    <row r="9170" spans="1:2" x14ac:dyDescent="0.2">
      <c r="A9170" t="s">
        <v>8642</v>
      </c>
      <c r="B9170" t="s">
        <v>8641</v>
      </c>
    </row>
    <row r="9171" spans="1:2" x14ac:dyDescent="0.2">
      <c r="A9171" t="s">
        <v>8640</v>
      </c>
      <c r="B9171" t="s">
        <v>8639</v>
      </c>
    </row>
    <row r="9172" spans="1:2" x14ac:dyDescent="0.2">
      <c r="A9172" t="s">
        <v>8638</v>
      </c>
      <c r="B9172" t="s">
        <v>8637</v>
      </c>
    </row>
    <row r="9173" spans="1:2" x14ac:dyDescent="0.2">
      <c r="A9173" t="s">
        <v>8636</v>
      </c>
      <c r="B9173" t="s">
        <v>8635</v>
      </c>
    </row>
    <row r="9174" spans="1:2" x14ac:dyDescent="0.2">
      <c r="A9174" t="s">
        <v>8634</v>
      </c>
      <c r="B9174" t="s">
        <v>8633</v>
      </c>
    </row>
    <row r="9175" spans="1:2" x14ac:dyDescent="0.2">
      <c r="A9175" t="s">
        <v>8632</v>
      </c>
      <c r="B9175" t="s">
        <v>8631</v>
      </c>
    </row>
    <row r="9176" spans="1:2" x14ac:dyDescent="0.2">
      <c r="A9176" t="s">
        <v>8630</v>
      </c>
      <c r="B9176" t="s">
        <v>8629</v>
      </c>
    </row>
    <row r="9177" spans="1:2" x14ac:dyDescent="0.2">
      <c r="A9177" t="s">
        <v>8628</v>
      </c>
      <c r="B9177" t="s">
        <v>8627</v>
      </c>
    </row>
    <row r="9178" spans="1:2" x14ac:dyDescent="0.2">
      <c r="A9178" t="s">
        <v>8626</v>
      </c>
      <c r="B9178" t="s">
        <v>8625</v>
      </c>
    </row>
    <row r="9179" spans="1:2" x14ac:dyDescent="0.2">
      <c r="A9179" t="s">
        <v>8624</v>
      </c>
      <c r="B9179" t="s">
        <v>8623</v>
      </c>
    </row>
    <row r="9180" spans="1:2" x14ac:dyDescent="0.2">
      <c r="A9180" t="s">
        <v>8622</v>
      </c>
      <c r="B9180" t="s">
        <v>8621</v>
      </c>
    </row>
    <row r="9181" spans="1:2" x14ac:dyDescent="0.2">
      <c r="A9181" t="s">
        <v>8620</v>
      </c>
      <c r="B9181" t="s">
        <v>8619</v>
      </c>
    </row>
    <row r="9182" spans="1:2" x14ac:dyDescent="0.2">
      <c r="A9182" t="s">
        <v>8618</v>
      </c>
      <c r="B9182" t="s">
        <v>8617</v>
      </c>
    </row>
    <row r="9183" spans="1:2" x14ac:dyDescent="0.2">
      <c r="A9183" t="s">
        <v>8616</v>
      </c>
      <c r="B9183" t="s">
        <v>8615</v>
      </c>
    </row>
    <row r="9184" spans="1:2" x14ac:dyDescent="0.2">
      <c r="A9184" t="s">
        <v>8614</v>
      </c>
      <c r="B9184" t="s">
        <v>8613</v>
      </c>
    </row>
    <row r="9185" spans="1:2" x14ac:dyDescent="0.2">
      <c r="A9185" t="s">
        <v>8612</v>
      </c>
      <c r="B9185" t="s">
        <v>8611</v>
      </c>
    </row>
    <row r="9186" spans="1:2" x14ac:dyDescent="0.2">
      <c r="A9186" t="s">
        <v>8610</v>
      </c>
      <c r="B9186" t="s">
        <v>8609</v>
      </c>
    </row>
    <row r="9187" spans="1:2" x14ac:dyDescent="0.2">
      <c r="A9187" t="s">
        <v>8608</v>
      </c>
      <c r="B9187" t="s">
        <v>8607</v>
      </c>
    </row>
    <row r="9188" spans="1:2" x14ac:dyDescent="0.2">
      <c r="A9188" t="s">
        <v>8606</v>
      </c>
      <c r="B9188" t="s">
        <v>8605</v>
      </c>
    </row>
    <row r="9189" spans="1:2" x14ac:dyDescent="0.2">
      <c r="A9189" t="s">
        <v>8604</v>
      </c>
      <c r="B9189" t="s">
        <v>8603</v>
      </c>
    </row>
    <row r="9190" spans="1:2" x14ac:dyDescent="0.2">
      <c r="A9190" t="s">
        <v>8602</v>
      </c>
      <c r="B9190" t="s">
        <v>8601</v>
      </c>
    </row>
    <row r="9191" spans="1:2" x14ac:dyDescent="0.2">
      <c r="A9191" t="s">
        <v>8600</v>
      </c>
      <c r="B9191" t="s">
        <v>8599</v>
      </c>
    </row>
    <row r="9192" spans="1:2" x14ac:dyDescent="0.2">
      <c r="A9192" t="s">
        <v>8598</v>
      </c>
      <c r="B9192" t="s">
        <v>8597</v>
      </c>
    </row>
    <row r="9193" spans="1:2" x14ac:dyDescent="0.2">
      <c r="A9193" t="s">
        <v>8596</v>
      </c>
      <c r="B9193" t="s">
        <v>8595</v>
      </c>
    </row>
    <row r="9194" spans="1:2" x14ac:dyDescent="0.2">
      <c r="A9194" t="s">
        <v>8594</v>
      </c>
      <c r="B9194" t="s">
        <v>8593</v>
      </c>
    </row>
    <row r="9195" spans="1:2" x14ac:dyDescent="0.2">
      <c r="A9195" t="s">
        <v>8592</v>
      </c>
      <c r="B9195" t="s">
        <v>8591</v>
      </c>
    </row>
    <row r="9196" spans="1:2" x14ac:dyDescent="0.2">
      <c r="A9196" t="s">
        <v>8590</v>
      </c>
      <c r="B9196" t="s">
        <v>8589</v>
      </c>
    </row>
    <row r="9197" spans="1:2" x14ac:dyDescent="0.2">
      <c r="A9197" t="s">
        <v>8588</v>
      </c>
      <c r="B9197" t="s">
        <v>8587</v>
      </c>
    </row>
    <row r="9198" spans="1:2" x14ac:dyDescent="0.2">
      <c r="A9198" t="s">
        <v>8586</v>
      </c>
      <c r="B9198" t="s">
        <v>8585</v>
      </c>
    </row>
    <row r="9199" spans="1:2" x14ac:dyDescent="0.2">
      <c r="A9199" t="s">
        <v>8584</v>
      </c>
      <c r="B9199" t="s">
        <v>8583</v>
      </c>
    </row>
    <row r="9200" spans="1:2" x14ac:dyDescent="0.2">
      <c r="A9200" t="s">
        <v>8582</v>
      </c>
      <c r="B9200" t="s">
        <v>8581</v>
      </c>
    </row>
    <row r="9201" spans="1:2" x14ac:dyDescent="0.2">
      <c r="A9201" t="s">
        <v>8580</v>
      </c>
      <c r="B9201" t="s">
        <v>8579</v>
      </c>
    </row>
    <row r="9202" spans="1:2" x14ac:dyDescent="0.2">
      <c r="A9202" t="s">
        <v>8578</v>
      </c>
      <c r="B9202" t="s">
        <v>8577</v>
      </c>
    </row>
    <row r="9203" spans="1:2" x14ac:dyDescent="0.2">
      <c r="A9203" t="s">
        <v>8576</v>
      </c>
      <c r="B9203" t="s">
        <v>8575</v>
      </c>
    </row>
    <row r="9204" spans="1:2" x14ac:dyDescent="0.2">
      <c r="A9204" t="s">
        <v>8574</v>
      </c>
      <c r="B9204" t="s">
        <v>8573</v>
      </c>
    </row>
    <row r="9205" spans="1:2" x14ac:dyDescent="0.2">
      <c r="A9205" t="s">
        <v>8572</v>
      </c>
      <c r="B9205" t="s">
        <v>8571</v>
      </c>
    </row>
    <row r="9206" spans="1:2" x14ac:dyDescent="0.2">
      <c r="A9206" t="s">
        <v>8570</v>
      </c>
      <c r="B9206" t="s">
        <v>8569</v>
      </c>
    </row>
    <row r="9207" spans="1:2" x14ac:dyDescent="0.2">
      <c r="A9207" t="s">
        <v>8568</v>
      </c>
      <c r="B9207" t="s">
        <v>8567</v>
      </c>
    </row>
    <row r="9208" spans="1:2" x14ac:dyDescent="0.2">
      <c r="A9208" t="s">
        <v>8566</v>
      </c>
      <c r="B9208" t="s">
        <v>8565</v>
      </c>
    </row>
    <row r="9209" spans="1:2" x14ac:dyDescent="0.2">
      <c r="A9209" t="s">
        <v>8564</v>
      </c>
      <c r="B9209" t="s">
        <v>8563</v>
      </c>
    </row>
    <row r="9210" spans="1:2" x14ac:dyDescent="0.2">
      <c r="A9210" t="s">
        <v>8562</v>
      </c>
      <c r="B9210" t="s">
        <v>8561</v>
      </c>
    </row>
    <row r="9211" spans="1:2" x14ac:dyDescent="0.2">
      <c r="A9211" t="s">
        <v>8560</v>
      </c>
      <c r="B9211" t="s">
        <v>8559</v>
      </c>
    </row>
    <row r="9212" spans="1:2" x14ac:dyDescent="0.2">
      <c r="A9212" t="s">
        <v>8558</v>
      </c>
      <c r="B9212" t="s">
        <v>8557</v>
      </c>
    </row>
    <row r="9213" spans="1:2" x14ac:dyDescent="0.2">
      <c r="A9213" t="s">
        <v>8556</v>
      </c>
      <c r="B9213" t="s">
        <v>8555</v>
      </c>
    </row>
    <row r="9214" spans="1:2" x14ac:dyDescent="0.2">
      <c r="A9214" t="s">
        <v>8554</v>
      </c>
      <c r="B9214" t="s">
        <v>8553</v>
      </c>
    </row>
    <row r="9215" spans="1:2" x14ac:dyDescent="0.2">
      <c r="A9215" t="s">
        <v>8552</v>
      </c>
      <c r="B9215" t="s">
        <v>8551</v>
      </c>
    </row>
    <row r="9216" spans="1:2" x14ac:dyDescent="0.2">
      <c r="A9216" t="s">
        <v>8550</v>
      </c>
      <c r="B9216" t="s">
        <v>8549</v>
      </c>
    </row>
    <row r="9217" spans="1:2" x14ac:dyDescent="0.2">
      <c r="A9217" t="s">
        <v>8548</v>
      </c>
      <c r="B9217" t="s">
        <v>8547</v>
      </c>
    </row>
    <row r="9218" spans="1:2" x14ac:dyDescent="0.2">
      <c r="A9218" t="s">
        <v>8546</v>
      </c>
      <c r="B9218" t="s">
        <v>8545</v>
      </c>
    </row>
    <row r="9219" spans="1:2" x14ac:dyDescent="0.2">
      <c r="A9219" t="s">
        <v>8544</v>
      </c>
      <c r="B9219" t="s">
        <v>8543</v>
      </c>
    </row>
    <row r="9220" spans="1:2" x14ac:dyDescent="0.2">
      <c r="A9220" t="s">
        <v>8542</v>
      </c>
      <c r="B9220" t="s">
        <v>8541</v>
      </c>
    </row>
    <row r="9221" spans="1:2" x14ac:dyDescent="0.2">
      <c r="A9221" t="s">
        <v>8540</v>
      </c>
      <c r="B9221" t="s">
        <v>8539</v>
      </c>
    </row>
    <row r="9222" spans="1:2" x14ac:dyDescent="0.2">
      <c r="A9222" t="s">
        <v>8538</v>
      </c>
      <c r="B9222" t="s">
        <v>8537</v>
      </c>
    </row>
    <row r="9223" spans="1:2" x14ac:dyDescent="0.2">
      <c r="A9223" t="s">
        <v>8536</v>
      </c>
      <c r="B9223" t="s">
        <v>8535</v>
      </c>
    </row>
    <row r="9224" spans="1:2" x14ac:dyDescent="0.2">
      <c r="A9224" t="s">
        <v>8534</v>
      </c>
      <c r="B9224" t="s">
        <v>8533</v>
      </c>
    </row>
    <row r="9225" spans="1:2" x14ac:dyDescent="0.2">
      <c r="A9225" t="s">
        <v>8532</v>
      </c>
      <c r="B9225" t="s">
        <v>8531</v>
      </c>
    </row>
    <row r="9226" spans="1:2" x14ac:dyDescent="0.2">
      <c r="A9226" t="s">
        <v>8530</v>
      </c>
      <c r="B9226" t="s">
        <v>8529</v>
      </c>
    </row>
    <row r="9227" spans="1:2" x14ac:dyDescent="0.2">
      <c r="A9227" t="s">
        <v>8528</v>
      </c>
      <c r="B9227" t="s">
        <v>8527</v>
      </c>
    </row>
    <row r="9228" spans="1:2" x14ac:dyDescent="0.2">
      <c r="A9228" t="s">
        <v>8526</v>
      </c>
      <c r="B9228" t="s">
        <v>8525</v>
      </c>
    </row>
    <row r="9229" spans="1:2" x14ac:dyDescent="0.2">
      <c r="A9229" t="s">
        <v>8524</v>
      </c>
      <c r="B9229" t="s">
        <v>8523</v>
      </c>
    </row>
    <row r="9230" spans="1:2" x14ac:dyDescent="0.2">
      <c r="A9230" t="s">
        <v>8522</v>
      </c>
      <c r="B9230" t="s">
        <v>8521</v>
      </c>
    </row>
    <row r="9231" spans="1:2" x14ac:dyDescent="0.2">
      <c r="A9231" t="s">
        <v>8520</v>
      </c>
      <c r="B9231" t="s">
        <v>8519</v>
      </c>
    </row>
    <row r="9232" spans="1:2" x14ac:dyDescent="0.2">
      <c r="A9232" t="s">
        <v>8518</v>
      </c>
      <c r="B9232" t="s">
        <v>8517</v>
      </c>
    </row>
    <row r="9233" spans="1:2" x14ac:dyDescent="0.2">
      <c r="A9233" t="s">
        <v>8516</v>
      </c>
      <c r="B9233" t="s">
        <v>8515</v>
      </c>
    </row>
    <row r="9234" spans="1:2" x14ac:dyDescent="0.2">
      <c r="A9234" t="s">
        <v>8514</v>
      </c>
      <c r="B9234" t="s">
        <v>8513</v>
      </c>
    </row>
    <row r="9235" spans="1:2" x14ac:dyDescent="0.2">
      <c r="A9235" t="s">
        <v>8512</v>
      </c>
      <c r="B9235" t="s">
        <v>8511</v>
      </c>
    </row>
    <row r="9236" spans="1:2" x14ac:dyDescent="0.2">
      <c r="A9236" t="s">
        <v>8510</v>
      </c>
      <c r="B9236" t="s">
        <v>8509</v>
      </c>
    </row>
    <row r="9237" spans="1:2" x14ac:dyDescent="0.2">
      <c r="A9237" t="s">
        <v>8508</v>
      </c>
      <c r="B9237" t="s">
        <v>8507</v>
      </c>
    </row>
    <row r="9238" spans="1:2" x14ac:dyDescent="0.2">
      <c r="A9238" t="s">
        <v>8506</v>
      </c>
      <c r="B9238" t="s">
        <v>8505</v>
      </c>
    </row>
    <row r="9239" spans="1:2" x14ac:dyDescent="0.2">
      <c r="A9239" t="s">
        <v>8504</v>
      </c>
      <c r="B9239" t="s">
        <v>8503</v>
      </c>
    </row>
    <row r="9240" spans="1:2" x14ac:dyDescent="0.2">
      <c r="A9240" t="s">
        <v>8502</v>
      </c>
      <c r="B9240" t="s">
        <v>8501</v>
      </c>
    </row>
    <row r="9241" spans="1:2" x14ac:dyDescent="0.2">
      <c r="A9241" t="s">
        <v>8500</v>
      </c>
      <c r="B9241" t="s">
        <v>8499</v>
      </c>
    </row>
    <row r="9242" spans="1:2" x14ac:dyDescent="0.2">
      <c r="A9242" t="s">
        <v>8498</v>
      </c>
      <c r="B9242" t="s">
        <v>8497</v>
      </c>
    </row>
    <row r="9243" spans="1:2" x14ac:dyDescent="0.2">
      <c r="A9243" t="s">
        <v>8496</v>
      </c>
      <c r="B9243" t="s">
        <v>8495</v>
      </c>
    </row>
    <row r="9244" spans="1:2" x14ac:dyDescent="0.2">
      <c r="A9244" t="s">
        <v>8494</v>
      </c>
      <c r="B9244" t="s">
        <v>8493</v>
      </c>
    </row>
    <row r="9245" spans="1:2" x14ac:dyDescent="0.2">
      <c r="A9245" t="s">
        <v>8492</v>
      </c>
      <c r="B9245" t="s">
        <v>8491</v>
      </c>
    </row>
    <row r="9246" spans="1:2" x14ac:dyDescent="0.2">
      <c r="A9246" t="s">
        <v>8490</v>
      </c>
      <c r="B9246" t="s">
        <v>8489</v>
      </c>
    </row>
    <row r="9247" spans="1:2" x14ac:dyDescent="0.2">
      <c r="A9247" t="s">
        <v>8488</v>
      </c>
      <c r="B9247" t="s">
        <v>8487</v>
      </c>
    </row>
    <row r="9248" spans="1:2" x14ac:dyDescent="0.2">
      <c r="A9248" t="s">
        <v>8486</v>
      </c>
      <c r="B9248" t="s">
        <v>8485</v>
      </c>
    </row>
    <row r="9249" spans="1:2" x14ac:dyDescent="0.2">
      <c r="A9249" t="s">
        <v>8484</v>
      </c>
      <c r="B9249" t="s">
        <v>8483</v>
      </c>
    </row>
    <row r="9250" spans="1:2" x14ac:dyDescent="0.2">
      <c r="A9250" t="s">
        <v>8482</v>
      </c>
      <c r="B9250" t="s">
        <v>8481</v>
      </c>
    </row>
    <row r="9251" spans="1:2" x14ac:dyDescent="0.2">
      <c r="A9251" t="s">
        <v>8480</v>
      </c>
      <c r="B9251" t="s">
        <v>8479</v>
      </c>
    </row>
    <row r="9252" spans="1:2" x14ac:dyDescent="0.2">
      <c r="A9252" t="s">
        <v>8478</v>
      </c>
      <c r="B9252" t="s">
        <v>8477</v>
      </c>
    </row>
    <row r="9253" spans="1:2" x14ac:dyDescent="0.2">
      <c r="A9253" t="s">
        <v>8476</v>
      </c>
      <c r="B9253" t="s">
        <v>8475</v>
      </c>
    </row>
    <row r="9254" spans="1:2" x14ac:dyDescent="0.2">
      <c r="A9254" t="s">
        <v>8474</v>
      </c>
      <c r="B9254" t="s">
        <v>8473</v>
      </c>
    </row>
    <row r="9255" spans="1:2" x14ac:dyDescent="0.2">
      <c r="A9255" t="s">
        <v>8472</v>
      </c>
      <c r="B9255" t="s">
        <v>8471</v>
      </c>
    </row>
    <row r="9256" spans="1:2" x14ac:dyDescent="0.2">
      <c r="A9256" t="s">
        <v>8470</v>
      </c>
      <c r="B9256" t="s">
        <v>8469</v>
      </c>
    </row>
    <row r="9257" spans="1:2" x14ac:dyDescent="0.2">
      <c r="A9257" t="s">
        <v>8468</v>
      </c>
      <c r="B9257" t="s">
        <v>8467</v>
      </c>
    </row>
    <row r="9258" spans="1:2" x14ac:dyDescent="0.2">
      <c r="A9258" t="s">
        <v>8466</v>
      </c>
      <c r="B9258" t="s">
        <v>8465</v>
      </c>
    </row>
    <row r="9259" spans="1:2" x14ac:dyDescent="0.2">
      <c r="A9259" t="s">
        <v>8464</v>
      </c>
      <c r="B9259" t="s">
        <v>8463</v>
      </c>
    </row>
    <row r="9260" spans="1:2" x14ac:dyDescent="0.2">
      <c r="A9260" t="s">
        <v>8462</v>
      </c>
      <c r="B9260" t="s">
        <v>8461</v>
      </c>
    </row>
    <row r="9261" spans="1:2" x14ac:dyDescent="0.2">
      <c r="A9261" t="s">
        <v>8460</v>
      </c>
      <c r="B9261" t="s">
        <v>8459</v>
      </c>
    </row>
    <row r="9262" spans="1:2" x14ac:dyDescent="0.2">
      <c r="A9262" t="s">
        <v>8458</v>
      </c>
      <c r="B9262" t="s">
        <v>8457</v>
      </c>
    </row>
    <row r="9263" spans="1:2" x14ac:dyDescent="0.2">
      <c r="A9263" t="s">
        <v>8456</v>
      </c>
      <c r="B9263" t="s">
        <v>8455</v>
      </c>
    </row>
    <row r="9264" spans="1:2" x14ac:dyDescent="0.2">
      <c r="A9264" t="s">
        <v>8454</v>
      </c>
      <c r="B9264" t="s">
        <v>8453</v>
      </c>
    </row>
    <row r="9265" spans="1:2" x14ac:dyDescent="0.2">
      <c r="A9265" t="s">
        <v>8452</v>
      </c>
      <c r="B9265" t="s">
        <v>8451</v>
      </c>
    </row>
    <row r="9266" spans="1:2" x14ac:dyDescent="0.2">
      <c r="A9266" t="s">
        <v>8450</v>
      </c>
      <c r="B9266" t="s">
        <v>8449</v>
      </c>
    </row>
    <row r="9267" spans="1:2" x14ac:dyDescent="0.2">
      <c r="A9267" t="s">
        <v>8448</v>
      </c>
      <c r="B9267" t="s">
        <v>8447</v>
      </c>
    </row>
    <row r="9268" spans="1:2" x14ac:dyDescent="0.2">
      <c r="A9268" t="s">
        <v>8446</v>
      </c>
      <c r="B9268" t="s">
        <v>8445</v>
      </c>
    </row>
    <row r="9269" spans="1:2" x14ac:dyDescent="0.2">
      <c r="A9269" t="s">
        <v>8444</v>
      </c>
      <c r="B9269" t="s">
        <v>8443</v>
      </c>
    </row>
    <row r="9270" spans="1:2" x14ac:dyDescent="0.2">
      <c r="A9270" t="s">
        <v>8442</v>
      </c>
      <c r="B9270" t="s">
        <v>8441</v>
      </c>
    </row>
    <row r="9271" spans="1:2" x14ac:dyDescent="0.2">
      <c r="A9271" t="s">
        <v>8440</v>
      </c>
      <c r="B9271" t="s">
        <v>8439</v>
      </c>
    </row>
    <row r="9272" spans="1:2" x14ac:dyDescent="0.2">
      <c r="A9272" t="s">
        <v>8438</v>
      </c>
      <c r="B9272" t="s">
        <v>8437</v>
      </c>
    </row>
    <row r="9273" spans="1:2" x14ac:dyDescent="0.2">
      <c r="A9273" t="s">
        <v>8436</v>
      </c>
      <c r="B9273" t="s">
        <v>8435</v>
      </c>
    </row>
    <row r="9274" spans="1:2" x14ac:dyDescent="0.2">
      <c r="A9274" t="s">
        <v>8434</v>
      </c>
      <c r="B9274" t="s">
        <v>8433</v>
      </c>
    </row>
    <row r="9275" spans="1:2" x14ac:dyDescent="0.2">
      <c r="A9275" t="s">
        <v>8432</v>
      </c>
      <c r="B9275" t="s">
        <v>8431</v>
      </c>
    </row>
    <row r="9276" spans="1:2" x14ac:dyDescent="0.2">
      <c r="A9276" t="s">
        <v>8430</v>
      </c>
      <c r="B9276" t="s">
        <v>8429</v>
      </c>
    </row>
    <row r="9277" spans="1:2" x14ac:dyDescent="0.2">
      <c r="A9277" t="s">
        <v>8428</v>
      </c>
      <c r="B9277" t="s">
        <v>8427</v>
      </c>
    </row>
    <row r="9278" spans="1:2" x14ac:dyDescent="0.2">
      <c r="A9278" t="s">
        <v>8426</v>
      </c>
      <c r="B9278" t="s">
        <v>8425</v>
      </c>
    </row>
    <row r="9279" spans="1:2" x14ac:dyDescent="0.2">
      <c r="A9279" t="s">
        <v>8424</v>
      </c>
      <c r="B9279" t="s">
        <v>8423</v>
      </c>
    </row>
    <row r="9280" spans="1:2" x14ac:dyDescent="0.2">
      <c r="A9280" t="s">
        <v>8422</v>
      </c>
      <c r="B9280" t="s">
        <v>8421</v>
      </c>
    </row>
    <row r="9281" spans="1:2" x14ac:dyDescent="0.2">
      <c r="A9281" t="s">
        <v>8420</v>
      </c>
      <c r="B9281" t="s">
        <v>8419</v>
      </c>
    </row>
    <row r="9282" spans="1:2" x14ac:dyDescent="0.2">
      <c r="A9282" t="s">
        <v>8418</v>
      </c>
      <c r="B9282" t="s">
        <v>8417</v>
      </c>
    </row>
    <row r="9283" spans="1:2" x14ac:dyDescent="0.2">
      <c r="A9283" t="s">
        <v>8416</v>
      </c>
      <c r="B9283" t="s">
        <v>8415</v>
      </c>
    </row>
    <row r="9284" spans="1:2" x14ac:dyDescent="0.2">
      <c r="A9284" t="s">
        <v>8414</v>
      </c>
      <c r="B9284" t="s">
        <v>8413</v>
      </c>
    </row>
    <row r="9285" spans="1:2" x14ac:dyDescent="0.2">
      <c r="A9285" t="s">
        <v>8412</v>
      </c>
      <c r="B9285" t="s">
        <v>8411</v>
      </c>
    </row>
    <row r="9286" spans="1:2" x14ac:dyDescent="0.2">
      <c r="A9286" t="s">
        <v>8410</v>
      </c>
      <c r="B9286" t="s">
        <v>8409</v>
      </c>
    </row>
    <row r="9287" spans="1:2" x14ac:dyDescent="0.2">
      <c r="A9287" t="s">
        <v>8408</v>
      </c>
      <c r="B9287" t="s">
        <v>8407</v>
      </c>
    </row>
    <row r="9288" spans="1:2" x14ac:dyDescent="0.2">
      <c r="A9288" t="s">
        <v>8406</v>
      </c>
      <c r="B9288" t="s">
        <v>8405</v>
      </c>
    </row>
    <row r="9289" spans="1:2" x14ac:dyDescent="0.2">
      <c r="A9289" t="s">
        <v>8404</v>
      </c>
      <c r="B9289" t="s">
        <v>8403</v>
      </c>
    </row>
    <row r="9290" spans="1:2" x14ac:dyDescent="0.2">
      <c r="A9290" t="s">
        <v>8402</v>
      </c>
      <c r="B9290" t="s">
        <v>8401</v>
      </c>
    </row>
    <row r="9291" spans="1:2" x14ac:dyDescent="0.2">
      <c r="A9291" t="s">
        <v>8400</v>
      </c>
      <c r="B9291" t="s">
        <v>8399</v>
      </c>
    </row>
    <row r="9292" spans="1:2" x14ac:dyDescent="0.2">
      <c r="A9292" t="s">
        <v>8398</v>
      </c>
      <c r="B9292" t="s">
        <v>8397</v>
      </c>
    </row>
    <row r="9293" spans="1:2" x14ac:dyDescent="0.2">
      <c r="A9293" t="s">
        <v>8396</v>
      </c>
      <c r="B9293" t="s">
        <v>8395</v>
      </c>
    </row>
    <row r="9294" spans="1:2" x14ac:dyDescent="0.2">
      <c r="A9294" t="s">
        <v>8394</v>
      </c>
      <c r="B9294" t="s">
        <v>8393</v>
      </c>
    </row>
    <row r="9295" spans="1:2" x14ac:dyDescent="0.2">
      <c r="A9295" t="s">
        <v>8392</v>
      </c>
      <c r="B9295" t="s">
        <v>8391</v>
      </c>
    </row>
    <row r="9296" spans="1:2" x14ac:dyDescent="0.2">
      <c r="A9296" t="s">
        <v>8390</v>
      </c>
      <c r="B9296" t="s">
        <v>8389</v>
      </c>
    </row>
    <row r="9297" spans="1:2" x14ac:dyDescent="0.2">
      <c r="A9297" t="s">
        <v>8388</v>
      </c>
      <c r="B9297" t="s">
        <v>8387</v>
      </c>
    </row>
    <row r="9298" spans="1:2" x14ac:dyDescent="0.2">
      <c r="A9298" t="s">
        <v>8386</v>
      </c>
      <c r="B9298" t="s">
        <v>8385</v>
      </c>
    </row>
    <row r="9299" spans="1:2" x14ac:dyDescent="0.2">
      <c r="A9299" t="s">
        <v>8384</v>
      </c>
      <c r="B9299" t="s">
        <v>8383</v>
      </c>
    </row>
    <row r="9300" spans="1:2" x14ac:dyDescent="0.2">
      <c r="A9300" t="s">
        <v>8382</v>
      </c>
      <c r="B9300" t="s">
        <v>8381</v>
      </c>
    </row>
    <row r="9301" spans="1:2" x14ac:dyDescent="0.2">
      <c r="A9301" t="s">
        <v>8380</v>
      </c>
      <c r="B9301" t="s">
        <v>8379</v>
      </c>
    </row>
    <row r="9302" spans="1:2" x14ac:dyDescent="0.2">
      <c r="A9302" t="s">
        <v>8378</v>
      </c>
      <c r="B9302" t="s">
        <v>8377</v>
      </c>
    </row>
    <row r="9303" spans="1:2" x14ac:dyDescent="0.2">
      <c r="A9303" t="s">
        <v>8376</v>
      </c>
      <c r="B9303" t="s">
        <v>8375</v>
      </c>
    </row>
    <row r="9304" spans="1:2" x14ac:dyDescent="0.2">
      <c r="A9304" t="s">
        <v>8374</v>
      </c>
      <c r="B9304" t="s">
        <v>8373</v>
      </c>
    </row>
    <row r="9305" spans="1:2" x14ac:dyDescent="0.2">
      <c r="A9305" t="s">
        <v>8372</v>
      </c>
      <c r="B9305" t="s">
        <v>8371</v>
      </c>
    </row>
    <row r="9306" spans="1:2" x14ac:dyDescent="0.2">
      <c r="A9306" t="s">
        <v>8370</v>
      </c>
      <c r="B9306" t="s">
        <v>8369</v>
      </c>
    </row>
    <row r="9307" spans="1:2" x14ac:dyDescent="0.2">
      <c r="A9307" t="s">
        <v>8368</v>
      </c>
      <c r="B9307" t="s">
        <v>8367</v>
      </c>
    </row>
    <row r="9308" spans="1:2" x14ac:dyDescent="0.2">
      <c r="A9308" t="s">
        <v>8366</v>
      </c>
      <c r="B9308" t="s">
        <v>8365</v>
      </c>
    </row>
    <row r="9309" spans="1:2" x14ac:dyDescent="0.2">
      <c r="A9309" t="s">
        <v>8364</v>
      </c>
      <c r="B9309" t="s">
        <v>8363</v>
      </c>
    </row>
    <row r="9310" spans="1:2" x14ac:dyDescent="0.2">
      <c r="A9310" t="s">
        <v>8362</v>
      </c>
      <c r="B9310" t="s">
        <v>8361</v>
      </c>
    </row>
    <row r="9311" spans="1:2" x14ac:dyDescent="0.2">
      <c r="A9311" t="s">
        <v>8360</v>
      </c>
      <c r="B9311" t="s">
        <v>8359</v>
      </c>
    </row>
    <row r="9312" spans="1:2" x14ac:dyDescent="0.2">
      <c r="A9312" t="s">
        <v>8358</v>
      </c>
      <c r="B9312" t="s">
        <v>8357</v>
      </c>
    </row>
    <row r="9313" spans="1:2" x14ac:dyDescent="0.2">
      <c r="A9313" t="s">
        <v>8356</v>
      </c>
      <c r="B9313" t="s">
        <v>8355</v>
      </c>
    </row>
    <row r="9314" spans="1:2" x14ac:dyDescent="0.2">
      <c r="A9314" t="s">
        <v>8354</v>
      </c>
      <c r="B9314" t="s">
        <v>8353</v>
      </c>
    </row>
    <row r="9315" spans="1:2" x14ac:dyDescent="0.2">
      <c r="A9315" t="s">
        <v>8352</v>
      </c>
      <c r="B9315" t="s">
        <v>8351</v>
      </c>
    </row>
    <row r="9316" spans="1:2" x14ac:dyDescent="0.2">
      <c r="A9316" t="s">
        <v>8350</v>
      </c>
      <c r="B9316" t="s">
        <v>8349</v>
      </c>
    </row>
    <row r="9317" spans="1:2" x14ac:dyDescent="0.2">
      <c r="A9317" t="s">
        <v>8348</v>
      </c>
      <c r="B9317" t="s">
        <v>8347</v>
      </c>
    </row>
    <row r="9318" spans="1:2" x14ac:dyDescent="0.2">
      <c r="A9318" t="s">
        <v>8346</v>
      </c>
      <c r="B9318" t="s">
        <v>8345</v>
      </c>
    </row>
    <row r="9319" spans="1:2" x14ac:dyDescent="0.2">
      <c r="A9319" t="s">
        <v>8344</v>
      </c>
      <c r="B9319" t="s">
        <v>8343</v>
      </c>
    </row>
    <row r="9320" spans="1:2" x14ac:dyDescent="0.2">
      <c r="A9320" t="s">
        <v>8342</v>
      </c>
      <c r="B9320" t="s">
        <v>8341</v>
      </c>
    </row>
    <row r="9321" spans="1:2" x14ac:dyDescent="0.2">
      <c r="A9321" t="s">
        <v>8340</v>
      </c>
      <c r="B9321" t="s">
        <v>8339</v>
      </c>
    </row>
    <row r="9322" spans="1:2" x14ac:dyDescent="0.2">
      <c r="A9322" t="s">
        <v>8338</v>
      </c>
      <c r="B9322" t="s">
        <v>8337</v>
      </c>
    </row>
    <row r="9323" spans="1:2" x14ac:dyDescent="0.2">
      <c r="A9323" t="s">
        <v>8336</v>
      </c>
      <c r="B9323" t="s">
        <v>8335</v>
      </c>
    </row>
    <row r="9324" spans="1:2" x14ac:dyDescent="0.2">
      <c r="A9324" t="s">
        <v>8334</v>
      </c>
      <c r="B9324" t="s">
        <v>8333</v>
      </c>
    </row>
    <row r="9325" spans="1:2" x14ac:dyDescent="0.2">
      <c r="A9325" t="s">
        <v>8332</v>
      </c>
      <c r="B9325" t="s">
        <v>8331</v>
      </c>
    </row>
    <row r="9326" spans="1:2" x14ac:dyDescent="0.2">
      <c r="A9326" t="s">
        <v>8330</v>
      </c>
      <c r="B9326" t="s">
        <v>8329</v>
      </c>
    </row>
    <row r="9327" spans="1:2" x14ac:dyDescent="0.2">
      <c r="A9327" t="s">
        <v>8328</v>
      </c>
      <c r="B9327" t="s">
        <v>8327</v>
      </c>
    </row>
    <row r="9328" spans="1:2" x14ac:dyDescent="0.2">
      <c r="A9328" t="s">
        <v>8326</v>
      </c>
      <c r="B9328" t="s">
        <v>8325</v>
      </c>
    </row>
    <row r="9329" spans="1:2" x14ac:dyDescent="0.2">
      <c r="A9329" t="s">
        <v>8324</v>
      </c>
      <c r="B9329" t="s">
        <v>8323</v>
      </c>
    </row>
    <row r="9330" spans="1:2" x14ac:dyDescent="0.2">
      <c r="A9330" t="s">
        <v>8322</v>
      </c>
      <c r="B9330" t="s">
        <v>8321</v>
      </c>
    </row>
    <row r="9331" spans="1:2" x14ac:dyDescent="0.2">
      <c r="A9331" t="s">
        <v>8320</v>
      </c>
      <c r="B9331" t="s">
        <v>8319</v>
      </c>
    </row>
    <row r="9332" spans="1:2" x14ac:dyDescent="0.2">
      <c r="A9332" t="s">
        <v>8318</v>
      </c>
      <c r="B9332" t="s">
        <v>8317</v>
      </c>
    </row>
    <row r="9333" spans="1:2" x14ac:dyDescent="0.2">
      <c r="A9333" t="s">
        <v>8316</v>
      </c>
      <c r="B9333" t="s">
        <v>8315</v>
      </c>
    </row>
    <row r="9334" spans="1:2" x14ac:dyDescent="0.2">
      <c r="A9334" t="s">
        <v>8314</v>
      </c>
      <c r="B9334" t="s">
        <v>8313</v>
      </c>
    </row>
    <row r="9335" spans="1:2" x14ac:dyDescent="0.2">
      <c r="A9335" t="s">
        <v>8312</v>
      </c>
      <c r="B9335" t="s">
        <v>8311</v>
      </c>
    </row>
    <row r="9336" spans="1:2" x14ac:dyDescent="0.2">
      <c r="A9336" t="s">
        <v>8310</v>
      </c>
      <c r="B9336" t="s">
        <v>8309</v>
      </c>
    </row>
    <row r="9337" spans="1:2" x14ac:dyDescent="0.2">
      <c r="A9337" t="s">
        <v>8308</v>
      </c>
      <c r="B9337" t="s">
        <v>8307</v>
      </c>
    </row>
    <row r="9338" spans="1:2" x14ac:dyDescent="0.2">
      <c r="A9338" t="s">
        <v>8306</v>
      </c>
      <c r="B9338" t="s">
        <v>8305</v>
      </c>
    </row>
    <row r="9339" spans="1:2" x14ac:dyDescent="0.2">
      <c r="A9339" t="s">
        <v>8304</v>
      </c>
      <c r="B9339" t="s">
        <v>8303</v>
      </c>
    </row>
    <row r="9340" spans="1:2" x14ac:dyDescent="0.2">
      <c r="A9340" t="s">
        <v>8302</v>
      </c>
      <c r="B9340" t="s">
        <v>8301</v>
      </c>
    </row>
    <row r="9341" spans="1:2" x14ac:dyDescent="0.2">
      <c r="A9341" t="s">
        <v>8300</v>
      </c>
      <c r="B9341" t="s">
        <v>8299</v>
      </c>
    </row>
    <row r="9342" spans="1:2" x14ac:dyDescent="0.2">
      <c r="A9342" t="s">
        <v>8298</v>
      </c>
      <c r="B9342" t="s">
        <v>8297</v>
      </c>
    </row>
    <row r="9343" spans="1:2" x14ac:dyDescent="0.2">
      <c r="A9343" t="s">
        <v>8296</v>
      </c>
      <c r="B9343" t="s">
        <v>8295</v>
      </c>
    </row>
    <row r="9344" spans="1:2" x14ac:dyDescent="0.2">
      <c r="A9344" t="s">
        <v>8294</v>
      </c>
      <c r="B9344" t="s">
        <v>8293</v>
      </c>
    </row>
    <row r="9345" spans="1:2" x14ac:dyDescent="0.2">
      <c r="A9345" t="s">
        <v>8292</v>
      </c>
      <c r="B9345" t="s">
        <v>8291</v>
      </c>
    </row>
    <row r="9346" spans="1:2" x14ac:dyDescent="0.2">
      <c r="A9346" t="s">
        <v>8290</v>
      </c>
      <c r="B9346" t="s">
        <v>8289</v>
      </c>
    </row>
    <row r="9347" spans="1:2" x14ac:dyDescent="0.2">
      <c r="A9347" t="s">
        <v>8288</v>
      </c>
      <c r="B9347" t="s">
        <v>8287</v>
      </c>
    </row>
    <row r="9348" spans="1:2" x14ac:dyDescent="0.2">
      <c r="A9348" t="s">
        <v>8286</v>
      </c>
      <c r="B9348" t="s">
        <v>8285</v>
      </c>
    </row>
    <row r="9349" spans="1:2" x14ac:dyDescent="0.2">
      <c r="A9349" t="s">
        <v>8284</v>
      </c>
      <c r="B9349" t="s">
        <v>8283</v>
      </c>
    </row>
    <row r="9350" spans="1:2" x14ac:dyDescent="0.2">
      <c r="A9350" t="s">
        <v>8282</v>
      </c>
      <c r="B9350" t="s">
        <v>8281</v>
      </c>
    </row>
    <row r="9351" spans="1:2" x14ac:dyDescent="0.2">
      <c r="A9351" t="s">
        <v>8280</v>
      </c>
      <c r="B9351" t="s">
        <v>8279</v>
      </c>
    </row>
    <row r="9352" spans="1:2" x14ac:dyDescent="0.2">
      <c r="A9352" t="s">
        <v>8278</v>
      </c>
      <c r="B9352" t="s">
        <v>8277</v>
      </c>
    </row>
    <row r="9353" spans="1:2" x14ac:dyDescent="0.2">
      <c r="A9353" t="s">
        <v>8276</v>
      </c>
      <c r="B9353" t="s">
        <v>8275</v>
      </c>
    </row>
    <row r="9354" spans="1:2" x14ac:dyDescent="0.2">
      <c r="A9354" t="s">
        <v>8274</v>
      </c>
      <c r="B9354" t="s">
        <v>8273</v>
      </c>
    </row>
    <row r="9355" spans="1:2" x14ac:dyDescent="0.2">
      <c r="A9355" t="s">
        <v>8272</v>
      </c>
      <c r="B9355" t="s">
        <v>8271</v>
      </c>
    </row>
    <row r="9356" spans="1:2" x14ac:dyDescent="0.2">
      <c r="A9356" t="s">
        <v>8270</v>
      </c>
      <c r="B9356" t="s">
        <v>8269</v>
      </c>
    </row>
    <row r="9357" spans="1:2" x14ac:dyDescent="0.2">
      <c r="A9357" t="s">
        <v>8268</v>
      </c>
      <c r="B9357" t="s">
        <v>8267</v>
      </c>
    </row>
    <row r="9358" spans="1:2" x14ac:dyDescent="0.2">
      <c r="A9358" t="s">
        <v>8266</v>
      </c>
      <c r="B9358" t="s">
        <v>8265</v>
      </c>
    </row>
    <row r="9359" spans="1:2" x14ac:dyDescent="0.2">
      <c r="A9359" t="s">
        <v>8264</v>
      </c>
      <c r="B9359" t="s">
        <v>8263</v>
      </c>
    </row>
    <row r="9360" spans="1:2" x14ac:dyDescent="0.2">
      <c r="A9360" t="s">
        <v>8262</v>
      </c>
      <c r="B9360" t="s">
        <v>8261</v>
      </c>
    </row>
    <row r="9361" spans="1:2" x14ac:dyDescent="0.2">
      <c r="A9361" t="s">
        <v>8260</v>
      </c>
      <c r="B9361" t="s">
        <v>8259</v>
      </c>
    </row>
    <row r="9362" spans="1:2" x14ac:dyDescent="0.2">
      <c r="A9362" t="s">
        <v>8258</v>
      </c>
      <c r="B9362" t="s">
        <v>8257</v>
      </c>
    </row>
    <row r="9363" spans="1:2" x14ac:dyDescent="0.2">
      <c r="A9363" t="s">
        <v>8256</v>
      </c>
      <c r="B9363" t="s">
        <v>8255</v>
      </c>
    </row>
    <row r="9364" spans="1:2" x14ac:dyDescent="0.2">
      <c r="A9364" t="s">
        <v>8254</v>
      </c>
      <c r="B9364" t="s">
        <v>8253</v>
      </c>
    </row>
    <row r="9365" spans="1:2" x14ac:dyDescent="0.2">
      <c r="A9365" t="s">
        <v>8252</v>
      </c>
      <c r="B9365" t="s">
        <v>8251</v>
      </c>
    </row>
    <row r="9366" spans="1:2" x14ac:dyDescent="0.2">
      <c r="A9366" t="s">
        <v>8250</v>
      </c>
      <c r="B9366" t="s">
        <v>8249</v>
      </c>
    </row>
    <row r="9367" spans="1:2" x14ac:dyDescent="0.2">
      <c r="A9367" t="s">
        <v>8248</v>
      </c>
      <c r="B9367" t="s">
        <v>8247</v>
      </c>
    </row>
    <row r="9368" spans="1:2" x14ac:dyDescent="0.2">
      <c r="A9368" t="s">
        <v>8246</v>
      </c>
      <c r="B9368" t="s">
        <v>8245</v>
      </c>
    </row>
    <row r="9369" spans="1:2" x14ac:dyDescent="0.2">
      <c r="A9369" t="s">
        <v>8244</v>
      </c>
      <c r="B9369" t="s">
        <v>8243</v>
      </c>
    </row>
    <row r="9370" spans="1:2" x14ac:dyDescent="0.2">
      <c r="A9370" t="s">
        <v>8242</v>
      </c>
      <c r="B9370" t="s">
        <v>8241</v>
      </c>
    </row>
    <row r="9371" spans="1:2" x14ac:dyDescent="0.2">
      <c r="A9371" t="s">
        <v>8240</v>
      </c>
      <c r="B9371" t="s">
        <v>8239</v>
      </c>
    </row>
    <row r="9372" spans="1:2" x14ac:dyDescent="0.2">
      <c r="A9372" t="s">
        <v>8238</v>
      </c>
      <c r="B9372" t="s">
        <v>8237</v>
      </c>
    </row>
    <row r="9373" spans="1:2" x14ac:dyDescent="0.2">
      <c r="A9373" t="s">
        <v>8236</v>
      </c>
      <c r="B9373" t="s">
        <v>8235</v>
      </c>
    </row>
    <row r="9374" spans="1:2" x14ac:dyDescent="0.2">
      <c r="A9374" t="s">
        <v>8234</v>
      </c>
      <c r="B9374" t="s">
        <v>8233</v>
      </c>
    </row>
    <row r="9375" spans="1:2" x14ac:dyDescent="0.2">
      <c r="A9375" t="s">
        <v>8232</v>
      </c>
      <c r="B9375" t="s">
        <v>8231</v>
      </c>
    </row>
    <row r="9376" spans="1:2" x14ac:dyDescent="0.2">
      <c r="A9376" t="s">
        <v>8230</v>
      </c>
      <c r="B9376" t="s">
        <v>8229</v>
      </c>
    </row>
    <row r="9377" spans="1:2" x14ac:dyDescent="0.2">
      <c r="A9377" t="s">
        <v>8228</v>
      </c>
      <c r="B9377" t="s">
        <v>8227</v>
      </c>
    </row>
    <row r="9378" spans="1:2" x14ac:dyDescent="0.2">
      <c r="A9378" t="s">
        <v>8226</v>
      </c>
      <c r="B9378" t="s">
        <v>8225</v>
      </c>
    </row>
    <row r="9379" spans="1:2" x14ac:dyDescent="0.2">
      <c r="A9379" t="s">
        <v>8224</v>
      </c>
      <c r="B9379" t="s">
        <v>8223</v>
      </c>
    </row>
    <row r="9380" spans="1:2" x14ac:dyDescent="0.2">
      <c r="A9380" t="s">
        <v>8222</v>
      </c>
      <c r="B9380" t="s">
        <v>8221</v>
      </c>
    </row>
    <row r="9381" spans="1:2" x14ac:dyDescent="0.2">
      <c r="A9381" t="s">
        <v>8220</v>
      </c>
      <c r="B9381" t="s">
        <v>8219</v>
      </c>
    </row>
    <row r="9382" spans="1:2" x14ac:dyDescent="0.2">
      <c r="A9382" t="s">
        <v>8218</v>
      </c>
      <c r="B9382" t="s">
        <v>8217</v>
      </c>
    </row>
    <row r="9383" spans="1:2" x14ac:dyDescent="0.2">
      <c r="A9383" t="s">
        <v>576</v>
      </c>
      <c r="B9383" t="s">
        <v>8216</v>
      </c>
    </row>
    <row r="9384" spans="1:2" x14ac:dyDescent="0.2">
      <c r="A9384" t="s">
        <v>577</v>
      </c>
      <c r="B9384" t="s">
        <v>8215</v>
      </c>
    </row>
    <row r="9385" spans="1:2" x14ac:dyDescent="0.2">
      <c r="A9385" t="s">
        <v>578</v>
      </c>
      <c r="B9385" t="s">
        <v>8214</v>
      </c>
    </row>
    <row r="9386" spans="1:2" x14ac:dyDescent="0.2">
      <c r="A9386" t="s">
        <v>579</v>
      </c>
      <c r="B9386" t="s">
        <v>8213</v>
      </c>
    </row>
    <row r="9387" spans="1:2" x14ac:dyDescent="0.2">
      <c r="A9387" t="s">
        <v>580</v>
      </c>
      <c r="B9387" t="s">
        <v>8212</v>
      </c>
    </row>
    <row r="9388" spans="1:2" x14ac:dyDescent="0.2">
      <c r="A9388" t="s">
        <v>581</v>
      </c>
      <c r="B9388" t="s">
        <v>8211</v>
      </c>
    </row>
    <row r="9389" spans="1:2" x14ac:dyDescent="0.2">
      <c r="A9389" t="s">
        <v>582</v>
      </c>
      <c r="B9389" t="s">
        <v>8210</v>
      </c>
    </row>
    <row r="9390" spans="1:2" x14ac:dyDescent="0.2">
      <c r="A9390" t="s">
        <v>583</v>
      </c>
      <c r="B9390" t="s">
        <v>8209</v>
      </c>
    </row>
    <row r="9391" spans="1:2" x14ac:dyDescent="0.2">
      <c r="A9391" t="s">
        <v>584</v>
      </c>
      <c r="B9391" t="s">
        <v>8208</v>
      </c>
    </row>
    <row r="9392" spans="1:2" x14ac:dyDescent="0.2">
      <c r="A9392" t="s">
        <v>585</v>
      </c>
      <c r="B9392" t="s">
        <v>8207</v>
      </c>
    </row>
    <row r="9393" spans="1:2" x14ac:dyDescent="0.2">
      <c r="A9393" t="s">
        <v>586</v>
      </c>
      <c r="B9393" t="s">
        <v>8206</v>
      </c>
    </row>
    <row r="9394" spans="1:2" x14ac:dyDescent="0.2">
      <c r="A9394" t="s">
        <v>587</v>
      </c>
      <c r="B9394" t="s">
        <v>8205</v>
      </c>
    </row>
    <row r="9395" spans="1:2" x14ac:dyDescent="0.2">
      <c r="A9395" t="s">
        <v>588</v>
      </c>
      <c r="B9395" t="s">
        <v>8204</v>
      </c>
    </row>
    <row r="9396" spans="1:2" x14ac:dyDescent="0.2">
      <c r="A9396" t="s">
        <v>589</v>
      </c>
      <c r="B9396" t="s">
        <v>8203</v>
      </c>
    </row>
    <row r="9397" spans="1:2" x14ac:dyDescent="0.2">
      <c r="A9397" t="s">
        <v>590</v>
      </c>
      <c r="B9397" t="s">
        <v>8202</v>
      </c>
    </row>
    <row r="9398" spans="1:2" x14ac:dyDescent="0.2">
      <c r="A9398" t="s">
        <v>591</v>
      </c>
      <c r="B9398" t="s">
        <v>8201</v>
      </c>
    </row>
    <row r="9399" spans="1:2" x14ac:dyDescent="0.2">
      <c r="A9399" t="s">
        <v>592</v>
      </c>
      <c r="B9399" t="s">
        <v>8200</v>
      </c>
    </row>
    <row r="9400" spans="1:2" x14ac:dyDescent="0.2">
      <c r="A9400" t="s">
        <v>593</v>
      </c>
      <c r="B9400" t="s">
        <v>8199</v>
      </c>
    </row>
    <row r="9401" spans="1:2" x14ac:dyDescent="0.2">
      <c r="A9401" t="s">
        <v>594</v>
      </c>
      <c r="B9401" t="s">
        <v>8198</v>
      </c>
    </row>
    <row r="9402" spans="1:2" x14ac:dyDescent="0.2">
      <c r="A9402" t="s">
        <v>595</v>
      </c>
      <c r="B9402" t="s">
        <v>8197</v>
      </c>
    </row>
    <row r="9403" spans="1:2" x14ac:dyDescent="0.2">
      <c r="A9403" t="s">
        <v>596</v>
      </c>
      <c r="B9403" t="s">
        <v>8196</v>
      </c>
    </row>
    <row r="9404" spans="1:2" x14ac:dyDescent="0.2">
      <c r="A9404" t="s">
        <v>597</v>
      </c>
      <c r="B9404" t="s">
        <v>8195</v>
      </c>
    </row>
    <row r="9405" spans="1:2" x14ac:dyDescent="0.2">
      <c r="A9405" t="s">
        <v>598</v>
      </c>
      <c r="B9405" t="s">
        <v>8194</v>
      </c>
    </row>
    <row r="9406" spans="1:2" x14ac:dyDescent="0.2">
      <c r="A9406" t="s">
        <v>599</v>
      </c>
      <c r="B9406" t="s">
        <v>8193</v>
      </c>
    </row>
    <row r="9407" spans="1:2" x14ac:dyDescent="0.2">
      <c r="A9407" t="s">
        <v>600</v>
      </c>
      <c r="B9407" t="s">
        <v>8192</v>
      </c>
    </row>
    <row r="9408" spans="1:2" x14ac:dyDescent="0.2">
      <c r="A9408" t="s">
        <v>8191</v>
      </c>
      <c r="B9408" t="s">
        <v>8190</v>
      </c>
    </row>
    <row r="9409" spans="1:2" x14ac:dyDescent="0.2">
      <c r="A9409" t="s">
        <v>8189</v>
      </c>
      <c r="B9409" t="s">
        <v>8188</v>
      </c>
    </row>
    <row r="9410" spans="1:2" x14ac:dyDescent="0.2">
      <c r="A9410" t="s">
        <v>8187</v>
      </c>
      <c r="B9410" t="s">
        <v>8186</v>
      </c>
    </row>
    <row r="9411" spans="1:2" x14ac:dyDescent="0.2">
      <c r="A9411" t="s">
        <v>8185</v>
      </c>
      <c r="B9411" t="s">
        <v>8184</v>
      </c>
    </row>
    <row r="9412" spans="1:2" x14ac:dyDescent="0.2">
      <c r="A9412" t="s">
        <v>8183</v>
      </c>
      <c r="B9412" t="s">
        <v>8182</v>
      </c>
    </row>
    <row r="9413" spans="1:2" x14ac:dyDescent="0.2">
      <c r="A9413" t="s">
        <v>8181</v>
      </c>
      <c r="B9413" t="s">
        <v>8180</v>
      </c>
    </row>
    <row r="9414" spans="1:2" x14ac:dyDescent="0.2">
      <c r="A9414" t="s">
        <v>8179</v>
      </c>
      <c r="B9414" t="s">
        <v>8178</v>
      </c>
    </row>
    <row r="9415" spans="1:2" x14ac:dyDescent="0.2">
      <c r="A9415" t="s">
        <v>8177</v>
      </c>
      <c r="B9415" t="s">
        <v>8176</v>
      </c>
    </row>
    <row r="9416" spans="1:2" x14ac:dyDescent="0.2">
      <c r="A9416" t="s">
        <v>8175</v>
      </c>
      <c r="B9416" t="s">
        <v>8174</v>
      </c>
    </row>
    <row r="9417" spans="1:2" x14ac:dyDescent="0.2">
      <c r="A9417" t="s">
        <v>8173</v>
      </c>
      <c r="B9417" t="s">
        <v>8172</v>
      </c>
    </row>
    <row r="9418" spans="1:2" x14ac:dyDescent="0.2">
      <c r="A9418" t="s">
        <v>8171</v>
      </c>
      <c r="B9418" t="s">
        <v>8170</v>
      </c>
    </row>
    <row r="9419" spans="1:2" x14ac:dyDescent="0.2">
      <c r="A9419" t="s">
        <v>8169</v>
      </c>
      <c r="B9419" t="s">
        <v>8168</v>
      </c>
    </row>
    <row r="9420" spans="1:2" x14ac:dyDescent="0.2">
      <c r="A9420" t="s">
        <v>8167</v>
      </c>
      <c r="B9420" t="s">
        <v>8166</v>
      </c>
    </row>
    <row r="9421" spans="1:2" x14ac:dyDescent="0.2">
      <c r="A9421" t="s">
        <v>8165</v>
      </c>
      <c r="B9421" t="s">
        <v>8164</v>
      </c>
    </row>
    <row r="9422" spans="1:2" x14ac:dyDescent="0.2">
      <c r="A9422" t="s">
        <v>8163</v>
      </c>
      <c r="B9422" t="s">
        <v>8162</v>
      </c>
    </row>
    <row r="9423" spans="1:2" x14ac:dyDescent="0.2">
      <c r="A9423" t="s">
        <v>8161</v>
      </c>
      <c r="B9423" t="s">
        <v>8160</v>
      </c>
    </row>
    <row r="9424" spans="1:2" x14ac:dyDescent="0.2">
      <c r="A9424" t="s">
        <v>8159</v>
      </c>
      <c r="B9424" t="s">
        <v>8158</v>
      </c>
    </row>
    <row r="9425" spans="1:2" x14ac:dyDescent="0.2">
      <c r="A9425" t="s">
        <v>8157</v>
      </c>
      <c r="B9425" t="s">
        <v>8156</v>
      </c>
    </row>
    <row r="9426" spans="1:2" x14ac:dyDescent="0.2">
      <c r="A9426" t="s">
        <v>8155</v>
      </c>
      <c r="B9426" t="s">
        <v>8154</v>
      </c>
    </row>
    <row r="9427" spans="1:2" x14ac:dyDescent="0.2">
      <c r="A9427" t="s">
        <v>8153</v>
      </c>
      <c r="B9427" t="s">
        <v>8152</v>
      </c>
    </row>
    <row r="9428" spans="1:2" x14ac:dyDescent="0.2">
      <c r="A9428" t="s">
        <v>8151</v>
      </c>
      <c r="B9428" t="s">
        <v>8150</v>
      </c>
    </row>
    <row r="9429" spans="1:2" x14ac:dyDescent="0.2">
      <c r="A9429" t="s">
        <v>8149</v>
      </c>
      <c r="B9429" t="s">
        <v>8148</v>
      </c>
    </row>
    <row r="9430" spans="1:2" x14ac:dyDescent="0.2">
      <c r="A9430" t="s">
        <v>8147</v>
      </c>
      <c r="B9430" t="s">
        <v>8146</v>
      </c>
    </row>
    <row r="9431" spans="1:2" x14ac:dyDescent="0.2">
      <c r="A9431" t="s">
        <v>8145</v>
      </c>
      <c r="B9431" t="s">
        <v>8144</v>
      </c>
    </row>
    <row r="9432" spans="1:2" x14ac:dyDescent="0.2">
      <c r="A9432" t="s">
        <v>8143</v>
      </c>
      <c r="B9432" t="s">
        <v>8142</v>
      </c>
    </row>
    <row r="9433" spans="1:2" x14ac:dyDescent="0.2">
      <c r="A9433" t="s">
        <v>8141</v>
      </c>
      <c r="B9433" t="s">
        <v>8140</v>
      </c>
    </row>
    <row r="9434" spans="1:2" x14ac:dyDescent="0.2">
      <c r="A9434" t="s">
        <v>8139</v>
      </c>
      <c r="B9434" t="s">
        <v>8138</v>
      </c>
    </row>
    <row r="9435" spans="1:2" x14ac:dyDescent="0.2">
      <c r="A9435" t="s">
        <v>8137</v>
      </c>
      <c r="B9435" t="s">
        <v>8136</v>
      </c>
    </row>
    <row r="9436" spans="1:2" x14ac:dyDescent="0.2">
      <c r="A9436" t="s">
        <v>8135</v>
      </c>
      <c r="B9436" t="s">
        <v>8134</v>
      </c>
    </row>
    <row r="9437" spans="1:2" x14ac:dyDescent="0.2">
      <c r="A9437" t="s">
        <v>8133</v>
      </c>
      <c r="B9437" t="s">
        <v>8132</v>
      </c>
    </row>
    <row r="9438" spans="1:2" x14ac:dyDescent="0.2">
      <c r="A9438" t="s">
        <v>8131</v>
      </c>
      <c r="B9438" t="s">
        <v>8130</v>
      </c>
    </row>
    <row r="9439" spans="1:2" x14ac:dyDescent="0.2">
      <c r="A9439" t="s">
        <v>8129</v>
      </c>
      <c r="B9439" t="s">
        <v>8128</v>
      </c>
    </row>
    <row r="9440" spans="1:2" x14ac:dyDescent="0.2">
      <c r="A9440" t="s">
        <v>8127</v>
      </c>
      <c r="B9440" t="s">
        <v>8126</v>
      </c>
    </row>
    <row r="9441" spans="1:2" x14ac:dyDescent="0.2">
      <c r="A9441" t="s">
        <v>8125</v>
      </c>
      <c r="B9441" t="s">
        <v>8124</v>
      </c>
    </row>
    <row r="9442" spans="1:2" x14ac:dyDescent="0.2">
      <c r="A9442" t="s">
        <v>8123</v>
      </c>
      <c r="B9442" t="s">
        <v>8122</v>
      </c>
    </row>
    <row r="9443" spans="1:2" x14ac:dyDescent="0.2">
      <c r="A9443" t="s">
        <v>8121</v>
      </c>
      <c r="B9443" t="s">
        <v>8120</v>
      </c>
    </row>
    <row r="9444" spans="1:2" x14ac:dyDescent="0.2">
      <c r="A9444" t="s">
        <v>8119</v>
      </c>
      <c r="B9444" t="s">
        <v>8118</v>
      </c>
    </row>
    <row r="9445" spans="1:2" x14ac:dyDescent="0.2">
      <c r="A9445" t="s">
        <v>8117</v>
      </c>
      <c r="B9445" t="s">
        <v>8116</v>
      </c>
    </row>
    <row r="9446" spans="1:2" x14ac:dyDescent="0.2">
      <c r="A9446" t="s">
        <v>8115</v>
      </c>
      <c r="B9446" t="s">
        <v>8114</v>
      </c>
    </row>
    <row r="9447" spans="1:2" x14ac:dyDescent="0.2">
      <c r="A9447" t="s">
        <v>8113</v>
      </c>
      <c r="B9447" t="s">
        <v>8112</v>
      </c>
    </row>
    <row r="9448" spans="1:2" x14ac:dyDescent="0.2">
      <c r="A9448" t="s">
        <v>8111</v>
      </c>
      <c r="B9448" t="s">
        <v>8110</v>
      </c>
    </row>
    <row r="9449" spans="1:2" x14ac:dyDescent="0.2">
      <c r="A9449" t="s">
        <v>8109</v>
      </c>
      <c r="B9449" t="s">
        <v>8108</v>
      </c>
    </row>
    <row r="9450" spans="1:2" x14ac:dyDescent="0.2">
      <c r="A9450" t="s">
        <v>8107</v>
      </c>
      <c r="B9450" t="s">
        <v>8106</v>
      </c>
    </row>
    <row r="9451" spans="1:2" x14ac:dyDescent="0.2">
      <c r="A9451" t="s">
        <v>8105</v>
      </c>
      <c r="B9451" t="s">
        <v>8104</v>
      </c>
    </row>
    <row r="9452" spans="1:2" x14ac:dyDescent="0.2">
      <c r="A9452" t="s">
        <v>8103</v>
      </c>
      <c r="B9452" t="s">
        <v>8102</v>
      </c>
    </row>
    <row r="9453" spans="1:2" x14ac:dyDescent="0.2">
      <c r="A9453" t="s">
        <v>8101</v>
      </c>
      <c r="B9453" t="s">
        <v>8100</v>
      </c>
    </row>
    <row r="9454" spans="1:2" x14ac:dyDescent="0.2">
      <c r="A9454" t="s">
        <v>8099</v>
      </c>
      <c r="B9454" t="s">
        <v>8098</v>
      </c>
    </row>
    <row r="9455" spans="1:2" x14ac:dyDescent="0.2">
      <c r="A9455" t="s">
        <v>8097</v>
      </c>
      <c r="B9455" t="s">
        <v>8096</v>
      </c>
    </row>
    <row r="9456" spans="1:2" x14ac:dyDescent="0.2">
      <c r="A9456" t="s">
        <v>8095</v>
      </c>
      <c r="B9456" t="s">
        <v>8094</v>
      </c>
    </row>
    <row r="9457" spans="1:2" x14ac:dyDescent="0.2">
      <c r="A9457" t="s">
        <v>8093</v>
      </c>
      <c r="B9457" t="s">
        <v>8092</v>
      </c>
    </row>
    <row r="9458" spans="1:2" x14ac:dyDescent="0.2">
      <c r="A9458" t="s">
        <v>8091</v>
      </c>
      <c r="B9458" t="s">
        <v>8090</v>
      </c>
    </row>
    <row r="9459" spans="1:2" x14ac:dyDescent="0.2">
      <c r="A9459" t="s">
        <v>8089</v>
      </c>
      <c r="B9459" t="s">
        <v>8088</v>
      </c>
    </row>
    <row r="9460" spans="1:2" x14ac:dyDescent="0.2">
      <c r="A9460" t="s">
        <v>8087</v>
      </c>
      <c r="B9460" t="s">
        <v>8086</v>
      </c>
    </row>
    <row r="9461" spans="1:2" x14ac:dyDescent="0.2">
      <c r="A9461" t="s">
        <v>8085</v>
      </c>
      <c r="B9461" t="s">
        <v>8084</v>
      </c>
    </row>
    <row r="9462" spans="1:2" x14ac:dyDescent="0.2">
      <c r="A9462" t="s">
        <v>8083</v>
      </c>
      <c r="B9462" t="s">
        <v>8082</v>
      </c>
    </row>
    <row r="9463" spans="1:2" x14ac:dyDescent="0.2">
      <c r="A9463" t="s">
        <v>8081</v>
      </c>
      <c r="B9463" t="s">
        <v>8080</v>
      </c>
    </row>
    <row r="9464" spans="1:2" x14ac:dyDescent="0.2">
      <c r="A9464" t="s">
        <v>8079</v>
      </c>
      <c r="B9464" t="s">
        <v>8078</v>
      </c>
    </row>
    <row r="9465" spans="1:2" x14ac:dyDescent="0.2">
      <c r="A9465" t="s">
        <v>8077</v>
      </c>
      <c r="B9465" t="s">
        <v>8076</v>
      </c>
    </row>
    <row r="9466" spans="1:2" x14ac:dyDescent="0.2">
      <c r="A9466" t="s">
        <v>8075</v>
      </c>
      <c r="B9466" t="s">
        <v>8074</v>
      </c>
    </row>
    <row r="9467" spans="1:2" x14ac:dyDescent="0.2">
      <c r="A9467" t="s">
        <v>8073</v>
      </c>
      <c r="B9467" t="s">
        <v>8072</v>
      </c>
    </row>
    <row r="9468" spans="1:2" x14ac:dyDescent="0.2">
      <c r="A9468" t="s">
        <v>8071</v>
      </c>
      <c r="B9468" t="s">
        <v>8070</v>
      </c>
    </row>
    <row r="9469" spans="1:2" x14ac:dyDescent="0.2">
      <c r="A9469" t="s">
        <v>8069</v>
      </c>
      <c r="B9469" t="s">
        <v>8068</v>
      </c>
    </row>
    <row r="9470" spans="1:2" x14ac:dyDescent="0.2">
      <c r="A9470" t="s">
        <v>8067</v>
      </c>
      <c r="B9470" t="s">
        <v>8066</v>
      </c>
    </row>
    <row r="9471" spans="1:2" x14ac:dyDescent="0.2">
      <c r="A9471" t="s">
        <v>8065</v>
      </c>
      <c r="B9471" t="s">
        <v>8064</v>
      </c>
    </row>
    <row r="9472" spans="1:2" x14ac:dyDescent="0.2">
      <c r="A9472" t="s">
        <v>8063</v>
      </c>
      <c r="B9472" t="s">
        <v>8062</v>
      </c>
    </row>
    <row r="9473" spans="1:2" x14ac:dyDescent="0.2">
      <c r="A9473" t="s">
        <v>8061</v>
      </c>
      <c r="B9473" t="s">
        <v>8060</v>
      </c>
    </row>
    <row r="9474" spans="1:2" x14ac:dyDescent="0.2">
      <c r="A9474" t="s">
        <v>8059</v>
      </c>
      <c r="B9474" t="s">
        <v>8058</v>
      </c>
    </row>
    <row r="9475" spans="1:2" x14ac:dyDescent="0.2">
      <c r="A9475" t="s">
        <v>8057</v>
      </c>
      <c r="B9475" t="s">
        <v>8056</v>
      </c>
    </row>
    <row r="9476" spans="1:2" x14ac:dyDescent="0.2">
      <c r="A9476" t="s">
        <v>8055</v>
      </c>
      <c r="B9476" t="s">
        <v>8054</v>
      </c>
    </row>
    <row r="9477" spans="1:2" x14ac:dyDescent="0.2">
      <c r="A9477" t="s">
        <v>8053</v>
      </c>
      <c r="B9477" t="s">
        <v>8052</v>
      </c>
    </row>
    <row r="9478" spans="1:2" x14ac:dyDescent="0.2">
      <c r="A9478" t="s">
        <v>8051</v>
      </c>
      <c r="B9478" t="s">
        <v>8050</v>
      </c>
    </row>
    <row r="9479" spans="1:2" x14ac:dyDescent="0.2">
      <c r="A9479" t="s">
        <v>8049</v>
      </c>
      <c r="B9479" t="s">
        <v>8048</v>
      </c>
    </row>
    <row r="9480" spans="1:2" x14ac:dyDescent="0.2">
      <c r="A9480" t="s">
        <v>8047</v>
      </c>
      <c r="B9480" t="s">
        <v>8046</v>
      </c>
    </row>
    <row r="9481" spans="1:2" x14ac:dyDescent="0.2">
      <c r="A9481" t="s">
        <v>8045</v>
      </c>
      <c r="B9481" t="s">
        <v>8044</v>
      </c>
    </row>
    <row r="9482" spans="1:2" x14ac:dyDescent="0.2">
      <c r="A9482" t="s">
        <v>8043</v>
      </c>
      <c r="B9482" t="s">
        <v>8042</v>
      </c>
    </row>
    <row r="9483" spans="1:2" x14ac:dyDescent="0.2">
      <c r="A9483" t="s">
        <v>8041</v>
      </c>
      <c r="B9483" t="s">
        <v>8040</v>
      </c>
    </row>
    <row r="9484" spans="1:2" x14ac:dyDescent="0.2">
      <c r="A9484" t="s">
        <v>8039</v>
      </c>
      <c r="B9484" t="s">
        <v>8038</v>
      </c>
    </row>
    <row r="9485" spans="1:2" x14ac:dyDescent="0.2">
      <c r="A9485" t="s">
        <v>8037</v>
      </c>
      <c r="B9485" t="s">
        <v>8036</v>
      </c>
    </row>
    <row r="9486" spans="1:2" x14ac:dyDescent="0.2">
      <c r="A9486" t="s">
        <v>8035</v>
      </c>
      <c r="B9486" t="s">
        <v>8034</v>
      </c>
    </row>
    <row r="9487" spans="1:2" x14ac:dyDescent="0.2">
      <c r="A9487" t="s">
        <v>8033</v>
      </c>
      <c r="B9487" t="s">
        <v>8032</v>
      </c>
    </row>
    <row r="9488" spans="1:2" x14ac:dyDescent="0.2">
      <c r="A9488" t="s">
        <v>8031</v>
      </c>
      <c r="B9488" t="s">
        <v>8030</v>
      </c>
    </row>
    <row r="9489" spans="1:2" x14ac:dyDescent="0.2">
      <c r="A9489" t="s">
        <v>8029</v>
      </c>
      <c r="B9489" t="s">
        <v>8028</v>
      </c>
    </row>
    <row r="9490" spans="1:2" x14ac:dyDescent="0.2">
      <c r="A9490" t="s">
        <v>8027</v>
      </c>
      <c r="B9490" t="s">
        <v>8026</v>
      </c>
    </row>
    <row r="9491" spans="1:2" x14ac:dyDescent="0.2">
      <c r="A9491" t="s">
        <v>8025</v>
      </c>
      <c r="B9491" t="s">
        <v>8024</v>
      </c>
    </row>
    <row r="9492" spans="1:2" x14ac:dyDescent="0.2">
      <c r="A9492" t="s">
        <v>8023</v>
      </c>
      <c r="B9492" t="s">
        <v>8022</v>
      </c>
    </row>
    <row r="9493" spans="1:2" x14ac:dyDescent="0.2">
      <c r="A9493" t="s">
        <v>8021</v>
      </c>
      <c r="B9493" t="s">
        <v>8020</v>
      </c>
    </row>
    <row r="9494" spans="1:2" x14ac:dyDescent="0.2">
      <c r="A9494" t="s">
        <v>8019</v>
      </c>
      <c r="B9494" t="s">
        <v>8018</v>
      </c>
    </row>
    <row r="9495" spans="1:2" x14ac:dyDescent="0.2">
      <c r="A9495" t="s">
        <v>8017</v>
      </c>
      <c r="B9495" t="s">
        <v>8016</v>
      </c>
    </row>
    <row r="9496" spans="1:2" x14ac:dyDescent="0.2">
      <c r="A9496" t="s">
        <v>8015</v>
      </c>
      <c r="B9496" t="s">
        <v>8014</v>
      </c>
    </row>
    <row r="9497" spans="1:2" x14ac:dyDescent="0.2">
      <c r="A9497" t="s">
        <v>8013</v>
      </c>
      <c r="B9497" t="s">
        <v>8012</v>
      </c>
    </row>
    <row r="9498" spans="1:2" x14ac:dyDescent="0.2">
      <c r="A9498" t="s">
        <v>8011</v>
      </c>
      <c r="B9498" t="s">
        <v>8010</v>
      </c>
    </row>
    <row r="9499" spans="1:2" x14ac:dyDescent="0.2">
      <c r="A9499" t="s">
        <v>8009</v>
      </c>
      <c r="B9499" t="s">
        <v>8008</v>
      </c>
    </row>
    <row r="9500" spans="1:2" x14ac:dyDescent="0.2">
      <c r="A9500" t="s">
        <v>8007</v>
      </c>
      <c r="B9500" t="s">
        <v>8006</v>
      </c>
    </row>
    <row r="9501" spans="1:2" x14ac:dyDescent="0.2">
      <c r="A9501" t="s">
        <v>8005</v>
      </c>
      <c r="B9501" t="s">
        <v>8004</v>
      </c>
    </row>
    <row r="9502" spans="1:2" x14ac:dyDescent="0.2">
      <c r="A9502" t="s">
        <v>8003</v>
      </c>
      <c r="B9502" t="s">
        <v>8002</v>
      </c>
    </row>
    <row r="9503" spans="1:2" x14ac:dyDescent="0.2">
      <c r="A9503" t="s">
        <v>8001</v>
      </c>
      <c r="B9503" t="s">
        <v>8000</v>
      </c>
    </row>
    <row r="9504" spans="1:2" x14ac:dyDescent="0.2">
      <c r="A9504" t="s">
        <v>7999</v>
      </c>
      <c r="B9504" t="s">
        <v>7998</v>
      </c>
    </row>
    <row r="9505" spans="1:2" x14ac:dyDescent="0.2">
      <c r="A9505" t="s">
        <v>7997</v>
      </c>
      <c r="B9505" t="s">
        <v>7996</v>
      </c>
    </row>
    <row r="9506" spans="1:2" x14ac:dyDescent="0.2">
      <c r="A9506" t="s">
        <v>7995</v>
      </c>
      <c r="B9506" t="s">
        <v>7994</v>
      </c>
    </row>
    <row r="9507" spans="1:2" x14ac:dyDescent="0.2">
      <c r="A9507" t="s">
        <v>7993</v>
      </c>
      <c r="B9507" t="s">
        <v>7992</v>
      </c>
    </row>
    <row r="9508" spans="1:2" x14ac:dyDescent="0.2">
      <c r="A9508" t="s">
        <v>7991</v>
      </c>
      <c r="B9508" t="s">
        <v>7990</v>
      </c>
    </row>
    <row r="9509" spans="1:2" x14ac:dyDescent="0.2">
      <c r="A9509" t="s">
        <v>7989</v>
      </c>
      <c r="B9509" t="s">
        <v>7988</v>
      </c>
    </row>
    <row r="9510" spans="1:2" x14ac:dyDescent="0.2">
      <c r="A9510" t="s">
        <v>7987</v>
      </c>
      <c r="B9510" t="s">
        <v>7986</v>
      </c>
    </row>
    <row r="9511" spans="1:2" x14ac:dyDescent="0.2">
      <c r="A9511" t="s">
        <v>7985</v>
      </c>
      <c r="B9511" t="s">
        <v>7984</v>
      </c>
    </row>
    <row r="9512" spans="1:2" x14ac:dyDescent="0.2">
      <c r="A9512" t="s">
        <v>7983</v>
      </c>
      <c r="B9512" t="s">
        <v>7982</v>
      </c>
    </row>
    <row r="9513" spans="1:2" x14ac:dyDescent="0.2">
      <c r="A9513" t="s">
        <v>7981</v>
      </c>
      <c r="B9513" t="s">
        <v>7980</v>
      </c>
    </row>
    <row r="9514" spans="1:2" x14ac:dyDescent="0.2">
      <c r="A9514" t="s">
        <v>7979</v>
      </c>
      <c r="B9514" t="s">
        <v>7978</v>
      </c>
    </row>
    <row r="9515" spans="1:2" x14ac:dyDescent="0.2">
      <c r="A9515" t="s">
        <v>7977</v>
      </c>
      <c r="B9515" t="s">
        <v>7976</v>
      </c>
    </row>
    <row r="9516" spans="1:2" x14ac:dyDescent="0.2">
      <c r="A9516" t="s">
        <v>7975</v>
      </c>
      <c r="B9516" t="s">
        <v>7974</v>
      </c>
    </row>
    <row r="9517" spans="1:2" x14ac:dyDescent="0.2">
      <c r="A9517" t="s">
        <v>7973</v>
      </c>
      <c r="B9517" t="s">
        <v>7972</v>
      </c>
    </row>
    <row r="9518" spans="1:2" x14ac:dyDescent="0.2">
      <c r="A9518" t="s">
        <v>7971</v>
      </c>
      <c r="B9518" t="s">
        <v>7970</v>
      </c>
    </row>
    <row r="9519" spans="1:2" x14ac:dyDescent="0.2">
      <c r="A9519" t="s">
        <v>7969</v>
      </c>
      <c r="B9519" t="s">
        <v>7968</v>
      </c>
    </row>
    <row r="9520" spans="1:2" x14ac:dyDescent="0.2">
      <c r="A9520" t="s">
        <v>7967</v>
      </c>
      <c r="B9520" t="s">
        <v>7966</v>
      </c>
    </row>
    <row r="9521" spans="1:2" x14ac:dyDescent="0.2">
      <c r="A9521" t="s">
        <v>7965</v>
      </c>
      <c r="B9521" t="s">
        <v>7964</v>
      </c>
    </row>
    <row r="9522" spans="1:2" x14ac:dyDescent="0.2">
      <c r="A9522" t="s">
        <v>7963</v>
      </c>
      <c r="B9522" t="s">
        <v>7962</v>
      </c>
    </row>
    <row r="9523" spans="1:2" x14ac:dyDescent="0.2">
      <c r="A9523" t="s">
        <v>7961</v>
      </c>
      <c r="B9523" t="s">
        <v>7960</v>
      </c>
    </row>
    <row r="9524" spans="1:2" x14ac:dyDescent="0.2">
      <c r="A9524" t="s">
        <v>7959</v>
      </c>
      <c r="B9524" t="s">
        <v>7958</v>
      </c>
    </row>
    <row r="9525" spans="1:2" x14ac:dyDescent="0.2">
      <c r="A9525" t="s">
        <v>7957</v>
      </c>
      <c r="B9525" t="s">
        <v>7956</v>
      </c>
    </row>
    <row r="9526" spans="1:2" x14ac:dyDescent="0.2">
      <c r="A9526" t="s">
        <v>7955</v>
      </c>
      <c r="B9526" t="s">
        <v>7954</v>
      </c>
    </row>
    <row r="9527" spans="1:2" x14ac:dyDescent="0.2">
      <c r="A9527" t="s">
        <v>7953</v>
      </c>
      <c r="B9527" t="s">
        <v>7952</v>
      </c>
    </row>
    <row r="9528" spans="1:2" x14ac:dyDescent="0.2">
      <c r="A9528" t="s">
        <v>7951</v>
      </c>
      <c r="B9528" t="s">
        <v>7950</v>
      </c>
    </row>
    <row r="9529" spans="1:2" x14ac:dyDescent="0.2">
      <c r="A9529" t="s">
        <v>7949</v>
      </c>
      <c r="B9529" t="s">
        <v>7948</v>
      </c>
    </row>
    <row r="9530" spans="1:2" x14ac:dyDescent="0.2">
      <c r="A9530" t="s">
        <v>7947</v>
      </c>
      <c r="B9530" t="s">
        <v>7946</v>
      </c>
    </row>
    <row r="9531" spans="1:2" x14ac:dyDescent="0.2">
      <c r="A9531" t="s">
        <v>7945</v>
      </c>
      <c r="B9531" t="s">
        <v>7944</v>
      </c>
    </row>
    <row r="9532" spans="1:2" x14ac:dyDescent="0.2">
      <c r="A9532" t="s">
        <v>7943</v>
      </c>
      <c r="B9532" t="s">
        <v>7942</v>
      </c>
    </row>
    <row r="9533" spans="1:2" x14ac:dyDescent="0.2">
      <c r="A9533" t="s">
        <v>7941</v>
      </c>
      <c r="B9533" t="s">
        <v>7940</v>
      </c>
    </row>
    <row r="9534" spans="1:2" x14ac:dyDescent="0.2">
      <c r="A9534" t="s">
        <v>7939</v>
      </c>
      <c r="B9534" t="s">
        <v>7938</v>
      </c>
    </row>
    <row r="9535" spans="1:2" x14ac:dyDescent="0.2">
      <c r="A9535" t="s">
        <v>7937</v>
      </c>
      <c r="B9535" t="s">
        <v>7936</v>
      </c>
    </row>
    <row r="9536" spans="1:2" x14ac:dyDescent="0.2">
      <c r="A9536" t="s">
        <v>7935</v>
      </c>
      <c r="B9536" t="s">
        <v>7934</v>
      </c>
    </row>
    <row r="9537" spans="1:2" x14ac:dyDescent="0.2">
      <c r="A9537" t="s">
        <v>7933</v>
      </c>
      <c r="B9537" t="s">
        <v>7932</v>
      </c>
    </row>
    <row r="9538" spans="1:2" x14ac:dyDescent="0.2">
      <c r="A9538" t="s">
        <v>7931</v>
      </c>
      <c r="B9538" t="s">
        <v>7930</v>
      </c>
    </row>
    <row r="9539" spans="1:2" x14ac:dyDescent="0.2">
      <c r="A9539" t="s">
        <v>7929</v>
      </c>
      <c r="B9539" t="s">
        <v>7928</v>
      </c>
    </row>
    <row r="9540" spans="1:2" x14ac:dyDescent="0.2">
      <c r="A9540" t="s">
        <v>7927</v>
      </c>
      <c r="B9540" t="s">
        <v>7926</v>
      </c>
    </row>
    <row r="9541" spans="1:2" x14ac:dyDescent="0.2">
      <c r="A9541" t="s">
        <v>7925</v>
      </c>
      <c r="B9541" t="s">
        <v>7924</v>
      </c>
    </row>
    <row r="9542" spans="1:2" x14ac:dyDescent="0.2">
      <c r="A9542" t="s">
        <v>7923</v>
      </c>
      <c r="B9542" t="s">
        <v>7922</v>
      </c>
    </row>
    <row r="9543" spans="1:2" x14ac:dyDescent="0.2">
      <c r="A9543" t="s">
        <v>7921</v>
      </c>
      <c r="B9543" t="s">
        <v>7920</v>
      </c>
    </row>
    <row r="9544" spans="1:2" x14ac:dyDescent="0.2">
      <c r="A9544" t="s">
        <v>7919</v>
      </c>
      <c r="B9544" t="s">
        <v>7918</v>
      </c>
    </row>
    <row r="9545" spans="1:2" x14ac:dyDescent="0.2">
      <c r="A9545" t="s">
        <v>7917</v>
      </c>
      <c r="B9545" t="s">
        <v>7916</v>
      </c>
    </row>
    <row r="9546" spans="1:2" x14ac:dyDescent="0.2">
      <c r="A9546" t="s">
        <v>7915</v>
      </c>
      <c r="B9546" t="s">
        <v>7914</v>
      </c>
    </row>
    <row r="9547" spans="1:2" x14ac:dyDescent="0.2">
      <c r="A9547" t="s">
        <v>7913</v>
      </c>
      <c r="B9547" t="s">
        <v>7912</v>
      </c>
    </row>
    <row r="9548" spans="1:2" x14ac:dyDescent="0.2">
      <c r="A9548" t="s">
        <v>7911</v>
      </c>
      <c r="B9548" t="s">
        <v>7910</v>
      </c>
    </row>
    <row r="9549" spans="1:2" x14ac:dyDescent="0.2">
      <c r="A9549" t="s">
        <v>7909</v>
      </c>
      <c r="B9549" t="s">
        <v>7908</v>
      </c>
    </row>
    <row r="9550" spans="1:2" x14ac:dyDescent="0.2">
      <c r="A9550" t="s">
        <v>7907</v>
      </c>
      <c r="B9550" t="s">
        <v>7906</v>
      </c>
    </row>
    <row r="9551" spans="1:2" x14ac:dyDescent="0.2">
      <c r="A9551" t="s">
        <v>7905</v>
      </c>
      <c r="B9551" t="s">
        <v>7904</v>
      </c>
    </row>
    <row r="9552" spans="1:2" x14ac:dyDescent="0.2">
      <c r="A9552" t="s">
        <v>7903</v>
      </c>
      <c r="B9552" t="s">
        <v>7902</v>
      </c>
    </row>
    <row r="9553" spans="1:2" x14ac:dyDescent="0.2">
      <c r="A9553" t="s">
        <v>7901</v>
      </c>
      <c r="B9553" t="s">
        <v>7900</v>
      </c>
    </row>
    <row r="9554" spans="1:2" x14ac:dyDescent="0.2">
      <c r="A9554" t="s">
        <v>7899</v>
      </c>
      <c r="B9554" t="s">
        <v>7898</v>
      </c>
    </row>
    <row r="9555" spans="1:2" x14ac:dyDescent="0.2">
      <c r="A9555" t="s">
        <v>7897</v>
      </c>
      <c r="B9555" t="s">
        <v>7896</v>
      </c>
    </row>
    <row r="9556" spans="1:2" x14ac:dyDescent="0.2">
      <c r="A9556" t="s">
        <v>7895</v>
      </c>
      <c r="B9556" t="s">
        <v>7894</v>
      </c>
    </row>
    <row r="9557" spans="1:2" x14ac:dyDescent="0.2">
      <c r="A9557" t="s">
        <v>7893</v>
      </c>
      <c r="B9557" t="s">
        <v>7892</v>
      </c>
    </row>
    <row r="9558" spans="1:2" x14ac:dyDescent="0.2">
      <c r="A9558" t="s">
        <v>7891</v>
      </c>
      <c r="B9558" t="s">
        <v>7890</v>
      </c>
    </row>
    <row r="9559" spans="1:2" x14ac:dyDescent="0.2">
      <c r="A9559" t="s">
        <v>7889</v>
      </c>
      <c r="B9559" t="s">
        <v>7888</v>
      </c>
    </row>
    <row r="9560" spans="1:2" x14ac:dyDescent="0.2">
      <c r="A9560" t="s">
        <v>7887</v>
      </c>
      <c r="B9560" t="s">
        <v>7886</v>
      </c>
    </row>
    <row r="9561" spans="1:2" x14ac:dyDescent="0.2">
      <c r="A9561" t="s">
        <v>7885</v>
      </c>
      <c r="B9561" t="s">
        <v>7884</v>
      </c>
    </row>
    <row r="9562" spans="1:2" x14ac:dyDescent="0.2">
      <c r="A9562" t="s">
        <v>7883</v>
      </c>
      <c r="B9562" t="s">
        <v>7882</v>
      </c>
    </row>
    <row r="9563" spans="1:2" x14ac:dyDescent="0.2">
      <c r="A9563" t="s">
        <v>7881</v>
      </c>
      <c r="B9563" t="s">
        <v>7880</v>
      </c>
    </row>
    <row r="9564" spans="1:2" x14ac:dyDescent="0.2">
      <c r="A9564" t="s">
        <v>7879</v>
      </c>
      <c r="B9564" t="s">
        <v>7878</v>
      </c>
    </row>
    <row r="9565" spans="1:2" x14ac:dyDescent="0.2">
      <c r="A9565" t="s">
        <v>7877</v>
      </c>
      <c r="B9565" t="s">
        <v>7876</v>
      </c>
    </row>
    <row r="9566" spans="1:2" x14ac:dyDescent="0.2">
      <c r="A9566" t="s">
        <v>7875</v>
      </c>
      <c r="B9566" t="s">
        <v>7874</v>
      </c>
    </row>
    <row r="9567" spans="1:2" x14ac:dyDescent="0.2">
      <c r="A9567" t="s">
        <v>7873</v>
      </c>
      <c r="B9567" t="s">
        <v>7872</v>
      </c>
    </row>
    <row r="9568" spans="1:2" x14ac:dyDescent="0.2">
      <c r="A9568" t="s">
        <v>7871</v>
      </c>
      <c r="B9568" t="s">
        <v>7870</v>
      </c>
    </row>
    <row r="9569" spans="1:2" x14ac:dyDescent="0.2">
      <c r="A9569" t="s">
        <v>7869</v>
      </c>
      <c r="B9569" t="s">
        <v>7868</v>
      </c>
    </row>
    <row r="9570" spans="1:2" x14ac:dyDescent="0.2">
      <c r="A9570" t="s">
        <v>7867</v>
      </c>
      <c r="B9570" t="s">
        <v>7866</v>
      </c>
    </row>
    <row r="9571" spans="1:2" x14ac:dyDescent="0.2">
      <c r="A9571" t="s">
        <v>7865</v>
      </c>
      <c r="B9571" t="s">
        <v>7864</v>
      </c>
    </row>
    <row r="9572" spans="1:2" x14ac:dyDescent="0.2">
      <c r="A9572" t="s">
        <v>7863</v>
      </c>
      <c r="B9572" t="s">
        <v>7862</v>
      </c>
    </row>
    <row r="9573" spans="1:2" x14ac:dyDescent="0.2">
      <c r="A9573" t="s">
        <v>7861</v>
      </c>
      <c r="B9573" t="s">
        <v>7860</v>
      </c>
    </row>
    <row r="9574" spans="1:2" x14ac:dyDescent="0.2">
      <c r="A9574" t="s">
        <v>7859</v>
      </c>
      <c r="B9574" t="s">
        <v>7858</v>
      </c>
    </row>
    <row r="9575" spans="1:2" x14ac:dyDescent="0.2">
      <c r="A9575" t="s">
        <v>7857</v>
      </c>
      <c r="B9575" t="s">
        <v>7856</v>
      </c>
    </row>
    <row r="9576" spans="1:2" x14ac:dyDescent="0.2">
      <c r="A9576" t="s">
        <v>7855</v>
      </c>
      <c r="B9576" t="s">
        <v>7854</v>
      </c>
    </row>
    <row r="9577" spans="1:2" x14ac:dyDescent="0.2">
      <c r="A9577" t="s">
        <v>7853</v>
      </c>
      <c r="B9577" t="s">
        <v>7852</v>
      </c>
    </row>
    <row r="9578" spans="1:2" x14ac:dyDescent="0.2">
      <c r="A9578" t="s">
        <v>7851</v>
      </c>
      <c r="B9578" t="s">
        <v>7850</v>
      </c>
    </row>
    <row r="9579" spans="1:2" x14ac:dyDescent="0.2">
      <c r="A9579" t="s">
        <v>7849</v>
      </c>
      <c r="B9579" t="s">
        <v>7848</v>
      </c>
    </row>
    <row r="9580" spans="1:2" x14ac:dyDescent="0.2">
      <c r="A9580" t="s">
        <v>7847</v>
      </c>
      <c r="B9580" t="s">
        <v>7846</v>
      </c>
    </row>
    <row r="9581" spans="1:2" x14ac:dyDescent="0.2">
      <c r="A9581" t="s">
        <v>7845</v>
      </c>
      <c r="B9581" t="s">
        <v>7844</v>
      </c>
    </row>
    <row r="9582" spans="1:2" x14ac:dyDescent="0.2">
      <c r="A9582" t="s">
        <v>7843</v>
      </c>
      <c r="B9582" t="s">
        <v>7842</v>
      </c>
    </row>
    <row r="9583" spans="1:2" x14ac:dyDescent="0.2">
      <c r="A9583" t="s">
        <v>7841</v>
      </c>
      <c r="B9583" t="s">
        <v>7840</v>
      </c>
    </row>
    <row r="9584" spans="1:2" x14ac:dyDescent="0.2">
      <c r="A9584" t="s">
        <v>7839</v>
      </c>
      <c r="B9584" t="s">
        <v>7838</v>
      </c>
    </row>
    <row r="9585" spans="1:2" x14ac:dyDescent="0.2">
      <c r="A9585" t="s">
        <v>7837</v>
      </c>
      <c r="B9585" t="s">
        <v>7836</v>
      </c>
    </row>
    <row r="9586" spans="1:2" x14ac:dyDescent="0.2">
      <c r="A9586" t="s">
        <v>7835</v>
      </c>
      <c r="B9586" t="s">
        <v>7834</v>
      </c>
    </row>
    <row r="9587" spans="1:2" x14ac:dyDescent="0.2">
      <c r="A9587" t="s">
        <v>7833</v>
      </c>
      <c r="B9587" t="s">
        <v>7832</v>
      </c>
    </row>
    <row r="9588" spans="1:2" x14ac:dyDescent="0.2">
      <c r="A9588" t="s">
        <v>7831</v>
      </c>
      <c r="B9588" t="s">
        <v>7830</v>
      </c>
    </row>
    <row r="9589" spans="1:2" x14ac:dyDescent="0.2">
      <c r="A9589" t="s">
        <v>7829</v>
      </c>
      <c r="B9589" t="s">
        <v>7828</v>
      </c>
    </row>
    <row r="9590" spans="1:2" x14ac:dyDescent="0.2">
      <c r="A9590" t="s">
        <v>7827</v>
      </c>
      <c r="B9590" t="s">
        <v>7826</v>
      </c>
    </row>
    <row r="9591" spans="1:2" x14ac:dyDescent="0.2">
      <c r="A9591" t="s">
        <v>7825</v>
      </c>
      <c r="B9591" t="s">
        <v>7824</v>
      </c>
    </row>
    <row r="9592" spans="1:2" x14ac:dyDescent="0.2">
      <c r="A9592" t="s">
        <v>7823</v>
      </c>
      <c r="B9592" t="s">
        <v>7822</v>
      </c>
    </row>
    <row r="9593" spans="1:2" x14ac:dyDescent="0.2">
      <c r="A9593" t="s">
        <v>7821</v>
      </c>
      <c r="B9593" t="s">
        <v>7820</v>
      </c>
    </row>
    <row r="9594" spans="1:2" x14ac:dyDescent="0.2">
      <c r="A9594" t="s">
        <v>7819</v>
      </c>
      <c r="B9594" t="s">
        <v>7818</v>
      </c>
    </row>
    <row r="9595" spans="1:2" x14ac:dyDescent="0.2">
      <c r="A9595" t="s">
        <v>7817</v>
      </c>
      <c r="B9595" t="s">
        <v>7816</v>
      </c>
    </row>
    <row r="9596" spans="1:2" x14ac:dyDescent="0.2">
      <c r="A9596" t="s">
        <v>7815</v>
      </c>
      <c r="B9596" t="s">
        <v>7814</v>
      </c>
    </row>
    <row r="9597" spans="1:2" x14ac:dyDescent="0.2">
      <c r="A9597" t="s">
        <v>7813</v>
      </c>
      <c r="B9597" t="s">
        <v>7812</v>
      </c>
    </row>
    <row r="9598" spans="1:2" x14ac:dyDescent="0.2">
      <c r="A9598" t="s">
        <v>7811</v>
      </c>
      <c r="B9598" t="s">
        <v>7810</v>
      </c>
    </row>
    <row r="9599" spans="1:2" x14ac:dyDescent="0.2">
      <c r="A9599" t="s">
        <v>7809</v>
      </c>
      <c r="B9599" t="s">
        <v>7808</v>
      </c>
    </row>
    <row r="9600" spans="1:2" x14ac:dyDescent="0.2">
      <c r="A9600" t="s">
        <v>7807</v>
      </c>
      <c r="B9600" t="s">
        <v>7806</v>
      </c>
    </row>
    <row r="9601" spans="1:2" x14ac:dyDescent="0.2">
      <c r="A9601" t="s">
        <v>7805</v>
      </c>
      <c r="B9601" t="s">
        <v>7804</v>
      </c>
    </row>
    <row r="9602" spans="1:2" x14ac:dyDescent="0.2">
      <c r="A9602" t="s">
        <v>7803</v>
      </c>
      <c r="B9602" t="s">
        <v>7802</v>
      </c>
    </row>
    <row r="9603" spans="1:2" x14ac:dyDescent="0.2">
      <c r="A9603" t="s">
        <v>7801</v>
      </c>
      <c r="B9603" t="s">
        <v>7800</v>
      </c>
    </row>
    <row r="9604" spans="1:2" x14ac:dyDescent="0.2">
      <c r="A9604" t="s">
        <v>7799</v>
      </c>
      <c r="B9604" t="s">
        <v>7798</v>
      </c>
    </row>
    <row r="9605" spans="1:2" x14ac:dyDescent="0.2">
      <c r="A9605" t="s">
        <v>7797</v>
      </c>
      <c r="B9605" t="s">
        <v>7796</v>
      </c>
    </row>
    <row r="9606" spans="1:2" x14ac:dyDescent="0.2">
      <c r="A9606" t="s">
        <v>7795</v>
      </c>
      <c r="B9606" t="s">
        <v>7794</v>
      </c>
    </row>
    <row r="9607" spans="1:2" x14ac:dyDescent="0.2">
      <c r="A9607" t="s">
        <v>7793</v>
      </c>
      <c r="B9607" t="s">
        <v>7792</v>
      </c>
    </row>
    <row r="9608" spans="1:2" x14ac:dyDescent="0.2">
      <c r="A9608" t="s">
        <v>7791</v>
      </c>
      <c r="B9608" t="s">
        <v>7790</v>
      </c>
    </row>
    <row r="9609" spans="1:2" x14ac:dyDescent="0.2">
      <c r="A9609" t="s">
        <v>7789</v>
      </c>
      <c r="B9609" t="s">
        <v>7788</v>
      </c>
    </row>
    <row r="9610" spans="1:2" x14ac:dyDescent="0.2">
      <c r="A9610" t="s">
        <v>7787</v>
      </c>
      <c r="B9610" t="s">
        <v>7786</v>
      </c>
    </row>
    <row r="9611" spans="1:2" x14ac:dyDescent="0.2">
      <c r="A9611" t="s">
        <v>7785</v>
      </c>
      <c r="B9611" t="s">
        <v>7784</v>
      </c>
    </row>
    <row r="9612" spans="1:2" x14ac:dyDescent="0.2">
      <c r="A9612" t="s">
        <v>7783</v>
      </c>
      <c r="B9612" t="s">
        <v>7782</v>
      </c>
    </row>
    <row r="9613" spans="1:2" x14ac:dyDescent="0.2">
      <c r="A9613" t="s">
        <v>7781</v>
      </c>
      <c r="B9613" t="s">
        <v>7780</v>
      </c>
    </row>
    <row r="9614" spans="1:2" x14ac:dyDescent="0.2">
      <c r="A9614" t="s">
        <v>7779</v>
      </c>
      <c r="B9614" t="s">
        <v>7778</v>
      </c>
    </row>
    <row r="9615" spans="1:2" x14ac:dyDescent="0.2">
      <c r="A9615" t="s">
        <v>7777</v>
      </c>
      <c r="B9615" t="s">
        <v>7776</v>
      </c>
    </row>
    <row r="9616" spans="1:2" x14ac:dyDescent="0.2">
      <c r="A9616" t="s">
        <v>7775</v>
      </c>
      <c r="B9616" t="s">
        <v>7774</v>
      </c>
    </row>
    <row r="9617" spans="1:2" x14ac:dyDescent="0.2">
      <c r="A9617" t="s">
        <v>7773</v>
      </c>
      <c r="B9617" t="s">
        <v>7772</v>
      </c>
    </row>
    <row r="9618" spans="1:2" x14ac:dyDescent="0.2">
      <c r="A9618" t="s">
        <v>7771</v>
      </c>
      <c r="B9618" t="s">
        <v>7770</v>
      </c>
    </row>
    <row r="9619" spans="1:2" x14ac:dyDescent="0.2">
      <c r="A9619" t="s">
        <v>7769</v>
      </c>
      <c r="B9619" t="s">
        <v>7768</v>
      </c>
    </row>
    <row r="9620" spans="1:2" x14ac:dyDescent="0.2">
      <c r="A9620" t="s">
        <v>7767</v>
      </c>
      <c r="B9620" t="s">
        <v>7766</v>
      </c>
    </row>
    <row r="9621" spans="1:2" x14ac:dyDescent="0.2">
      <c r="A9621" t="s">
        <v>7765</v>
      </c>
      <c r="B9621" t="s">
        <v>7764</v>
      </c>
    </row>
    <row r="9622" spans="1:2" x14ac:dyDescent="0.2">
      <c r="A9622" t="s">
        <v>7763</v>
      </c>
      <c r="B9622" t="s">
        <v>7762</v>
      </c>
    </row>
    <row r="9623" spans="1:2" x14ac:dyDescent="0.2">
      <c r="A9623" t="s">
        <v>7761</v>
      </c>
      <c r="B9623" t="s">
        <v>7760</v>
      </c>
    </row>
    <row r="9624" spans="1:2" x14ac:dyDescent="0.2">
      <c r="A9624" t="s">
        <v>7759</v>
      </c>
      <c r="B9624" t="s">
        <v>7758</v>
      </c>
    </row>
    <row r="9625" spans="1:2" x14ac:dyDescent="0.2">
      <c r="A9625" t="s">
        <v>7757</v>
      </c>
      <c r="B9625" t="s">
        <v>7756</v>
      </c>
    </row>
    <row r="9626" spans="1:2" x14ac:dyDescent="0.2">
      <c r="A9626" t="s">
        <v>7755</v>
      </c>
      <c r="B9626" t="s">
        <v>7754</v>
      </c>
    </row>
    <row r="9627" spans="1:2" x14ac:dyDescent="0.2">
      <c r="A9627" t="s">
        <v>7753</v>
      </c>
      <c r="B9627" t="s">
        <v>7752</v>
      </c>
    </row>
    <row r="9628" spans="1:2" x14ac:dyDescent="0.2">
      <c r="A9628" t="s">
        <v>7751</v>
      </c>
      <c r="B9628" t="s">
        <v>7750</v>
      </c>
    </row>
    <row r="9629" spans="1:2" x14ac:dyDescent="0.2">
      <c r="A9629" t="s">
        <v>7749</v>
      </c>
      <c r="B9629" t="s">
        <v>7748</v>
      </c>
    </row>
    <row r="9630" spans="1:2" x14ac:dyDescent="0.2">
      <c r="A9630" t="s">
        <v>7747</v>
      </c>
      <c r="B9630" t="s">
        <v>7746</v>
      </c>
    </row>
    <row r="9631" spans="1:2" x14ac:dyDescent="0.2">
      <c r="A9631" t="s">
        <v>7745</v>
      </c>
      <c r="B9631" t="s">
        <v>7744</v>
      </c>
    </row>
    <row r="9632" spans="1:2" x14ac:dyDescent="0.2">
      <c r="A9632" t="s">
        <v>7743</v>
      </c>
      <c r="B9632" t="s">
        <v>7742</v>
      </c>
    </row>
    <row r="9633" spans="1:2" x14ac:dyDescent="0.2">
      <c r="A9633" t="s">
        <v>7741</v>
      </c>
      <c r="B9633" t="s">
        <v>7740</v>
      </c>
    </row>
    <row r="9634" spans="1:2" x14ac:dyDescent="0.2">
      <c r="A9634" t="s">
        <v>7739</v>
      </c>
      <c r="B9634" t="s">
        <v>7738</v>
      </c>
    </row>
    <row r="9635" spans="1:2" x14ac:dyDescent="0.2">
      <c r="A9635" t="s">
        <v>7737</v>
      </c>
      <c r="B9635" t="s">
        <v>7736</v>
      </c>
    </row>
    <row r="9636" spans="1:2" x14ac:dyDescent="0.2">
      <c r="A9636" t="s">
        <v>7735</v>
      </c>
      <c r="B9636" t="s">
        <v>7734</v>
      </c>
    </row>
    <row r="9637" spans="1:2" x14ac:dyDescent="0.2">
      <c r="A9637" t="s">
        <v>7733</v>
      </c>
      <c r="B9637" t="s">
        <v>7732</v>
      </c>
    </row>
    <row r="9638" spans="1:2" x14ac:dyDescent="0.2">
      <c r="A9638" t="s">
        <v>7731</v>
      </c>
      <c r="B9638" t="s">
        <v>7730</v>
      </c>
    </row>
    <row r="9639" spans="1:2" x14ac:dyDescent="0.2">
      <c r="A9639" t="s">
        <v>7729</v>
      </c>
      <c r="B9639" t="s">
        <v>7728</v>
      </c>
    </row>
    <row r="9640" spans="1:2" x14ac:dyDescent="0.2">
      <c r="A9640" t="s">
        <v>7727</v>
      </c>
      <c r="B9640" t="s">
        <v>7726</v>
      </c>
    </row>
    <row r="9641" spans="1:2" x14ac:dyDescent="0.2">
      <c r="A9641" t="s">
        <v>7725</v>
      </c>
      <c r="B9641" t="s">
        <v>7724</v>
      </c>
    </row>
    <row r="9642" spans="1:2" x14ac:dyDescent="0.2">
      <c r="A9642" t="s">
        <v>7723</v>
      </c>
      <c r="B9642" t="s">
        <v>7722</v>
      </c>
    </row>
    <row r="9643" spans="1:2" x14ac:dyDescent="0.2">
      <c r="A9643" t="s">
        <v>7721</v>
      </c>
      <c r="B9643" t="s">
        <v>7720</v>
      </c>
    </row>
    <row r="9644" spans="1:2" x14ac:dyDescent="0.2">
      <c r="A9644" t="s">
        <v>7719</v>
      </c>
      <c r="B9644" t="s">
        <v>7718</v>
      </c>
    </row>
    <row r="9645" spans="1:2" x14ac:dyDescent="0.2">
      <c r="A9645" t="s">
        <v>7717</v>
      </c>
      <c r="B9645" t="s">
        <v>7716</v>
      </c>
    </row>
    <row r="9646" spans="1:2" x14ac:dyDescent="0.2">
      <c r="A9646" t="s">
        <v>7715</v>
      </c>
      <c r="B9646" t="s">
        <v>7714</v>
      </c>
    </row>
    <row r="9647" spans="1:2" x14ac:dyDescent="0.2">
      <c r="A9647" t="s">
        <v>7713</v>
      </c>
      <c r="B9647" t="s">
        <v>7712</v>
      </c>
    </row>
    <row r="9648" spans="1:2" x14ac:dyDescent="0.2">
      <c r="A9648" t="s">
        <v>7711</v>
      </c>
      <c r="B9648" t="s">
        <v>7710</v>
      </c>
    </row>
    <row r="9649" spans="1:2" x14ac:dyDescent="0.2">
      <c r="A9649" t="s">
        <v>7709</v>
      </c>
      <c r="B9649" t="s">
        <v>7708</v>
      </c>
    </row>
    <row r="9650" spans="1:2" x14ac:dyDescent="0.2">
      <c r="A9650" t="s">
        <v>7707</v>
      </c>
      <c r="B9650" t="s">
        <v>7706</v>
      </c>
    </row>
    <row r="9651" spans="1:2" x14ac:dyDescent="0.2">
      <c r="A9651" t="s">
        <v>7705</v>
      </c>
      <c r="B9651" t="s">
        <v>7704</v>
      </c>
    </row>
    <row r="9652" spans="1:2" x14ac:dyDescent="0.2">
      <c r="A9652" t="s">
        <v>7703</v>
      </c>
      <c r="B9652" t="s">
        <v>7702</v>
      </c>
    </row>
    <row r="9653" spans="1:2" x14ac:dyDescent="0.2">
      <c r="A9653" t="s">
        <v>7701</v>
      </c>
      <c r="B9653" t="s">
        <v>7700</v>
      </c>
    </row>
    <row r="9654" spans="1:2" x14ac:dyDescent="0.2">
      <c r="A9654" t="s">
        <v>7699</v>
      </c>
      <c r="B9654" t="s">
        <v>7698</v>
      </c>
    </row>
    <row r="9655" spans="1:2" x14ac:dyDescent="0.2">
      <c r="A9655" t="s">
        <v>7697</v>
      </c>
      <c r="B9655" t="s">
        <v>7696</v>
      </c>
    </row>
    <row r="9656" spans="1:2" x14ac:dyDescent="0.2">
      <c r="A9656" t="s">
        <v>7695</v>
      </c>
      <c r="B9656" t="s">
        <v>7694</v>
      </c>
    </row>
    <row r="9657" spans="1:2" x14ac:dyDescent="0.2">
      <c r="A9657" t="s">
        <v>7693</v>
      </c>
      <c r="B9657" t="s">
        <v>7692</v>
      </c>
    </row>
    <row r="9658" spans="1:2" x14ac:dyDescent="0.2">
      <c r="A9658" t="s">
        <v>7691</v>
      </c>
      <c r="B9658" t="s">
        <v>7690</v>
      </c>
    </row>
    <row r="9659" spans="1:2" x14ac:dyDescent="0.2">
      <c r="A9659" t="s">
        <v>7689</v>
      </c>
      <c r="B9659" t="s">
        <v>7688</v>
      </c>
    </row>
    <row r="9660" spans="1:2" x14ac:dyDescent="0.2">
      <c r="A9660" t="s">
        <v>7687</v>
      </c>
      <c r="B9660" t="s">
        <v>7686</v>
      </c>
    </row>
    <row r="9661" spans="1:2" x14ac:dyDescent="0.2">
      <c r="A9661" t="s">
        <v>7685</v>
      </c>
      <c r="B9661" t="s">
        <v>7684</v>
      </c>
    </row>
    <row r="9662" spans="1:2" x14ac:dyDescent="0.2">
      <c r="A9662" t="s">
        <v>7683</v>
      </c>
      <c r="B9662" t="s">
        <v>7682</v>
      </c>
    </row>
    <row r="9663" spans="1:2" x14ac:dyDescent="0.2">
      <c r="A9663" t="s">
        <v>7681</v>
      </c>
      <c r="B9663" t="s">
        <v>7680</v>
      </c>
    </row>
    <row r="9664" spans="1:2" x14ac:dyDescent="0.2">
      <c r="A9664" t="s">
        <v>7679</v>
      </c>
      <c r="B9664" t="s">
        <v>7678</v>
      </c>
    </row>
    <row r="9665" spans="1:2" x14ac:dyDescent="0.2">
      <c r="A9665" t="s">
        <v>7677</v>
      </c>
      <c r="B9665" t="s">
        <v>7676</v>
      </c>
    </row>
    <row r="9666" spans="1:2" x14ac:dyDescent="0.2">
      <c r="A9666" t="s">
        <v>7675</v>
      </c>
      <c r="B9666" t="s">
        <v>7674</v>
      </c>
    </row>
    <row r="9667" spans="1:2" x14ac:dyDescent="0.2">
      <c r="A9667" t="s">
        <v>7673</v>
      </c>
      <c r="B9667" t="s">
        <v>7672</v>
      </c>
    </row>
    <row r="9668" spans="1:2" x14ac:dyDescent="0.2">
      <c r="A9668" t="s">
        <v>7671</v>
      </c>
      <c r="B9668" t="s">
        <v>7670</v>
      </c>
    </row>
    <row r="9669" spans="1:2" x14ac:dyDescent="0.2">
      <c r="A9669" t="s">
        <v>7669</v>
      </c>
      <c r="B9669" t="s">
        <v>7668</v>
      </c>
    </row>
    <row r="9670" spans="1:2" x14ac:dyDescent="0.2">
      <c r="A9670" t="s">
        <v>7667</v>
      </c>
      <c r="B9670" t="s">
        <v>7666</v>
      </c>
    </row>
    <row r="9671" spans="1:2" x14ac:dyDescent="0.2">
      <c r="A9671" t="s">
        <v>7665</v>
      </c>
      <c r="B9671" t="s">
        <v>7664</v>
      </c>
    </row>
    <row r="9672" spans="1:2" x14ac:dyDescent="0.2">
      <c r="A9672" t="s">
        <v>7663</v>
      </c>
      <c r="B9672" t="s">
        <v>7662</v>
      </c>
    </row>
    <row r="9673" spans="1:2" x14ac:dyDescent="0.2">
      <c r="A9673" t="s">
        <v>7661</v>
      </c>
      <c r="B9673" t="s">
        <v>7660</v>
      </c>
    </row>
    <row r="9674" spans="1:2" x14ac:dyDescent="0.2">
      <c r="A9674" t="s">
        <v>7659</v>
      </c>
      <c r="B9674" t="s">
        <v>7658</v>
      </c>
    </row>
    <row r="9675" spans="1:2" x14ac:dyDescent="0.2">
      <c r="A9675" t="s">
        <v>7657</v>
      </c>
      <c r="B9675" t="s">
        <v>7656</v>
      </c>
    </row>
    <row r="9676" spans="1:2" x14ac:dyDescent="0.2">
      <c r="A9676" t="s">
        <v>7655</v>
      </c>
      <c r="B9676" t="s">
        <v>7654</v>
      </c>
    </row>
    <row r="9677" spans="1:2" x14ac:dyDescent="0.2">
      <c r="A9677" t="s">
        <v>7653</v>
      </c>
      <c r="B9677" t="s">
        <v>7652</v>
      </c>
    </row>
    <row r="9678" spans="1:2" x14ac:dyDescent="0.2">
      <c r="A9678" t="s">
        <v>7651</v>
      </c>
      <c r="B9678" t="s">
        <v>7650</v>
      </c>
    </row>
    <row r="9679" spans="1:2" x14ac:dyDescent="0.2">
      <c r="A9679" t="s">
        <v>7649</v>
      </c>
      <c r="B9679" t="s">
        <v>7648</v>
      </c>
    </row>
    <row r="9680" spans="1:2" x14ac:dyDescent="0.2">
      <c r="A9680" t="s">
        <v>7647</v>
      </c>
      <c r="B9680" t="s">
        <v>7646</v>
      </c>
    </row>
    <row r="9681" spans="1:2" x14ac:dyDescent="0.2">
      <c r="A9681" t="s">
        <v>7645</v>
      </c>
      <c r="B9681" t="s">
        <v>7644</v>
      </c>
    </row>
    <row r="9682" spans="1:2" x14ac:dyDescent="0.2">
      <c r="A9682" t="s">
        <v>7643</v>
      </c>
      <c r="B9682" t="s">
        <v>7642</v>
      </c>
    </row>
    <row r="9683" spans="1:2" x14ac:dyDescent="0.2">
      <c r="A9683" t="s">
        <v>7641</v>
      </c>
      <c r="B9683" t="s">
        <v>7640</v>
      </c>
    </row>
    <row r="9684" spans="1:2" x14ac:dyDescent="0.2">
      <c r="A9684" t="s">
        <v>7639</v>
      </c>
      <c r="B9684" t="s">
        <v>7638</v>
      </c>
    </row>
    <row r="9685" spans="1:2" x14ac:dyDescent="0.2">
      <c r="A9685" t="s">
        <v>7637</v>
      </c>
      <c r="B9685" t="s">
        <v>7636</v>
      </c>
    </row>
    <row r="9686" spans="1:2" x14ac:dyDescent="0.2">
      <c r="A9686" t="s">
        <v>7635</v>
      </c>
      <c r="B9686" t="s">
        <v>7634</v>
      </c>
    </row>
    <row r="9687" spans="1:2" x14ac:dyDescent="0.2">
      <c r="A9687" t="s">
        <v>7633</v>
      </c>
      <c r="B9687" t="s">
        <v>7632</v>
      </c>
    </row>
    <row r="9688" spans="1:2" x14ac:dyDescent="0.2">
      <c r="A9688" t="s">
        <v>7631</v>
      </c>
      <c r="B9688" t="s">
        <v>7630</v>
      </c>
    </row>
    <row r="9689" spans="1:2" x14ac:dyDescent="0.2">
      <c r="A9689" t="s">
        <v>7629</v>
      </c>
      <c r="B9689" t="s">
        <v>7628</v>
      </c>
    </row>
    <row r="9690" spans="1:2" x14ac:dyDescent="0.2">
      <c r="A9690" t="s">
        <v>7627</v>
      </c>
      <c r="B9690" t="s">
        <v>7626</v>
      </c>
    </row>
    <row r="9691" spans="1:2" x14ac:dyDescent="0.2">
      <c r="A9691" t="s">
        <v>7625</v>
      </c>
      <c r="B9691" t="s">
        <v>7624</v>
      </c>
    </row>
    <row r="9692" spans="1:2" x14ac:dyDescent="0.2">
      <c r="A9692" t="s">
        <v>7623</v>
      </c>
      <c r="B9692" t="s">
        <v>7622</v>
      </c>
    </row>
    <row r="9693" spans="1:2" x14ac:dyDescent="0.2">
      <c r="A9693" t="s">
        <v>7621</v>
      </c>
      <c r="B9693" t="s">
        <v>7620</v>
      </c>
    </row>
    <row r="9694" spans="1:2" x14ac:dyDescent="0.2">
      <c r="A9694" t="s">
        <v>7619</v>
      </c>
      <c r="B9694" t="s">
        <v>7618</v>
      </c>
    </row>
    <row r="9695" spans="1:2" x14ac:dyDescent="0.2">
      <c r="A9695" t="s">
        <v>7617</v>
      </c>
      <c r="B9695" t="s">
        <v>7616</v>
      </c>
    </row>
    <row r="9696" spans="1:2" x14ac:dyDescent="0.2">
      <c r="A9696" t="s">
        <v>7615</v>
      </c>
      <c r="B9696" t="s">
        <v>7614</v>
      </c>
    </row>
    <row r="9697" spans="1:2" x14ac:dyDescent="0.2">
      <c r="A9697" t="s">
        <v>7613</v>
      </c>
      <c r="B9697" t="s">
        <v>7612</v>
      </c>
    </row>
    <row r="9698" spans="1:2" x14ac:dyDescent="0.2">
      <c r="A9698" t="s">
        <v>7611</v>
      </c>
      <c r="B9698" t="s">
        <v>7610</v>
      </c>
    </row>
    <row r="9699" spans="1:2" x14ac:dyDescent="0.2">
      <c r="A9699" t="s">
        <v>7609</v>
      </c>
      <c r="B9699" t="s">
        <v>7608</v>
      </c>
    </row>
    <row r="9700" spans="1:2" x14ac:dyDescent="0.2">
      <c r="A9700" t="s">
        <v>7607</v>
      </c>
      <c r="B9700" t="s">
        <v>7606</v>
      </c>
    </row>
    <row r="9701" spans="1:2" x14ac:dyDescent="0.2">
      <c r="A9701" t="s">
        <v>7605</v>
      </c>
      <c r="B9701" t="s">
        <v>7604</v>
      </c>
    </row>
    <row r="9702" spans="1:2" x14ac:dyDescent="0.2">
      <c r="A9702" t="s">
        <v>7603</v>
      </c>
      <c r="B9702" t="s">
        <v>7602</v>
      </c>
    </row>
    <row r="9703" spans="1:2" x14ac:dyDescent="0.2">
      <c r="A9703" t="s">
        <v>7601</v>
      </c>
      <c r="B9703" t="s">
        <v>7600</v>
      </c>
    </row>
    <row r="9704" spans="1:2" x14ac:dyDescent="0.2">
      <c r="A9704" t="s">
        <v>7599</v>
      </c>
      <c r="B9704" t="s">
        <v>7598</v>
      </c>
    </row>
    <row r="9705" spans="1:2" x14ac:dyDescent="0.2">
      <c r="A9705" t="s">
        <v>7597</v>
      </c>
      <c r="B9705" t="s">
        <v>7596</v>
      </c>
    </row>
    <row r="9706" spans="1:2" x14ac:dyDescent="0.2">
      <c r="A9706" t="s">
        <v>7595</v>
      </c>
      <c r="B9706" t="s">
        <v>7594</v>
      </c>
    </row>
    <row r="9707" spans="1:2" x14ac:dyDescent="0.2">
      <c r="A9707" t="s">
        <v>7593</v>
      </c>
      <c r="B9707" t="s">
        <v>7592</v>
      </c>
    </row>
    <row r="9708" spans="1:2" x14ac:dyDescent="0.2">
      <c r="A9708" t="s">
        <v>7591</v>
      </c>
      <c r="B9708" t="s">
        <v>7590</v>
      </c>
    </row>
    <row r="9709" spans="1:2" x14ac:dyDescent="0.2">
      <c r="A9709" t="s">
        <v>7589</v>
      </c>
      <c r="B9709" t="s">
        <v>7588</v>
      </c>
    </row>
    <row r="9710" spans="1:2" x14ac:dyDescent="0.2">
      <c r="A9710" t="s">
        <v>7587</v>
      </c>
      <c r="B9710" t="s">
        <v>7586</v>
      </c>
    </row>
    <row r="9711" spans="1:2" x14ac:dyDescent="0.2">
      <c r="A9711" t="s">
        <v>7585</v>
      </c>
      <c r="B9711" t="s">
        <v>7584</v>
      </c>
    </row>
    <row r="9712" spans="1:2" x14ac:dyDescent="0.2">
      <c r="A9712" t="s">
        <v>7583</v>
      </c>
      <c r="B9712" t="s">
        <v>7582</v>
      </c>
    </row>
    <row r="9713" spans="1:2" x14ac:dyDescent="0.2">
      <c r="A9713" t="s">
        <v>7581</v>
      </c>
      <c r="B9713" t="s">
        <v>7580</v>
      </c>
    </row>
    <row r="9714" spans="1:2" x14ac:dyDescent="0.2">
      <c r="A9714" t="s">
        <v>7579</v>
      </c>
      <c r="B9714" t="s">
        <v>7578</v>
      </c>
    </row>
    <row r="9715" spans="1:2" x14ac:dyDescent="0.2">
      <c r="A9715" t="s">
        <v>7577</v>
      </c>
      <c r="B9715" t="s">
        <v>7576</v>
      </c>
    </row>
    <row r="9716" spans="1:2" x14ac:dyDescent="0.2">
      <c r="A9716" t="s">
        <v>7575</v>
      </c>
      <c r="B9716" t="s">
        <v>7574</v>
      </c>
    </row>
    <row r="9717" spans="1:2" x14ac:dyDescent="0.2">
      <c r="A9717" t="s">
        <v>7573</v>
      </c>
      <c r="B9717" t="s">
        <v>7572</v>
      </c>
    </row>
    <row r="9718" spans="1:2" x14ac:dyDescent="0.2">
      <c r="A9718" t="s">
        <v>7571</v>
      </c>
      <c r="B9718" t="s">
        <v>7570</v>
      </c>
    </row>
    <row r="9719" spans="1:2" x14ac:dyDescent="0.2">
      <c r="A9719" t="s">
        <v>7569</v>
      </c>
      <c r="B9719" t="s">
        <v>7568</v>
      </c>
    </row>
    <row r="9720" spans="1:2" x14ac:dyDescent="0.2">
      <c r="A9720" t="s">
        <v>7567</v>
      </c>
      <c r="B9720" t="s">
        <v>7566</v>
      </c>
    </row>
    <row r="9721" spans="1:2" x14ac:dyDescent="0.2">
      <c r="A9721" t="s">
        <v>7565</v>
      </c>
      <c r="B9721" t="s">
        <v>7564</v>
      </c>
    </row>
    <row r="9722" spans="1:2" x14ac:dyDescent="0.2">
      <c r="A9722" t="s">
        <v>7563</v>
      </c>
      <c r="B9722" t="s">
        <v>7562</v>
      </c>
    </row>
    <row r="9723" spans="1:2" x14ac:dyDescent="0.2">
      <c r="A9723" t="s">
        <v>7561</v>
      </c>
      <c r="B9723" t="s">
        <v>7560</v>
      </c>
    </row>
    <row r="9724" spans="1:2" x14ac:dyDescent="0.2">
      <c r="A9724" t="s">
        <v>7559</v>
      </c>
      <c r="B9724" t="s">
        <v>7558</v>
      </c>
    </row>
    <row r="9725" spans="1:2" x14ac:dyDescent="0.2">
      <c r="A9725" t="s">
        <v>7557</v>
      </c>
      <c r="B9725" t="s">
        <v>7556</v>
      </c>
    </row>
    <row r="9726" spans="1:2" x14ac:dyDescent="0.2">
      <c r="A9726" t="s">
        <v>7555</v>
      </c>
      <c r="B9726" t="s">
        <v>7554</v>
      </c>
    </row>
    <row r="9727" spans="1:2" x14ac:dyDescent="0.2">
      <c r="A9727" t="s">
        <v>7553</v>
      </c>
      <c r="B9727" t="s">
        <v>7552</v>
      </c>
    </row>
    <row r="9728" spans="1:2" x14ac:dyDescent="0.2">
      <c r="A9728" t="s">
        <v>7551</v>
      </c>
      <c r="B9728" t="s">
        <v>7550</v>
      </c>
    </row>
    <row r="9729" spans="1:2" x14ac:dyDescent="0.2">
      <c r="A9729" t="s">
        <v>7549</v>
      </c>
      <c r="B9729" t="s">
        <v>7548</v>
      </c>
    </row>
    <row r="9730" spans="1:2" x14ac:dyDescent="0.2">
      <c r="A9730" t="s">
        <v>7547</v>
      </c>
      <c r="B9730" t="s">
        <v>7546</v>
      </c>
    </row>
    <row r="9731" spans="1:2" x14ac:dyDescent="0.2">
      <c r="A9731" t="s">
        <v>7545</v>
      </c>
      <c r="B9731" t="s">
        <v>7544</v>
      </c>
    </row>
    <row r="9732" spans="1:2" x14ac:dyDescent="0.2">
      <c r="A9732" t="s">
        <v>7543</v>
      </c>
      <c r="B9732" t="s">
        <v>7542</v>
      </c>
    </row>
    <row r="9733" spans="1:2" x14ac:dyDescent="0.2">
      <c r="A9733" t="s">
        <v>7541</v>
      </c>
      <c r="B9733" t="s">
        <v>7540</v>
      </c>
    </row>
    <row r="9734" spans="1:2" x14ac:dyDescent="0.2">
      <c r="A9734" t="s">
        <v>7539</v>
      </c>
      <c r="B9734" t="s">
        <v>7538</v>
      </c>
    </row>
    <row r="9735" spans="1:2" x14ac:dyDescent="0.2">
      <c r="A9735" t="s">
        <v>7537</v>
      </c>
      <c r="B9735" t="s">
        <v>7536</v>
      </c>
    </row>
    <row r="9736" spans="1:2" x14ac:dyDescent="0.2">
      <c r="A9736" t="s">
        <v>7535</v>
      </c>
      <c r="B9736" t="s">
        <v>7534</v>
      </c>
    </row>
    <row r="9737" spans="1:2" x14ac:dyDescent="0.2">
      <c r="A9737" t="s">
        <v>7533</v>
      </c>
      <c r="B9737" t="s">
        <v>7532</v>
      </c>
    </row>
    <row r="9738" spans="1:2" x14ac:dyDescent="0.2">
      <c r="A9738" t="s">
        <v>7531</v>
      </c>
      <c r="B9738" t="s">
        <v>7530</v>
      </c>
    </row>
    <row r="9739" spans="1:2" x14ac:dyDescent="0.2">
      <c r="A9739" t="s">
        <v>7529</v>
      </c>
      <c r="B9739" t="s">
        <v>7528</v>
      </c>
    </row>
    <row r="9740" spans="1:2" x14ac:dyDescent="0.2">
      <c r="A9740" t="s">
        <v>7527</v>
      </c>
      <c r="B9740" t="s">
        <v>7526</v>
      </c>
    </row>
    <row r="9741" spans="1:2" x14ac:dyDescent="0.2">
      <c r="A9741" t="s">
        <v>7525</v>
      </c>
      <c r="B9741" t="s">
        <v>7524</v>
      </c>
    </row>
    <row r="9742" spans="1:2" x14ac:dyDescent="0.2">
      <c r="A9742" t="s">
        <v>7523</v>
      </c>
      <c r="B9742" t="s">
        <v>7522</v>
      </c>
    </row>
    <row r="9743" spans="1:2" x14ac:dyDescent="0.2">
      <c r="A9743" t="s">
        <v>7521</v>
      </c>
      <c r="B9743" t="s">
        <v>7520</v>
      </c>
    </row>
    <row r="9744" spans="1:2" x14ac:dyDescent="0.2">
      <c r="A9744" t="s">
        <v>7519</v>
      </c>
      <c r="B9744" t="s">
        <v>7518</v>
      </c>
    </row>
    <row r="9745" spans="1:2" x14ac:dyDescent="0.2">
      <c r="A9745" t="s">
        <v>7517</v>
      </c>
      <c r="B9745" t="s">
        <v>7516</v>
      </c>
    </row>
    <row r="9746" spans="1:2" x14ac:dyDescent="0.2">
      <c r="A9746" t="s">
        <v>7515</v>
      </c>
      <c r="B9746" t="s">
        <v>7514</v>
      </c>
    </row>
    <row r="9747" spans="1:2" x14ac:dyDescent="0.2">
      <c r="A9747" t="s">
        <v>7513</v>
      </c>
      <c r="B9747" t="s">
        <v>7512</v>
      </c>
    </row>
    <row r="9748" spans="1:2" x14ac:dyDescent="0.2">
      <c r="A9748" t="s">
        <v>7511</v>
      </c>
      <c r="B9748" t="s">
        <v>7510</v>
      </c>
    </row>
    <row r="9749" spans="1:2" x14ac:dyDescent="0.2">
      <c r="A9749" t="s">
        <v>7509</v>
      </c>
      <c r="B9749" t="s">
        <v>7508</v>
      </c>
    </row>
    <row r="9750" spans="1:2" x14ac:dyDescent="0.2">
      <c r="A9750" t="s">
        <v>7507</v>
      </c>
      <c r="B9750" t="s">
        <v>7506</v>
      </c>
    </row>
    <row r="9751" spans="1:2" x14ac:dyDescent="0.2">
      <c r="A9751" t="s">
        <v>7505</v>
      </c>
      <c r="B9751" t="s">
        <v>7504</v>
      </c>
    </row>
    <row r="9752" spans="1:2" x14ac:dyDescent="0.2">
      <c r="A9752" t="s">
        <v>7503</v>
      </c>
      <c r="B9752" t="s">
        <v>7502</v>
      </c>
    </row>
    <row r="9753" spans="1:2" x14ac:dyDescent="0.2">
      <c r="A9753" t="s">
        <v>7501</v>
      </c>
      <c r="B9753" t="s">
        <v>7500</v>
      </c>
    </row>
    <row r="9754" spans="1:2" x14ac:dyDescent="0.2">
      <c r="A9754" t="s">
        <v>7499</v>
      </c>
      <c r="B9754" t="s">
        <v>7498</v>
      </c>
    </row>
    <row r="9755" spans="1:2" x14ac:dyDescent="0.2">
      <c r="A9755" t="s">
        <v>7497</v>
      </c>
      <c r="B9755" t="s">
        <v>7496</v>
      </c>
    </row>
    <row r="9756" spans="1:2" x14ac:dyDescent="0.2">
      <c r="A9756" t="s">
        <v>7495</v>
      </c>
      <c r="B9756" t="s">
        <v>7494</v>
      </c>
    </row>
    <row r="9757" spans="1:2" x14ac:dyDescent="0.2">
      <c r="A9757" t="s">
        <v>7493</v>
      </c>
      <c r="B9757" t="s">
        <v>7492</v>
      </c>
    </row>
    <row r="9758" spans="1:2" x14ac:dyDescent="0.2">
      <c r="A9758" t="s">
        <v>7491</v>
      </c>
      <c r="B9758" t="s">
        <v>7490</v>
      </c>
    </row>
    <row r="9759" spans="1:2" x14ac:dyDescent="0.2">
      <c r="A9759" t="s">
        <v>7489</v>
      </c>
      <c r="B9759" t="s">
        <v>7488</v>
      </c>
    </row>
    <row r="9760" spans="1:2" x14ac:dyDescent="0.2">
      <c r="A9760" t="s">
        <v>7487</v>
      </c>
      <c r="B9760" t="s">
        <v>7486</v>
      </c>
    </row>
    <row r="9761" spans="1:2" x14ac:dyDescent="0.2">
      <c r="A9761" t="s">
        <v>7485</v>
      </c>
      <c r="B9761" t="s">
        <v>7484</v>
      </c>
    </row>
    <row r="9762" spans="1:2" x14ac:dyDescent="0.2">
      <c r="A9762" t="s">
        <v>7483</v>
      </c>
      <c r="B9762" t="s">
        <v>7482</v>
      </c>
    </row>
    <row r="9763" spans="1:2" x14ac:dyDescent="0.2">
      <c r="A9763" t="s">
        <v>7481</v>
      </c>
      <c r="B9763" t="s">
        <v>7480</v>
      </c>
    </row>
    <row r="9764" spans="1:2" x14ac:dyDescent="0.2">
      <c r="A9764" t="s">
        <v>7479</v>
      </c>
      <c r="B9764" t="s">
        <v>7478</v>
      </c>
    </row>
    <row r="9765" spans="1:2" x14ac:dyDescent="0.2">
      <c r="A9765" t="s">
        <v>7477</v>
      </c>
      <c r="B9765" t="s">
        <v>7476</v>
      </c>
    </row>
    <row r="9766" spans="1:2" x14ac:dyDescent="0.2">
      <c r="A9766" t="s">
        <v>7475</v>
      </c>
      <c r="B9766" t="s">
        <v>7474</v>
      </c>
    </row>
    <row r="9767" spans="1:2" x14ac:dyDescent="0.2">
      <c r="A9767" t="s">
        <v>7473</v>
      </c>
      <c r="B9767" t="s">
        <v>7472</v>
      </c>
    </row>
    <row r="9768" spans="1:2" x14ac:dyDescent="0.2">
      <c r="A9768" t="s">
        <v>7471</v>
      </c>
      <c r="B9768" t="s">
        <v>7470</v>
      </c>
    </row>
    <row r="9769" spans="1:2" x14ac:dyDescent="0.2">
      <c r="A9769" t="s">
        <v>7469</v>
      </c>
      <c r="B9769" t="s">
        <v>7468</v>
      </c>
    </row>
    <row r="9770" spans="1:2" x14ac:dyDescent="0.2">
      <c r="A9770" t="s">
        <v>7467</v>
      </c>
      <c r="B9770" t="s">
        <v>7466</v>
      </c>
    </row>
    <row r="9771" spans="1:2" x14ac:dyDescent="0.2">
      <c r="A9771" t="s">
        <v>7465</v>
      </c>
      <c r="B9771" t="s">
        <v>7464</v>
      </c>
    </row>
    <row r="9772" spans="1:2" x14ac:dyDescent="0.2">
      <c r="A9772" t="s">
        <v>7463</v>
      </c>
      <c r="B9772" t="s">
        <v>7462</v>
      </c>
    </row>
    <row r="9773" spans="1:2" x14ac:dyDescent="0.2">
      <c r="A9773" t="s">
        <v>7461</v>
      </c>
      <c r="B9773" t="s">
        <v>7460</v>
      </c>
    </row>
    <row r="9774" spans="1:2" x14ac:dyDescent="0.2">
      <c r="A9774" t="s">
        <v>7459</v>
      </c>
      <c r="B9774" t="s">
        <v>7458</v>
      </c>
    </row>
    <row r="9775" spans="1:2" x14ac:dyDescent="0.2">
      <c r="A9775" t="s">
        <v>7457</v>
      </c>
      <c r="B9775" t="s">
        <v>7456</v>
      </c>
    </row>
    <row r="9776" spans="1:2" x14ac:dyDescent="0.2">
      <c r="A9776" t="s">
        <v>7455</v>
      </c>
      <c r="B9776" t="s">
        <v>7454</v>
      </c>
    </row>
    <row r="9777" spans="1:2" x14ac:dyDescent="0.2">
      <c r="A9777" t="s">
        <v>7453</v>
      </c>
      <c r="B9777" t="s">
        <v>7452</v>
      </c>
    </row>
    <row r="9778" spans="1:2" x14ac:dyDescent="0.2">
      <c r="A9778" t="s">
        <v>7451</v>
      </c>
      <c r="B9778" t="s">
        <v>7450</v>
      </c>
    </row>
    <row r="9779" spans="1:2" x14ac:dyDescent="0.2">
      <c r="A9779" t="s">
        <v>7449</v>
      </c>
      <c r="B9779" t="s">
        <v>7448</v>
      </c>
    </row>
    <row r="9780" spans="1:2" x14ac:dyDescent="0.2">
      <c r="A9780" t="s">
        <v>7447</v>
      </c>
      <c r="B9780" t="s">
        <v>7446</v>
      </c>
    </row>
    <row r="9781" spans="1:2" x14ac:dyDescent="0.2">
      <c r="A9781" t="s">
        <v>7445</v>
      </c>
      <c r="B9781" t="s">
        <v>7444</v>
      </c>
    </row>
    <row r="9782" spans="1:2" x14ac:dyDescent="0.2">
      <c r="A9782" t="s">
        <v>7443</v>
      </c>
      <c r="B9782" t="s">
        <v>7442</v>
      </c>
    </row>
    <row r="9783" spans="1:2" x14ac:dyDescent="0.2">
      <c r="A9783" t="s">
        <v>7441</v>
      </c>
      <c r="B9783" t="s">
        <v>7440</v>
      </c>
    </row>
    <row r="9784" spans="1:2" x14ac:dyDescent="0.2">
      <c r="A9784" t="s">
        <v>7439</v>
      </c>
      <c r="B9784" t="s">
        <v>7438</v>
      </c>
    </row>
    <row r="9785" spans="1:2" x14ac:dyDescent="0.2">
      <c r="A9785" t="s">
        <v>7437</v>
      </c>
      <c r="B9785" t="s">
        <v>7436</v>
      </c>
    </row>
    <row r="9786" spans="1:2" x14ac:dyDescent="0.2">
      <c r="A9786" t="s">
        <v>7435</v>
      </c>
      <c r="B9786" t="s">
        <v>7434</v>
      </c>
    </row>
    <row r="9787" spans="1:2" x14ac:dyDescent="0.2">
      <c r="A9787" t="s">
        <v>7433</v>
      </c>
      <c r="B9787" t="s">
        <v>7432</v>
      </c>
    </row>
    <row r="9788" spans="1:2" x14ac:dyDescent="0.2">
      <c r="A9788" t="s">
        <v>7431</v>
      </c>
      <c r="B9788" t="s">
        <v>7430</v>
      </c>
    </row>
    <row r="9789" spans="1:2" x14ac:dyDescent="0.2">
      <c r="A9789" t="s">
        <v>7429</v>
      </c>
      <c r="B9789" t="s">
        <v>7428</v>
      </c>
    </row>
    <row r="9790" spans="1:2" x14ac:dyDescent="0.2">
      <c r="A9790" t="s">
        <v>7427</v>
      </c>
      <c r="B9790" t="s">
        <v>7426</v>
      </c>
    </row>
    <row r="9791" spans="1:2" x14ac:dyDescent="0.2">
      <c r="A9791" t="s">
        <v>7425</v>
      </c>
      <c r="B9791" t="s">
        <v>7424</v>
      </c>
    </row>
    <row r="9792" spans="1:2" x14ac:dyDescent="0.2">
      <c r="A9792" t="s">
        <v>7423</v>
      </c>
      <c r="B9792" t="s">
        <v>7422</v>
      </c>
    </row>
    <row r="9793" spans="1:2" x14ac:dyDescent="0.2">
      <c r="A9793" t="s">
        <v>7421</v>
      </c>
      <c r="B9793" t="s">
        <v>7420</v>
      </c>
    </row>
    <row r="9794" spans="1:2" x14ac:dyDescent="0.2">
      <c r="A9794" t="s">
        <v>7419</v>
      </c>
      <c r="B9794" t="s">
        <v>7418</v>
      </c>
    </row>
    <row r="9795" spans="1:2" x14ac:dyDescent="0.2">
      <c r="A9795" t="s">
        <v>7417</v>
      </c>
      <c r="B9795" t="s">
        <v>7416</v>
      </c>
    </row>
    <row r="9796" spans="1:2" x14ac:dyDescent="0.2">
      <c r="A9796" t="s">
        <v>7415</v>
      </c>
      <c r="B9796" t="s">
        <v>7414</v>
      </c>
    </row>
    <row r="9797" spans="1:2" x14ac:dyDescent="0.2">
      <c r="A9797" t="s">
        <v>7413</v>
      </c>
      <c r="B9797" t="s">
        <v>7412</v>
      </c>
    </row>
    <row r="9798" spans="1:2" x14ac:dyDescent="0.2">
      <c r="A9798" t="s">
        <v>7411</v>
      </c>
      <c r="B9798" t="s">
        <v>7410</v>
      </c>
    </row>
    <row r="9799" spans="1:2" x14ac:dyDescent="0.2">
      <c r="A9799" t="s">
        <v>7409</v>
      </c>
      <c r="B9799" t="s">
        <v>7408</v>
      </c>
    </row>
    <row r="9800" spans="1:2" x14ac:dyDescent="0.2">
      <c r="A9800" t="s">
        <v>7407</v>
      </c>
      <c r="B9800" t="s">
        <v>7406</v>
      </c>
    </row>
    <row r="9801" spans="1:2" x14ac:dyDescent="0.2">
      <c r="A9801" t="s">
        <v>7405</v>
      </c>
      <c r="B9801" t="s">
        <v>7404</v>
      </c>
    </row>
    <row r="9802" spans="1:2" x14ac:dyDescent="0.2">
      <c r="A9802" t="s">
        <v>7403</v>
      </c>
      <c r="B9802" t="s">
        <v>7402</v>
      </c>
    </row>
    <row r="9803" spans="1:2" x14ac:dyDescent="0.2">
      <c r="A9803" t="s">
        <v>7401</v>
      </c>
      <c r="B9803" t="s">
        <v>7400</v>
      </c>
    </row>
    <row r="9804" spans="1:2" x14ac:dyDescent="0.2">
      <c r="A9804" t="s">
        <v>7399</v>
      </c>
      <c r="B9804" t="s">
        <v>7398</v>
      </c>
    </row>
    <row r="9805" spans="1:2" x14ac:dyDescent="0.2">
      <c r="A9805" t="s">
        <v>7397</v>
      </c>
      <c r="B9805" t="s">
        <v>7396</v>
      </c>
    </row>
    <row r="9806" spans="1:2" x14ac:dyDescent="0.2">
      <c r="A9806" t="s">
        <v>7395</v>
      </c>
      <c r="B9806" t="s">
        <v>7394</v>
      </c>
    </row>
    <row r="9807" spans="1:2" x14ac:dyDescent="0.2">
      <c r="A9807" t="s">
        <v>7393</v>
      </c>
      <c r="B9807" t="s">
        <v>7392</v>
      </c>
    </row>
    <row r="9808" spans="1:2" x14ac:dyDescent="0.2">
      <c r="A9808" t="s">
        <v>7391</v>
      </c>
      <c r="B9808" t="s">
        <v>7390</v>
      </c>
    </row>
    <row r="9809" spans="1:2" x14ac:dyDescent="0.2">
      <c r="A9809" t="s">
        <v>7389</v>
      </c>
      <c r="B9809" t="s">
        <v>7388</v>
      </c>
    </row>
    <row r="9810" spans="1:2" x14ac:dyDescent="0.2">
      <c r="A9810" t="s">
        <v>7387</v>
      </c>
      <c r="B9810" t="s">
        <v>7386</v>
      </c>
    </row>
    <row r="9811" spans="1:2" x14ac:dyDescent="0.2">
      <c r="A9811" t="s">
        <v>7385</v>
      </c>
      <c r="B9811" t="s">
        <v>7384</v>
      </c>
    </row>
    <row r="9812" spans="1:2" x14ac:dyDescent="0.2">
      <c r="A9812" t="s">
        <v>7383</v>
      </c>
      <c r="B9812" t="s">
        <v>7382</v>
      </c>
    </row>
    <row r="9813" spans="1:2" x14ac:dyDescent="0.2">
      <c r="A9813" t="s">
        <v>7381</v>
      </c>
      <c r="B9813" t="s">
        <v>7380</v>
      </c>
    </row>
    <row r="9814" spans="1:2" x14ac:dyDescent="0.2">
      <c r="A9814" t="s">
        <v>7379</v>
      </c>
      <c r="B9814" t="s">
        <v>7378</v>
      </c>
    </row>
    <row r="9815" spans="1:2" x14ac:dyDescent="0.2">
      <c r="A9815" t="s">
        <v>7377</v>
      </c>
      <c r="B9815" t="s">
        <v>7376</v>
      </c>
    </row>
    <row r="9816" spans="1:2" x14ac:dyDescent="0.2">
      <c r="A9816" t="s">
        <v>7375</v>
      </c>
      <c r="B9816" t="s">
        <v>7374</v>
      </c>
    </row>
    <row r="9817" spans="1:2" x14ac:dyDescent="0.2">
      <c r="A9817" t="s">
        <v>7373</v>
      </c>
      <c r="B9817" t="s">
        <v>7372</v>
      </c>
    </row>
    <row r="9818" spans="1:2" x14ac:dyDescent="0.2">
      <c r="A9818" t="s">
        <v>7371</v>
      </c>
      <c r="B9818" t="s">
        <v>7370</v>
      </c>
    </row>
    <row r="9819" spans="1:2" x14ac:dyDescent="0.2">
      <c r="A9819" t="s">
        <v>7369</v>
      </c>
      <c r="B9819" t="s">
        <v>7368</v>
      </c>
    </row>
    <row r="9820" spans="1:2" x14ac:dyDescent="0.2">
      <c r="A9820" t="s">
        <v>7367</v>
      </c>
      <c r="B9820" t="s">
        <v>7366</v>
      </c>
    </row>
    <row r="9821" spans="1:2" x14ac:dyDescent="0.2">
      <c r="A9821" t="s">
        <v>7365</v>
      </c>
      <c r="B9821" t="s">
        <v>7364</v>
      </c>
    </row>
    <row r="9822" spans="1:2" x14ac:dyDescent="0.2">
      <c r="A9822" t="s">
        <v>7363</v>
      </c>
      <c r="B9822" t="s">
        <v>7362</v>
      </c>
    </row>
    <row r="9823" spans="1:2" x14ac:dyDescent="0.2">
      <c r="A9823" t="s">
        <v>7361</v>
      </c>
      <c r="B9823" t="s">
        <v>7360</v>
      </c>
    </row>
    <row r="9824" spans="1:2" x14ac:dyDescent="0.2">
      <c r="A9824" t="s">
        <v>7359</v>
      </c>
      <c r="B9824" t="s">
        <v>7358</v>
      </c>
    </row>
    <row r="9825" spans="1:2" x14ac:dyDescent="0.2">
      <c r="A9825" t="s">
        <v>7357</v>
      </c>
      <c r="B9825" t="s">
        <v>7356</v>
      </c>
    </row>
    <row r="9826" spans="1:2" x14ac:dyDescent="0.2">
      <c r="A9826" t="s">
        <v>7355</v>
      </c>
      <c r="B9826" t="s">
        <v>7354</v>
      </c>
    </row>
    <row r="9827" spans="1:2" x14ac:dyDescent="0.2">
      <c r="A9827" t="s">
        <v>7353</v>
      </c>
      <c r="B9827" t="s">
        <v>7352</v>
      </c>
    </row>
    <row r="9828" spans="1:2" x14ac:dyDescent="0.2">
      <c r="A9828" t="s">
        <v>7351</v>
      </c>
      <c r="B9828" t="s">
        <v>7350</v>
      </c>
    </row>
    <row r="9829" spans="1:2" x14ac:dyDescent="0.2">
      <c r="A9829" t="s">
        <v>7349</v>
      </c>
      <c r="B9829" t="s">
        <v>7348</v>
      </c>
    </row>
    <row r="9830" spans="1:2" x14ac:dyDescent="0.2">
      <c r="A9830" t="s">
        <v>7347</v>
      </c>
      <c r="B9830" t="s">
        <v>7346</v>
      </c>
    </row>
    <row r="9831" spans="1:2" x14ac:dyDescent="0.2">
      <c r="A9831" t="s">
        <v>7345</v>
      </c>
      <c r="B9831" t="s">
        <v>7344</v>
      </c>
    </row>
    <row r="9832" spans="1:2" x14ac:dyDescent="0.2">
      <c r="A9832" t="s">
        <v>7343</v>
      </c>
      <c r="B9832" t="s">
        <v>7342</v>
      </c>
    </row>
    <row r="9833" spans="1:2" x14ac:dyDescent="0.2">
      <c r="A9833" t="s">
        <v>7341</v>
      </c>
      <c r="B9833" t="s">
        <v>7340</v>
      </c>
    </row>
    <row r="9834" spans="1:2" x14ac:dyDescent="0.2">
      <c r="A9834" t="s">
        <v>7339</v>
      </c>
      <c r="B9834" t="s">
        <v>7338</v>
      </c>
    </row>
    <row r="9835" spans="1:2" x14ac:dyDescent="0.2">
      <c r="A9835" t="s">
        <v>7337</v>
      </c>
      <c r="B9835" t="s">
        <v>7336</v>
      </c>
    </row>
    <row r="9836" spans="1:2" x14ac:dyDescent="0.2">
      <c r="A9836" t="s">
        <v>7335</v>
      </c>
      <c r="B9836" t="s">
        <v>7334</v>
      </c>
    </row>
    <row r="9837" spans="1:2" x14ac:dyDescent="0.2">
      <c r="A9837" t="s">
        <v>7333</v>
      </c>
      <c r="B9837" t="s">
        <v>7332</v>
      </c>
    </row>
    <row r="9838" spans="1:2" x14ac:dyDescent="0.2">
      <c r="A9838" t="s">
        <v>7331</v>
      </c>
      <c r="B9838" t="s">
        <v>7330</v>
      </c>
    </row>
    <row r="9839" spans="1:2" x14ac:dyDescent="0.2">
      <c r="A9839" t="s">
        <v>7329</v>
      </c>
      <c r="B9839" t="s">
        <v>7328</v>
      </c>
    </row>
    <row r="9840" spans="1:2" x14ac:dyDescent="0.2">
      <c r="A9840" t="s">
        <v>7327</v>
      </c>
      <c r="B9840" t="s">
        <v>7326</v>
      </c>
    </row>
    <row r="9841" spans="1:2" x14ac:dyDescent="0.2">
      <c r="A9841" t="s">
        <v>7325</v>
      </c>
      <c r="B9841" t="s">
        <v>7324</v>
      </c>
    </row>
    <row r="9842" spans="1:2" x14ac:dyDescent="0.2">
      <c r="A9842" t="s">
        <v>7323</v>
      </c>
      <c r="B9842" t="s">
        <v>7322</v>
      </c>
    </row>
    <row r="9843" spans="1:2" x14ac:dyDescent="0.2">
      <c r="A9843" t="s">
        <v>7321</v>
      </c>
      <c r="B9843" t="s">
        <v>7320</v>
      </c>
    </row>
    <row r="9844" spans="1:2" x14ac:dyDescent="0.2">
      <c r="A9844" t="s">
        <v>7319</v>
      </c>
      <c r="B9844" t="s">
        <v>7318</v>
      </c>
    </row>
    <row r="9845" spans="1:2" x14ac:dyDescent="0.2">
      <c r="A9845" t="s">
        <v>7317</v>
      </c>
      <c r="B9845" t="s">
        <v>7316</v>
      </c>
    </row>
    <row r="9846" spans="1:2" x14ac:dyDescent="0.2">
      <c r="A9846" t="s">
        <v>7315</v>
      </c>
      <c r="B9846" t="s">
        <v>7314</v>
      </c>
    </row>
    <row r="9847" spans="1:2" x14ac:dyDescent="0.2">
      <c r="A9847" t="s">
        <v>7313</v>
      </c>
      <c r="B9847" t="s">
        <v>7312</v>
      </c>
    </row>
    <row r="9848" spans="1:2" x14ac:dyDescent="0.2">
      <c r="A9848" t="s">
        <v>7311</v>
      </c>
      <c r="B9848" t="s">
        <v>7310</v>
      </c>
    </row>
    <row r="9849" spans="1:2" x14ac:dyDescent="0.2">
      <c r="A9849" t="s">
        <v>7309</v>
      </c>
      <c r="B9849" t="s">
        <v>7308</v>
      </c>
    </row>
    <row r="9850" spans="1:2" x14ac:dyDescent="0.2">
      <c r="A9850" t="s">
        <v>7307</v>
      </c>
      <c r="B9850" t="s">
        <v>7306</v>
      </c>
    </row>
    <row r="9851" spans="1:2" x14ac:dyDescent="0.2">
      <c r="A9851" t="s">
        <v>7305</v>
      </c>
      <c r="B9851" t="s">
        <v>7304</v>
      </c>
    </row>
    <row r="9852" spans="1:2" x14ac:dyDescent="0.2">
      <c r="A9852" t="s">
        <v>7303</v>
      </c>
      <c r="B9852" t="s">
        <v>7302</v>
      </c>
    </row>
    <row r="9853" spans="1:2" x14ac:dyDescent="0.2">
      <c r="A9853" t="s">
        <v>7301</v>
      </c>
      <c r="B9853" t="s">
        <v>7300</v>
      </c>
    </row>
    <row r="9854" spans="1:2" x14ac:dyDescent="0.2">
      <c r="A9854" t="s">
        <v>7299</v>
      </c>
      <c r="B9854" t="s">
        <v>7298</v>
      </c>
    </row>
    <row r="9855" spans="1:2" x14ac:dyDescent="0.2">
      <c r="A9855" t="s">
        <v>7297</v>
      </c>
      <c r="B9855" t="s">
        <v>7296</v>
      </c>
    </row>
    <row r="9856" spans="1:2" x14ac:dyDescent="0.2">
      <c r="A9856" t="s">
        <v>7295</v>
      </c>
      <c r="B9856" t="s">
        <v>7294</v>
      </c>
    </row>
    <row r="9857" spans="1:2" x14ac:dyDescent="0.2">
      <c r="A9857" t="s">
        <v>7293</v>
      </c>
      <c r="B9857" t="s">
        <v>7292</v>
      </c>
    </row>
    <row r="9858" spans="1:2" x14ac:dyDescent="0.2">
      <c r="A9858" t="s">
        <v>7291</v>
      </c>
      <c r="B9858" t="s">
        <v>7290</v>
      </c>
    </row>
    <row r="9859" spans="1:2" x14ac:dyDescent="0.2">
      <c r="A9859" t="s">
        <v>7289</v>
      </c>
      <c r="B9859" t="s">
        <v>7288</v>
      </c>
    </row>
    <row r="9860" spans="1:2" x14ac:dyDescent="0.2">
      <c r="A9860" t="s">
        <v>7287</v>
      </c>
      <c r="B9860" t="s">
        <v>7286</v>
      </c>
    </row>
    <row r="9861" spans="1:2" x14ac:dyDescent="0.2">
      <c r="A9861" t="s">
        <v>7285</v>
      </c>
      <c r="B9861" t="s">
        <v>7284</v>
      </c>
    </row>
    <row r="9862" spans="1:2" x14ac:dyDescent="0.2">
      <c r="A9862" t="s">
        <v>7283</v>
      </c>
      <c r="B9862" t="s">
        <v>7282</v>
      </c>
    </row>
    <row r="9863" spans="1:2" x14ac:dyDescent="0.2">
      <c r="A9863" t="s">
        <v>7281</v>
      </c>
      <c r="B9863" t="s">
        <v>7280</v>
      </c>
    </row>
    <row r="9864" spans="1:2" x14ac:dyDescent="0.2">
      <c r="A9864" t="s">
        <v>7279</v>
      </c>
      <c r="B9864" t="s">
        <v>7278</v>
      </c>
    </row>
    <row r="9865" spans="1:2" x14ac:dyDescent="0.2">
      <c r="A9865" t="s">
        <v>7277</v>
      </c>
      <c r="B9865" t="s">
        <v>7276</v>
      </c>
    </row>
    <row r="9866" spans="1:2" x14ac:dyDescent="0.2">
      <c r="A9866" t="s">
        <v>7275</v>
      </c>
      <c r="B9866" t="s">
        <v>7274</v>
      </c>
    </row>
    <row r="9867" spans="1:2" x14ac:dyDescent="0.2">
      <c r="A9867" t="s">
        <v>7273</v>
      </c>
      <c r="B9867" t="s">
        <v>7272</v>
      </c>
    </row>
    <row r="9868" spans="1:2" x14ac:dyDescent="0.2">
      <c r="A9868" t="s">
        <v>7271</v>
      </c>
      <c r="B9868" t="s">
        <v>7270</v>
      </c>
    </row>
    <row r="9869" spans="1:2" x14ac:dyDescent="0.2">
      <c r="A9869" t="s">
        <v>7269</v>
      </c>
      <c r="B9869" t="s">
        <v>7268</v>
      </c>
    </row>
    <row r="9870" spans="1:2" x14ac:dyDescent="0.2">
      <c r="A9870" t="s">
        <v>7267</v>
      </c>
      <c r="B9870" t="s">
        <v>7266</v>
      </c>
    </row>
    <row r="9871" spans="1:2" x14ac:dyDescent="0.2">
      <c r="A9871" t="s">
        <v>7265</v>
      </c>
      <c r="B9871" t="s">
        <v>7264</v>
      </c>
    </row>
    <row r="9872" spans="1:2" x14ac:dyDescent="0.2">
      <c r="A9872" t="s">
        <v>7263</v>
      </c>
      <c r="B9872" t="s">
        <v>7262</v>
      </c>
    </row>
    <row r="9873" spans="1:2" x14ac:dyDescent="0.2">
      <c r="A9873" t="s">
        <v>7261</v>
      </c>
      <c r="B9873" t="s">
        <v>7260</v>
      </c>
    </row>
    <row r="9874" spans="1:2" x14ac:dyDescent="0.2">
      <c r="A9874" t="s">
        <v>7259</v>
      </c>
      <c r="B9874" t="s">
        <v>7258</v>
      </c>
    </row>
    <row r="9875" spans="1:2" x14ac:dyDescent="0.2">
      <c r="A9875" t="s">
        <v>7257</v>
      </c>
      <c r="B9875" t="s">
        <v>7256</v>
      </c>
    </row>
    <row r="9876" spans="1:2" x14ac:dyDescent="0.2">
      <c r="A9876" t="s">
        <v>7255</v>
      </c>
      <c r="B9876" t="s">
        <v>7254</v>
      </c>
    </row>
    <row r="9877" spans="1:2" x14ac:dyDescent="0.2">
      <c r="A9877" t="s">
        <v>7253</v>
      </c>
      <c r="B9877" t="s">
        <v>7252</v>
      </c>
    </row>
    <row r="9878" spans="1:2" x14ac:dyDescent="0.2">
      <c r="A9878" t="s">
        <v>7251</v>
      </c>
      <c r="B9878" t="s">
        <v>7250</v>
      </c>
    </row>
    <row r="9879" spans="1:2" x14ac:dyDescent="0.2">
      <c r="A9879" t="s">
        <v>7249</v>
      </c>
      <c r="B9879" t="s">
        <v>7248</v>
      </c>
    </row>
    <row r="9880" spans="1:2" x14ac:dyDescent="0.2">
      <c r="A9880" t="s">
        <v>7247</v>
      </c>
      <c r="B9880" t="s">
        <v>7246</v>
      </c>
    </row>
    <row r="9881" spans="1:2" x14ac:dyDescent="0.2">
      <c r="A9881" t="s">
        <v>7245</v>
      </c>
      <c r="B9881" t="s">
        <v>7244</v>
      </c>
    </row>
    <row r="9882" spans="1:2" x14ac:dyDescent="0.2">
      <c r="A9882" t="s">
        <v>7243</v>
      </c>
      <c r="B9882" t="s">
        <v>7242</v>
      </c>
    </row>
    <row r="9883" spans="1:2" x14ac:dyDescent="0.2">
      <c r="A9883" t="s">
        <v>7241</v>
      </c>
      <c r="B9883" t="s">
        <v>7240</v>
      </c>
    </row>
    <row r="9884" spans="1:2" x14ac:dyDescent="0.2">
      <c r="A9884" t="s">
        <v>7239</v>
      </c>
      <c r="B9884" t="s">
        <v>7238</v>
      </c>
    </row>
    <row r="9885" spans="1:2" x14ac:dyDescent="0.2">
      <c r="A9885" t="s">
        <v>7237</v>
      </c>
      <c r="B9885" t="s">
        <v>7236</v>
      </c>
    </row>
    <row r="9886" spans="1:2" x14ac:dyDescent="0.2">
      <c r="A9886" t="s">
        <v>7235</v>
      </c>
      <c r="B9886" t="s">
        <v>7234</v>
      </c>
    </row>
    <row r="9887" spans="1:2" x14ac:dyDescent="0.2">
      <c r="A9887" t="s">
        <v>7233</v>
      </c>
      <c r="B9887" t="s">
        <v>7232</v>
      </c>
    </row>
    <row r="9888" spans="1:2" x14ac:dyDescent="0.2">
      <c r="A9888" t="s">
        <v>7231</v>
      </c>
      <c r="B9888" t="s">
        <v>7230</v>
      </c>
    </row>
    <row r="9889" spans="1:2" x14ac:dyDescent="0.2">
      <c r="A9889" t="s">
        <v>7229</v>
      </c>
      <c r="B9889" t="s">
        <v>7228</v>
      </c>
    </row>
    <row r="9890" spans="1:2" x14ac:dyDescent="0.2">
      <c r="A9890" t="s">
        <v>7227</v>
      </c>
      <c r="B9890" t="s">
        <v>7226</v>
      </c>
    </row>
    <row r="9891" spans="1:2" x14ac:dyDescent="0.2">
      <c r="A9891" t="s">
        <v>7225</v>
      </c>
      <c r="B9891" t="s">
        <v>7224</v>
      </c>
    </row>
    <row r="9892" spans="1:2" x14ac:dyDescent="0.2">
      <c r="A9892" t="s">
        <v>7223</v>
      </c>
      <c r="B9892" t="s">
        <v>7222</v>
      </c>
    </row>
    <row r="9893" spans="1:2" x14ac:dyDescent="0.2">
      <c r="A9893" t="s">
        <v>7221</v>
      </c>
      <c r="B9893" t="s">
        <v>7220</v>
      </c>
    </row>
    <row r="9894" spans="1:2" x14ac:dyDescent="0.2">
      <c r="A9894" t="s">
        <v>7219</v>
      </c>
      <c r="B9894" t="s">
        <v>7218</v>
      </c>
    </row>
    <row r="9895" spans="1:2" x14ac:dyDescent="0.2">
      <c r="A9895" t="s">
        <v>7217</v>
      </c>
      <c r="B9895" t="s">
        <v>7216</v>
      </c>
    </row>
    <row r="9896" spans="1:2" x14ac:dyDescent="0.2">
      <c r="A9896" t="s">
        <v>7215</v>
      </c>
      <c r="B9896" t="s">
        <v>7214</v>
      </c>
    </row>
    <row r="9897" spans="1:2" x14ac:dyDescent="0.2">
      <c r="A9897" t="s">
        <v>7213</v>
      </c>
      <c r="B9897" t="s">
        <v>7212</v>
      </c>
    </row>
    <row r="9898" spans="1:2" x14ac:dyDescent="0.2">
      <c r="A9898" t="s">
        <v>7211</v>
      </c>
      <c r="B9898" t="s">
        <v>7210</v>
      </c>
    </row>
    <row r="9899" spans="1:2" x14ac:dyDescent="0.2">
      <c r="A9899" t="s">
        <v>7209</v>
      </c>
      <c r="B9899" t="s">
        <v>7208</v>
      </c>
    </row>
    <row r="9900" spans="1:2" x14ac:dyDescent="0.2">
      <c r="A9900" t="s">
        <v>7207</v>
      </c>
      <c r="B9900" t="s">
        <v>7206</v>
      </c>
    </row>
    <row r="9901" spans="1:2" x14ac:dyDescent="0.2">
      <c r="A9901" t="s">
        <v>7205</v>
      </c>
      <c r="B9901" t="s">
        <v>7204</v>
      </c>
    </row>
    <row r="9902" spans="1:2" x14ac:dyDescent="0.2">
      <c r="A9902" t="s">
        <v>7203</v>
      </c>
      <c r="B9902" t="s">
        <v>7202</v>
      </c>
    </row>
    <row r="9903" spans="1:2" x14ac:dyDescent="0.2">
      <c r="A9903" t="s">
        <v>7201</v>
      </c>
      <c r="B9903" t="s">
        <v>7200</v>
      </c>
    </row>
    <row r="9904" spans="1:2" x14ac:dyDescent="0.2">
      <c r="A9904" t="s">
        <v>7199</v>
      </c>
      <c r="B9904" t="s">
        <v>7198</v>
      </c>
    </row>
    <row r="9905" spans="1:2" x14ac:dyDescent="0.2">
      <c r="A9905" t="s">
        <v>7197</v>
      </c>
      <c r="B9905" t="s">
        <v>7196</v>
      </c>
    </row>
    <row r="9906" spans="1:2" x14ac:dyDescent="0.2">
      <c r="A9906" t="s">
        <v>7195</v>
      </c>
      <c r="B9906" t="s">
        <v>7194</v>
      </c>
    </row>
    <row r="9907" spans="1:2" x14ac:dyDescent="0.2">
      <c r="A9907" t="s">
        <v>7193</v>
      </c>
      <c r="B9907" t="s">
        <v>7192</v>
      </c>
    </row>
    <row r="9908" spans="1:2" x14ac:dyDescent="0.2">
      <c r="A9908" t="s">
        <v>7191</v>
      </c>
      <c r="B9908" t="s">
        <v>7190</v>
      </c>
    </row>
    <row r="9909" spans="1:2" x14ac:dyDescent="0.2">
      <c r="A9909" t="s">
        <v>7189</v>
      </c>
      <c r="B9909" t="s">
        <v>7188</v>
      </c>
    </row>
    <row r="9910" spans="1:2" x14ac:dyDescent="0.2">
      <c r="A9910" t="s">
        <v>7187</v>
      </c>
      <c r="B9910" t="s">
        <v>7186</v>
      </c>
    </row>
    <row r="9911" spans="1:2" x14ac:dyDescent="0.2">
      <c r="A9911" t="s">
        <v>7185</v>
      </c>
      <c r="B9911" t="s">
        <v>7184</v>
      </c>
    </row>
    <row r="9912" spans="1:2" x14ac:dyDescent="0.2">
      <c r="A9912" t="s">
        <v>7183</v>
      </c>
      <c r="B9912" t="s">
        <v>7182</v>
      </c>
    </row>
    <row r="9913" spans="1:2" x14ac:dyDescent="0.2">
      <c r="A9913" t="s">
        <v>7181</v>
      </c>
      <c r="B9913" t="s">
        <v>7180</v>
      </c>
    </row>
    <row r="9914" spans="1:2" x14ac:dyDescent="0.2">
      <c r="A9914" t="s">
        <v>7179</v>
      </c>
      <c r="B9914" t="s">
        <v>7178</v>
      </c>
    </row>
    <row r="9915" spans="1:2" x14ac:dyDescent="0.2">
      <c r="A9915" t="s">
        <v>7177</v>
      </c>
      <c r="B9915" t="s">
        <v>7176</v>
      </c>
    </row>
    <row r="9916" spans="1:2" x14ac:dyDescent="0.2">
      <c r="A9916" t="s">
        <v>7175</v>
      </c>
      <c r="B9916" t="s">
        <v>7174</v>
      </c>
    </row>
    <row r="9917" spans="1:2" x14ac:dyDescent="0.2">
      <c r="A9917" t="s">
        <v>7173</v>
      </c>
      <c r="B9917" t="s">
        <v>7172</v>
      </c>
    </row>
    <row r="9918" spans="1:2" x14ac:dyDescent="0.2">
      <c r="A9918" t="s">
        <v>7171</v>
      </c>
      <c r="B9918" t="s">
        <v>7170</v>
      </c>
    </row>
    <row r="9919" spans="1:2" x14ac:dyDescent="0.2">
      <c r="A9919" t="s">
        <v>7169</v>
      </c>
      <c r="B9919" t="s">
        <v>7168</v>
      </c>
    </row>
    <row r="9920" spans="1:2" x14ac:dyDescent="0.2">
      <c r="A9920" t="s">
        <v>7167</v>
      </c>
      <c r="B9920" t="s">
        <v>7166</v>
      </c>
    </row>
    <row r="9921" spans="1:2" x14ac:dyDescent="0.2">
      <c r="A9921" t="s">
        <v>7165</v>
      </c>
      <c r="B9921" t="s">
        <v>7164</v>
      </c>
    </row>
    <row r="9922" spans="1:2" x14ac:dyDescent="0.2">
      <c r="A9922" t="s">
        <v>7163</v>
      </c>
      <c r="B9922" t="s">
        <v>7162</v>
      </c>
    </row>
    <row r="9923" spans="1:2" x14ac:dyDescent="0.2">
      <c r="A9923" t="s">
        <v>7161</v>
      </c>
      <c r="B9923" t="s">
        <v>7160</v>
      </c>
    </row>
    <row r="9924" spans="1:2" x14ac:dyDescent="0.2">
      <c r="A9924" t="s">
        <v>7159</v>
      </c>
      <c r="B9924" t="s">
        <v>7158</v>
      </c>
    </row>
    <row r="9925" spans="1:2" x14ac:dyDescent="0.2">
      <c r="A9925" t="s">
        <v>7157</v>
      </c>
      <c r="B9925" t="s">
        <v>7156</v>
      </c>
    </row>
    <row r="9926" spans="1:2" x14ac:dyDescent="0.2">
      <c r="A9926" t="s">
        <v>7155</v>
      </c>
      <c r="B9926" t="s">
        <v>7154</v>
      </c>
    </row>
    <row r="9927" spans="1:2" x14ac:dyDescent="0.2">
      <c r="A9927" t="s">
        <v>7153</v>
      </c>
      <c r="B9927" t="s">
        <v>7152</v>
      </c>
    </row>
    <row r="9928" spans="1:2" x14ac:dyDescent="0.2">
      <c r="A9928" t="s">
        <v>7151</v>
      </c>
      <c r="B9928" t="s">
        <v>7150</v>
      </c>
    </row>
    <row r="9929" spans="1:2" x14ac:dyDescent="0.2">
      <c r="A9929" t="s">
        <v>7149</v>
      </c>
      <c r="B9929" t="s">
        <v>7148</v>
      </c>
    </row>
    <row r="9930" spans="1:2" x14ac:dyDescent="0.2">
      <c r="A9930" t="s">
        <v>7147</v>
      </c>
      <c r="B9930" t="s">
        <v>7146</v>
      </c>
    </row>
    <row r="9931" spans="1:2" x14ac:dyDescent="0.2">
      <c r="A9931" t="s">
        <v>7145</v>
      </c>
      <c r="B9931" t="s">
        <v>7144</v>
      </c>
    </row>
    <row r="9932" spans="1:2" x14ac:dyDescent="0.2">
      <c r="A9932" t="s">
        <v>7143</v>
      </c>
      <c r="B9932" t="s">
        <v>7142</v>
      </c>
    </row>
    <row r="9933" spans="1:2" x14ac:dyDescent="0.2">
      <c r="A9933" t="s">
        <v>7141</v>
      </c>
      <c r="B9933" t="s">
        <v>7140</v>
      </c>
    </row>
    <row r="9934" spans="1:2" x14ac:dyDescent="0.2">
      <c r="A9934" t="s">
        <v>7139</v>
      </c>
      <c r="B9934" t="s">
        <v>7138</v>
      </c>
    </row>
    <row r="9935" spans="1:2" x14ac:dyDescent="0.2">
      <c r="A9935" t="s">
        <v>7137</v>
      </c>
      <c r="B9935" t="s">
        <v>7136</v>
      </c>
    </row>
    <row r="9936" spans="1:2" x14ac:dyDescent="0.2">
      <c r="A9936" t="s">
        <v>7135</v>
      </c>
      <c r="B9936" t="s">
        <v>7134</v>
      </c>
    </row>
    <row r="9937" spans="1:2" x14ac:dyDescent="0.2">
      <c r="A9937" t="s">
        <v>7133</v>
      </c>
      <c r="B9937" t="s">
        <v>7132</v>
      </c>
    </row>
    <row r="9938" spans="1:2" x14ac:dyDescent="0.2">
      <c r="A9938" t="s">
        <v>7131</v>
      </c>
      <c r="B9938" t="s">
        <v>7130</v>
      </c>
    </row>
    <row r="9939" spans="1:2" x14ac:dyDescent="0.2">
      <c r="A9939" t="s">
        <v>7129</v>
      </c>
      <c r="B9939" t="s">
        <v>7128</v>
      </c>
    </row>
    <row r="9940" spans="1:2" x14ac:dyDescent="0.2">
      <c r="A9940" t="s">
        <v>7127</v>
      </c>
      <c r="B9940" t="s">
        <v>7126</v>
      </c>
    </row>
    <row r="9941" spans="1:2" x14ac:dyDescent="0.2">
      <c r="A9941" t="s">
        <v>7125</v>
      </c>
      <c r="B9941" t="s">
        <v>7124</v>
      </c>
    </row>
    <row r="9942" spans="1:2" x14ac:dyDescent="0.2">
      <c r="A9942" t="s">
        <v>7123</v>
      </c>
      <c r="B9942" t="s">
        <v>7122</v>
      </c>
    </row>
    <row r="9943" spans="1:2" x14ac:dyDescent="0.2">
      <c r="A9943" t="s">
        <v>7121</v>
      </c>
      <c r="B9943" t="s">
        <v>7120</v>
      </c>
    </row>
    <row r="9944" spans="1:2" x14ac:dyDescent="0.2">
      <c r="A9944" t="s">
        <v>7119</v>
      </c>
      <c r="B9944" t="s">
        <v>7118</v>
      </c>
    </row>
    <row r="9945" spans="1:2" x14ac:dyDescent="0.2">
      <c r="A9945" t="s">
        <v>7117</v>
      </c>
      <c r="B9945" t="s">
        <v>7116</v>
      </c>
    </row>
    <row r="9946" spans="1:2" x14ac:dyDescent="0.2">
      <c r="A9946" t="s">
        <v>7115</v>
      </c>
      <c r="B9946" t="s">
        <v>7114</v>
      </c>
    </row>
    <row r="9947" spans="1:2" x14ac:dyDescent="0.2">
      <c r="A9947" t="s">
        <v>7113</v>
      </c>
      <c r="B9947" t="s">
        <v>7112</v>
      </c>
    </row>
    <row r="9948" spans="1:2" x14ac:dyDescent="0.2">
      <c r="A9948" t="s">
        <v>7111</v>
      </c>
      <c r="B9948" t="s">
        <v>7110</v>
      </c>
    </row>
    <row r="9949" spans="1:2" x14ac:dyDescent="0.2">
      <c r="A9949" t="s">
        <v>7109</v>
      </c>
      <c r="B9949" t="s">
        <v>7108</v>
      </c>
    </row>
    <row r="9950" spans="1:2" x14ac:dyDescent="0.2">
      <c r="A9950" t="s">
        <v>7107</v>
      </c>
      <c r="B9950" t="s">
        <v>7106</v>
      </c>
    </row>
    <row r="9951" spans="1:2" x14ac:dyDescent="0.2">
      <c r="A9951" t="s">
        <v>7105</v>
      </c>
      <c r="B9951" t="s">
        <v>7104</v>
      </c>
    </row>
    <row r="9952" spans="1:2" x14ac:dyDescent="0.2">
      <c r="A9952" t="s">
        <v>7103</v>
      </c>
      <c r="B9952" t="s">
        <v>7102</v>
      </c>
    </row>
    <row r="9953" spans="1:2" x14ac:dyDescent="0.2">
      <c r="A9953" t="s">
        <v>7101</v>
      </c>
      <c r="B9953" t="s">
        <v>7100</v>
      </c>
    </row>
    <row r="9954" spans="1:2" x14ac:dyDescent="0.2">
      <c r="A9954" t="s">
        <v>7099</v>
      </c>
      <c r="B9954" t="s">
        <v>7098</v>
      </c>
    </row>
    <row r="9955" spans="1:2" x14ac:dyDescent="0.2">
      <c r="A9955" t="s">
        <v>7097</v>
      </c>
      <c r="B9955" t="s">
        <v>7096</v>
      </c>
    </row>
    <row r="9956" spans="1:2" x14ac:dyDescent="0.2">
      <c r="A9956" t="s">
        <v>7095</v>
      </c>
      <c r="B9956" t="s">
        <v>7094</v>
      </c>
    </row>
    <row r="9957" spans="1:2" x14ac:dyDescent="0.2">
      <c r="A9957" t="s">
        <v>7093</v>
      </c>
      <c r="B9957" t="s">
        <v>7092</v>
      </c>
    </row>
    <row r="9958" spans="1:2" x14ac:dyDescent="0.2">
      <c r="A9958" t="s">
        <v>7091</v>
      </c>
      <c r="B9958" t="s">
        <v>7090</v>
      </c>
    </row>
    <row r="9959" spans="1:2" x14ac:dyDescent="0.2">
      <c r="A9959" t="s">
        <v>7089</v>
      </c>
      <c r="B9959" t="s">
        <v>7088</v>
      </c>
    </row>
    <row r="9960" spans="1:2" x14ac:dyDescent="0.2">
      <c r="A9960" t="s">
        <v>7087</v>
      </c>
      <c r="B9960" t="s">
        <v>7086</v>
      </c>
    </row>
    <row r="9961" spans="1:2" x14ac:dyDescent="0.2">
      <c r="A9961" t="s">
        <v>7085</v>
      </c>
      <c r="B9961" t="s">
        <v>7084</v>
      </c>
    </row>
    <row r="9962" spans="1:2" x14ac:dyDescent="0.2">
      <c r="A9962" t="s">
        <v>7083</v>
      </c>
      <c r="B9962" t="s">
        <v>7082</v>
      </c>
    </row>
    <row r="9963" spans="1:2" x14ac:dyDescent="0.2">
      <c r="A9963" t="s">
        <v>7081</v>
      </c>
      <c r="B9963" t="s">
        <v>7080</v>
      </c>
    </row>
    <row r="9964" spans="1:2" x14ac:dyDescent="0.2">
      <c r="A9964" t="s">
        <v>7079</v>
      </c>
      <c r="B9964" t="s">
        <v>7078</v>
      </c>
    </row>
    <row r="9965" spans="1:2" x14ac:dyDescent="0.2">
      <c r="A9965" t="s">
        <v>7077</v>
      </c>
      <c r="B9965" t="s">
        <v>7076</v>
      </c>
    </row>
    <row r="9966" spans="1:2" x14ac:dyDescent="0.2">
      <c r="A9966" t="s">
        <v>7075</v>
      </c>
      <c r="B9966" t="s">
        <v>7074</v>
      </c>
    </row>
    <row r="9967" spans="1:2" x14ac:dyDescent="0.2">
      <c r="A9967" t="s">
        <v>7073</v>
      </c>
      <c r="B9967" t="s">
        <v>7072</v>
      </c>
    </row>
    <row r="9968" spans="1:2" x14ac:dyDescent="0.2">
      <c r="A9968" t="s">
        <v>7071</v>
      </c>
      <c r="B9968" t="s">
        <v>7070</v>
      </c>
    </row>
    <row r="9969" spans="1:2" x14ac:dyDescent="0.2">
      <c r="A9969" t="s">
        <v>7069</v>
      </c>
      <c r="B9969" t="s">
        <v>7068</v>
      </c>
    </row>
    <row r="9970" spans="1:2" x14ac:dyDescent="0.2">
      <c r="A9970" t="s">
        <v>7067</v>
      </c>
      <c r="B9970" t="s">
        <v>7066</v>
      </c>
    </row>
    <row r="9971" spans="1:2" x14ac:dyDescent="0.2">
      <c r="A9971" t="s">
        <v>7065</v>
      </c>
      <c r="B9971" t="s">
        <v>7064</v>
      </c>
    </row>
    <row r="9972" spans="1:2" x14ac:dyDescent="0.2">
      <c r="A9972" t="s">
        <v>7063</v>
      </c>
      <c r="B9972" t="s">
        <v>7062</v>
      </c>
    </row>
    <row r="9973" spans="1:2" x14ac:dyDescent="0.2">
      <c r="A9973" t="s">
        <v>7061</v>
      </c>
      <c r="B9973" t="s">
        <v>7060</v>
      </c>
    </row>
    <row r="9974" spans="1:2" x14ac:dyDescent="0.2">
      <c r="A9974" t="s">
        <v>7059</v>
      </c>
      <c r="B9974" t="s">
        <v>7058</v>
      </c>
    </row>
    <row r="9975" spans="1:2" x14ac:dyDescent="0.2">
      <c r="A9975" t="s">
        <v>7057</v>
      </c>
      <c r="B9975" t="s">
        <v>7056</v>
      </c>
    </row>
    <row r="9976" spans="1:2" x14ac:dyDescent="0.2">
      <c r="A9976" t="s">
        <v>7055</v>
      </c>
      <c r="B9976" t="s">
        <v>7054</v>
      </c>
    </row>
    <row r="9977" spans="1:2" x14ac:dyDescent="0.2">
      <c r="A9977" t="s">
        <v>7053</v>
      </c>
      <c r="B9977" t="s">
        <v>7052</v>
      </c>
    </row>
    <row r="9978" spans="1:2" x14ac:dyDescent="0.2">
      <c r="A9978" t="s">
        <v>7051</v>
      </c>
      <c r="B9978" t="s">
        <v>7050</v>
      </c>
    </row>
    <row r="9979" spans="1:2" x14ac:dyDescent="0.2">
      <c r="A9979" t="s">
        <v>7049</v>
      </c>
      <c r="B9979" t="s">
        <v>7048</v>
      </c>
    </row>
    <row r="9980" spans="1:2" x14ac:dyDescent="0.2">
      <c r="A9980" t="s">
        <v>7047</v>
      </c>
      <c r="B9980" t="s">
        <v>7046</v>
      </c>
    </row>
    <row r="9981" spans="1:2" x14ac:dyDescent="0.2">
      <c r="A9981" t="s">
        <v>7045</v>
      </c>
      <c r="B9981" t="s">
        <v>7044</v>
      </c>
    </row>
    <row r="9982" spans="1:2" x14ac:dyDescent="0.2">
      <c r="A9982" t="s">
        <v>7043</v>
      </c>
      <c r="B9982" t="s">
        <v>7042</v>
      </c>
    </row>
    <row r="9983" spans="1:2" x14ac:dyDescent="0.2">
      <c r="A9983" t="s">
        <v>7041</v>
      </c>
      <c r="B9983" t="s">
        <v>7040</v>
      </c>
    </row>
    <row r="9984" spans="1:2" x14ac:dyDescent="0.2">
      <c r="A9984" t="s">
        <v>7039</v>
      </c>
      <c r="B9984" t="s">
        <v>7038</v>
      </c>
    </row>
    <row r="9985" spans="1:2" x14ac:dyDescent="0.2">
      <c r="A9985" t="s">
        <v>7037</v>
      </c>
      <c r="B9985" t="s">
        <v>7036</v>
      </c>
    </row>
    <row r="9986" spans="1:2" x14ac:dyDescent="0.2">
      <c r="A9986" t="s">
        <v>7035</v>
      </c>
      <c r="B9986" t="s">
        <v>7034</v>
      </c>
    </row>
    <row r="9987" spans="1:2" x14ac:dyDescent="0.2">
      <c r="A9987" t="s">
        <v>7033</v>
      </c>
      <c r="B9987" t="s">
        <v>7032</v>
      </c>
    </row>
    <row r="9988" spans="1:2" x14ac:dyDescent="0.2">
      <c r="A9988" t="s">
        <v>7031</v>
      </c>
      <c r="B9988" t="s">
        <v>7030</v>
      </c>
    </row>
    <row r="9989" spans="1:2" x14ac:dyDescent="0.2">
      <c r="A9989" t="s">
        <v>7029</v>
      </c>
      <c r="B9989" t="s">
        <v>7028</v>
      </c>
    </row>
    <row r="9990" spans="1:2" x14ac:dyDescent="0.2">
      <c r="A9990" t="s">
        <v>7027</v>
      </c>
      <c r="B9990" t="s">
        <v>7026</v>
      </c>
    </row>
    <row r="9991" spans="1:2" x14ac:dyDescent="0.2">
      <c r="A9991" t="s">
        <v>7025</v>
      </c>
      <c r="B9991" t="s">
        <v>7024</v>
      </c>
    </row>
    <row r="9992" spans="1:2" x14ac:dyDescent="0.2">
      <c r="A9992" t="s">
        <v>7023</v>
      </c>
      <c r="B9992" t="s">
        <v>7022</v>
      </c>
    </row>
    <row r="9993" spans="1:2" x14ac:dyDescent="0.2">
      <c r="A9993" t="s">
        <v>7021</v>
      </c>
      <c r="B9993" t="s">
        <v>7020</v>
      </c>
    </row>
    <row r="9994" spans="1:2" x14ac:dyDescent="0.2">
      <c r="A9994" t="s">
        <v>7019</v>
      </c>
      <c r="B9994" t="s">
        <v>7018</v>
      </c>
    </row>
    <row r="9995" spans="1:2" x14ac:dyDescent="0.2">
      <c r="A9995" t="s">
        <v>7017</v>
      </c>
      <c r="B9995" t="s">
        <v>7016</v>
      </c>
    </row>
    <row r="9996" spans="1:2" x14ac:dyDescent="0.2">
      <c r="A9996" t="s">
        <v>7015</v>
      </c>
      <c r="B9996" t="s">
        <v>7014</v>
      </c>
    </row>
    <row r="9997" spans="1:2" x14ac:dyDescent="0.2">
      <c r="A9997" t="s">
        <v>7013</v>
      </c>
      <c r="B9997" t="s">
        <v>7012</v>
      </c>
    </row>
    <row r="9998" spans="1:2" x14ac:dyDescent="0.2">
      <c r="A9998" t="s">
        <v>7011</v>
      </c>
      <c r="B9998" t="s">
        <v>7010</v>
      </c>
    </row>
    <row r="9999" spans="1:2" x14ac:dyDescent="0.2">
      <c r="A9999" t="s">
        <v>7009</v>
      </c>
      <c r="B9999" t="s">
        <v>7008</v>
      </c>
    </row>
    <row r="10000" spans="1:2" x14ac:dyDescent="0.2">
      <c r="A10000" t="s">
        <v>7007</v>
      </c>
      <c r="B10000" t="s">
        <v>7006</v>
      </c>
    </row>
    <row r="10001" spans="1:2" x14ac:dyDescent="0.2">
      <c r="A10001" t="s">
        <v>7005</v>
      </c>
      <c r="B10001" t="s">
        <v>7004</v>
      </c>
    </row>
    <row r="10002" spans="1:2" x14ac:dyDescent="0.2">
      <c r="A10002" t="s">
        <v>7003</v>
      </c>
      <c r="B10002" t="s">
        <v>7002</v>
      </c>
    </row>
    <row r="10003" spans="1:2" x14ac:dyDescent="0.2">
      <c r="A10003" t="s">
        <v>7001</v>
      </c>
      <c r="B10003" t="s">
        <v>7000</v>
      </c>
    </row>
    <row r="10004" spans="1:2" x14ac:dyDescent="0.2">
      <c r="A10004" t="s">
        <v>6999</v>
      </c>
      <c r="B10004" t="s">
        <v>6998</v>
      </c>
    </row>
    <row r="10005" spans="1:2" x14ac:dyDescent="0.2">
      <c r="A10005" t="s">
        <v>6997</v>
      </c>
      <c r="B10005" t="s">
        <v>6996</v>
      </c>
    </row>
    <row r="10006" spans="1:2" x14ac:dyDescent="0.2">
      <c r="A10006" t="s">
        <v>6995</v>
      </c>
      <c r="B10006" t="s">
        <v>6994</v>
      </c>
    </row>
    <row r="10007" spans="1:2" x14ac:dyDescent="0.2">
      <c r="A10007" t="s">
        <v>6993</v>
      </c>
      <c r="B10007" t="s">
        <v>6992</v>
      </c>
    </row>
    <row r="10008" spans="1:2" x14ac:dyDescent="0.2">
      <c r="A10008" t="s">
        <v>6991</v>
      </c>
      <c r="B10008" t="s">
        <v>6990</v>
      </c>
    </row>
    <row r="10009" spans="1:2" x14ac:dyDescent="0.2">
      <c r="A10009" t="s">
        <v>6989</v>
      </c>
      <c r="B10009" t="s">
        <v>6988</v>
      </c>
    </row>
    <row r="10010" spans="1:2" x14ac:dyDescent="0.2">
      <c r="A10010" t="s">
        <v>6987</v>
      </c>
      <c r="B10010" t="s">
        <v>6986</v>
      </c>
    </row>
    <row r="10011" spans="1:2" x14ac:dyDescent="0.2">
      <c r="A10011" t="s">
        <v>6985</v>
      </c>
      <c r="B10011" t="s">
        <v>6984</v>
      </c>
    </row>
    <row r="10012" spans="1:2" x14ac:dyDescent="0.2">
      <c r="A10012" t="s">
        <v>6983</v>
      </c>
      <c r="B10012" t="s">
        <v>6982</v>
      </c>
    </row>
    <row r="10013" spans="1:2" x14ac:dyDescent="0.2">
      <c r="A10013" t="s">
        <v>6981</v>
      </c>
      <c r="B10013" t="s">
        <v>6980</v>
      </c>
    </row>
    <row r="10014" spans="1:2" x14ac:dyDescent="0.2">
      <c r="A10014" t="s">
        <v>6979</v>
      </c>
      <c r="B10014" t="s">
        <v>6978</v>
      </c>
    </row>
    <row r="10015" spans="1:2" x14ac:dyDescent="0.2">
      <c r="A10015" t="s">
        <v>6977</v>
      </c>
      <c r="B10015" t="s">
        <v>6976</v>
      </c>
    </row>
    <row r="10016" spans="1:2" x14ac:dyDescent="0.2">
      <c r="A10016" t="s">
        <v>6975</v>
      </c>
      <c r="B10016" t="s">
        <v>6974</v>
      </c>
    </row>
    <row r="10017" spans="1:2" x14ac:dyDescent="0.2">
      <c r="A10017" t="s">
        <v>6973</v>
      </c>
      <c r="B10017" t="s">
        <v>6972</v>
      </c>
    </row>
    <row r="10018" spans="1:2" x14ac:dyDescent="0.2">
      <c r="A10018" t="s">
        <v>6971</v>
      </c>
      <c r="B10018" t="s">
        <v>6970</v>
      </c>
    </row>
    <row r="10019" spans="1:2" x14ac:dyDescent="0.2">
      <c r="A10019" t="s">
        <v>6969</v>
      </c>
      <c r="B10019" t="s">
        <v>6968</v>
      </c>
    </row>
    <row r="10020" spans="1:2" x14ac:dyDescent="0.2">
      <c r="A10020" t="s">
        <v>6967</v>
      </c>
      <c r="B10020" t="s">
        <v>6966</v>
      </c>
    </row>
    <row r="10021" spans="1:2" x14ac:dyDescent="0.2">
      <c r="A10021" t="s">
        <v>6965</v>
      </c>
      <c r="B10021" t="s">
        <v>6964</v>
      </c>
    </row>
    <row r="10022" spans="1:2" x14ac:dyDescent="0.2">
      <c r="A10022" t="s">
        <v>6963</v>
      </c>
      <c r="B10022" t="s">
        <v>6962</v>
      </c>
    </row>
    <row r="10023" spans="1:2" x14ac:dyDescent="0.2">
      <c r="A10023" t="s">
        <v>6961</v>
      </c>
      <c r="B10023" t="s">
        <v>6960</v>
      </c>
    </row>
    <row r="10024" spans="1:2" x14ac:dyDescent="0.2">
      <c r="A10024" t="s">
        <v>6959</v>
      </c>
      <c r="B10024" t="s">
        <v>6958</v>
      </c>
    </row>
    <row r="10025" spans="1:2" x14ac:dyDescent="0.2">
      <c r="A10025" t="s">
        <v>6957</v>
      </c>
      <c r="B10025" t="s">
        <v>6956</v>
      </c>
    </row>
    <row r="10026" spans="1:2" x14ac:dyDescent="0.2">
      <c r="A10026" t="s">
        <v>6955</v>
      </c>
      <c r="B10026" t="s">
        <v>6954</v>
      </c>
    </row>
    <row r="10027" spans="1:2" x14ac:dyDescent="0.2">
      <c r="A10027" t="s">
        <v>6953</v>
      </c>
      <c r="B10027" t="s">
        <v>6952</v>
      </c>
    </row>
    <row r="10028" spans="1:2" x14ac:dyDescent="0.2">
      <c r="A10028" t="s">
        <v>6951</v>
      </c>
      <c r="B10028" t="s">
        <v>6950</v>
      </c>
    </row>
    <row r="10029" spans="1:2" x14ac:dyDescent="0.2">
      <c r="A10029" t="s">
        <v>6949</v>
      </c>
      <c r="B10029" t="s">
        <v>6948</v>
      </c>
    </row>
    <row r="10030" spans="1:2" x14ac:dyDescent="0.2">
      <c r="A10030" t="s">
        <v>6947</v>
      </c>
      <c r="B10030" t="s">
        <v>6946</v>
      </c>
    </row>
    <row r="10031" spans="1:2" x14ac:dyDescent="0.2">
      <c r="A10031" t="s">
        <v>6945</v>
      </c>
      <c r="B10031" t="s">
        <v>6944</v>
      </c>
    </row>
    <row r="10032" spans="1:2" x14ac:dyDescent="0.2">
      <c r="A10032" t="s">
        <v>6943</v>
      </c>
      <c r="B10032" t="s">
        <v>6942</v>
      </c>
    </row>
    <row r="10033" spans="1:2" x14ac:dyDescent="0.2">
      <c r="A10033" t="s">
        <v>6941</v>
      </c>
      <c r="B10033" t="s">
        <v>6940</v>
      </c>
    </row>
    <row r="10034" spans="1:2" x14ac:dyDescent="0.2">
      <c r="A10034" t="s">
        <v>6939</v>
      </c>
      <c r="B10034" t="s">
        <v>6938</v>
      </c>
    </row>
    <row r="10035" spans="1:2" x14ac:dyDescent="0.2">
      <c r="A10035" t="s">
        <v>6937</v>
      </c>
      <c r="B10035" t="s">
        <v>6936</v>
      </c>
    </row>
    <row r="10036" spans="1:2" x14ac:dyDescent="0.2">
      <c r="A10036" t="s">
        <v>6935</v>
      </c>
      <c r="B10036" t="s">
        <v>6934</v>
      </c>
    </row>
    <row r="10037" spans="1:2" x14ac:dyDescent="0.2">
      <c r="A10037" t="s">
        <v>6933</v>
      </c>
      <c r="B10037" t="s">
        <v>6932</v>
      </c>
    </row>
    <row r="10038" spans="1:2" x14ac:dyDescent="0.2">
      <c r="A10038" t="s">
        <v>6931</v>
      </c>
      <c r="B10038" t="s">
        <v>6930</v>
      </c>
    </row>
    <row r="10039" spans="1:2" x14ac:dyDescent="0.2">
      <c r="A10039" t="s">
        <v>6929</v>
      </c>
      <c r="B10039" t="s">
        <v>6928</v>
      </c>
    </row>
    <row r="10040" spans="1:2" x14ac:dyDescent="0.2">
      <c r="A10040" t="s">
        <v>6927</v>
      </c>
      <c r="B10040" t="s">
        <v>6926</v>
      </c>
    </row>
    <row r="10041" spans="1:2" x14ac:dyDescent="0.2">
      <c r="A10041" t="s">
        <v>6925</v>
      </c>
      <c r="B10041" t="s">
        <v>6924</v>
      </c>
    </row>
    <row r="10042" spans="1:2" x14ac:dyDescent="0.2">
      <c r="A10042" t="s">
        <v>6923</v>
      </c>
      <c r="B10042" t="s">
        <v>6922</v>
      </c>
    </row>
    <row r="10043" spans="1:2" x14ac:dyDescent="0.2">
      <c r="A10043" t="s">
        <v>6921</v>
      </c>
      <c r="B10043" t="s">
        <v>6920</v>
      </c>
    </row>
    <row r="10044" spans="1:2" x14ac:dyDescent="0.2">
      <c r="A10044" t="s">
        <v>6919</v>
      </c>
      <c r="B10044" t="s">
        <v>6918</v>
      </c>
    </row>
    <row r="10045" spans="1:2" x14ac:dyDescent="0.2">
      <c r="A10045" t="s">
        <v>6917</v>
      </c>
      <c r="B10045" t="s">
        <v>6916</v>
      </c>
    </row>
    <row r="10046" spans="1:2" x14ac:dyDescent="0.2">
      <c r="A10046" t="s">
        <v>6915</v>
      </c>
      <c r="B10046" t="s">
        <v>6914</v>
      </c>
    </row>
    <row r="10047" spans="1:2" x14ac:dyDescent="0.2">
      <c r="A10047" t="s">
        <v>6913</v>
      </c>
      <c r="B10047" t="s">
        <v>6912</v>
      </c>
    </row>
    <row r="10048" spans="1:2" x14ac:dyDescent="0.2">
      <c r="A10048" t="s">
        <v>6911</v>
      </c>
      <c r="B10048" t="s">
        <v>6910</v>
      </c>
    </row>
    <row r="10049" spans="1:2" x14ac:dyDescent="0.2">
      <c r="A10049" t="s">
        <v>6909</v>
      </c>
      <c r="B10049" t="s">
        <v>6908</v>
      </c>
    </row>
    <row r="10050" spans="1:2" x14ac:dyDescent="0.2">
      <c r="A10050" t="s">
        <v>6907</v>
      </c>
      <c r="B10050" t="s">
        <v>6906</v>
      </c>
    </row>
    <row r="10051" spans="1:2" x14ac:dyDescent="0.2">
      <c r="A10051" t="s">
        <v>6905</v>
      </c>
      <c r="B10051" t="s">
        <v>6904</v>
      </c>
    </row>
    <row r="10052" spans="1:2" x14ac:dyDescent="0.2">
      <c r="A10052" t="s">
        <v>6903</v>
      </c>
      <c r="B10052" t="s">
        <v>6902</v>
      </c>
    </row>
    <row r="10053" spans="1:2" x14ac:dyDescent="0.2">
      <c r="A10053" t="s">
        <v>6901</v>
      </c>
      <c r="B10053" t="s">
        <v>6900</v>
      </c>
    </row>
    <row r="10054" spans="1:2" x14ac:dyDescent="0.2">
      <c r="A10054" t="s">
        <v>6899</v>
      </c>
      <c r="B10054" t="s">
        <v>6898</v>
      </c>
    </row>
    <row r="10055" spans="1:2" x14ac:dyDescent="0.2">
      <c r="A10055" t="s">
        <v>6897</v>
      </c>
      <c r="B10055" t="s">
        <v>6896</v>
      </c>
    </row>
    <row r="10056" spans="1:2" x14ac:dyDescent="0.2">
      <c r="A10056" t="s">
        <v>6895</v>
      </c>
      <c r="B10056" t="s">
        <v>6894</v>
      </c>
    </row>
    <row r="10057" spans="1:2" x14ac:dyDescent="0.2">
      <c r="A10057" t="s">
        <v>6893</v>
      </c>
      <c r="B10057" t="s">
        <v>6892</v>
      </c>
    </row>
    <row r="10058" spans="1:2" x14ac:dyDescent="0.2">
      <c r="A10058" t="s">
        <v>6891</v>
      </c>
      <c r="B10058" t="s">
        <v>6890</v>
      </c>
    </row>
    <row r="10059" spans="1:2" x14ac:dyDescent="0.2">
      <c r="A10059" t="s">
        <v>6889</v>
      </c>
      <c r="B10059" t="s">
        <v>6888</v>
      </c>
    </row>
    <row r="10060" spans="1:2" x14ac:dyDescent="0.2">
      <c r="A10060" t="s">
        <v>6887</v>
      </c>
      <c r="B10060" t="s">
        <v>6886</v>
      </c>
    </row>
    <row r="10061" spans="1:2" x14ac:dyDescent="0.2">
      <c r="A10061" t="s">
        <v>6885</v>
      </c>
      <c r="B10061" t="s">
        <v>6884</v>
      </c>
    </row>
    <row r="10062" spans="1:2" x14ac:dyDescent="0.2">
      <c r="A10062" t="s">
        <v>6883</v>
      </c>
      <c r="B10062" t="s">
        <v>6882</v>
      </c>
    </row>
    <row r="10063" spans="1:2" x14ac:dyDescent="0.2">
      <c r="A10063" t="s">
        <v>6881</v>
      </c>
      <c r="B10063" t="s">
        <v>6880</v>
      </c>
    </row>
    <row r="10064" spans="1:2" x14ac:dyDescent="0.2">
      <c r="A10064" t="s">
        <v>6879</v>
      </c>
      <c r="B10064" t="s">
        <v>6878</v>
      </c>
    </row>
    <row r="10065" spans="1:2" x14ac:dyDescent="0.2">
      <c r="A10065" t="s">
        <v>6877</v>
      </c>
      <c r="B10065" t="s">
        <v>6876</v>
      </c>
    </row>
    <row r="10066" spans="1:2" x14ac:dyDescent="0.2">
      <c r="A10066" t="s">
        <v>6875</v>
      </c>
      <c r="B10066" t="s">
        <v>6874</v>
      </c>
    </row>
    <row r="10067" spans="1:2" x14ac:dyDescent="0.2">
      <c r="A10067" t="s">
        <v>6873</v>
      </c>
      <c r="B10067" t="s">
        <v>6872</v>
      </c>
    </row>
    <row r="10068" spans="1:2" x14ac:dyDescent="0.2">
      <c r="A10068" t="s">
        <v>6871</v>
      </c>
      <c r="B10068" t="s">
        <v>6870</v>
      </c>
    </row>
    <row r="10069" spans="1:2" x14ac:dyDescent="0.2">
      <c r="A10069" t="s">
        <v>6869</v>
      </c>
      <c r="B10069" t="s">
        <v>6868</v>
      </c>
    </row>
    <row r="10070" spans="1:2" x14ac:dyDescent="0.2">
      <c r="A10070" t="s">
        <v>6867</v>
      </c>
      <c r="B10070" t="s">
        <v>6866</v>
      </c>
    </row>
    <row r="10071" spans="1:2" x14ac:dyDescent="0.2">
      <c r="A10071" t="s">
        <v>6865</v>
      </c>
      <c r="B10071" t="s">
        <v>6864</v>
      </c>
    </row>
    <row r="10072" spans="1:2" x14ac:dyDescent="0.2">
      <c r="A10072" t="s">
        <v>6863</v>
      </c>
      <c r="B10072" t="s">
        <v>6862</v>
      </c>
    </row>
    <row r="10073" spans="1:2" x14ac:dyDescent="0.2">
      <c r="A10073" t="s">
        <v>6861</v>
      </c>
      <c r="B10073" t="s">
        <v>6860</v>
      </c>
    </row>
    <row r="10074" spans="1:2" x14ac:dyDescent="0.2">
      <c r="A10074" t="s">
        <v>6859</v>
      </c>
      <c r="B10074" t="s">
        <v>6858</v>
      </c>
    </row>
    <row r="10075" spans="1:2" x14ac:dyDescent="0.2">
      <c r="A10075" t="s">
        <v>6857</v>
      </c>
      <c r="B10075" t="s">
        <v>6856</v>
      </c>
    </row>
    <row r="10076" spans="1:2" x14ac:dyDescent="0.2">
      <c r="A10076" t="s">
        <v>6855</v>
      </c>
      <c r="B10076" t="s">
        <v>6854</v>
      </c>
    </row>
    <row r="10077" spans="1:2" x14ac:dyDescent="0.2">
      <c r="A10077" t="s">
        <v>6853</v>
      </c>
      <c r="B10077" t="s">
        <v>6852</v>
      </c>
    </row>
    <row r="10078" spans="1:2" x14ac:dyDescent="0.2">
      <c r="A10078" t="s">
        <v>6851</v>
      </c>
      <c r="B10078" t="s">
        <v>6850</v>
      </c>
    </row>
    <row r="10079" spans="1:2" x14ac:dyDescent="0.2">
      <c r="A10079" t="s">
        <v>6849</v>
      </c>
      <c r="B10079" t="s">
        <v>6848</v>
      </c>
    </row>
    <row r="10080" spans="1:2" x14ac:dyDescent="0.2">
      <c r="A10080" t="s">
        <v>6847</v>
      </c>
      <c r="B10080" t="s">
        <v>6846</v>
      </c>
    </row>
    <row r="10081" spans="1:2" x14ac:dyDescent="0.2">
      <c r="A10081" t="s">
        <v>6845</v>
      </c>
      <c r="B10081" t="s">
        <v>6844</v>
      </c>
    </row>
    <row r="10082" spans="1:2" x14ac:dyDescent="0.2">
      <c r="A10082" t="s">
        <v>6843</v>
      </c>
      <c r="B10082" t="s">
        <v>6842</v>
      </c>
    </row>
    <row r="10083" spans="1:2" x14ac:dyDescent="0.2">
      <c r="A10083" t="s">
        <v>6841</v>
      </c>
      <c r="B10083" t="s">
        <v>6840</v>
      </c>
    </row>
    <row r="10084" spans="1:2" x14ac:dyDescent="0.2">
      <c r="A10084" t="s">
        <v>6839</v>
      </c>
      <c r="B10084" t="s">
        <v>6838</v>
      </c>
    </row>
    <row r="10085" spans="1:2" x14ac:dyDescent="0.2">
      <c r="A10085" t="s">
        <v>6837</v>
      </c>
      <c r="B10085" t="s">
        <v>6836</v>
      </c>
    </row>
    <row r="10086" spans="1:2" x14ac:dyDescent="0.2">
      <c r="A10086" t="s">
        <v>6835</v>
      </c>
      <c r="B10086" t="s">
        <v>6834</v>
      </c>
    </row>
    <row r="10087" spans="1:2" x14ac:dyDescent="0.2">
      <c r="A10087" t="s">
        <v>6833</v>
      </c>
      <c r="B10087" t="s">
        <v>6832</v>
      </c>
    </row>
    <row r="10088" spans="1:2" x14ac:dyDescent="0.2">
      <c r="A10088" t="s">
        <v>6831</v>
      </c>
      <c r="B10088" t="s">
        <v>6830</v>
      </c>
    </row>
    <row r="10089" spans="1:2" x14ac:dyDescent="0.2">
      <c r="A10089" t="s">
        <v>6829</v>
      </c>
      <c r="B10089" t="s">
        <v>6828</v>
      </c>
    </row>
    <row r="10090" spans="1:2" x14ac:dyDescent="0.2">
      <c r="A10090" t="s">
        <v>6827</v>
      </c>
      <c r="B10090" t="s">
        <v>6826</v>
      </c>
    </row>
    <row r="10091" spans="1:2" x14ac:dyDescent="0.2">
      <c r="A10091" t="s">
        <v>6825</v>
      </c>
      <c r="B10091" t="s">
        <v>6824</v>
      </c>
    </row>
    <row r="10092" spans="1:2" x14ac:dyDescent="0.2">
      <c r="A10092" t="s">
        <v>6823</v>
      </c>
      <c r="B10092" t="s">
        <v>6822</v>
      </c>
    </row>
    <row r="10093" spans="1:2" x14ac:dyDescent="0.2">
      <c r="A10093" t="s">
        <v>6821</v>
      </c>
      <c r="B10093" t="s">
        <v>6820</v>
      </c>
    </row>
    <row r="10094" spans="1:2" x14ac:dyDescent="0.2">
      <c r="A10094" t="s">
        <v>6819</v>
      </c>
      <c r="B10094" t="s">
        <v>6818</v>
      </c>
    </row>
    <row r="10095" spans="1:2" x14ac:dyDescent="0.2">
      <c r="A10095" t="s">
        <v>6817</v>
      </c>
      <c r="B10095" t="s">
        <v>6816</v>
      </c>
    </row>
    <row r="10096" spans="1:2" x14ac:dyDescent="0.2">
      <c r="A10096" t="s">
        <v>6815</v>
      </c>
      <c r="B10096" t="s">
        <v>6814</v>
      </c>
    </row>
    <row r="10097" spans="1:2" x14ac:dyDescent="0.2">
      <c r="A10097" t="s">
        <v>6813</v>
      </c>
      <c r="B10097" t="s">
        <v>6812</v>
      </c>
    </row>
    <row r="10098" spans="1:2" x14ac:dyDescent="0.2">
      <c r="A10098" t="s">
        <v>6811</v>
      </c>
      <c r="B10098" t="s">
        <v>6810</v>
      </c>
    </row>
    <row r="10099" spans="1:2" x14ac:dyDescent="0.2">
      <c r="A10099" t="s">
        <v>6809</v>
      </c>
      <c r="B10099" t="s">
        <v>6808</v>
      </c>
    </row>
    <row r="10100" spans="1:2" x14ac:dyDescent="0.2">
      <c r="A10100" t="s">
        <v>6807</v>
      </c>
      <c r="B10100" t="s">
        <v>6806</v>
      </c>
    </row>
    <row r="10101" spans="1:2" x14ac:dyDescent="0.2">
      <c r="A10101" t="s">
        <v>6805</v>
      </c>
      <c r="B10101" t="s">
        <v>6804</v>
      </c>
    </row>
    <row r="10102" spans="1:2" x14ac:dyDescent="0.2">
      <c r="A10102" t="s">
        <v>6803</v>
      </c>
      <c r="B10102" t="s">
        <v>6802</v>
      </c>
    </row>
    <row r="10103" spans="1:2" x14ac:dyDescent="0.2">
      <c r="A10103" t="s">
        <v>6801</v>
      </c>
      <c r="B10103" t="s">
        <v>6800</v>
      </c>
    </row>
    <row r="10104" spans="1:2" x14ac:dyDescent="0.2">
      <c r="A10104" t="s">
        <v>6799</v>
      </c>
      <c r="B10104" t="s">
        <v>6798</v>
      </c>
    </row>
    <row r="10105" spans="1:2" x14ac:dyDescent="0.2">
      <c r="A10105" t="s">
        <v>6797</v>
      </c>
      <c r="B10105" t="s">
        <v>6796</v>
      </c>
    </row>
    <row r="10106" spans="1:2" x14ac:dyDescent="0.2">
      <c r="A10106" t="s">
        <v>6795</v>
      </c>
      <c r="B10106" t="s">
        <v>6794</v>
      </c>
    </row>
    <row r="10107" spans="1:2" x14ac:dyDescent="0.2">
      <c r="A10107" t="s">
        <v>6793</v>
      </c>
      <c r="B10107" t="s">
        <v>6792</v>
      </c>
    </row>
    <row r="10108" spans="1:2" x14ac:dyDescent="0.2">
      <c r="A10108" t="s">
        <v>6791</v>
      </c>
      <c r="B10108" t="s">
        <v>6790</v>
      </c>
    </row>
    <row r="10109" spans="1:2" x14ac:dyDescent="0.2">
      <c r="A10109" t="s">
        <v>6789</v>
      </c>
      <c r="B10109" t="s">
        <v>6788</v>
      </c>
    </row>
    <row r="10110" spans="1:2" x14ac:dyDescent="0.2">
      <c r="A10110" t="s">
        <v>6787</v>
      </c>
      <c r="B10110" t="s">
        <v>6786</v>
      </c>
    </row>
    <row r="10111" spans="1:2" x14ac:dyDescent="0.2">
      <c r="A10111" t="s">
        <v>6785</v>
      </c>
      <c r="B10111" t="s">
        <v>6784</v>
      </c>
    </row>
    <row r="10112" spans="1:2" x14ac:dyDescent="0.2">
      <c r="A10112" t="s">
        <v>6783</v>
      </c>
      <c r="B10112" t="s">
        <v>6782</v>
      </c>
    </row>
    <row r="10113" spans="1:2" x14ac:dyDescent="0.2">
      <c r="A10113" t="s">
        <v>6781</v>
      </c>
      <c r="B10113" t="s">
        <v>6780</v>
      </c>
    </row>
    <row r="10114" spans="1:2" x14ac:dyDescent="0.2">
      <c r="A10114" t="s">
        <v>6779</v>
      </c>
      <c r="B10114" t="s">
        <v>6778</v>
      </c>
    </row>
    <row r="10115" spans="1:2" x14ac:dyDescent="0.2">
      <c r="A10115" t="s">
        <v>6777</v>
      </c>
      <c r="B10115" t="s">
        <v>6776</v>
      </c>
    </row>
    <row r="10116" spans="1:2" x14ac:dyDescent="0.2">
      <c r="A10116" t="s">
        <v>6775</v>
      </c>
      <c r="B10116" t="s">
        <v>6774</v>
      </c>
    </row>
    <row r="10117" spans="1:2" x14ac:dyDescent="0.2">
      <c r="A10117" t="s">
        <v>6773</v>
      </c>
      <c r="B10117" t="s">
        <v>6772</v>
      </c>
    </row>
    <row r="10118" spans="1:2" x14ac:dyDescent="0.2">
      <c r="A10118" t="s">
        <v>6771</v>
      </c>
      <c r="B10118" t="s">
        <v>6770</v>
      </c>
    </row>
    <row r="10119" spans="1:2" x14ac:dyDescent="0.2">
      <c r="A10119" t="s">
        <v>6769</v>
      </c>
      <c r="B10119" t="s">
        <v>6768</v>
      </c>
    </row>
    <row r="10120" spans="1:2" x14ac:dyDescent="0.2">
      <c r="A10120" t="s">
        <v>6767</v>
      </c>
      <c r="B10120" t="s">
        <v>6766</v>
      </c>
    </row>
    <row r="10121" spans="1:2" x14ac:dyDescent="0.2">
      <c r="A10121" t="s">
        <v>6765</v>
      </c>
      <c r="B10121" t="s">
        <v>6764</v>
      </c>
    </row>
    <row r="10122" spans="1:2" x14ac:dyDescent="0.2">
      <c r="A10122" t="s">
        <v>6763</v>
      </c>
      <c r="B10122" t="s">
        <v>6762</v>
      </c>
    </row>
    <row r="10123" spans="1:2" x14ac:dyDescent="0.2">
      <c r="A10123" t="s">
        <v>6761</v>
      </c>
      <c r="B10123" t="s">
        <v>6760</v>
      </c>
    </row>
    <row r="10124" spans="1:2" x14ac:dyDescent="0.2">
      <c r="A10124" t="s">
        <v>6759</v>
      </c>
      <c r="B10124" t="s">
        <v>6758</v>
      </c>
    </row>
    <row r="10125" spans="1:2" x14ac:dyDescent="0.2">
      <c r="A10125" t="s">
        <v>6757</v>
      </c>
      <c r="B10125" t="s">
        <v>6756</v>
      </c>
    </row>
    <row r="10126" spans="1:2" x14ac:dyDescent="0.2">
      <c r="A10126" t="s">
        <v>6755</v>
      </c>
      <c r="B10126" t="s">
        <v>6754</v>
      </c>
    </row>
    <row r="10127" spans="1:2" x14ac:dyDescent="0.2">
      <c r="A10127" t="s">
        <v>6753</v>
      </c>
      <c r="B10127" t="s">
        <v>6752</v>
      </c>
    </row>
    <row r="10128" spans="1:2" x14ac:dyDescent="0.2">
      <c r="A10128" t="s">
        <v>6751</v>
      </c>
      <c r="B10128" t="s">
        <v>6750</v>
      </c>
    </row>
    <row r="10129" spans="1:2" x14ac:dyDescent="0.2">
      <c r="A10129" t="s">
        <v>6749</v>
      </c>
      <c r="B10129" t="s">
        <v>6748</v>
      </c>
    </row>
    <row r="10130" spans="1:2" x14ac:dyDescent="0.2">
      <c r="A10130" t="s">
        <v>6747</v>
      </c>
      <c r="B10130" t="s">
        <v>6746</v>
      </c>
    </row>
    <row r="10131" spans="1:2" x14ac:dyDescent="0.2">
      <c r="A10131" t="s">
        <v>6745</v>
      </c>
      <c r="B10131" t="s">
        <v>6744</v>
      </c>
    </row>
    <row r="10132" spans="1:2" x14ac:dyDescent="0.2">
      <c r="A10132" t="s">
        <v>6743</v>
      </c>
      <c r="B10132" t="s">
        <v>6742</v>
      </c>
    </row>
    <row r="10133" spans="1:2" x14ac:dyDescent="0.2">
      <c r="A10133" t="s">
        <v>6741</v>
      </c>
      <c r="B10133" t="s">
        <v>6740</v>
      </c>
    </row>
    <row r="10134" spans="1:2" x14ac:dyDescent="0.2">
      <c r="A10134" t="s">
        <v>6739</v>
      </c>
      <c r="B10134" t="s">
        <v>6738</v>
      </c>
    </row>
    <row r="10135" spans="1:2" x14ac:dyDescent="0.2">
      <c r="A10135" t="s">
        <v>6737</v>
      </c>
      <c r="B10135" t="s">
        <v>6736</v>
      </c>
    </row>
    <row r="10136" spans="1:2" x14ac:dyDescent="0.2">
      <c r="A10136" t="s">
        <v>6735</v>
      </c>
      <c r="B10136" t="s">
        <v>6734</v>
      </c>
    </row>
    <row r="10137" spans="1:2" x14ac:dyDescent="0.2">
      <c r="A10137" t="s">
        <v>6733</v>
      </c>
      <c r="B10137" t="s">
        <v>6732</v>
      </c>
    </row>
    <row r="10138" spans="1:2" x14ac:dyDescent="0.2">
      <c r="A10138" t="s">
        <v>6731</v>
      </c>
      <c r="B10138" t="s">
        <v>6730</v>
      </c>
    </row>
    <row r="10139" spans="1:2" x14ac:dyDescent="0.2">
      <c r="A10139" t="s">
        <v>6729</v>
      </c>
      <c r="B10139" t="s">
        <v>6728</v>
      </c>
    </row>
    <row r="10140" spans="1:2" x14ac:dyDescent="0.2">
      <c r="A10140" t="s">
        <v>6727</v>
      </c>
      <c r="B10140" t="s">
        <v>6726</v>
      </c>
    </row>
    <row r="10141" spans="1:2" x14ac:dyDescent="0.2">
      <c r="A10141" t="s">
        <v>6725</v>
      </c>
      <c r="B10141" t="s">
        <v>6724</v>
      </c>
    </row>
    <row r="10142" spans="1:2" x14ac:dyDescent="0.2">
      <c r="A10142" t="s">
        <v>6723</v>
      </c>
      <c r="B10142" t="s">
        <v>6722</v>
      </c>
    </row>
    <row r="10143" spans="1:2" x14ac:dyDescent="0.2">
      <c r="A10143" t="s">
        <v>6721</v>
      </c>
      <c r="B10143" t="s">
        <v>6720</v>
      </c>
    </row>
    <row r="10144" spans="1:2" x14ac:dyDescent="0.2">
      <c r="A10144" t="s">
        <v>6719</v>
      </c>
      <c r="B10144" t="s">
        <v>6718</v>
      </c>
    </row>
    <row r="10145" spans="1:2" x14ac:dyDescent="0.2">
      <c r="A10145" t="s">
        <v>6717</v>
      </c>
      <c r="B10145" t="s">
        <v>6716</v>
      </c>
    </row>
    <row r="10146" spans="1:2" x14ac:dyDescent="0.2">
      <c r="A10146" t="s">
        <v>6715</v>
      </c>
      <c r="B10146" t="s">
        <v>6714</v>
      </c>
    </row>
    <row r="10147" spans="1:2" x14ac:dyDescent="0.2">
      <c r="A10147" t="s">
        <v>6713</v>
      </c>
      <c r="B10147" t="s">
        <v>6712</v>
      </c>
    </row>
    <row r="10148" spans="1:2" x14ac:dyDescent="0.2">
      <c r="A10148" t="s">
        <v>6711</v>
      </c>
      <c r="B10148" t="s">
        <v>6710</v>
      </c>
    </row>
    <row r="10149" spans="1:2" x14ac:dyDescent="0.2">
      <c r="A10149" t="s">
        <v>6709</v>
      </c>
      <c r="B10149" t="s">
        <v>6708</v>
      </c>
    </row>
    <row r="10150" spans="1:2" x14ac:dyDescent="0.2">
      <c r="A10150" t="s">
        <v>6707</v>
      </c>
      <c r="B10150" t="s">
        <v>6706</v>
      </c>
    </row>
    <row r="10151" spans="1:2" x14ac:dyDescent="0.2">
      <c r="A10151" t="s">
        <v>6705</v>
      </c>
      <c r="B10151" t="s">
        <v>6704</v>
      </c>
    </row>
    <row r="10152" spans="1:2" x14ac:dyDescent="0.2">
      <c r="A10152" t="s">
        <v>6703</v>
      </c>
      <c r="B10152" t="s">
        <v>6702</v>
      </c>
    </row>
    <row r="10153" spans="1:2" x14ac:dyDescent="0.2">
      <c r="A10153" t="s">
        <v>6701</v>
      </c>
      <c r="B10153" t="s">
        <v>6700</v>
      </c>
    </row>
    <row r="10154" spans="1:2" x14ac:dyDescent="0.2">
      <c r="A10154" t="s">
        <v>6699</v>
      </c>
      <c r="B10154" t="s">
        <v>6698</v>
      </c>
    </row>
    <row r="10155" spans="1:2" x14ac:dyDescent="0.2">
      <c r="A10155" t="s">
        <v>6697</v>
      </c>
      <c r="B10155" t="s">
        <v>6696</v>
      </c>
    </row>
    <row r="10156" spans="1:2" x14ac:dyDescent="0.2">
      <c r="A10156" t="s">
        <v>6695</v>
      </c>
      <c r="B10156" t="s">
        <v>6694</v>
      </c>
    </row>
    <row r="10157" spans="1:2" x14ac:dyDescent="0.2">
      <c r="A10157" t="s">
        <v>6693</v>
      </c>
      <c r="B10157" t="s">
        <v>6692</v>
      </c>
    </row>
    <row r="10158" spans="1:2" x14ac:dyDescent="0.2">
      <c r="A10158" t="s">
        <v>6691</v>
      </c>
      <c r="B10158" t="s">
        <v>6690</v>
      </c>
    </row>
    <row r="10159" spans="1:2" x14ac:dyDescent="0.2">
      <c r="A10159" t="s">
        <v>6689</v>
      </c>
      <c r="B10159" t="s">
        <v>6688</v>
      </c>
    </row>
    <row r="10160" spans="1:2" x14ac:dyDescent="0.2">
      <c r="A10160" t="s">
        <v>6687</v>
      </c>
      <c r="B10160" t="s">
        <v>6686</v>
      </c>
    </row>
    <row r="10161" spans="1:2" x14ac:dyDescent="0.2">
      <c r="A10161" t="s">
        <v>6685</v>
      </c>
      <c r="B10161" t="s">
        <v>6684</v>
      </c>
    </row>
    <row r="10162" spans="1:2" x14ac:dyDescent="0.2">
      <c r="A10162" t="s">
        <v>6683</v>
      </c>
      <c r="B10162" t="s">
        <v>6682</v>
      </c>
    </row>
    <row r="10163" spans="1:2" x14ac:dyDescent="0.2">
      <c r="A10163" t="s">
        <v>6681</v>
      </c>
      <c r="B10163" t="s">
        <v>6680</v>
      </c>
    </row>
    <row r="10164" spans="1:2" x14ac:dyDescent="0.2">
      <c r="A10164" t="s">
        <v>6679</v>
      </c>
      <c r="B10164" t="s">
        <v>6678</v>
      </c>
    </row>
    <row r="10165" spans="1:2" x14ac:dyDescent="0.2">
      <c r="A10165" t="s">
        <v>6677</v>
      </c>
      <c r="B10165" t="s">
        <v>6676</v>
      </c>
    </row>
    <row r="10166" spans="1:2" x14ac:dyDescent="0.2">
      <c r="A10166" t="s">
        <v>6675</v>
      </c>
      <c r="B10166" t="s">
        <v>6674</v>
      </c>
    </row>
    <row r="10167" spans="1:2" x14ac:dyDescent="0.2">
      <c r="A10167" t="s">
        <v>6673</v>
      </c>
      <c r="B10167" t="s">
        <v>6672</v>
      </c>
    </row>
    <row r="10168" spans="1:2" x14ac:dyDescent="0.2">
      <c r="A10168" t="s">
        <v>6671</v>
      </c>
      <c r="B10168" t="s">
        <v>6670</v>
      </c>
    </row>
    <row r="10169" spans="1:2" x14ac:dyDescent="0.2">
      <c r="A10169" t="s">
        <v>6669</v>
      </c>
      <c r="B10169" t="s">
        <v>6668</v>
      </c>
    </row>
    <row r="10170" spans="1:2" x14ac:dyDescent="0.2">
      <c r="A10170" t="s">
        <v>6667</v>
      </c>
      <c r="B10170" t="s">
        <v>6666</v>
      </c>
    </row>
    <row r="10171" spans="1:2" x14ac:dyDescent="0.2">
      <c r="A10171" t="s">
        <v>6665</v>
      </c>
      <c r="B10171" t="s">
        <v>6664</v>
      </c>
    </row>
    <row r="10172" spans="1:2" x14ac:dyDescent="0.2">
      <c r="A10172" t="s">
        <v>6663</v>
      </c>
      <c r="B10172" t="s">
        <v>6662</v>
      </c>
    </row>
    <row r="10173" spans="1:2" x14ac:dyDescent="0.2">
      <c r="A10173" t="s">
        <v>6661</v>
      </c>
      <c r="B10173" t="s">
        <v>6660</v>
      </c>
    </row>
    <row r="10174" spans="1:2" x14ac:dyDescent="0.2">
      <c r="A10174" t="s">
        <v>6659</v>
      </c>
      <c r="B10174" t="s">
        <v>6658</v>
      </c>
    </row>
    <row r="10175" spans="1:2" x14ac:dyDescent="0.2">
      <c r="A10175" t="s">
        <v>6657</v>
      </c>
      <c r="B10175" t="s">
        <v>6656</v>
      </c>
    </row>
    <row r="10176" spans="1:2" x14ac:dyDescent="0.2">
      <c r="A10176" t="s">
        <v>6655</v>
      </c>
      <c r="B10176" t="s">
        <v>6654</v>
      </c>
    </row>
    <row r="10177" spans="1:2" x14ac:dyDescent="0.2">
      <c r="A10177" t="s">
        <v>6653</v>
      </c>
      <c r="B10177" t="s">
        <v>6652</v>
      </c>
    </row>
    <row r="10178" spans="1:2" x14ac:dyDescent="0.2">
      <c r="A10178" t="s">
        <v>6651</v>
      </c>
      <c r="B10178" t="s">
        <v>6650</v>
      </c>
    </row>
    <row r="10179" spans="1:2" x14ac:dyDescent="0.2">
      <c r="A10179" t="s">
        <v>6649</v>
      </c>
      <c r="B10179" t="s">
        <v>6648</v>
      </c>
    </row>
    <row r="10180" spans="1:2" x14ac:dyDescent="0.2">
      <c r="A10180" t="s">
        <v>6647</v>
      </c>
      <c r="B10180" t="s">
        <v>6646</v>
      </c>
    </row>
    <row r="10181" spans="1:2" x14ac:dyDescent="0.2">
      <c r="A10181" t="s">
        <v>6645</v>
      </c>
      <c r="B10181" t="s">
        <v>6644</v>
      </c>
    </row>
    <row r="10182" spans="1:2" x14ac:dyDescent="0.2">
      <c r="A10182" t="s">
        <v>6643</v>
      </c>
      <c r="B10182" t="s">
        <v>6642</v>
      </c>
    </row>
    <row r="10183" spans="1:2" x14ac:dyDescent="0.2">
      <c r="A10183" t="s">
        <v>6641</v>
      </c>
      <c r="B10183" t="s">
        <v>6640</v>
      </c>
    </row>
    <row r="10184" spans="1:2" x14ac:dyDescent="0.2">
      <c r="A10184" t="s">
        <v>6639</v>
      </c>
      <c r="B10184" t="s">
        <v>6638</v>
      </c>
    </row>
    <row r="10185" spans="1:2" x14ac:dyDescent="0.2">
      <c r="A10185" t="s">
        <v>6637</v>
      </c>
      <c r="B10185" t="s">
        <v>6636</v>
      </c>
    </row>
    <row r="10186" spans="1:2" x14ac:dyDescent="0.2">
      <c r="A10186" t="s">
        <v>6635</v>
      </c>
      <c r="B10186" t="s">
        <v>6634</v>
      </c>
    </row>
    <row r="10187" spans="1:2" x14ac:dyDescent="0.2">
      <c r="A10187" t="s">
        <v>6633</v>
      </c>
      <c r="B10187" t="s">
        <v>6632</v>
      </c>
    </row>
    <row r="10188" spans="1:2" x14ac:dyDescent="0.2">
      <c r="A10188" t="s">
        <v>6631</v>
      </c>
      <c r="B10188" t="s">
        <v>6630</v>
      </c>
    </row>
    <row r="10189" spans="1:2" x14ac:dyDescent="0.2">
      <c r="A10189" t="s">
        <v>6629</v>
      </c>
      <c r="B10189" t="s">
        <v>6628</v>
      </c>
    </row>
    <row r="10190" spans="1:2" x14ac:dyDescent="0.2">
      <c r="A10190" t="s">
        <v>6627</v>
      </c>
      <c r="B10190" t="s">
        <v>6626</v>
      </c>
    </row>
    <row r="10191" spans="1:2" x14ac:dyDescent="0.2">
      <c r="A10191" t="s">
        <v>6625</v>
      </c>
      <c r="B10191" t="s">
        <v>6624</v>
      </c>
    </row>
    <row r="10192" spans="1:2" x14ac:dyDescent="0.2">
      <c r="A10192" t="s">
        <v>6623</v>
      </c>
      <c r="B10192" t="s">
        <v>6622</v>
      </c>
    </row>
    <row r="10193" spans="1:2" x14ac:dyDescent="0.2">
      <c r="A10193" t="s">
        <v>6621</v>
      </c>
      <c r="B10193" t="s">
        <v>6620</v>
      </c>
    </row>
    <row r="10194" spans="1:2" x14ac:dyDescent="0.2">
      <c r="A10194" t="s">
        <v>6619</v>
      </c>
      <c r="B10194" t="s">
        <v>6618</v>
      </c>
    </row>
    <row r="10195" spans="1:2" x14ac:dyDescent="0.2">
      <c r="A10195" t="s">
        <v>6617</v>
      </c>
      <c r="B10195" t="s">
        <v>6616</v>
      </c>
    </row>
    <row r="10196" spans="1:2" x14ac:dyDescent="0.2">
      <c r="A10196" t="s">
        <v>6615</v>
      </c>
      <c r="B10196" t="s">
        <v>6614</v>
      </c>
    </row>
    <row r="10197" spans="1:2" x14ac:dyDescent="0.2">
      <c r="A10197" t="s">
        <v>6613</v>
      </c>
      <c r="B10197" t="s">
        <v>6612</v>
      </c>
    </row>
    <row r="10198" spans="1:2" x14ac:dyDescent="0.2">
      <c r="A10198" t="s">
        <v>6611</v>
      </c>
      <c r="B10198" t="s">
        <v>6610</v>
      </c>
    </row>
    <row r="10199" spans="1:2" x14ac:dyDescent="0.2">
      <c r="A10199" t="s">
        <v>6609</v>
      </c>
      <c r="B10199" t="s">
        <v>6608</v>
      </c>
    </row>
    <row r="10200" spans="1:2" x14ac:dyDescent="0.2">
      <c r="A10200" t="s">
        <v>6607</v>
      </c>
      <c r="B10200" t="s">
        <v>6606</v>
      </c>
    </row>
    <row r="10201" spans="1:2" x14ac:dyDescent="0.2">
      <c r="A10201" t="s">
        <v>6605</v>
      </c>
      <c r="B10201" t="s">
        <v>6604</v>
      </c>
    </row>
    <row r="10202" spans="1:2" x14ac:dyDescent="0.2">
      <c r="A10202" t="s">
        <v>6603</v>
      </c>
      <c r="B10202" t="s">
        <v>6602</v>
      </c>
    </row>
    <row r="10203" spans="1:2" x14ac:dyDescent="0.2">
      <c r="A10203" t="s">
        <v>6601</v>
      </c>
      <c r="B10203" t="s">
        <v>6600</v>
      </c>
    </row>
    <row r="10204" spans="1:2" x14ac:dyDescent="0.2">
      <c r="A10204" t="s">
        <v>6599</v>
      </c>
      <c r="B10204" t="s">
        <v>6598</v>
      </c>
    </row>
    <row r="10205" spans="1:2" x14ac:dyDescent="0.2">
      <c r="A10205" t="s">
        <v>6597</v>
      </c>
      <c r="B10205" t="s">
        <v>6596</v>
      </c>
    </row>
    <row r="10206" spans="1:2" x14ac:dyDescent="0.2">
      <c r="A10206" t="s">
        <v>6595</v>
      </c>
      <c r="B10206" t="s">
        <v>6594</v>
      </c>
    </row>
    <row r="10207" spans="1:2" x14ac:dyDescent="0.2">
      <c r="A10207" t="s">
        <v>6593</v>
      </c>
      <c r="B10207" t="s">
        <v>6592</v>
      </c>
    </row>
    <row r="10208" spans="1:2" x14ac:dyDescent="0.2">
      <c r="A10208" t="s">
        <v>6591</v>
      </c>
      <c r="B10208" t="s">
        <v>6590</v>
      </c>
    </row>
    <row r="10209" spans="1:2" x14ac:dyDescent="0.2">
      <c r="A10209" t="s">
        <v>6589</v>
      </c>
      <c r="B10209" t="s">
        <v>6588</v>
      </c>
    </row>
    <row r="10210" spans="1:2" x14ac:dyDescent="0.2">
      <c r="A10210" t="s">
        <v>6587</v>
      </c>
      <c r="B10210" t="s">
        <v>6586</v>
      </c>
    </row>
    <row r="10211" spans="1:2" x14ac:dyDescent="0.2">
      <c r="A10211" t="s">
        <v>6585</v>
      </c>
      <c r="B10211" t="s">
        <v>6584</v>
      </c>
    </row>
    <row r="10212" spans="1:2" x14ac:dyDescent="0.2">
      <c r="A10212" t="s">
        <v>6583</v>
      </c>
      <c r="B10212" t="s">
        <v>6582</v>
      </c>
    </row>
    <row r="10213" spans="1:2" x14ac:dyDescent="0.2">
      <c r="A10213" t="s">
        <v>6581</v>
      </c>
      <c r="B10213" t="s">
        <v>6580</v>
      </c>
    </row>
    <row r="10214" spans="1:2" x14ac:dyDescent="0.2">
      <c r="A10214" t="s">
        <v>6579</v>
      </c>
      <c r="B10214" t="s">
        <v>6578</v>
      </c>
    </row>
    <row r="10215" spans="1:2" x14ac:dyDescent="0.2">
      <c r="A10215" t="s">
        <v>6577</v>
      </c>
      <c r="B10215" t="s">
        <v>6576</v>
      </c>
    </row>
    <row r="10216" spans="1:2" x14ac:dyDescent="0.2">
      <c r="A10216" t="s">
        <v>6575</v>
      </c>
      <c r="B10216" t="s">
        <v>6574</v>
      </c>
    </row>
    <row r="10217" spans="1:2" x14ac:dyDescent="0.2">
      <c r="A10217" t="s">
        <v>6573</v>
      </c>
      <c r="B10217" t="s">
        <v>6572</v>
      </c>
    </row>
    <row r="10218" spans="1:2" x14ac:dyDescent="0.2">
      <c r="A10218" t="s">
        <v>6571</v>
      </c>
      <c r="B10218" t="s">
        <v>6570</v>
      </c>
    </row>
    <row r="10219" spans="1:2" x14ac:dyDescent="0.2">
      <c r="A10219" t="s">
        <v>6569</v>
      </c>
      <c r="B10219" t="s">
        <v>6568</v>
      </c>
    </row>
    <row r="10220" spans="1:2" x14ac:dyDescent="0.2">
      <c r="A10220" t="s">
        <v>6567</v>
      </c>
      <c r="B10220" t="s">
        <v>6566</v>
      </c>
    </row>
    <row r="10221" spans="1:2" x14ac:dyDescent="0.2">
      <c r="A10221" t="s">
        <v>6565</v>
      </c>
      <c r="B10221" t="s">
        <v>6564</v>
      </c>
    </row>
    <row r="10222" spans="1:2" x14ac:dyDescent="0.2">
      <c r="A10222" t="s">
        <v>6563</v>
      </c>
      <c r="B10222" t="s">
        <v>6562</v>
      </c>
    </row>
    <row r="10223" spans="1:2" x14ac:dyDescent="0.2">
      <c r="A10223" t="s">
        <v>6561</v>
      </c>
      <c r="B10223" t="s">
        <v>6560</v>
      </c>
    </row>
    <row r="10224" spans="1:2" x14ac:dyDescent="0.2">
      <c r="A10224" t="s">
        <v>6559</v>
      </c>
      <c r="B10224" t="s">
        <v>6558</v>
      </c>
    </row>
    <row r="10225" spans="1:2" x14ac:dyDescent="0.2">
      <c r="A10225" t="s">
        <v>6557</v>
      </c>
      <c r="B10225" t="s">
        <v>6556</v>
      </c>
    </row>
    <row r="10226" spans="1:2" x14ac:dyDescent="0.2">
      <c r="A10226" t="s">
        <v>6555</v>
      </c>
      <c r="B10226" t="s">
        <v>6554</v>
      </c>
    </row>
    <row r="10227" spans="1:2" x14ac:dyDescent="0.2">
      <c r="A10227" t="s">
        <v>6553</v>
      </c>
      <c r="B10227" t="s">
        <v>6552</v>
      </c>
    </row>
    <row r="10228" spans="1:2" x14ac:dyDescent="0.2">
      <c r="A10228" t="s">
        <v>6551</v>
      </c>
      <c r="B10228" t="s">
        <v>6550</v>
      </c>
    </row>
    <row r="10229" spans="1:2" x14ac:dyDescent="0.2">
      <c r="A10229" t="s">
        <v>6549</v>
      </c>
      <c r="B10229" t="s">
        <v>6548</v>
      </c>
    </row>
    <row r="10230" spans="1:2" x14ac:dyDescent="0.2">
      <c r="A10230" t="s">
        <v>6547</v>
      </c>
      <c r="B10230" t="s">
        <v>6546</v>
      </c>
    </row>
    <row r="10231" spans="1:2" x14ac:dyDescent="0.2">
      <c r="A10231" t="s">
        <v>6545</v>
      </c>
      <c r="B10231" t="s">
        <v>6544</v>
      </c>
    </row>
    <row r="10232" spans="1:2" x14ac:dyDescent="0.2">
      <c r="A10232" t="s">
        <v>6543</v>
      </c>
      <c r="B10232" t="s">
        <v>6542</v>
      </c>
    </row>
    <row r="10233" spans="1:2" x14ac:dyDescent="0.2">
      <c r="A10233" t="s">
        <v>6541</v>
      </c>
      <c r="B10233" t="s">
        <v>6540</v>
      </c>
    </row>
    <row r="10234" spans="1:2" x14ac:dyDescent="0.2">
      <c r="A10234" t="s">
        <v>6539</v>
      </c>
      <c r="B10234" t="s">
        <v>6538</v>
      </c>
    </row>
    <row r="10235" spans="1:2" x14ac:dyDescent="0.2">
      <c r="A10235" t="s">
        <v>6537</v>
      </c>
      <c r="B10235" t="s">
        <v>6536</v>
      </c>
    </row>
    <row r="10236" spans="1:2" x14ac:dyDescent="0.2">
      <c r="A10236" t="s">
        <v>6535</v>
      </c>
      <c r="B10236" t="s">
        <v>6534</v>
      </c>
    </row>
    <row r="10237" spans="1:2" x14ac:dyDescent="0.2">
      <c r="A10237" t="s">
        <v>6533</v>
      </c>
      <c r="B10237" t="s">
        <v>6532</v>
      </c>
    </row>
    <row r="10238" spans="1:2" x14ac:dyDescent="0.2">
      <c r="A10238" t="s">
        <v>6531</v>
      </c>
      <c r="B10238" t="s">
        <v>6530</v>
      </c>
    </row>
    <row r="10239" spans="1:2" x14ac:dyDescent="0.2">
      <c r="A10239" t="s">
        <v>6529</v>
      </c>
      <c r="B10239" t="s">
        <v>6528</v>
      </c>
    </row>
    <row r="10240" spans="1:2" x14ac:dyDescent="0.2">
      <c r="A10240" t="s">
        <v>6527</v>
      </c>
      <c r="B10240" t="s">
        <v>6526</v>
      </c>
    </row>
    <row r="10241" spans="1:2" x14ac:dyDescent="0.2">
      <c r="A10241" t="s">
        <v>6525</v>
      </c>
      <c r="B10241" t="s">
        <v>6524</v>
      </c>
    </row>
    <row r="10242" spans="1:2" x14ac:dyDescent="0.2">
      <c r="A10242" t="s">
        <v>6523</v>
      </c>
      <c r="B10242" t="s">
        <v>6522</v>
      </c>
    </row>
    <row r="10243" spans="1:2" x14ac:dyDescent="0.2">
      <c r="A10243" t="s">
        <v>6521</v>
      </c>
      <c r="B10243" t="s">
        <v>6520</v>
      </c>
    </row>
    <row r="10244" spans="1:2" x14ac:dyDescent="0.2">
      <c r="A10244" t="s">
        <v>6519</v>
      </c>
      <c r="B10244" t="s">
        <v>6518</v>
      </c>
    </row>
    <row r="10245" spans="1:2" x14ac:dyDescent="0.2">
      <c r="A10245" t="s">
        <v>6517</v>
      </c>
      <c r="B10245" t="s">
        <v>6516</v>
      </c>
    </row>
    <row r="10246" spans="1:2" x14ac:dyDescent="0.2">
      <c r="A10246" t="s">
        <v>6515</v>
      </c>
      <c r="B10246" t="s">
        <v>6514</v>
      </c>
    </row>
    <row r="10247" spans="1:2" x14ac:dyDescent="0.2">
      <c r="A10247" t="s">
        <v>6513</v>
      </c>
      <c r="B10247" t="s">
        <v>6512</v>
      </c>
    </row>
    <row r="10248" spans="1:2" x14ac:dyDescent="0.2">
      <c r="A10248" t="s">
        <v>6511</v>
      </c>
      <c r="B10248" t="s">
        <v>6510</v>
      </c>
    </row>
    <row r="10249" spans="1:2" x14ac:dyDescent="0.2">
      <c r="A10249" t="s">
        <v>6509</v>
      </c>
      <c r="B10249" t="s">
        <v>6508</v>
      </c>
    </row>
    <row r="10250" spans="1:2" x14ac:dyDescent="0.2">
      <c r="A10250" t="s">
        <v>6507</v>
      </c>
      <c r="B10250" t="s">
        <v>6506</v>
      </c>
    </row>
    <row r="10251" spans="1:2" x14ac:dyDescent="0.2">
      <c r="A10251" t="s">
        <v>6505</v>
      </c>
      <c r="B10251" t="s">
        <v>6504</v>
      </c>
    </row>
    <row r="10252" spans="1:2" x14ac:dyDescent="0.2">
      <c r="A10252" t="s">
        <v>6503</v>
      </c>
      <c r="B10252" t="s">
        <v>6502</v>
      </c>
    </row>
    <row r="10253" spans="1:2" x14ac:dyDescent="0.2">
      <c r="A10253" t="s">
        <v>6501</v>
      </c>
      <c r="B10253" t="s">
        <v>6500</v>
      </c>
    </row>
    <row r="10254" spans="1:2" x14ac:dyDescent="0.2">
      <c r="A10254" t="s">
        <v>6499</v>
      </c>
      <c r="B10254" t="s">
        <v>6498</v>
      </c>
    </row>
    <row r="10255" spans="1:2" x14ac:dyDescent="0.2">
      <c r="A10255" t="s">
        <v>6497</v>
      </c>
      <c r="B10255" t="s">
        <v>6496</v>
      </c>
    </row>
    <row r="10256" spans="1:2" x14ac:dyDescent="0.2">
      <c r="A10256" t="s">
        <v>6495</v>
      </c>
      <c r="B10256" t="s">
        <v>6494</v>
      </c>
    </row>
    <row r="10257" spans="1:2" x14ac:dyDescent="0.2">
      <c r="A10257" t="s">
        <v>6493</v>
      </c>
      <c r="B10257" t="s">
        <v>6492</v>
      </c>
    </row>
    <row r="10258" spans="1:2" x14ac:dyDescent="0.2">
      <c r="A10258" t="s">
        <v>6491</v>
      </c>
      <c r="B10258" t="s">
        <v>6490</v>
      </c>
    </row>
    <row r="10259" spans="1:2" x14ac:dyDescent="0.2">
      <c r="A10259" t="s">
        <v>6489</v>
      </c>
      <c r="B10259" t="s">
        <v>6488</v>
      </c>
    </row>
    <row r="10260" spans="1:2" x14ac:dyDescent="0.2">
      <c r="A10260" t="s">
        <v>6487</v>
      </c>
      <c r="B10260" t="s">
        <v>6486</v>
      </c>
    </row>
    <row r="10261" spans="1:2" x14ac:dyDescent="0.2">
      <c r="A10261" t="s">
        <v>6485</v>
      </c>
      <c r="B10261" t="s">
        <v>6484</v>
      </c>
    </row>
    <row r="10262" spans="1:2" x14ac:dyDescent="0.2">
      <c r="A10262" t="s">
        <v>6483</v>
      </c>
      <c r="B10262" t="s">
        <v>6482</v>
      </c>
    </row>
    <row r="10263" spans="1:2" x14ac:dyDescent="0.2">
      <c r="A10263" t="s">
        <v>6481</v>
      </c>
      <c r="B10263" t="s">
        <v>6480</v>
      </c>
    </row>
    <row r="10264" spans="1:2" x14ac:dyDescent="0.2">
      <c r="A10264" t="s">
        <v>6479</v>
      </c>
      <c r="B10264" t="s">
        <v>6478</v>
      </c>
    </row>
    <row r="10265" spans="1:2" x14ac:dyDescent="0.2">
      <c r="A10265" t="s">
        <v>6477</v>
      </c>
      <c r="B10265" t="s">
        <v>6476</v>
      </c>
    </row>
    <row r="10266" spans="1:2" x14ac:dyDescent="0.2">
      <c r="A10266" t="s">
        <v>6475</v>
      </c>
      <c r="B10266" t="s">
        <v>6474</v>
      </c>
    </row>
    <row r="10267" spans="1:2" x14ac:dyDescent="0.2">
      <c r="A10267" t="s">
        <v>6473</v>
      </c>
      <c r="B10267" t="s">
        <v>6472</v>
      </c>
    </row>
    <row r="10268" spans="1:2" x14ac:dyDescent="0.2">
      <c r="A10268" t="s">
        <v>6471</v>
      </c>
      <c r="B10268" t="s">
        <v>6470</v>
      </c>
    </row>
    <row r="10269" spans="1:2" x14ac:dyDescent="0.2">
      <c r="A10269" t="s">
        <v>6469</v>
      </c>
      <c r="B10269" t="s">
        <v>6468</v>
      </c>
    </row>
    <row r="10270" spans="1:2" x14ac:dyDescent="0.2">
      <c r="A10270" t="s">
        <v>6467</v>
      </c>
      <c r="B10270" t="s">
        <v>6466</v>
      </c>
    </row>
    <row r="10271" spans="1:2" x14ac:dyDescent="0.2">
      <c r="A10271" t="s">
        <v>6465</v>
      </c>
      <c r="B10271" t="s">
        <v>6464</v>
      </c>
    </row>
    <row r="10272" spans="1:2" x14ac:dyDescent="0.2">
      <c r="A10272" t="s">
        <v>6463</v>
      </c>
      <c r="B10272" t="s">
        <v>6462</v>
      </c>
    </row>
    <row r="10273" spans="1:2" x14ac:dyDescent="0.2">
      <c r="A10273" t="s">
        <v>6461</v>
      </c>
      <c r="B10273" t="s">
        <v>6460</v>
      </c>
    </row>
    <row r="10274" spans="1:2" x14ac:dyDescent="0.2">
      <c r="A10274" t="s">
        <v>6459</v>
      </c>
      <c r="B10274" t="s">
        <v>6458</v>
      </c>
    </row>
    <row r="10275" spans="1:2" x14ac:dyDescent="0.2">
      <c r="A10275" t="s">
        <v>6457</v>
      </c>
      <c r="B10275" t="s">
        <v>6456</v>
      </c>
    </row>
    <row r="10276" spans="1:2" x14ac:dyDescent="0.2">
      <c r="A10276" t="s">
        <v>6455</v>
      </c>
      <c r="B10276" t="s">
        <v>6454</v>
      </c>
    </row>
    <row r="10277" spans="1:2" x14ac:dyDescent="0.2">
      <c r="A10277" t="s">
        <v>6453</v>
      </c>
      <c r="B10277" t="s">
        <v>6452</v>
      </c>
    </row>
    <row r="10278" spans="1:2" x14ac:dyDescent="0.2">
      <c r="A10278" t="s">
        <v>6451</v>
      </c>
      <c r="B10278" t="s">
        <v>6450</v>
      </c>
    </row>
    <row r="10279" spans="1:2" x14ac:dyDescent="0.2">
      <c r="A10279" t="s">
        <v>6449</v>
      </c>
      <c r="B10279" t="s">
        <v>6448</v>
      </c>
    </row>
    <row r="10280" spans="1:2" x14ac:dyDescent="0.2">
      <c r="A10280" t="s">
        <v>6447</v>
      </c>
      <c r="B10280" t="s">
        <v>6446</v>
      </c>
    </row>
    <row r="10281" spans="1:2" x14ac:dyDescent="0.2">
      <c r="A10281" t="s">
        <v>6445</v>
      </c>
      <c r="B10281" t="s">
        <v>6444</v>
      </c>
    </row>
    <row r="10282" spans="1:2" x14ac:dyDescent="0.2">
      <c r="A10282" t="s">
        <v>6443</v>
      </c>
      <c r="B10282" t="s">
        <v>6442</v>
      </c>
    </row>
    <row r="10283" spans="1:2" x14ac:dyDescent="0.2">
      <c r="A10283" t="s">
        <v>6441</v>
      </c>
      <c r="B10283" t="s">
        <v>6440</v>
      </c>
    </row>
    <row r="10284" spans="1:2" x14ac:dyDescent="0.2">
      <c r="A10284" t="s">
        <v>6439</v>
      </c>
      <c r="B10284" t="s">
        <v>6438</v>
      </c>
    </row>
    <row r="10285" spans="1:2" x14ac:dyDescent="0.2">
      <c r="A10285" t="s">
        <v>6437</v>
      </c>
      <c r="B10285" t="s">
        <v>6436</v>
      </c>
    </row>
    <row r="10286" spans="1:2" x14ac:dyDescent="0.2">
      <c r="A10286" t="s">
        <v>6435</v>
      </c>
      <c r="B10286" t="s">
        <v>6434</v>
      </c>
    </row>
    <row r="10287" spans="1:2" x14ac:dyDescent="0.2">
      <c r="A10287" t="s">
        <v>6433</v>
      </c>
      <c r="B10287" t="s">
        <v>6432</v>
      </c>
    </row>
    <row r="10288" spans="1:2" x14ac:dyDescent="0.2">
      <c r="A10288" t="s">
        <v>6431</v>
      </c>
      <c r="B10288" t="s">
        <v>6430</v>
      </c>
    </row>
    <row r="10289" spans="1:2" x14ac:dyDescent="0.2">
      <c r="A10289" t="s">
        <v>6429</v>
      </c>
      <c r="B10289" t="s">
        <v>6428</v>
      </c>
    </row>
    <row r="10290" spans="1:2" x14ac:dyDescent="0.2">
      <c r="A10290" t="s">
        <v>6427</v>
      </c>
      <c r="B10290" t="s">
        <v>6426</v>
      </c>
    </row>
    <row r="10291" spans="1:2" x14ac:dyDescent="0.2">
      <c r="A10291" t="s">
        <v>6425</v>
      </c>
      <c r="B10291" t="s">
        <v>6424</v>
      </c>
    </row>
    <row r="10292" spans="1:2" x14ac:dyDescent="0.2">
      <c r="A10292" t="s">
        <v>6423</v>
      </c>
      <c r="B10292" t="s">
        <v>6422</v>
      </c>
    </row>
    <row r="10293" spans="1:2" x14ac:dyDescent="0.2">
      <c r="A10293" t="s">
        <v>6421</v>
      </c>
      <c r="B10293" t="s">
        <v>6420</v>
      </c>
    </row>
    <row r="10294" spans="1:2" x14ac:dyDescent="0.2">
      <c r="A10294" t="s">
        <v>6419</v>
      </c>
      <c r="B10294" t="s">
        <v>6418</v>
      </c>
    </row>
    <row r="10295" spans="1:2" x14ac:dyDescent="0.2">
      <c r="A10295" t="s">
        <v>6417</v>
      </c>
      <c r="B10295" t="s">
        <v>6416</v>
      </c>
    </row>
    <row r="10296" spans="1:2" x14ac:dyDescent="0.2">
      <c r="A10296" t="s">
        <v>6415</v>
      </c>
      <c r="B10296" t="s">
        <v>6414</v>
      </c>
    </row>
    <row r="10297" spans="1:2" x14ac:dyDescent="0.2">
      <c r="A10297" t="s">
        <v>6413</v>
      </c>
      <c r="B10297" t="s">
        <v>6412</v>
      </c>
    </row>
    <row r="10298" spans="1:2" x14ac:dyDescent="0.2">
      <c r="A10298" t="s">
        <v>6411</v>
      </c>
      <c r="B10298" t="s">
        <v>6410</v>
      </c>
    </row>
    <row r="10299" spans="1:2" x14ac:dyDescent="0.2">
      <c r="A10299" t="s">
        <v>6409</v>
      </c>
      <c r="B10299" t="s">
        <v>6408</v>
      </c>
    </row>
    <row r="10300" spans="1:2" x14ac:dyDescent="0.2">
      <c r="A10300" t="s">
        <v>6407</v>
      </c>
      <c r="B10300" t="s">
        <v>6406</v>
      </c>
    </row>
    <row r="10301" spans="1:2" x14ac:dyDescent="0.2">
      <c r="A10301" t="s">
        <v>6405</v>
      </c>
      <c r="B10301" t="s">
        <v>6404</v>
      </c>
    </row>
    <row r="10302" spans="1:2" x14ac:dyDescent="0.2">
      <c r="A10302" t="s">
        <v>6403</v>
      </c>
      <c r="B10302" t="s">
        <v>6402</v>
      </c>
    </row>
    <row r="10303" spans="1:2" x14ac:dyDescent="0.2">
      <c r="A10303" t="s">
        <v>6401</v>
      </c>
      <c r="B10303" t="s">
        <v>6400</v>
      </c>
    </row>
    <row r="10304" spans="1:2" x14ac:dyDescent="0.2">
      <c r="A10304" t="s">
        <v>6399</v>
      </c>
      <c r="B10304" t="s">
        <v>6398</v>
      </c>
    </row>
    <row r="10305" spans="1:2" x14ac:dyDescent="0.2">
      <c r="A10305" t="s">
        <v>6397</v>
      </c>
      <c r="B10305" t="s">
        <v>6396</v>
      </c>
    </row>
    <row r="10306" spans="1:2" x14ac:dyDescent="0.2">
      <c r="A10306" t="s">
        <v>6395</v>
      </c>
      <c r="B10306" t="s">
        <v>6394</v>
      </c>
    </row>
    <row r="10307" spans="1:2" x14ac:dyDescent="0.2">
      <c r="A10307" t="s">
        <v>6393</v>
      </c>
      <c r="B10307" t="s">
        <v>6392</v>
      </c>
    </row>
    <row r="10308" spans="1:2" x14ac:dyDescent="0.2">
      <c r="A10308" t="s">
        <v>6391</v>
      </c>
      <c r="B10308" t="s">
        <v>6390</v>
      </c>
    </row>
    <row r="10309" spans="1:2" x14ac:dyDescent="0.2">
      <c r="A10309" t="s">
        <v>6389</v>
      </c>
      <c r="B10309" t="s">
        <v>6388</v>
      </c>
    </row>
    <row r="10310" spans="1:2" x14ac:dyDescent="0.2">
      <c r="A10310" t="s">
        <v>6387</v>
      </c>
      <c r="B10310" t="s">
        <v>6386</v>
      </c>
    </row>
    <row r="10311" spans="1:2" x14ac:dyDescent="0.2">
      <c r="A10311" t="s">
        <v>6385</v>
      </c>
      <c r="B10311" t="s">
        <v>6384</v>
      </c>
    </row>
    <row r="10312" spans="1:2" x14ac:dyDescent="0.2">
      <c r="A10312" t="s">
        <v>6383</v>
      </c>
      <c r="B10312" t="s">
        <v>6382</v>
      </c>
    </row>
    <row r="10313" spans="1:2" x14ac:dyDescent="0.2">
      <c r="A10313" t="s">
        <v>6381</v>
      </c>
      <c r="B10313" t="s">
        <v>6380</v>
      </c>
    </row>
    <row r="10314" spans="1:2" x14ac:dyDescent="0.2">
      <c r="A10314" t="s">
        <v>6379</v>
      </c>
      <c r="B10314" t="s">
        <v>6378</v>
      </c>
    </row>
    <row r="10315" spans="1:2" x14ac:dyDescent="0.2">
      <c r="A10315" t="s">
        <v>6377</v>
      </c>
      <c r="B10315" t="s">
        <v>6376</v>
      </c>
    </row>
    <row r="10316" spans="1:2" x14ac:dyDescent="0.2">
      <c r="A10316" t="s">
        <v>6375</v>
      </c>
      <c r="B10316" t="s">
        <v>6374</v>
      </c>
    </row>
    <row r="10317" spans="1:2" x14ac:dyDescent="0.2">
      <c r="A10317" t="s">
        <v>6373</v>
      </c>
      <c r="B10317" t="s">
        <v>6372</v>
      </c>
    </row>
    <row r="10318" spans="1:2" x14ac:dyDescent="0.2">
      <c r="A10318" t="s">
        <v>6371</v>
      </c>
      <c r="B10318" t="s">
        <v>6370</v>
      </c>
    </row>
    <row r="10319" spans="1:2" x14ac:dyDescent="0.2">
      <c r="A10319" t="s">
        <v>6369</v>
      </c>
      <c r="B10319" t="s">
        <v>6368</v>
      </c>
    </row>
    <row r="10320" spans="1:2" x14ac:dyDescent="0.2">
      <c r="A10320" t="s">
        <v>6367</v>
      </c>
      <c r="B10320" t="s">
        <v>6366</v>
      </c>
    </row>
    <row r="10321" spans="1:2" x14ac:dyDescent="0.2">
      <c r="A10321" t="s">
        <v>6365</v>
      </c>
      <c r="B10321" t="s">
        <v>6364</v>
      </c>
    </row>
    <row r="10322" spans="1:2" x14ac:dyDescent="0.2">
      <c r="A10322" t="s">
        <v>6363</v>
      </c>
      <c r="B10322" t="s">
        <v>6362</v>
      </c>
    </row>
    <row r="10323" spans="1:2" x14ac:dyDescent="0.2">
      <c r="A10323" t="s">
        <v>6361</v>
      </c>
      <c r="B10323" t="s">
        <v>6360</v>
      </c>
    </row>
    <row r="10324" spans="1:2" x14ac:dyDescent="0.2">
      <c r="A10324" t="s">
        <v>6359</v>
      </c>
      <c r="B10324" t="s">
        <v>6358</v>
      </c>
    </row>
    <row r="10325" spans="1:2" x14ac:dyDescent="0.2">
      <c r="A10325" t="s">
        <v>6357</v>
      </c>
      <c r="B10325" t="s">
        <v>6356</v>
      </c>
    </row>
    <row r="10326" spans="1:2" x14ac:dyDescent="0.2">
      <c r="A10326" t="s">
        <v>6355</v>
      </c>
      <c r="B10326" t="s">
        <v>6354</v>
      </c>
    </row>
    <row r="10327" spans="1:2" x14ac:dyDescent="0.2">
      <c r="A10327" t="s">
        <v>6353</v>
      </c>
      <c r="B10327" t="s">
        <v>6352</v>
      </c>
    </row>
    <row r="10328" spans="1:2" x14ac:dyDescent="0.2">
      <c r="A10328" t="s">
        <v>6351</v>
      </c>
      <c r="B10328" t="s">
        <v>6350</v>
      </c>
    </row>
    <row r="10329" spans="1:2" x14ac:dyDescent="0.2">
      <c r="A10329" t="s">
        <v>6349</v>
      </c>
      <c r="B10329" t="s">
        <v>6348</v>
      </c>
    </row>
    <row r="10330" spans="1:2" x14ac:dyDescent="0.2">
      <c r="A10330" t="s">
        <v>6347</v>
      </c>
      <c r="B10330" t="s">
        <v>6346</v>
      </c>
    </row>
    <row r="10331" spans="1:2" x14ac:dyDescent="0.2">
      <c r="A10331" t="s">
        <v>6345</v>
      </c>
      <c r="B10331" t="s">
        <v>6344</v>
      </c>
    </row>
    <row r="10332" spans="1:2" x14ac:dyDescent="0.2">
      <c r="A10332" t="s">
        <v>6343</v>
      </c>
      <c r="B10332" t="s">
        <v>6342</v>
      </c>
    </row>
    <row r="10333" spans="1:2" x14ac:dyDescent="0.2">
      <c r="A10333" t="s">
        <v>6341</v>
      </c>
      <c r="B10333" t="s">
        <v>6340</v>
      </c>
    </row>
    <row r="10334" spans="1:2" x14ac:dyDescent="0.2">
      <c r="A10334" t="s">
        <v>6339</v>
      </c>
      <c r="B10334" t="s">
        <v>6338</v>
      </c>
    </row>
    <row r="10335" spans="1:2" x14ac:dyDescent="0.2">
      <c r="A10335" t="s">
        <v>6337</v>
      </c>
      <c r="B10335" t="s">
        <v>6336</v>
      </c>
    </row>
    <row r="10336" spans="1:2" x14ac:dyDescent="0.2">
      <c r="A10336" t="s">
        <v>6335</v>
      </c>
      <c r="B10336" t="s">
        <v>6334</v>
      </c>
    </row>
    <row r="10337" spans="1:2" x14ac:dyDescent="0.2">
      <c r="A10337" t="s">
        <v>6333</v>
      </c>
      <c r="B10337" t="s">
        <v>6332</v>
      </c>
    </row>
    <row r="10338" spans="1:2" x14ac:dyDescent="0.2">
      <c r="A10338" t="s">
        <v>6331</v>
      </c>
      <c r="B10338" t="s">
        <v>6330</v>
      </c>
    </row>
    <row r="10339" spans="1:2" x14ac:dyDescent="0.2">
      <c r="A10339" t="s">
        <v>6329</v>
      </c>
      <c r="B10339" t="s">
        <v>6328</v>
      </c>
    </row>
    <row r="10340" spans="1:2" x14ac:dyDescent="0.2">
      <c r="A10340" t="s">
        <v>6327</v>
      </c>
      <c r="B10340" t="s">
        <v>6326</v>
      </c>
    </row>
    <row r="10341" spans="1:2" x14ac:dyDescent="0.2">
      <c r="A10341" t="s">
        <v>6325</v>
      </c>
      <c r="B10341" t="s">
        <v>6324</v>
      </c>
    </row>
    <row r="10342" spans="1:2" x14ac:dyDescent="0.2">
      <c r="A10342" t="s">
        <v>6323</v>
      </c>
      <c r="B10342" t="s">
        <v>6322</v>
      </c>
    </row>
    <row r="10343" spans="1:2" x14ac:dyDescent="0.2">
      <c r="A10343" t="s">
        <v>6321</v>
      </c>
      <c r="B10343" t="s">
        <v>6320</v>
      </c>
    </row>
    <row r="10344" spans="1:2" x14ac:dyDescent="0.2">
      <c r="A10344" t="s">
        <v>6319</v>
      </c>
      <c r="B10344" t="s">
        <v>6318</v>
      </c>
    </row>
    <row r="10345" spans="1:2" x14ac:dyDescent="0.2">
      <c r="A10345" t="s">
        <v>6317</v>
      </c>
      <c r="B10345" t="s">
        <v>6316</v>
      </c>
    </row>
    <row r="10346" spans="1:2" x14ac:dyDescent="0.2">
      <c r="A10346" t="s">
        <v>6315</v>
      </c>
      <c r="B10346" t="s">
        <v>6314</v>
      </c>
    </row>
    <row r="10347" spans="1:2" x14ac:dyDescent="0.2">
      <c r="A10347" t="s">
        <v>6313</v>
      </c>
      <c r="B10347" t="s">
        <v>6312</v>
      </c>
    </row>
    <row r="10348" spans="1:2" x14ac:dyDescent="0.2">
      <c r="A10348" t="s">
        <v>6311</v>
      </c>
      <c r="B10348" t="s">
        <v>6310</v>
      </c>
    </row>
    <row r="10349" spans="1:2" x14ac:dyDescent="0.2">
      <c r="A10349" t="s">
        <v>6309</v>
      </c>
      <c r="B10349" t="s">
        <v>6308</v>
      </c>
    </row>
    <row r="10350" spans="1:2" x14ac:dyDescent="0.2">
      <c r="A10350" t="s">
        <v>6307</v>
      </c>
      <c r="B10350" t="s">
        <v>6306</v>
      </c>
    </row>
    <row r="10351" spans="1:2" x14ac:dyDescent="0.2">
      <c r="A10351" t="s">
        <v>6305</v>
      </c>
      <c r="B10351" t="s">
        <v>6304</v>
      </c>
    </row>
    <row r="10352" spans="1:2" x14ac:dyDescent="0.2">
      <c r="A10352" t="s">
        <v>6303</v>
      </c>
      <c r="B10352" t="s">
        <v>6302</v>
      </c>
    </row>
    <row r="10353" spans="1:2" x14ac:dyDescent="0.2">
      <c r="A10353" t="s">
        <v>6301</v>
      </c>
      <c r="B10353" t="s">
        <v>6300</v>
      </c>
    </row>
    <row r="10354" spans="1:2" x14ac:dyDescent="0.2">
      <c r="A10354" t="s">
        <v>6299</v>
      </c>
      <c r="B10354" t="s">
        <v>6298</v>
      </c>
    </row>
    <row r="10355" spans="1:2" x14ac:dyDescent="0.2">
      <c r="A10355" t="s">
        <v>6297</v>
      </c>
      <c r="B10355" t="s">
        <v>6296</v>
      </c>
    </row>
    <row r="10356" spans="1:2" x14ac:dyDescent="0.2">
      <c r="A10356" t="s">
        <v>6295</v>
      </c>
      <c r="B10356" t="s">
        <v>6294</v>
      </c>
    </row>
    <row r="10357" spans="1:2" x14ac:dyDescent="0.2">
      <c r="A10357" t="s">
        <v>6293</v>
      </c>
      <c r="B10357" t="s">
        <v>6292</v>
      </c>
    </row>
    <row r="10358" spans="1:2" x14ac:dyDescent="0.2">
      <c r="A10358" t="s">
        <v>6291</v>
      </c>
      <c r="B10358" t="s">
        <v>6290</v>
      </c>
    </row>
    <row r="10359" spans="1:2" x14ac:dyDescent="0.2">
      <c r="A10359" t="s">
        <v>6289</v>
      </c>
      <c r="B10359" t="s">
        <v>6288</v>
      </c>
    </row>
    <row r="10360" spans="1:2" x14ac:dyDescent="0.2">
      <c r="A10360" t="s">
        <v>6287</v>
      </c>
      <c r="B10360" t="s">
        <v>6286</v>
      </c>
    </row>
    <row r="10361" spans="1:2" x14ac:dyDescent="0.2">
      <c r="A10361" t="s">
        <v>6285</v>
      </c>
      <c r="B10361" t="s">
        <v>6284</v>
      </c>
    </row>
    <row r="10362" spans="1:2" x14ac:dyDescent="0.2">
      <c r="A10362" t="s">
        <v>6283</v>
      </c>
      <c r="B10362" t="s">
        <v>6282</v>
      </c>
    </row>
    <row r="10363" spans="1:2" x14ac:dyDescent="0.2">
      <c r="A10363" t="s">
        <v>6281</v>
      </c>
      <c r="B10363" t="s">
        <v>6280</v>
      </c>
    </row>
    <row r="10364" spans="1:2" x14ac:dyDescent="0.2">
      <c r="A10364" t="s">
        <v>6279</v>
      </c>
      <c r="B10364" t="s">
        <v>6278</v>
      </c>
    </row>
    <row r="10365" spans="1:2" x14ac:dyDescent="0.2">
      <c r="A10365" t="s">
        <v>6277</v>
      </c>
      <c r="B10365" t="s">
        <v>6276</v>
      </c>
    </row>
    <row r="10366" spans="1:2" x14ac:dyDescent="0.2">
      <c r="A10366" t="s">
        <v>6275</v>
      </c>
      <c r="B10366" t="s">
        <v>6274</v>
      </c>
    </row>
    <row r="10367" spans="1:2" x14ac:dyDescent="0.2">
      <c r="A10367" t="s">
        <v>6273</v>
      </c>
      <c r="B10367" t="s">
        <v>6272</v>
      </c>
    </row>
    <row r="10368" spans="1:2" x14ac:dyDescent="0.2">
      <c r="A10368" t="s">
        <v>6271</v>
      </c>
      <c r="B10368" t="s">
        <v>6270</v>
      </c>
    </row>
    <row r="10369" spans="1:2" x14ac:dyDescent="0.2">
      <c r="A10369" t="s">
        <v>6269</v>
      </c>
      <c r="B10369" t="s">
        <v>6268</v>
      </c>
    </row>
    <row r="10370" spans="1:2" x14ac:dyDescent="0.2">
      <c r="A10370" t="s">
        <v>6267</v>
      </c>
      <c r="B10370" t="s">
        <v>6266</v>
      </c>
    </row>
    <row r="10371" spans="1:2" x14ac:dyDescent="0.2">
      <c r="A10371" t="s">
        <v>6265</v>
      </c>
      <c r="B10371" t="s">
        <v>6264</v>
      </c>
    </row>
    <row r="10372" spans="1:2" x14ac:dyDescent="0.2">
      <c r="A10372" t="s">
        <v>6263</v>
      </c>
      <c r="B10372" t="s">
        <v>6262</v>
      </c>
    </row>
    <row r="10373" spans="1:2" x14ac:dyDescent="0.2">
      <c r="A10373" t="s">
        <v>6261</v>
      </c>
      <c r="B10373" t="s">
        <v>6260</v>
      </c>
    </row>
    <row r="10374" spans="1:2" x14ac:dyDescent="0.2">
      <c r="A10374" t="s">
        <v>6259</v>
      </c>
      <c r="B10374" t="s">
        <v>6258</v>
      </c>
    </row>
    <row r="10375" spans="1:2" x14ac:dyDescent="0.2">
      <c r="A10375" t="s">
        <v>6257</v>
      </c>
      <c r="B10375" t="s">
        <v>6256</v>
      </c>
    </row>
    <row r="10376" spans="1:2" x14ac:dyDescent="0.2">
      <c r="A10376" t="s">
        <v>6255</v>
      </c>
      <c r="B10376" t="s">
        <v>6254</v>
      </c>
    </row>
    <row r="10377" spans="1:2" x14ac:dyDescent="0.2">
      <c r="A10377" t="s">
        <v>6253</v>
      </c>
      <c r="B10377" t="s">
        <v>6252</v>
      </c>
    </row>
    <row r="10378" spans="1:2" x14ac:dyDescent="0.2">
      <c r="A10378" t="s">
        <v>6251</v>
      </c>
      <c r="B10378" t="s">
        <v>6250</v>
      </c>
    </row>
    <row r="10379" spans="1:2" x14ac:dyDescent="0.2">
      <c r="A10379" t="s">
        <v>6249</v>
      </c>
      <c r="B10379" t="s">
        <v>6248</v>
      </c>
    </row>
    <row r="10380" spans="1:2" x14ac:dyDescent="0.2">
      <c r="A10380" t="s">
        <v>6247</v>
      </c>
      <c r="B10380" t="s">
        <v>6246</v>
      </c>
    </row>
    <row r="10381" spans="1:2" x14ac:dyDescent="0.2">
      <c r="A10381" t="s">
        <v>6245</v>
      </c>
      <c r="B10381" t="s">
        <v>6244</v>
      </c>
    </row>
    <row r="10382" spans="1:2" x14ac:dyDescent="0.2">
      <c r="A10382" t="s">
        <v>6243</v>
      </c>
      <c r="B10382" t="s">
        <v>6242</v>
      </c>
    </row>
    <row r="10383" spans="1:2" x14ac:dyDescent="0.2">
      <c r="A10383" t="s">
        <v>6241</v>
      </c>
      <c r="B10383" t="s">
        <v>6240</v>
      </c>
    </row>
    <row r="10384" spans="1:2" x14ac:dyDescent="0.2">
      <c r="A10384" t="s">
        <v>6239</v>
      </c>
      <c r="B10384" t="s">
        <v>6238</v>
      </c>
    </row>
    <row r="10385" spans="1:2" x14ac:dyDescent="0.2">
      <c r="A10385" t="s">
        <v>6237</v>
      </c>
      <c r="B10385" t="s">
        <v>6236</v>
      </c>
    </row>
    <row r="10386" spans="1:2" x14ac:dyDescent="0.2">
      <c r="A10386" t="s">
        <v>6235</v>
      </c>
      <c r="B10386" t="s">
        <v>6234</v>
      </c>
    </row>
    <row r="10387" spans="1:2" x14ac:dyDescent="0.2">
      <c r="A10387" t="s">
        <v>6233</v>
      </c>
      <c r="B10387" t="s">
        <v>6232</v>
      </c>
    </row>
    <row r="10388" spans="1:2" x14ac:dyDescent="0.2">
      <c r="A10388" t="s">
        <v>6231</v>
      </c>
      <c r="B10388" t="s">
        <v>6230</v>
      </c>
    </row>
    <row r="10389" spans="1:2" x14ac:dyDescent="0.2">
      <c r="A10389" t="s">
        <v>6229</v>
      </c>
      <c r="B10389" t="s">
        <v>6228</v>
      </c>
    </row>
    <row r="10390" spans="1:2" x14ac:dyDescent="0.2">
      <c r="A10390" t="s">
        <v>6227</v>
      </c>
      <c r="B10390" t="s">
        <v>6226</v>
      </c>
    </row>
    <row r="10391" spans="1:2" x14ac:dyDescent="0.2">
      <c r="A10391" t="s">
        <v>6225</v>
      </c>
      <c r="B10391" t="s">
        <v>6224</v>
      </c>
    </row>
    <row r="10392" spans="1:2" x14ac:dyDescent="0.2">
      <c r="A10392" t="s">
        <v>6223</v>
      </c>
      <c r="B10392" t="s">
        <v>6222</v>
      </c>
    </row>
    <row r="10393" spans="1:2" x14ac:dyDescent="0.2">
      <c r="A10393" t="s">
        <v>6221</v>
      </c>
      <c r="B10393" t="s">
        <v>6220</v>
      </c>
    </row>
    <row r="10394" spans="1:2" x14ac:dyDescent="0.2">
      <c r="A10394" t="s">
        <v>6219</v>
      </c>
      <c r="B10394" t="s">
        <v>6218</v>
      </c>
    </row>
    <row r="10395" spans="1:2" x14ac:dyDescent="0.2">
      <c r="A10395" t="s">
        <v>6217</v>
      </c>
      <c r="B10395" t="s">
        <v>6216</v>
      </c>
    </row>
    <row r="10396" spans="1:2" x14ac:dyDescent="0.2">
      <c r="A10396" t="s">
        <v>6215</v>
      </c>
      <c r="B10396" t="s">
        <v>6214</v>
      </c>
    </row>
    <row r="10397" spans="1:2" x14ac:dyDescent="0.2">
      <c r="A10397" t="s">
        <v>6213</v>
      </c>
      <c r="B10397" t="s">
        <v>6212</v>
      </c>
    </row>
    <row r="10398" spans="1:2" x14ac:dyDescent="0.2">
      <c r="A10398" t="s">
        <v>6211</v>
      </c>
      <c r="B10398" t="s">
        <v>6210</v>
      </c>
    </row>
    <row r="10399" spans="1:2" x14ac:dyDescent="0.2">
      <c r="A10399" t="s">
        <v>6209</v>
      </c>
      <c r="B10399" t="s">
        <v>6208</v>
      </c>
    </row>
    <row r="10400" spans="1:2" x14ac:dyDescent="0.2">
      <c r="A10400" t="s">
        <v>6207</v>
      </c>
      <c r="B10400" t="s">
        <v>6206</v>
      </c>
    </row>
    <row r="10401" spans="1:2" x14ac:dyDescent="0.2">
      <c r="A10401" t="s">
        <v>6205</v>
      </c>
      <c r="B10401" t="s">
        <v>6204</v>
      </c>
    </row>
    <row r="10402" spans="1:2" x14ac:dyDescent="0.2">
      <c r="A10402" t="s">
        <v>6203</v>
      </c>
      <c r="B10402" t="s">
        <v>6202</v>
      </c>
    </row>
    <row r="10403" spans="1:2" x14ac:dyDescent="0.2">
      <c r="A10403" t="s">
        <v>6201</v>
      </c>
      <c r="B10403" t="s">
        <v>6200</v>
      </c>
    </row>
    <row r="10404" spans="1:2" x14ac:dyDescent="0.2">
      <c r="A10404" t="s">
        <v>6199</v>
      </c>
      <c r="B10404" t="s">
        <v>6198</v>
      </c>
    </row>
    <row r="10405" spans="1:2" x14ac:dyDescent="0.2">
      <c r="A10405" t="s">
        <v>6197</v>
      </c>
      <c r="B10405" t="s">
        <v>6196</v>
      </c>
    </row>
    <row r="10406" spans="1:2" x14ac:dyDescent="0.2">
      <c r="A10406" t="s">
        <v>6195</v>
      </c>
      <c r="B10406" t="s">
        <v>6194</v>
      </c>
    </row>
    <row r="10407" spans="1:2" x14ac:dyDescent="0.2">
      <c r="A10407" t="s">
        <v>6193</v>
      </c>
      <c r="B10407" t="s">
        <v>6192</v>
      </c>
    </row>
    <row r="10408" spans="1:2" x14ac:dyDescent="0.2">
      <c r="A10408" t="s">
        <v>6191</v>
      </c>
      <c r="B10408" t="s">
        <v>6190</v>
      </c>
    </row>
    <row r="10409" spans="1:2" x14ac:dyDescent="0.2">
      <c r="A10409" t="s">
        <v>6189</v>
      </c>
      <c r="B10409" t="s">
        <v>6188</v>
      </c>
    </row>
    <row r="10410" spans="1:2" x14ac:dyDescent="0.2">
      <c r="A10410" t="s">
        <v>6187</v>
      </c>
      <c r="B10410" t="s">
        <v>6186</v>
      </c>
    </row>
    <row r="10411" spans="1:2" x14ac:dyDescent="0.2">
      <c r="A10411" t="s">
        <v>6185</v>
      </c>
      <c r="B10411" t="s">
        <v>6184</v>
      </c>
    </row>
    <row r="10412" spans="1:2" x14ac:dyDescent="0.2">
      <c r="A10412" t="s">
        <v>6183</v>
      </c>
      <c r="B10412" t="s">
        <v>6182</v>
      </c>
    </row>
    <row r="10413" spans="1:2" x14ac:dyDescent="0.2">
      <c r="A10413" t="s">
        <v>6181</v>
      </c>
      <c r="B10413" t="s">
        <v>6180</v>
      </c>
    </row>
    <row r="10414" spans="1:2" x14ac:dyDescent="0.2">
      <c r="A10414" t="s">
        <v>6179</v>
      </c>
      <c r="B10414" t="s">
        <v>6178</v>
      </c>
    </row>
    <row r="10415" spans="1:2" x14ac:dyDescent="0.2">
      <c r="A10415" t="s">
        <v>6177</v>
      </c>
      <c r="B10415" t="s">
        <v>6176</v>
      </c>
    </row>
    <row r="10416" spans="1:2" x14ac:dyDescent="0.2">
      <c r="A10416" t="s">
        <v>6175</v>
      </c>
      <c r="B10416" t="s">
        <v>6174</v>
      </c>
    </row>
    <row r="10417" spans="1:2" x14ac:dyDescent="0.2">
      <c r="A10417" t="s">
        <v>6173</v>
      </c>
      <c r="B10417" t="s">
        <v>6172</v>
      </c>
    </row>
    <row r="10418" spans="1:2" x14ac:dyDescent="0.2">
      <c r="A10418" t="s">
        <v>6171</v>
      </c>
      <c r="B10418" t="s">
        <v>6170</v>
      </c>
    </row>
    <row r="10419" spans="1:2" x14ac:dyDescent="0.2">
      <c r="A10419" t="s">
        <v>6169</v>
      </c>
      <c r="B10419" t="s">
        <v>6168</v>
      </c>
    </row>
    <row r="10420" spans="1:2" x14ac:dyDescent="0.2">
      <c r="A10420" t="s">
        <v>6167</v>
      </c>
      <c r="B10420" t="s">
        <v>6166</v>
      </c>
    </row>
    <row r="10421" spans="1:2" x14ac:dyDescent="0.2">
      <c r="A10421" t="s">
        <v>6165</v>
      </c>
      <c r="B10421" t="s">
        <v>6164</v>
      </c>
    </row>
    <row r="10422" spans="1:2" x14ac:dyDescent="0.2">
      <c r="A10422" t="s">
        <v>6163</v>
      </c>
      <c r="B10422" t="s">
        <v>6162</v>
      </c>
    </row>
    <row r="10423" spans="1:2" x14ac:dyDescent="0.2">
      <c r="A10423" t="s">
        <v>6161</v>
      </c>
      <c r="B10423" t="s">
        <v>6160</v>
      </c>
    </row>
    <row r="10424" spans="1:2" x14ac:dyDescent="0.2">
      <c r="A10424" t="s">
        <v>6159</v>
      </c>
      <c r="B10424" t="s">
        <v>6158</v>
      </c>
    </row>
    <row r="10425" spans="1:2" x14ac:dyDescent="0.2">
      <c r="A10425" t="s">
        <v>6157</v>
      </c>
      <c r="B10425" t="s">
        <v>6156</v>
      </c>
    </row>
    <row r="10426" spans="1:2" x14ac:dyDescent="0.2">
      <c r="A10426" t="s">
        <v>6155</v>
      </c>
      <c r="B10426" t="s">
        <v>6154</v>
      </c>
    </row>
    <row r="10427" spans="1:2" x14ac:dyDescent="0.2">
      <c r="A10427" t="s">
        <v>6153</v>
      </c>
      <c r="B10427" t="s">
        <v>6152</v>
      </c>
    </row>
    <row r="10428" spans="1:2" x14ac:dyDescent="0.2">
      <c r="A10428" t="s">
        <v>6151</v>
      </c>
      <c r="B10428" t="s">
        <v>6150</v>
      </c>
    </row>
    <row r="10429" spans="1:2" x14ac:dyDescent="0.2">
      <c r="A10429" t="s">
        <v>6149</v>
      </c>
      <c r="B10429" t="s">
        <v>6148</v>
      </c>
    </row>
    <row r="10430" spans="1:2" x14ac:dyDescent="0.2">
      <c r="A10430" t="s">
        <v>6147</v>
      </c>
      <c r="B10430" t="s">
        <v>6146</v>
      </c>
    </row>
    <row r="10431" spans="1:2" x14ac:dyDescent="0.2">
      <c r="A10431" t="s">
        <v>6145</v>
      </c>
      <c r="B10431" t="s">
        <v>6144</v>
      </c>
    </row>
    <row r="10432" spans="1:2" x14ac:dyDescent="0.2">
      <c r="A10432" t="s">
        <v>6143</v>
      </c>
      <c r="B10432" t="s">
        <v>6142</v>
      </c>
    </row>
    <row r="10433" spans="1:2" x14ac:dyDescent="0.2">
      <c r="A10433" t="s">
        <v>6141</v>
      </c>
      <c r="B10433" t="s">
        <v>6140</v>
      </c>
    </row>
    <row r="10434" spans="1:2" x14ac:dyDescent="0.2">
      <c r="A10434" t="s">
        <v>6139</v>
      </c>
      <c r="B10434" t="s">
        <v>6138</v>
      </c>
    </row>
    <row r="10435" spans="1:2" x14ac:dyDescent="0.2">
      <c r="A10435" t="s">
        <v>6137</v>
      </c>
      <c r="B10435" t="s">
        <v>6136</v>
      </c>
    </row>
    <row r="10436" spans="1:2" x14ac:dyDescent="0.2">
      <c r="A10436" t="s">
        <v>6135</v>
      </c>
      <c r="B10436" t="s">
        <v>6134</v>
      </c>
    </row>
    <row r="10437" spans="1:2" x14ac:dyDescent="0.2">
      <c r="A10437" t="s">
        <v>6133</v>
      </c>
      <c r="B10437" t="s">
        <v>6132</v>
      </c>
    </row>
    <row r="10438" spans="1:2" x14ac:dyDescent="0.2">
      <c r="A10438" t="s">
        <v>6131</v>
      </c>
      <c r="B10438" t="s">
        <v>6130</v>
      </c>
    </row>
    <row r="10439" spans="1:2" x14ac:dyDescent="0.2">
      <c r="A10439" t="s">
        <v>6129</v>
      </c>
      <c r="B10439" t="s">
        <v>6128</v>
      </c>
    </row>
    <row r="10440" spans="1:2" x14ac:dyDescent="0.2">
      <c r="A10440" t="s">
        <v>6127</v>
      </c>
      <c r="B10440" t="s">
        <v>6126</v>
      </c>
    </row>
    <row r="10441" spans="1:2" x14ac:dyDescent="0.2">
      <c r="A10441" t="s">
        <v>6125</v>
      </c>
      <c r="B10441" t="s">
        <v>6124</v>
      </c>
    </row>
    <row r="10442" spans="1:2" x14ac:dyDescent="0.2">
      <c r="A10442" t="s">
        <v>6123</v>
      </c>
      <c r="B10442" t="s">
        <v>6122</v>
      </c>
    </row>
    <row r="10443" spans="1:2" x14ac:dyDescent="0.2">
      <c r="A10443" t="s">
        <v>6121</v>
      </c>
      <c r="B10443" t="s">
        <v>6120</v>
      </c>
    </row>
    <row r="10444" spans="1:2" x14ac:dyDescent="0.2">
      <c r="A10444" t="s">
        <v>6119</v>
      </c>
      <c r="B10444" t="s">
        <v>6118</v>
      </c>
    </row>
    <row r="10445" spans="1:2" x14ac:dyDescent="0.2">
      <c r="A10445" t="s">
        <v>6117</v>
      </c>
      <c r="B10445" t="s">
        <v>6116</v>
      </c>
    </row>
    <row r="10446" spans="1:2" x14ac:dyDescent="0.2">
      <c r="A10446" t="s">
        <v>6115</v>
      </c>
      <c r="B10446" t="s">
        <v>6114</v>
      </c>
    </row>
    <row r="10447" spans="1:2" x14ac:dyDescent="0.2">
      <c r="A10447" t="s">
        <v>6113</v>
      </c>
      <c r="B10447" t="s">
        <v>6112</v>
      </c>
    </row>
    <row r="10448" spans="1:2" x14ac:dyDescent="0.2">
      <c r="A10448" t="s">
        <v>6111</v>
      </c>
      <c r="B10448" t="s">
        <v>6110</v>
      </c>
    </row>
    <row r="10449" spans="1:2" x14ac:dyDescent="0.2">
      <c r="A10449" t="s">
        <v>6109</v>
      </c>
      <c r="B10449" t="s">
        <v>6108</v>
      </c>
    </row>
    <row r="10450" spans="1:2" x14ac:dyDescent="0.2">
      <c r="A10450" t="s">
        <v>6107</v>
      </c>
      <c r="B10450" t="s">
        <v>6106</v>
      </c>
    </row>
    <row r="10451" spans="1:2" x14ac:dyDescent="0.2">
      <c r="A10451" t="s">
        <v>6105</v>
      </c>
      <c r="B10451" t="s">
        <v>6104</v>
      </c>
    </row>
    <row r="10452" spans="1:2" x14ac:dyDescent="0.2">
      <c r="A10452" t="s">
        <v>6103</v>
      </c>
      <c r="B10452" t="s">
        <v>6102</v>
      </c>
    </row>
    <row r="10453" spans="1:2" x14ac:dyDescent="0.2">
      <c r="A10453" t="s">
        <v>6101</v>
      </c>
      <c r="B10453" t="s">
        <v>6100</v>
      </c>
    </row>
    <row r="10454" spans="1:2" x14ac:dyDescent="0.2">
      <c r="A10454" t="s">
        <v>6099</v>
      </c>
      <c r="B10454" t="s">
        <v>6098</v>
      </c>
    </row>
    <row r="10455" spans="1:2" x14ac:dyDescent="0.2">
      <c r="A10455" t="s">
        <v>6097</v>
      </c>
      <c r="B10455" t="s">
        <v>6096</v>
      </c>
    </row>
    <row r="10456" spans="1:2" x14ac:dyDescent="0.2">
      <c r="A10456" t="s">
        <v>6095</v>
      </c>
      <c r="B10456" t="s">
        <v>6094</v>
      </c>
    </row>
    <row r="10457" spans="1:2" x14ac:dyDescent="0.2">
      <c r="A10457" t="s">
        <v>6093</v>
      </c>
      <c r="B10457" t="s">
        <v>6092</v>
      </c>
    </row>
    <row r="10458" spans="1:2" x14ac:dyDescent="0.2">
      <c r="A10458" t="s">
        <v>6091</v>
      </c>
      <c r="B10458" t="s">
        <v>6090</v>
      </c>
    </row>
    <row r="10459" spans="1:2" x14ac:dyDescent="0.2">
      <c r="A10459" t="s">
        <v>6089</v>
      </c>
      <c r="B10459" t="s">
        <v>6088</v>
      </c>
    </row>
    <row r="10460" spans="1:2" x14ac:dyDescent="0.2">
      <c r="A10460" t="s">
        <v>6087</v>
      </c>
      <c r="B10460" t="s">
        <v>6086</v>
      </c>
    </row>
    <row r="10461" spans="1:2" x14ac:dyDescent="0.2">
      <c r="A10461" t="s">
        <v>6085</v>
      </c>
      <c r="B10461" t="s">
        <v>6084</v>
      </c>
    </row>
    <row r="10462" spans="1:2" x14ac:dyDescent="0.2">
      <c r="A10462" t="s">
        <v>6083</v>
      </c>
      <c r="B10462" t="s">
        <v>6082</v>
      </c>
    </row>
    <row r="10463" spans="1:2" x14ac:dyDescent="0.2">
      <c r="A10463" t="s">
        <v>6081</v>
      </c>
      <c r="B10463" t="s">
        <v>6080</v>
      </c>
    </row>
    <row r="10464" spans="1:2" x14ac:dyDescent="0.2">
      <c r="A10464" t="s">
        <v>6079</v>
      </c>
      <c r="B10464" t="s">
        <v>6078</v>
      </c>
    </row>
    <row r="10465" spans="1:2" x14ac:dyDescent="0.2">
      <c r="A10465" t="s">
        <v>6077</v>
      </c>
      <c r="B10465" t="s">
        <v>6076</v>
      </c>
    </row>
    <row r="10466" spans="1:2" x14ac:dyDescent="0.2">
      <c r="A10466" t="s">
        <v>6075</v>
      </c>
      <c r="B10466" t="s">
        <v>6074</v>
      </c>
    </row>
    <row r="10467" spans="1:2" x14ac:dyDescent="0.2">
      <c r="A10467" t="s">
        <v>6073</v>
      </c>
      <c r="B10467" t="s">
        <v>6072</v>
      </c>
    </row>
    <row r="10468" spans="1:2" x14ac:dyDescent="0.2">
      <c r="A10468" t="s">
        <v>6071</v>
      </c>
      <c r="B10468" t="s">
        <v>6070</v>
      </c>
    </row>
    <row r="10469" spans="1:2" x14ac:dyDescent="0.2">
      <c r="A10469" t="s">
        <v>6069</v>
      </c>
      <c r="B10469" t="s">
        <v>6068</v>
      </c>
    </row>
    <row r="10470" spans="1:2" x14ac:dyDescent="0.2">
      <c r="A10470" t="s">
        <v>6067</v>
      </c>
      <c r="B10470" t="s">
        <v>6066</v>
      </c>
    </row>
    <row r="10471" spans="1:2" x14ac:dyDescent="0.2">
      <c r="A10471" t="s">
        <v>6065</v>
      </c>
      <c r="B10471" t="s">
        <v>6064</v>
      </c>
    </row>
    <row r="10472" spans="1:2" x14ac:dyDescent="0.2">
      <c r="A10472" t="s">
        <v>6063</v>
      </c>
      <c r="B10472" t="s">
        <v>6062</v>
      </c>
    </row>
    <row r="10473" spans="1:2" x14ac:dyDescent="0.2">
      <c r="A10473" t="s">
        <v>6061</v>
      </c>
      <c r="B10473" t="s">
        <v>6060</v>
      </c>
    </row>
    <row r="10474" spans="1:2" x14ac:dyDescent="0.2">
      <c r="A10474" t="s">
        <v>6059</v>
      </c>
      <c r="B10474" t="s">
        <v>6058</v>
      </c>
    </row>
    <row r="10475" spans="1:2" x14ac:dyDescent="0.2">
      <c r="A10475" t="s">
        <v>6057</v>
      </c>
      <c r="B10475" t="s">
        <v>6056</v>
      </c>
    </row>
    <row r="10476" spans="1:2" x14ac:dyDescent="0.2">
      <c r="A10476" t="s">
        <v>6055</v>
      </c>
      <c r="B10476" t="s">
        <v>6054</v>
      </c>
    </row>
    <row r="10477" spans="1:2" x14ac:dyDescent="0.2">
      <c r="A10477" t="s">
        <v>6053</v>
      </c>
      <c r="B10477" t="s">
        <v>6052</v>
      </c>
    </row>
    <row r="10478" spans="1:2" x14ac:dyDescent="0.2">
      <c r="A10478" t="s">
        <v>6051</v>
      </c>
      <c r="B10478" t="s">
        <v>6050</v>
      </c>
    </row>
    <row r="10479" spans="1:2" x14ac:dyDescent="0.2">
      <c r="A10479" t="s">
        <v>6049</v>
      </c>
      <c r="B10479" t="s">
        <v>6048</v>
      </c>
    </row>
    <row r="10480" spans="1:2" x14ac:dyDescent="0.2">
      <c r="A10480" t="s">
        <v>6047</v>
      </c>
      <c r="B10480" t="s">
        <v>6046</v>
      </c>
    </row>
    <row r="10481" spans="1:2" x14ac:dyDescent="0.2">
      <c r="A10481" t="s">
        <v>6045</v>
      </c>
      <c r="B10481" t="s">
        <v>6044</v>
      </c>
    </row>
    <row r="10482" spans="1:2" x14ac:dyDescent="0.2">
      <c r="A10482" t="s">
        <v>6043</v>
      </c>
      <c r="B10482" t="s">
        <v>6042</v>
      </c>
    </row>
    <row r="10483" spans="1:2" x14ac:dyDescent="0.2">
      <c r="A10483" t="s">
        <v>6041</v>
      </c>
      <c r="B10483" t="s">
        <v>6040</v>
      </c>
    </row>
    <row r="10484" spans="1:2" x14ac:dyDescent="0.2">
      <c r="A10484" t="s">
        <v>6039</v>
      </c>
      <c r="B10484" t="s">
        <v>6038</v>
      </c>
    </row>
    <row r="10485" spans="1:2" x14ac:dyDescent="0.2">
      <c r="A10485" t="s">
        <v>6037</v>
      </c>
      <c r="B10485" t="s">
        <v>6036</v>
      </c>
    </row>
    <row r="10486" spans="1:2" x14ac:dyDescent="0.2">
      <c r="A10486" t="s">
        <v>6035</v>
      </c>
      <c r="B10486" t="s">
        <v>6034</v>
      </c>
    </row>
    <row r="10487" spans="1:2" x14ac:dyDescent="0.2">
      <c r="A10487" t="s">
        <v>6033</v>
      </c>
      <c r="B10487" t="s">
        <v>6032</v>
      </c>
    </row>
    <row r="10488" spans="1:2" x14ac:dyDescent="0.2">
      <c r="A10488" t="s">
        <v>6031</v>
      </c>
      <c r="B10488" t="s">
        <v>6030</v>
      </c>
    </row>
    <row r="10489" spans="1:2" x14ac:dyDescent="0.2">
      <c r="A10489" t="s">
        <v>6029</v>
      </c>
      <c r="B10489" t="s">
        <v>6028</v>
      </c>
    </row>
    <row r="10490" spans="1:2" x14ac:dyDescent="0.2">
      <c r="A10490" t="s">
        <v>6027</v>
      </c>
      <c r="B10490" t="s">
        <v>6026</v>
      </c>
    </row>
    <row r="10491" spans="1:2" x14ac:dyDescent="0.2">
      <c r="A10491" t="s">
        <v>6025</v>
      </c>
      <c r="B10491" t="s">
        <v>6024</v>
      </c>
    </row>
    <row r="10492" spans="1:2" x14ac:dyDescent="0.2">
      <c r="A10492" t="s">
        <v>6023</v>
      </c>
      <c r="B10492" t="s">
        <v>6022</v>
      </c>
    </row>
    <row r="10493" spans="1:2" x14ac:dyDescent="0.2">
      <c r="A10493" t="s">
        <v>6021</v>
      </c>
      <c r="B10493" t="s">
        <v>6020</v>
      </c>
    </row>
    <row r="10494" spans="1:2" x14ac:dyDescent="0.2">
      <c r="A10494" t="s">
        <v>6019</v>
      </c>
      <c r="B10494" t="s">
        <v>6018</v>
      </c>
    </row>
    <row r="10495" spans="1:2" x14ac:dyDescent="0.2">
      <c r="A10495" t="s">
        <v>6017</v>
      </c>
      <c r="B10495" t="s">
        <v>6016</v>
      </c>
    </row>
    <row r="10496" spans="1:2" x14ac:dyDescent="0.2">
      <c r="A10496" t="s">
        <v>6015</v>
      </c>
      <c r="B10496" t="s">
        <v>6014</v>
      </c>
    </row>
    <row r="10497" spans="1:2" x14ac:dyDescent="0.2">
      <c r="A10497" t="s">
        <v>6013</v>
      </c>
      <c r="B10497" t="s">
        <v>6012</v>
      </c>
    </row>
    <row r="10498" spans="1:2" x14ac:dyDescent="0.2">
      <c r="A10498" t="s">
        <v>6011</v>
      </c>
      <c r="B10498" t="s">
        <v>6010</v>
      </c>
    </row>
    <row r="10499" spans="1:2" x14ac:dyDescent="0.2">
      <c r="A10499" t="s">
        <v>6009</v>
      </c>
      <c r="B10499" t="s">
        <v>6008</v>
      </c>
    </row>
    <row r="10500" spans="1:2" x14ac:dyDescent="0.2">
      <c r="A10500" t="s">
        <v>6007</v>
      </c>
      <c r="B10500" t="s">
        <v>6006</v>
      </c>
    </row>
    <row r="10501" spans="1:2" x14ac:dyDescent="0.2">
      <c r="A10501" t="s">
        <v>6005</v>
      </c>
      <c r="B10501" t="s">
        <v>6004</v>
      </c>
    </row>
    <row r="10502" spans="1:2" x14ac:dyDescent="0.2">
      <c r="A10502" t="s">
        <v>6003</v>
      </c>
      <c r="B10502" t="s">
        <v>6002</v>
      </c>
    </row>
    <row r="10503" spans="1:2" x14ac:dyDescent="0.2">
      <c r="A10503" t="s">
        <v>6001</v>
      </c>
      <c r="B10503" t="s">
        <v>6000</v>
      </c>
    </row>
    <row r="10504" spans="1:2" x14ac:dyDescent="0.2">
      <c r="A10504" t="s">
        <v>5999</v>
      </c>
      <c r="B10504" t="s">
        <v>5998</v>
      </c>
    </row>
    <row r="10505" spans="1:2" x14ac:dyDescent="0.2">
      <c r="A10505" t="s">
        <v>5997</v>
      </c>
      <c r="B10505" t="s">
        <v>5996</v>
      </c>
    </row>
    <row r="10506" spans="1:2" x14ac:dyDescent="0.2">
      <c r="A10506" t="s">
        <v>5995</v>
      </c>
      <c r="B10506" t="s">
        <v>5994</v>
      </c>
    </row>
    <row r="10507" spans="1:2" x14ac:dyDescent="0.2">
      <c r="A10507" t="s">
        <v>5993</v>
      </c>
      <c r="B10507" t="s">
        <v>5992</v>
      </c>
    </row>
    <row r="10508" spans="1:2" x14ac:dyDescent="0.2">
      <c r="A10508" t="s">
        <v>5991</v>
      </c>
      <c r="B10508" t="s">
        <v>5990</v>
      </c>
    </row>
    <row r="10509" spans="1:2" x14ac:dyDescent="0.2">
      <c r="A10509" t="s">
        <v>5989</v>
      </c>
      <c r="B10509" t="s">
        <v>5988</v>
      </c>
    </row>
    <row r="10510" spans="1:2" x14ac:dyDescent="0.2">
      <c r="A10510" t="s">
        <v>5987</v>
      </c>
      <c r="B10510" t="s">
        <v>5986</v>
      </c>
    </row>
    <row r="10511" spans="1:2" x14ac:dyDescent="0.2">
      <c r="A10511" t="s">
        <v>5985</v>
      </c>
      <c r="B10511" t="s">
        <v>5984</v>
      </c>
    </row>
    <row r="10512" spans="1:2" x14ac:dyDescent="0.2">
      <c r="A10512" t="s">
        <v>5983</v>
      </c>
      <c r="B10512" t="s">
        <v>5982</v>
      </c>
    </row>
    <row r="10513" spans="1:2" x14ac:dyDescent="0.2">
      <c r="A10513" t="s">
        <v>5981</v>
      </c>
      <c r="B10513" t="s">
        <v>5980</v>
      </c>
    </row>
    <row r="10514" spans="1:2" x14ac:dyDescent="0.2">
      <c r="A10514" t="s">
        <v>5979</v>
      </c>
      <c r="B10514" t="s">
        <v>5978</v>
      </c>
    </row>
    <row r="10515" spans="1:2" x14ac:dyDescent="0.2">
      <c r="A10515" t="s">
        <v>5977</v>
      </c>
      <c r="B10515" t="s">
        <v>5976</v>
      </c>
    </row>
    <row r="10516" spans="1:2" x14ac:dyDescent="0.2">
      <c r="A10516" t="s">
        <v>5975</v>
      </c>
      <c r="B10516" t="s">
        <v>5974</v>
      </c>
    </row>
    <row r="10517" spans="1:2" x14ac:dyDescent="0.2">
      <c r="A10517" t="s">
        <v>5973</v>
      </c>
      <c r="B10517" t="s">
        <v>5972</v>
      </c>
    </row>
    <row r="10518" spans="1:2" x14ac:dyDescent="0.2">
      <c r="A10518" t="s">
        <v>5971</v>
      </c>
      <c r="B10518" t="s">
        <v>5970</v>
      </c>
    </row>
    <row r="10519" spans="1:2" x14ac:dyDescent="0.2">
      <c r="A10519" t="s">
        <v>5969</v>
      </c>
      <c r="B10519" t="s">
        <v>5968</v>
      </c>
    </row>
    <row r="10520" spans="1:2" x14ac:dyDescent="0.2">
      <c r="A10520" t="s">
        <v>5967</v>
      </c>
      <c r="B10520" t="s">
        <v>5966</v>
      </c>
    </row>
    <row r="10521" spans="1:2" x14ac:dyDescent="0.2">
      <c r="A10521" t="s">
        <v>5965</v>
      </c>
      <c r="B10521" t="s">
        <v>5964</v>
      </c>
    </row>
    <row r="10522" spans="1:2" x14ac:dyDescent="0.2">
      <c r="A10522" t="s">
        <v>5963</v>
      </c>
      <c r="B10522" t="s">
        <v>5962</v>
      </c>
    </row>
    <row r="10523" spans="1:2" x14ac:dyDescent="0.2">
      <c r="A10523" t="s">
        <v>5961</v>
      </c>
      <c r="B10523" t="s">
        <v>5960</v>
      </c>
    </row>
    <row r="10524" spans="1:2" x14ac:dyDescent="0.2">
      <c r="A10524" t="s">
        <v>5959</v>
      </c>
      <c r="B10524" t="s">
        <v>5958</v>
      </c>
    </row>
    <row r="10525" spans="1:2" x14ac:dyDescent="0.2">
      <c r="A10525" t="s">
        <v>5957</v>
      </c>
      <c r="B10525" t="s">
        <v>5956</v>
      </c>
    </row>
    <row r="10526" spans="1:2" x14ac:dyDescent="0.2">
      <c r="A10526" t="s">
        <v>5955</v>
      </c>
      <c r="B10526" t="s">
        <v>5954</v>
      </c>
    </row>
    <row r="10527" spans="1:2" x14ac:dyDescent="0.2">
      <c r="A10527" t="s">
        <v>5953</v>
      </c>
      <c r="B10527" t="s">
        <v>5952</v>
      </c>
    </row>
    <row r="10528" spans="1:2" x14ac:dyDescent="0.2">
      <c r="A10528" t="s">
        <v>5951</v>
      </c>
      <c r="B10528" t="s">
        <v>5950</v>
      </c>
    </row>
    <row r="10529" spans="1:2" x14ac:dyDescent="0.2">
      <c r="A10529" t="s">
        <v>5949</v>
      </c>
      <c r="B10529" t="s">
        <v>5948</v>
      </c>
    </row>
    <row r="10530" spans="1:2" x14ac:dyDescent="0.2">
      <c r="A10530" t="s">
        <v>5947</v>
      </c>
      <c r="B10530" t="s">
        <v>5946</v>
      </c>
    </row>
    <row r="10531" spans="1:2" x14ac:dyDescent="0.2">
      <c r="A10531" t="s">
        <v>5945</v>
      </c>
      <c r="B10531" t="s">
        <v>5944</v>
      </c>
    </row>
    <row r="10532" spans="1:2" x14ac:dyDescent="0.2">
      <c r="A10532" t="s">
        <v>5943</v>
      </c>
      <c r="B10532" t="s">
        <v>5942</v>
      </c>
    </row>
    <row r="10533" spans="1:2" x14ac:dyDescent="0.2">
      <c r="A10533" t="s">
        <v>5941</v>
      </c>
      <c r="B10533" t="s">
        <v>5940</v>
      </c>
    </row>
    <row r="10534" spans="1:2" x14ac:dyDescent="0.2">
      <c r="A10534" t="s">
        <v>5939</v>
      </c>
      <c r="B10534" t="s">
        <v>5938</v>
      </c>
    </row>
    <row r="10535" spans="1:2" x14ac:dyDescent="0.2">
      <c r="A10535" t="s">
        <v>5937</v>
      </c>
      <c r="B10535" t="s">
        <v>5936</v>
      </c>
    </row>
    <row r="10536" spans="1:2" x14ac:dyDescent="0.2">
      <c r="A10536" t="s">
        <v>5935</v>
      </c>
      <c r="B10536" t="s">
        <v>5934</v>
      </c>
    </row>
    <row r="10537" spans="1:2" x14ac:dyDescent="0.2">
      <c r="A10537" t="s">
        <v>5933</v>
      </c>
      <c r="B10537" t="s">
        <v>5932</v>
      </c>
    </row>
    <row r="10538" spans="1:2" x14ac:dyDescent="0.2">
      <c r="A10538" t="s">
        <v>5931</v>
      </c>
      <c r="B10538" t="s">
        <v>5930</v>
      </c>
    </row>
    <row r="10539" spans="1:2" x14ac:dyDescent="0.2">
      <c r="A10539" t="s">
        <v>5929</v>
      </c>
      <c r="B10539" t="s">
        <v>5928</v>
      </c>
    </row>
    <row r="10540" spans="1:2" x14ac:dyDescent="0.2">
      <c r="A10540" t="s">
        <v>5927</v>
      </c>
      <c r="B10540" t="s">
        <v>5926</v>
      </c>
    </row>
    <row r="10541" spans="1:2" x14ac:dyDescent="0.2">
      <c r="A10541" t="s">
        <v>5925</v>
      </c>
      <c r="B10541" t="s">
        <v>5924</v>
      </c>
    </row>
    <row r="10542" spans="1:2" x14ac:dyDescent="0.2">
      <c r="A10542" t="s">
        <v>5923</v>
      </c>
      <c r="B10542" t="s">
        <v>5922</v>
      </c>
    </row>
    <row r="10543" spans="1:2" x14ac:dyDescent="0.2">
      <c r="A10543" t="s">
        <v>5921</v>
      </c>
      <c r="B10543" t="s">
        <v>5920</v>
      </c>
    </row>
    <row r="10544" spans="1:2" x14ac:dyDescent="0.2">
      <c r="A10544" t="s">
        <v>5919</v>
      </c>
      <c r="B10544" t="s">
        <v>5918</v>
      </c>
    </row>
    <row r="10545" spans="1:2" x14ac:dyDescent="0.2">
      <c r="A10545" t="s">
        <v>5917</v>
      </c>
      <c r="B10545" t="s">
        <v>5916</v>
      </c>
    </row>
    <row r="10546" spans="1:2" x14ac:dyDescent="0.2">
      <c r="A10546" t="s">
        <v>5915</v>
      </c>
      <c r="B10546" t="s">
        <v>5914</v>
      </c>
    </row>
    <row r="10547" spans="1:2" x14ac:dyDescent="0.2">
      <c r="A10547" t="s">
        <v>5913</v>
      </c>
      <c r="B10547" t="s">
        <v>5912</v>
      </c>
    </row>
    <row r="10548" spans="1:2" x14ac:dyDescent="0.2">
      <c r="A10548" t="s">
        <v>5911</v>
      </c>
      <c r="B10548" t="s">
        <v>5910</v>
      </c>
    </row>
    <row r="10549" spans="1:2" x14ac:dyDescent="0.2">
      <c r="A10549" t="s">
        <v>5909</v>
      </c>
      <c r="B10549" t="s">
        <v>5908</v>
      </c>
    </row>
    <row r="10550" spans="1:2" x14ac:dyDescent="0.2">
      <c r="A10550" t="s">
        <v>5907</v>
      </c>
      <c r="B10550" t="s">
        <v>5906</v>
      </c>
    </row>
    <row r="10551" spans="1:2" x14ac:dyDescent="0.2">
      <c r="A10551" t="s">
        <v>5905</v>
      </c>
      <c r="B10551" t="s">
        <v>5904</v>
      </c>
    </row>
    <row r="10552" spans="1:2" x14ac:dyDescent="0.2">
      <c r="A10552" t="s">
        <v>5903</v>
      </c>
      <c r="B10552" t="s">
        <v>5902</v>
      </c>
    </row>
    <row r="10553" spans="1:2" x14ac:dyDescent="0.2">
      <c r="A10553" t="s">
        <v>5901</v>
      </c>
      <c r="B10553" t="s">
        <v>5900</v>
      </c>
    </row>
    <row r="10554" spans="1:2" x14ac:dyDescent="0.2">
      <c r="A10554" t="s">
        <v>5899</v>
      </c>
      <c r="B10554" t="s">
        <v>5898</v>
      </c>
    </row>
    <row r="10555" spans="1:2" x14ac:dyDescent="0.2">
      <c r="A10555" t="s">
        <v>5897</v>
      </c>
      <c r="B10555" t="s">
        <v>5896</v>
      </c>
    </row>
    <row r="10556" spans="1:2" x14ac:dyDescent="0.2">
      <c r="A10556" t="s">
        <v>5895</v>
      </c>
      <c r="B10556" t="s">
        <v>5894</v>
      </c>
    </row>
    <row r="10557" spans="1:2" x14ac:dyDescent="0.2">
      <c r="A10557" t="s">
        <v>5893</v>
      </c>
      <c r="B10557" t="s">
        <v>5892</v>
      </c>
    </row>
    <row r="10558" spans="1:2" x14ac:dyDescent="0.2">
      <c r="A10558" t="s">
        <v>5891</v>
      </c>
      <c r="B10558" t="s">
        <v>5890</v>
      </c>
    </row>
    <row r="10559" spans="1:2" x14ac:dyDescent="0.2">
      <c r="A10559" t="s">
        <v>5889</v>
      </c>
      <c r="B10559" t="s">
        <v>5888</v>
      </c>
    </row>
    <row r="10560" spans="1:2" x14ac:dyDescent="0.2">
      <c r="A10560" t="s">
        <v>5887</v>
      </c>
      <c r="B10560" t="s">
        <v>5886</v>
      </c>
    </row>
    <row r="10561" spans="1:2" x14ac:dyDescent="0.2">
      <c r="A10561" t="s">
        <v>5885</v>
      </c>
      <c r="B10561" t="s">
        <v>5884</v>
      </c>
    </row>
    <row r="10562" spans="1:2" x14ac:dyDescent="0.2">
      <c r="A10562" t="s">
        <v>5883</v>
      </c>
      <c r="B10562" t="s">
        <v>5882</v>
      </c>
    </row>
    <row r="10563" spans="1:2" x14ac:dyDescent="0.2">
      <c r="A10563" t="s">
        <v>5881</v>
      </c>
      <c r="B10563" t="s">
        <v>5880</v>
      </c>
    </row>
    <row r="10564" spans="1:2" x14ac:dyDescent="0.2">
      <c r="A10564" t="s">
        <v>5879</v>
      </c>
      <c r="B10564" t="s">
        <v>5878</v>
      </c>
    </row>
    <row r="10565" spans="1:2" x14ac:dyDescent="0.2">
      <c r="A10565" t="s">
        <v>5877</v>
      </c>
      <c r="B10565" t="s">
        <v>5876</v>
      </c>
    </row>
    <row r="10566" spans="1:2" x14ac:dyDescent="0.2">
      <c r="A10566" t="s">
        <v>5875</v>
      </c>
      <c r="B10566" t="s">
        <v>5874</v>
      </c>
    </row>
    <row r="10567" spans="1:2" x14ac:dyDescent="0.2">
      <c r="A10567" t="s">
        <v>5873</v>
      </c>
      <c r="B10567" t="s">
        <v>5872</v>
      </c>
    </row>
    <row r="10568" spans="1:2" x14ac:dyDescent="0.2">
      <c r="A10568" t="s">
        <v>5871</v>
      </c>
      <c r="B10568" t="s">
        <v>5870</v>
      </c>
    </row>
    <row r="10569" spans="1:2" x14ac:dyDescent="0.2">
      <c r="A10569" t="s">
        <v>5869</v>
      </c>
      <c r="B10569" t="s">
        <v>5868</v>
      </c>
    </row>
    <row r="10570" spans="1:2" x14ac:dyDescent="0.2">
      <c r="A10570" t="s">
        <v>5867</v>
      </c>
      <c r="B10570" t="s">
        <v>5866</v>
      </c>
    </row>
    <row r="10571" spans="1:2" x14ac:dyDescent="0.2">
      <c r="A10571" t="s">
        <v>5865</v>
      </c>
      <c r="B10571" t="s">
        <v>5864</v>
      </c>
    </row>
    <row r="10572" spans="1:2" x14ac:dyDescent="0.2">
      <c r="A10572" t="s">
        <v>5863</v>
      </c>
      <c r="B10572" t="s">
        <v>5862</v>
      </c>
    </row>
    <row r="10573" spans="1:2" x14ac:dyDescent="0.2">
      <c r="A10573" t="s">
        <v>5861</v>
      </c>
      <c r="B10573" t="s">
        <v>5860</v>
      </c>
    </row>
    <row r="10574" spans="1:2" x14ac:dyDescent="0.2">
      <c r="A10574" t="s">
        <v>5859</v>
      </c>
      <c r="B10574" t="s">
        <v>5858</v>
      </c>
    </row>
    <row r="10575" spans="1:2" x14ac:dyDescent="0.2">
      <c r="A10575" t="s">
        <v>5857</v>
      </c>
      <c r="B10575" t="s">
        <v>5856</v>
      </c>
    </row>
    <row r="10576" spans="1:2" x14ac:dyDescent="0.2">
      <c r="A10576" t="s">
        <v>5855</v>
      </c>
      <c r="B10576" t="s">
        <v>5854</v>
      </c>
    </row>
    <row r="10577" spans="1:2" x14ac:dyDescent="0.2">
      <c r="A10577" t="s">
        <v>5853</v>
      </c>
      <c r="B10577" t="s">
        <v>5852</v>
      </c>
    </row>
    <row r="10578" spans="1:2" x14ac:dyDescent="0.2">
      <c r="A10578" t="s">
        <v>5851</v>
      </c>
      <c r="B10578" t="s">
        <v>5850</v>
      </c>
    </row>
    <row r="10579" spans="1:2" x14ac:dyDescent="0.2">
      <c r="A10579" t="s">
        <v>5849</v>
      </c>
      <c r="B10579" t="s">
        <v>5848</v>
      </c>
    </row>
    <row r="10580" spans="1:2" x14ac:dyDescent="0.2">
      <c r="A10580" t="s">
        <v>5847</v>
      </c>
      <c r="B10580" t="s">
        <v>5846</v>
      </c>
    </row>
    <row r="10581" spans="1:2" x14ac:dyDescent="0.2">
      <c r="A10581" t="s">
        <v>5845</v>
      </c>
      <c r="B10581" t="s">
        <v>5844</v>
      </c>
    </row>
    <row r="10582" spans="1:2" x14ac:dyDescent="0.2">
      <c r="A10582" t="s">
        <v>5843</v>
      </c>
      <c r="B10582" t="s">
        <v>5842</v>
      </c>
    </row>
    <row r="10583" spans="1:2" x14ac:dyDescent="0.2">
      <c r="A10583" t="s">
        <v>5841</v>
      </c>
      <c r="B10583" t="s">
        <v>5840</v>
      </c>
    </row>
    <row r="10584" spans="1:2" x14ac:dyDescent="0.2">
      <c r="A10584" t="s">
        <v>5839</v>
      </c>
      <c r="B10584" t="s">
        <v>5838</v>
      </c>
    </row>
    <row r="10585" spans="1:2" x14ac:dyDescent="0.2">
      <c r="A10585" t="s">
        <v>5837</v>
      </c>
      <c r="B10585" t="s">
        <v>5836</v>
      </c>
    </row>
    <row r="10586" spans="1:2" x14ac:dyDescent="0.2">
      <c r="A10586" t="s">
        <v>5835</v>
      </c>
      <c r="B10586" t="s">
        <v>5834</v>
      </c>
    </row>
    <row r="10587" spans="1:2" x14ac:dyDescent="0.2">
      <c r="A10587" t="s">
        <v>5833</v>
      </c>
      <c r="B10587" t="s">
        <v>5832</v>
      </c>
    </row>
    <row r="10588" spans="1:2" x14ac:dyDescent="0.2">
      <c r="A10588" t="s">
        <v>5831</v>
      </c>
      <c r="B10588" t="s">
        <v>5830</v>
      </c>
    </row>
    <row r="10589" spans="1:2" x14ac:dyDescent="0.2">
      <c r="A10589" t="s">
        <v>5829</v>
      </c>
      <c r="B10589" t="s">
        <v>5828</v>
      </c>
    </row>
    <row r="10590" spans="1:2" x14ac:dyDescent="0.2">
      <c r="A10590" t="s">
        <v>5827</v>
      </c>
      <c r="B10590" t="s">
        <v>5826</v>
      </c>
    </row>
    <row r="10591" spans="1:2" x14ac:dyDescent="0.2">
      <c r="A10591" t="s">
        <v>5825</v>
      </c>
      <c r="B10591" t="s">
        <v>5824</v>
      </c>
    </row>
    <row r="10592" spans="1:2" x14ac:dyDescent="0.2">
      <c r="A10592" t="s">
        <v>5823</v>
      </c>
      <c r="B10592" t="s">
        <v>5822</v>
      </c>
    </row>
    <row r="10593" spans="1:2" x14ac:dyDescent="0.2">
      <c r="A10593" t="s">
        <v>5821</v>
      </c>
      <c r="B10593" t="s">
        <v>5820</v>
      </c>
    </row>
    <row r="10594" spans="1:2" x14ac:dyDescent="0.2">
      <c r="A10594" t="s">
        <v>5819</v>
      </c>
      <c r="B10594" t="s">
        <v>5818</v>
      </c>
    </row>
    <row r="10595" spans="1:2" x14ac:dyDescent="0.2">
      <c r="A10595" t="s">
        <v>5817</v>
      </c>
      <c r="B10595" t="s">
        <v>5816</v>
      </c>
    </row>
    <row r="10596" spans="1:2" x14ac:dyDescent="0.2">
      <c r="A10596" t="s">
        <v>5815</v>
      </c>
      <c r="B10596" t="s">
        <v>5814</v>
      </c>
    </row>
    <row r="10597" spans="1:2" x14ac:dyDescent="0.2">
      <c r="A10597" t="s">
        <v>5813</v>
      </c>
      <c r="B10597" t="s">
        <v>5812</v>
      </c>
    </row>
    <row r="10598" spans="1:2" x14ac:dyDescent="0.2">
      <c r="A10598" t="s">
        <v>5811</v>
      </c>
      <c r="B10598" t="s">
        <v>5810</v>
      </c>
    </row>
    <row r="10599" spans="1:2" x14ac:dyDescent="0.2">
      <c r="A10599" t="s">
        <v>5809</v>
      </c>
      <c r="B10599" t="s">
        <v>5808</v>
      </c>
    </row>
    <row r="10600" spans="1:2" x14ac:dyDescent="0.2">
      <c r="A10600" t="s">
        <v>5807</v>
      </c>
      <c r="B10600" t="s">
        <v>5806</v>
      </c>
    </row>
    <row r="10601" spans="1:2" x14ac:dyDescent="0.2">
      <c r="A10601" t="s">
        <v>5805</v>
      </c>
      <c r="B10601" t="s">
        <v>5804</v>
      </c>
    </row>
    <row r="10602" spans="1:2" x14ac:dyDescent="0.2">
      <c r="A10602" t="s">
        <v>5803</v>
      </c>
      <c r="B10602" t="s">
        <v>5802</v>
      </c>
    </row>
    <row r="10603" spans="1:2" x14ac:dyDescent="0.2">
      <c r="A10603" t="s">
        <v>5801</v>
      </c>
      <c r="B10603" t="s">
        <v>5800</v>
      </c>
    </row>
    <row r="10604" spans="1:2" x14ac:dyDescent="0.2">
      <c r="A10604" t="s">
        <v>5799</v>
      </c>
      <c r="B10604" t="s">
        <v>5798</v>
      </c>
    </row>
    <row r="10605" spans="1:2" x14ac:dyDescent="0.2">
      <c r="A10605" t="s">
        <v>5797</v>
      </c>
      <c r="B10605" t="s">
        <v>5796</v>
      </c>
    </row>
    <row r="10606" spans="1:2" x14ac:dyDescent="0.2">
      <c r="A10606" t="s">
        <v>5795</v>
      </c>
      <c r="B10606" t="s">
        <v>5794</v>
      </c>
    </row>
    <row r="10607" spans="1:2" x14ac:dyDescent="0.2">
      <c r="A10607" t="s">
        <v>5793</v>
      </c>
      <c r="B10607" t="s">
        <v>5792</v>
      </c>
    </row>
    <row r="10608" spans="1:2" x14ac:dyDescent="0.2">
      <c r="A10608" t="s">
        <v>5791</v>
      </c>
      <c r="B10608" t="s">
        <v>5790</v>
      </c>
    </row>
    <row r="10609" spans="1:2" x14ac:dyDescent="0.2">
      <c r="A10609" t="s">
        <v>5789</v>
      </c>
      <c r="B10609" t="s">
        <v>5788</v>
      </c>
    </row>
    <row r="10610" spans="1:2" x14ac:dyDescent="0.2">
      <c r="A10610" t="s">
        <v>5787</v>
      </c>
      <c r="B10610" t="s">
        <v>5786</v>
      </c>
    </row>
    <row r="10611" spans="1:2" x14ac:dyDescent="0.2">
      <c r="A10611" t="s">
        <v>5785</v>
      </c>
      <c r="B10611" t="s">
        <v>5784</v>
      </c>
    </row>
    <row r="10612" spans="1:2" x14ac:dyDescent="0.2">
      <c r="A10612" t="s">
        <v>5783</v>
      </c>
      <c r="B10612" t="s">
        <v>5782</v>
      </c>
    </row>
    <row r="10613" spans="1:2" x14ac:dyDescent="0.2">
      <c r="A10613" t="s">
        <v>5781</v>
      </c>
      <c r="B10613" t="s">
        <v>5780</v>
      </c>
    </row>
    <row r="10614" spans="1:2" x14ac:dyDescent="0.2">
      <c r="A10614" t="s">
        <v>5779</v>
      </c>
      <c r="B10614" t="s">
        <v>5778</v>
      </c>
    </row>
    <row r="10615" spans="1:2" x14ac:dyDescent="0.2">
      <c r="A10615" t="s">
        <v>5777</v>
      </c>
      <c r="B10615" t="s">
        <v>5776</v>
      </c>
    </row>
    <row r="10616" spans="1:2" x14ac:dyDescent="0.2">
      <c r="A10616" t="s">
        <v>5775</v>
      </c>
      <c r="B10616" t="s">
        <v>5774</v>
      </c>
    </row>
    <row r="10617" spans="1:2" x14ac:dyDescent="0.2">
      <c r="A10617" t="s">
        <v>5773</v>
      </c>
      <c r="B10617" t="s">
        <v>5772</v>
      </c>
    </row>
    <row r="10618" spans="1:2" x14ac:dyDescent="0.2">
      <c r="A10618" t="s">
        <v>5771</v>
      </c>
      <c r="B10618" t="s">
        <v>5770</v>
      </c>
    </row>
    <row r="10619" spans="1:2" x14ac:dyDescent="0.2">
      <c r="A10619" t="s">
        <v>5769</v>
      </c>
      <c r="B10619" t="s">
        <v>5768</v>
      </c>
    </row>
    <row r="10620" spans="1:2" x14ac:dyDescent="0.2">
      <c r="A10620" t="s">
        <v>5767</v>
      </c>
      <c r="B10620" t="s">
        <v>5766</v>
      </c>
    </row>
    <row r="10621" spans="1:2" x14ac:dyDescent="0.2">
      <c r="A10621" t="s">
        <v>5765</v>
      </c>
      <c r="B10621" t="s">
        <v>5764</v>
      </c>
    </row>
    <row r="10622" spans="1:2" x14ac:dyDescent="0.2">
      <c r="A10622" t="s">
        <v>5763</v>
      </c>
      <c r="B10622" t="s">
        <v>5762</v>
      </c>
    </row>
    <row r="10623" spans="1:2" x14ac:dyDescent="0.2">
      <c r="A10623" t="s">
        <v>5761</v>
      </c>
      <c r="B10623" t="s">
        <v>5760</v>
      </c>
    </row>
    <row r="10624" spans="1:2" x14ac:dyDescent="0.2">
      <c r="A10624" t="s">
        <v>5759</v>
      </c>
      <c r="B10624" t="s">
        <v>5758</v>
      </c>
    </row>
    <row r="10625" spans="1:2" x14ac:dyDescent="0.2">
      <c r="A10625" t="s">
        <v>5757</v>
      </c>
      <c r="B10625" t="s">
        <v>5756</v>
      </c>
    </row>
    <row r="10626" spans="1:2" x14ac:dyDescent="0.2">
      <c r="A10626" t="s">
        <v>5755</v>
      </c>
      <c r="B10626" t="s">
        <v>5754</v>
      </c>
    </row>
    <row r="10627" spans="1:2" x14ac:dyDescent="0.2">
      <c r="A10627" t="s">
        <v>5753</v>
      </c>
      <c r="B10627" t="s">
        <v>5752</v>
      </c>
    </row>
    <row r="10628" spans="1:2" x14ac:dyDescent="0.2">
      <c r="A10628" t="s">
        <v>5751</v>
      </c>
      <c r="B10628" t="s">
        <v>5750</v>
      </c>
    </row>
    <row r="10629" spans="1:2" x14ac:dyDescent="0.2">
      <c r="A10629" t="s">
        <v>5749</v>
      </c>
      <c r="B10629" t="s">
        <v>5748</v>
      </c>
    </row>
    <row r="10630" spans="1:2" x14ac:dyDescent="0.2">
      <c r="A10630" t="s">
        <v>5747</v>
      </c>
      <c r="B10630" t="s">
        <v>5746</v>
      </c>
    </row>
    <row r="10631" spans="1:2" x14ac:dyDescent="0.2">
      <c r="A10631" t="s">
        <v>5745</v>
      </c>
      <c r="B10631" t="s">
        <v>5744</v>
      </c>
    </row>
    <row r="10632" spans="1:2" x14ac:dyDescent="0.2">
      <c r="A10632" t="s">
        <v>5743</v>
      </c>
      <c r="B10632" t="s">
        <v>5742</v>
      </c>
    </row>
    <row r="10633" spans="1:2" x14ac:dyDescent="0.2">
      <c r="A10633" t="s">
        <v>5741</v>
      </c>
      <c r="B10633" t="s">
        <v>5740</v>
      </c>
    </row>
    <row r="10634" spans="1:2" x14ac:dyDescent="0.2">
      <c r="A10634" t="s">
        <v>5739</v>
      </c>
      <c r="B10634" t="s">
        <v>5738</v>
      </c>
    </row>
    <row r="10635" spans="1:2" x14ac:dyDescent="0.2">
      <c r="A10635" t="s">
        <v>5737</v>
      </c>
      <c r="B10635" t="s">
        <v>5736</v>
      </c>
    </row>
    <row r="10636" spans="1:2" x14ac:dyDescent="0.2">
      <c r="A10636" t="s">
        <v>5735</v>
      </c>
      <c r="B10636" t="s">
        <v>5734</v>
      </c>
    </row>
    <row r="10637" spans="1:2" x14ac:dyDescent="0.2">
      <c r="A10637" t="s">
        <v>5733</v>
      </c>
      <c r="B10637" t="s">
        <v>5732</v>
      </c>
    </row>
    <row r="10638" spans="1:2" x14ac:dyDescent="0.2">
      <c r="A10638" t="s">
        <v>5731</v>
      </c>
      <c r="B10638" t="s">
        <v>5730</v>
      </c>
    </row>
    <row r="10639" spans="1:2" x14ac:dyDescent="0.2">
      <c r="A10639" t="s">
        <v>5729</v>
      </c>
      <c r="B10639" t="s">
        <v>5728</v>
      </c>
    </row>
    <row r="10640" spans="1:2" x14ac:dyDescent="0.2">
      <c r="A10640" t="s">
        <v>5727</v>
      </c>
      <c r="B10640" t="s">
        <v>5726</v>
      </c>
    </row>
    <row r="10641" spans="1:2" x14ac:dyDescent="0.2">
      <c r="A10641" t="s">
        <v>5725</v>
      </c>
      <c r="B10641" t="s">
        <v>5724</v>
      </c>
    </row>
    <row r="10642" spans="1:2" x14ac:dyDescent="0.2">
      <c r="A10642" t="s">
        <v>5723</v>
      </c>
      <c r="B10642" t="s">
        <v>5722</v>
      </c>
    </row>
    <row r="10643" spans="1:2" x14ac:dyDescent="0.2">
      <c r="A10643" t="s">
        <v>5721</v>
      </c>
      <c r="B10643" t="s">
        <v>5720</v>
      </c>
    </row>
    <row r="10644" spans="1:2" x14ac:dyDescent="0.2">
      <c r="A10644" t="s">
        <v>5719</v>
      </c>
      <c r="B10644" t="s">
        <v>5718</v>
      </c>
    </row>
    <row r="10645" spans="1:2" x14ac:dyDescent="0.2">
      <c r="A10645" t="s">
        <v>5717</v>
      </c>
      <c r="B10645" t="s">
        <v>5716</v>
      </c>
    </row>
    <row r="10646" spans="1:2" x14ac:dyDescent="0.2">
      <c r="A10646" t="s">
        <v>5715</v>
      </c>
      <c r="B10646" t="s">
        <v>5714</v>
      </c>
    </row>
    <row r="10647" spans="1:2" x14ac:dyDescent="0.2">
      <c r="A10647" t="s">
        <v>5713</v>
      </c>
      <c r="B10647" t="s">
        <v>5712</v>
      </c>
    </row>
    <row r="10648" spans="1:2" x14ac:dyDescent="0.2">
      <c r="A10648" t="s">
        <v>5711</v>
      </c>
      <c r="B10648" t="s">
        <v>5710</v>
      </c>
    </row>
    <row r="10649" spans="1:2" x14ac:dyDescent="0.2">
      <c r="A10649" t="s">
        <v>5709</v>
      </c>
      <c r="B10649" t="s">
        <v>5708</v>
      </c>
    </row>
    <row r="10650" spans="1:2" x14ac:dyDescent="0.2">
      <c r="A10650" t="s">
        <v>5707</v>
      </c>
      <c r="B10650" t="s">
        <v>5706</v>
      </c>
    </row>
    <row r="10651" spans="1:2" x14ac:dyDescent="0.2">
      <c r="A10651" t="s">
        <v>5705</v>
      </c>
      <c r="B10651" t="s">
        <v>5704</v>
      </c>
    </row>
    <row r="10652" spans="1:2" x14ac:dyDescent="0.2">
      <c r="A10652" t="s">
        <v>5703</v>
      </c>
      <c r="B10652" t="s">
        <v>5702</v>
      </c>
    </row>
    <row r="10653" spans="1:2" x14ac:dyDescent="0.2">
      <c r="A10653" t="s">
        <v>5701</v>
      </c>
      <c r="B10653" t="s">
        <v>5700</v>
      </c>
    </row>
    <row r="10654" spans="1:2" x14ac:dyDescent="0.2">
      <c r="A10654" t="s">
        <v>5699</v>
      </c>
      <c r="B10654" t="s">
        <v>5698</v>
      </c>
    </row>
    <row r="10655" spans="1:2" x14ac:dyDescent="0.2">
      <c r="A10655" t="s">
        <v>5697</v>
      </c>
      <c r="B10655" t="s">
        <v>5696</v>
      </c>
    </row>
    <row r="10656" spans="1:2" x14ac:dyDescent="0.2">
      <c r="A10656" t="s">
        <v>5695</v>
      </c>
      <c r="B10656" t="s">
        <v>5694</v>
      </c>
    </row>
    <row r="10657" spans="1:2" x14ac:dyDescent="0.2">
      <c r="A10657" t="s">
        <v>5693</v>
      </c>
      <c r="B10657" t="s">
        <v>5692</v>
      </c>
    </row>
    <row r="10658" spans="1:2" x14ac:dyDescent="0.2">
      <c r="A10658" t="s">
        <v>5691</v>
      </c>
      <c r="B10658" t="s">
        <v>5690</v>
      </c>
    </row>
    <row r="10659" spans="1:2" x14ac:dyDescent="0.2">
      <c r="A10659" t="s">
        <v>5689</v>
      </c>
      <c r="B10659" t="s">
        <v>5688</v>
      </c>
    </row>
    <row r="10660" spans="1:2" x14ac:dyDescent="0.2">
      <c r="A10660" t="s">
        <v>5687</v>
      </c>
      <c r="B10660" t="s">
        <v>5686</v>
      </c>
    </row>
    <row r="10661" spans="1:2" x14ac:dyDescent="0.2">
      <c r="A10661" t="s">
        <v>5685</v>
      </c>
      <c r="B10661" t="s">
        <v>5684</v>
      </c>
    </row>
    <row r="10662" spans="1:2" x14ac:dyDescent="0.2">
      <c r="A10662" t="s">
        <v>5683</v>
      </c>
      <c r="B10662" t="s">
        <v>5682</v>
      </c>
    </row>
    <row r="10663" spans="1:2" x14ac:dyDescent="0.2">
      <c r="A10663" t="s">
        <v>5681</v>
      </c>
      <c r="B10663" t="s">
        <v>5680</v>
      </c>
    </row>
    <row r="10664" spans="1:2" x14ac:dyDescent="0.2">
      <c r="A10664" t="s">
        <v>5679</v>
      </c>
      <c r="B10664" t="s">
        <v>5678</v>
      </c>
    </row>
    <row r="10665" spans="1:2" x14ac:dyDescent="0.2">
      <c r="A10665" t="s">
        <v>5677</v>
      </c>
      <c r="B10665" t="s">
        <v>5676</v>
      </c>
    </row>
    <row r="10666" spans="1:2" x14ac:dyDescent="0.2">
      <c r="A10666" t="s">
        <v>5675</v>
      </c>
      <c r="B10666" t="s">
        <v>5674</v>
      </c>
    </row>
    <row r="10667" spans="1:2" x14ac:dyDescent="0.2">
      <c r="A10667" t="s">
        <v>5673</v>
      </c>
      <c r="B10667" t="s">
        <v>5672</v>
      </c>
    </row>
    <row r="10668" spans="1:2" x14ac:dyDescent="0.2">
      <c r="A10668" t="s">
        <v>5671</v>
      </c>
      <c r="B10668" t="s">
        <v>5670</v>
      </c>
    </row>
    <row r="10669" spans="1:2" x14ac:dyDescent="0.2">
      <c r="A10669" t="s">
        <v>5669</v>
      </c>
      <c r="B10669" t="s">
        <v>5668</v>
      </c>
    </row>
    <row r="10670" spans="1:2" x14ac:dyDescent="0.2">
      <c r="A10670" t="s">
        <v>5667</v>
      </c>
      <c r="B10670" t="s">
        <v>5666</v>
      </c>
    </row>
    <row r="10671" spans="1:2" x14ac:dyDescent="0.2">
      <c r="A10671" t="s">
        <v>5665</v>
      </c>
      <c r="B10671" t="s">
        <v>5664</v>
      </c>
    </row>
    <row r="10672" spans="1:2" x14ac:dyDescent="0.2">
      <c r="A10672" t="s">
        <v>5663</v>
      </c>
      <c r="B10672" t="s">
        <v>5662</v>
      </c>
    </row>
    <row r="10673" spans="1:2" x14ac:dyDescent="0.2">
      <c r="A10673" t="s">
        <v>5661</v>
      </c>
      <c r="B10673" t="s">
        <v>5660</v>
      </c>
    </row>
    <row r="10674" spans="1:2" x14ac:dyDescent="0.2">
      <c r="A10674" t="s">
        <v>5659</v>
      </c>
      <c r="B10674" t="s">
        <v>5658</v>
      </c>
    </row>
    <row r="10675" spans="1:2" x14ac:dyDescent="0.2">
      <c r="A10675" t="s">
        <v>5657</v>
      </c>
      <c r="B10675" t="s">
        <v>5656</v>
      </c>
    </row>
    <row r="10676" spans="1:2" x14ac:dyDescent="0.2">
      <c r="A10676" t="s">
        <v>5655</v>
      </c>
      <c r="B10676" t="s">
        <v>5654</v>
      </c>
    </row>
    <row r="10677" spans="1:2" x14ac:dyDescent="0.2">
      <c r="A10677" t="s">
        <v>5653</v>
      </c>
      <c r="B10677" t="s">
        <v>5652</v>
      </c>
    </row>
    <row r="10678" spans="1:2" x14ac:dyDescent="0.2">
      <c r="A10678" t="s">
        <v>5651</v>
      </c>
      <c r="B10678" t="s">
        <v>5650</v>
      </c>
    </row>
    <row r="10679" spans="1:2" x14ac:dyDescent="0.2">
      <c r="A10679" t="s">
        <v>5649</v>
      </c>
      <c r="B10679" t="s">
        <v>5648</v>
      </c>
    </row>
    <row r="10680" spans="1:2" x14ac:dyDescent="0.2">
      <c r="A10680" t="s">
        <v>5647</v>
      </c>
      <c r="B10680" t="s">
        <v>5646</v>
      </c>
    </row>
    <row r="10681" spans="1:2" x14ac:dyDescent="0.2">
      <c r="A10681" t="s">
        <v>5645</v>
      </c>
      <c r="B10681" t="s">
        <v>5644</v>
      </c>
    </row>
    <row r="10682" spans="1:2" x14ac:dyDescent="0.2">
      <c r="A10682" t="s">
        <v>5643</v>
      </c>
      <c r="B10682" t="s">
        <v>5642</v>
      </c>
    </row>
    <row r="10683" spans="1:2" x14ac:dyDescent="0.2">
      <c r="A10683" t="s">
        <v>5641</v>
      </c>
      <c r="B10683" t="s">
        <v>5640</v>
      </c>
    </row>
    <row r="10684" spans="1:2" x14ac:dyDescent="0.2">
      <c r="A10684" t="s">
        <v>5639</v>
      </c>
      <c r="B10684" t="s">
        <v>5638</v>
      </c>
    </row>
    <row r="10685" spans="1:2" x14ac:dyDescent="0.2">
      <c r="A10685" t="s">
        <v>5637</v>
      </c>
      <c r="B10685" t="s">
        <v>5636</v>
      </c>
    </row>
    <row r="10686" spans="1:2" x14ac:dyDescent="0.2">
      <c r="A10686" t="s">
        <v>5635</v>
      </c>
      <c r="B10686" t="s">
        <v>5634</v>
      </c>
    </row>
    <row r="10687" spans="1:2" x14ac:dyDescent="0.2">
      <c r="A10687" t="s">
        <v>5633</v>
      </c>
      <c r="B10687" t="s">
        <v>5632</v>
      </c>
    </row>
    <row r="10688" spans="1:2" x14ac:dyDescent="0.2">
      <c r="A10688" t="s">
        <v>5631</v>
      </c>
      <c r="B10688" t="s">
        <v>5630</v>
      </c>
    </row>
    <row r="10689" spans="1:2" x14ac:dyDescent="0.2">
      <c r="A10689" t="s">
        <v>5629</v>
      </c>
      <c r="B10689" t="s">
        <v>5628</v>
      </c>
    </row>
    <row r="10690" spans="1:2" x14ac:dyDescent="0.2">
      <c r="A10690" t="s">
        <v>5627</v>
      </c>
      <c r="B10690" t="s">
        <v>5626</v>
      </c>
    </row>
    <row r="10691" spans="1:2" x14ac:dyDescent="0.2">
      <c r="A10691" t="s">
        <v>5625</v>
      </c>
      <c r="B10691" t="s">
        <v>5624</v>
      </c>
    </row>
    <row r="10692" spans="1:2" x14ac:dyDescent="0.2">
      <c r="A10692" t="s">
        <v>5623</v>
      </c>
      <c r="B10692" t="s">
        <v>5622</v>
      </c>
    </row>
    <row r="10693" spans="1:2" x14ac:dyDescent="0.2">
      <c r="A10693" t="s">
        <v>5621</v>
      </c>
      <c r="B10693" t="s">
        <v>5620</v>
      </c>
    </row>
    <row r="10694" spans="1:2" x14ac:dyDescent="0.2">
      <c r="A10694" t="s">
        <v>5619</v>
      </c>
      <c r="B10694" t="s">
        <v>5618</v>
      </c>
    </row>
    <row r="10695" spans="1:2" x14ac:dyDescent="0.2">
      <c r="A10695" t="s">
        <v>5617</v>
      </c>
      <c r="B10695" t="s">
        <v>5616</v>
      </c>
    </row>
    <row r="10696" spans="1:2" x14ac:dyDescent="0.2">
      <c r="A10696" t="s">
        <v>5615</v>
      </c>
      <c r="B10696" t="s">
        <v>5614</v>
      </c>
    </row>
    <row r="10697" spans="1:2" x14ac:dyDescent="0.2">
      <c r="A10697" t="s">
        <v>5613</v>
      </c>
      <c r="B10697" t="s">
        <v>5612</v>
      </c>
    </row>
    <row r="10698" spans="1:2" x14ac:dyDescent="0.2">
      <c r="A10698" t="s">
        <v>5611</v>
      </c>
      <c r="B10698" t="s">
        <v>5610</v>
      </c>
    </row>
    <row r="10699" spans="1:2" x14ac:dyDescent="0.2">
      <c r="A10699" t="s">
        <v>5609</v>
      </c>
      <c r="B10699" t="s">
        <v>5608</v>
      </c>
    </row>
    <row r="10700" spans="1:2" x14ac:dyDescent="0.2">
      <c r="A10700" t="s">
        <v>5607</v>
      </c>
      <c r="B10700" t="s">
        <v>5606</v>
      </c>
    </row>
    <row r="10701" spans="1:2" x14ac:dyDescent="0.2">
      <c r="A10701" t="s">
        <v>5605</v>
      </c>
      <c r="B10701" t="s">
        <v>5604</v>
      </c>
    </row>
    <row r="10702" spans="1:2" x14ac:dyDescent="0.2">
      <c r="A10702" t="s">
        <v>5603</v>
      </c>
      <c r="B10702" t="s">
        <v>5602</v>
      </c>
    </row>
    <row r="10703" spans="1:2" x14ac:dyDescent="0.2">
      <c r="A10703" t="s">
        <v>5601</v>
      </c>
      <c r="B10703" t="s">
        <v>5600</v>
      </c>
    </row>
    <row r="10704" spans="1:2" x14ac:dyDescent="0.2">
      <c r="A10704" t="s">
        <v>5599</v>
      </c>
      <c r="B10704" t="s">
        <v>5598</v>
      </c>
    </row>
    <row r="10705" spans="1:2" x14ac:dyDescent="0.2">
      <c r="A10705" t="s">
        <v>5597</v>
      </c>
      <c r="B10705" t="s">
        <v>5596</v>
      </c>
    </row>
    <row r="10706" spans="1:2" x14ac:dyDescent="0.2">
      <c r="A10706" t="s">
        <v>5595</v>
      </c>
      <c r="B10706" t="s">
        <v>5594</v>
      </c>
    </row>
    <row r="10707" spans="1:2" x14ac:dyDescent="0.2">
      <c r="A10707" t="s">
        <v>5593</v>
      </c>
      <c r="B10707" t="s">
        <v>5592</v>
      </c>
    </row>
    <row r="10708" spans="1:2" x14ac:dyDescent="0.2">
      <c r="A10708" t="s">
        <v>5591</v>
      </c>
      <c r="B10708" t="s">
        <v>5590</v>
      </c>
    </row>
    <row r="10709" spans="1:2" x14ac:dyDescent="0.2">
      <c r="A10709" t="s">
        <v>5589</v>
      </c>
      <c r="B10709" t="s">
        <v>5588</v>
      </c>
    </row>
    <row r="10710" spans="1:2" x14ac:dyDescent="0.2">
      <c r="A10710" t="s">
        <v>5587</v>
      </c>
      <c r="B10710" t="s">
        <v>5586</v>
      </c>
    </row>
    <row r="10711" spans="1:2" x14ac:dyDescent="0.2">
      <c r="A10711" t="s">
        <v>5585</v>
      </c>
      <c r="B10711" t="s">
        <v>5584</v>
      </c>
    </row>
    <row r="10712" spans="1:2" x14ac:dyDescent="0.2">
      <c r="A10712" t="s">
        <v>5583</v>
      </c>
      <c r="B10712" t="s">
        <v>5582</v>
      </c>
    </row>
    <row r="10713" spans="1:2" x14ac:dyDescent="0.2">
      <c r="A10713" t="s">
        <v>5581</v>
      </c>
      <c r="B10713" t="s">
        <v>5580</v>
      </c>
    </row>
    <row r="10714" spans="1:2" x14ac:dyDescent="0.2">
      <c r="A10714" t="s">
        <v>5579</v>
      </c>
      <c r="B10714" t="s">
        <v>5578</v>
      </c>
    </row>
    <row r="10715" spans="1:2" x14ac:dyDescent="0.2">
      <c r="A10715" t="s">
        <v>5577</v>
      </c>
      <c r="B10715" t="s">
        <v>5576</v>
      </c>
    </row>
    <row r="10716" spans="1:2" x14ac:dyDescent="0.2">
      <c r="A10716" t="s">
        <v>5575</v>
      </c>
      <c r="B10716" t="s">
        <v>5574</v>
      </c>
    </row>
    <row r="10717" spans="1:2" x14ac:dyDescent="0.2">
      <c r="A10717" t="s">
        <v>5573</v>
      </c>
      <c r="B10717" t="s">
        <v>5572</v>
      </c>
    </row>
    <row r="10718" spans="1:2" x14ac:dyDescent="0.2">
      <c r="A10718" t="s">
        <v>5571</v>
      </c>
      <c r="B10718" t="s">
        <v>5570</v>
      </c>
    </row>
    <row r="10719" spans="1:2" x14ac:dyDescent="0.2">
      <c r="A10719" t="s">
        <v>5569</v>
      </c>
      <c r="B10719" t="s">
        <v>5568</v>
      </c>
    </row>
    <row r="10720" spans="1:2" x14ac:dyDescent="0.2">
      <c r="A10720" t="s">
        <v>5567</v>
      </c>
      <c r="B10720" t="s">
        <v>5566</v>
      </c>
    </row>
    <row r="10721" spans="1:2" x14ac:dyDescent="0.2">
      <c r="A10721" t="s">
        <v>5565</v>
      </c>
      <c r="B10721" t="s">
        <v>5564</v>
      </c>
    </row>
    <row r="10722" spans="1:2" x14ac:dyDescent="0.2">
      <c r="A10722" t="s">
        <v>5563</v>
      </c>
      <c r="B10722" t="s">
        <v>5562</v>
      </c>
    </row>
    <row r="10723" spans="1:2" x14ac:dyDescent="0.2">
      <c r="A10723" t="s">
        <v>5561</v>
      </c>
      <c r="B10723" t="s">
        <v>5560</v>
      </c>
    </row>
    <row r="10724" spans="1:2" x14ac:dyDescent="0.2">
      <c r="A10724" t="s">
        <v>5559</v>
      </c>
      <c r="B10724" t="s">
        <v>5558</v>
      </c>
    </row>
    <row r="10725" spans="1:2" x14ac:dyDescent="0.2">
      <c r="A10725" t="s">
        <v>5557</v>
      </c>
      <c r="B10725" t="s">
        <v>5556</v>
      </c>
    </row>
    <row r="10726" spans="1:2" x14ac:dyDescent="0.2">
      <c r="A10726" t="s">
        <v>5555</v>
      </c>
      <c r="B10726" t="s">
        <v>5554</v>
      </c>
    </row>
    <row r="10727" spans="1:2" x14ac:dyDescent="0.2">
      <c r="A10727" t="s">
        <v>5553</v>
      </c>
      <c r="B10727" t="s">
        <v>5552</v>
      </c>
    </row>
    <row r="10728" spans="1:2" x14ac:dyDescent="0.2">
      <c r="A10728" t="s">
        <v>5551</v>
      </c>
      <c r="B10728" t="s">
        <v>5550</v>
      </c>
    </row>
    <row r="10729" spans="1:2" x14ac:dyDescent="0.2">
      <c r="A10729" t="s">
        <v>5549</v>
      </c>
      <c r="B10729" t="s">
        <v>5548</v>
      </c>
    </row>
    <row r="10730" spans="1:2" x14ac:dyDescent="0.2">
      <c r="A10730" t="s">
        <v>5547</v>
      </c>
      <c r="B10730" t="s">
        <v>5546</v>
      </c>
    </row>
    <row r="10731" spans="1:2" x14ac:dyDescent="0.2">
      <c r="A10731" t="s">
        <v>5545</v>
      </c>
      <c r="B10731" t="s">
        <v>5544</v>
      </c>
    </row>
    <row r="10732" spans="1:2" x14ac:dyDescent="0.2">
      <c r="A10732" t="s">
        <v>5543</v>
      </c>
      <c r="B10732" t="s">
        <v>5542</v>
      </c>
    </row>
    <row r="10733" spans="1:2" x14ac:dyDescent="0.2">
      <c r="A10733" t="s">
        <v>5541</v>
      </c>
      <c r="B10733" t="s">
        <v>5540</v>
      </c>
    </row>
    <row r="10734" spans="1:2" x14ac:dyDescent="0.2">
      <c r="A10734" t="s">
        <v>5539</v>
      </c>
      <c r="B10734" t="s">
        <v>5538</v>
      </c>
    </row>
    <row r="10735" spans="1:2" x14ac:dyDescent="0.2">
      <c r="A10735" t="s">
        <v>5537</v>
      </c>
      <c r="B10735" t="s">
        <v>5536</v>
      </c>
    </row>
    <row r="10736" spans="1:2" x14ac:dyDescent="0.2">
      <c r="A10736" t="s">
        <v>5535</v>
      </c>
      <c r="B10736" t="s">
        <v>5534</v>
      </c>
    </row>
    <row r="10737" spans="1:2" x14ac:dyDescent="0.2">
      <c r="A10737" t="s">
        <v>5533</v>
      </c>
      <c r="B10737" t="s">
        <v>5532</v>
      </c>
    </row>
    <row r="10738" spans="1:2" x14ac:dyDescent="0.2">
      <c r="A10738" t="s">
        <v>5531</v>
      </c>
      <c r="B10738" t="s">
        <v>5530</v>
      </c>
    </row>
    <row r="10739" spans="1:2" x14ac:dyDescent="0.2">
      <c r="A10739" t="s">
        <v>5529</v>
      </c>
      <c r="B10739" t="s">
        <v>5528</v>
      </c>
    </row>
    <row r="10740" spans="1:2" x14ac:dyDescent="0.2">
      <c r="A10740" t="s">
        <v>5527</v>
      </c>
      <c r="B10740" t="s">
        <v>5526</v>
      </c>
    </row>
    <row r="10741" spans="1:2" x14ac:dyDescent="0.2">
      <c r="A10741" t="s">
        <v>5525</v>
      </c>
      <c r="B10741" t="s">
        <v>5524</v>
      </c>
    </row>
    <row r="10742" spans="1:2" x14ac:dyDescent="0.2">
      <c r="A10742" t="s">
        <v>5523</v>
      </c>
      <c r="B10742" t="s">
        <v>5522</v>
      </c>
    </row>
    <row r="10743" spans="1:2" x14ac:dyDescent="0.2">
      <c r="A10743" t="s">
        <v>5521</v>
      </c>
      <c r="B10743" t="s">
        <v>5520</v>
      </c>
    </row>
    <row r="10744" spans="1:2" x14ac:dyDescent="0.2">
      <c r="A10744" t="s">
        <v>5519</v>
      </c>
      <c r="B10744" t="s">
        <v>5518</v>
      </c>
    </row>
    <row r="10745" spans="1:2" x14ac:dyDescent="0.2">
      <c r="A10745" t="s">
        <v>5517</v>
      </c>
      <c r="B10745" t="s">
        <v>5516</v>
      </c>
    </row>
    <row r="10746" spans="1:2" x14ac:dyDescent="0.2">
      <c r="A10746" t="s">
        <v>5515</v>
      </c>
      <c r="B10746" t="s">
        <v>5514</v>
      </c>
    </row>
    <row r="10747" spans="1:2" x14ac:dyDescent="0.2">
      <c r="A10747" t="s">
        <v>5513</v>
      </c>
      <c r="B10747" t="s">
        <v>5512</v>
      </c>
    </row>
    <row r="10748" spans="1:2" x14ac:dyDescent="0.2">
      <c r="A10748" t="s">
        <v>5511</v>
      </c>
      <c r="B10748" t="s">
        <v>5510</v>
      </c>
    </row>
    <row r="10749" spans="1:2" x14ac:dyDescent="0.2">
      <c r="A10749" t="s">
        <v>5509</v>
      </c>
      <c r="B10749" t="s">
        <v>5508</v>
      </c>
    </row>
    <row r="10750" spans="1:2" x14ac:dyDescent="0.2">
      <c r="A10750" t="s">
        <v>5507</v>
      </c>
      <c r="B10750" t="s">
        <v>5506</v>
      </c>
    </row>
    <row r="10751" spans="1:2" x14ac:dyDescent="0.2">
      <c r="A10751" t="s">
        <v>5505</v>
      </c>
      <c r="B10751" t="s">
        <v>5504</v>
      </c>
    </row>
    <row r="10752" spans="1:2" x14ac:dyDescent="0.2">
      <c r="A10752" t="s">
        <v>5503</v>
      </c>
      <c r="B10752" t="s">
        <v>5502</v>
      </c>
    </row>
    <row r="10753" spans="1:2" x14ac:dyDescent="0.2">
      <c r="A10753" t="s">
        <v>5501</v>
      </c>
      <c r="B10753" t="s">
        <v>5500</v>
      </c>
    </row>
    <row r="10754" spans="1:2" x14ac:dyDescent="0.2">
      <c r="A10754" t="s">
        <v>5499</v>
      </c>
      <c r="B10754" t="s">
        <v>5498</v>
      </c>
    </row>
    <row r="10755" spans="1:2" x14ac:dyDescent="0.2">
      <c r="A10755" t="s">
        <v>5497</v>
      </c>
      <c r="B10755" t="s">
        <v>5496</v>
      </c>
    </row>
    <row r="10756" spans="1:2" x14ac:dyDescent="0.2">
      <c r="A10756" t="s">
        <v>5495</v>
      </c>
      <c r="B10756" t="s">
        <v>5494</v>
      </c>
    </row>
    <row r="10757" spans="1:2" x14ac:dyDescent="0.2">
      <c r="A10757" t="s">
        <v>5493</v>
      </c>
      <c r="B10757" t="s">
        <v>5492</v>
      </c>
    </row>
    <row r="10758" spans="1:2" x14ac:dyDescent="0.2">
      <c r="A10758" t="s">
        <v>5491</v>
      </c>
      <c r="B10758" t="s">
        <v>5490</v>
      </c>
    </row>
    <row r="10759" spans="1:2" x14ac:dyDescent="0.2">
      <c r="A10759" t="s">
        <v>5489</v>
      </c>
      <c r="B10759" t="s">
        <v>5488</v>
      </c>
    </row>
    <row r="10760" spans="1:2" x14ac:dyDescent="0.2">
      <c r="A10760" t="s">
        <v>5487</v>
      </c>
      <c r="B10760" t="s">
        <v>5486</v>
      </c>
    </row>
    <row r="10761" spans="1:2" x14ac:dyDescent="0.2">
      <c r="A10761" t="s">
        <v>5485</v>
      </c>
      <c r="B10761" t="s">
        <v>5484</v>
      </c>
    </row>
    <row r="10762" spans="1:2" x14ac:dyDescent="0.2">
      <c r="A10762" t="s">
        <v>5483</v>
      </c>
      <c r="B10762" t="s">
        <v>5482</v>
      </c>
    </row>
    <row r="10763" spans="1:2" x14ac:dyDescent="0.2">
      <c r="A10763" t="s">
        <v>5481</v>
      </c>
      <c r="B10763" t="s">
        <v>5480</v>
      </c>
    </row>
    <row r="10764" spans="1:2" x14ac:dyDescent="0.2">
      <c r="A10764" t="s">
        <v>5479</v>
      </c>
      <c r="B10764" t="s">
        <v>5478</v>
      </c>
    </row>
    <row r="10765" spans="1:2" x14ac:dyDescent="0.2">
      <c r="A10765" t="s">
        <v>5477</v>
      </c>
      <c r="B10765" t="s">
        <v>5476</v>
      </c>
    </row>
    <row r="10766" spans="1:2" x14ac:dyDescent="0.2">
      <c r="A10766" t="s">
        <v>5475</v>
      </c>
      <c r="B10766" t="s">
        <v>5474</v>
      </c>
    </row>
    <row r="10767" spans="1:2" x14ac:dyDescent="0.2">
      <c r="A10767" t="s">
        <v>5473</v>
      </c>
      <c r="B10767" t="s">
        <v>5472</v>
      </c>
    </row>
    <row r="10768" spans="1:2" x14ac:dyDescent="0.2">
      <c r="A10768" t="s">
        <v>5471</v>
      </c>
      <c r="B10768" t="s">
        <v>5470</v>
      </c>
    </row>
    <row r="10769" spans="1:2" x14ac:dyDescent="0.2">
      <c r="A10769" t="s">
        <v>5469</v>
      </c>
      <c r="B10769" t="s">
        <v>5468</v>
      </c>
    </row>
    <row r="10770" spans="1:2" x14ac:dyDescent="0.2">
      <c r="A10770" t="s">
        <v>5467</v>
      </c>
      <c r="B10770" t="s">
        <v>5466</v>
      </c>
    </row>
    <row r="10771" spans="1:2" x14ac:dyDescent="0.2">
      <c r="A10771" t="s">
        <v>5465</v>
      </c>
      <c r="B10771" t="s">
        <v>5464</v>
      </c>
    </row>
    <row r="10772" spans="1:2" x14ac:dyDescent="0.2">
      <c r="A10772" t="s">
        <v>5463</v>
      </c>
      <c r="B10772" t="s">
        <v>5462</v>
      </c>
    </row>
    <row r="10773" spans="1:2" x14ac:dyDescent="0.2">
      <c r="A10773" t="s">
        <v>5461</v>
      </c>
      <c r="B10773" t="s">
        <v>5460</v>
      </c>
    </row>
    <row r="10774" spans="1:2" x14ac:dyDescent="0.2">
      <c r="A10774" t="s">
        <v>5459</v>
      </c>
      <c r="B10774" t="s">
        <v>5458</v>
      </c>
    </row>
    <row r="10775" spans="1:2" x14ac:dyDescent="0.2">
      <c r="A10775" t="s">
        <v>5457</v>
      </c>
      <c r="B10775" t="s">
        <v>5456</v>
      </c>
    </row>
    <row r="10776" spans="1:2" x14ac:dyDescent="0.2">
      <c r="A10776" t="s">
        <v>5455</v>
      </c>
      <c r="B10776" t="s">
        <v>5454</v>
      </c>
    </row>
    <row r="10777" spans="1:2" x14ac:dyDescent="0.2">
      <c r="A10777" t="s">
        <v>5453</v>
      </c>
      <c r="B10777" t="s">
        <v>5452</v>
      </c>
    </row>
    <row r="10778" spans="1:2" x14ac:dyDescent="0.2">
      <c r="A10778" t="s">
        <v>5451</v>
      </c>
      <c r="B10778" t="s">
        <v>5450</v>
      </c>
    </row>
    <row r="10779" spans="1:2" x14ac:dyDescent="0.2">
      <c r="A10779" t="s">
        <v>5449</v>
      </c>
      <c r="B10779" t="s">
        <v>5448</v>
      </c>
    </row>
    <row r="10780" spans="1:2" x14ac:dyDescent="0.2">
      <c r="A10780" t="s">
        <v>5447</v>
      </c>
      <c r="B10780" t="s">
        <v>5446</v>
      </c>
    </row>
    <row r="10781" spans="1:2" x14ac:dyDescent="0.2">
      <c r="A10781" t="s">
        <v>5445</v>
      </c>
      <c r="B10781" t="s">
        <v>5444</v>
      </c>
    </row>
    <row r="10782" spans="1:2" x14ac:dyDescent="0.2">
      <c r="A10782" t="s">
        <v>5443</v>
      </c>
      <c r="B10782" t="s">
        <v>5442</v>
      </c>
    </row>
    <row r="10783" spans="1:2" x14ac:dyDescent="0.2">
      <c r="A10783" t="s">
        <v>5441</v>
      </c>
      <c r="B10783" t="s">
        <v>5440</v>
      </c>
    </row>
    <row r="10784" spans="1:2" x14ac:dyDescent="0.2">
      <c r="A10784" t="s">
        <v>5439</v>
      </c>
      <c r="B10784" t="s">
        <v>5438</v>
      </c>
    </row>
    <row r="10785" spans="1:2" x14ac:dyDescent="0.2">
      <c r="A10785" t="s">
        <v>5437</v>
      </c>
      <c r="B10785" t="s">
        <v>5436</v>
      </c>
    </row>
    <row r="10786" spans="1:2" x14ac:dyDescent="0.2">
      <c r="A10786" t="s">
        <v>5435</v>
      </c>
      <c r="B10786" t="s">
        <v>5434</v>
      </c>
    </row>
    <row r="10787" spans="1:2" x14ac:dyDescent="0.2">
      <c r="A10787" t="s">
        <v>5433</v>
      </c>
      <c r="B10787" t="s">
        <v>5432</v>
      </c>
    </row>
    <row r="10788" spans="1:2" x14ac:dyDescent="0.2">
      <c r="A10788" t="s">
        <v>5431</v>
      </c>
      <c r="B10788" t="s">
        <v>5430</v>
      </c>
    </row>
    <row r="10789" spans="1:2" x14ac:dyDescent="0.2">
      <c r="A10789" t="s">
        <v>5429</v>
      </c>
      <c r="B10789" t="s">
        <v>5428</v>
      </c>
    </row>
    <row r="10790" spans="1:2" x14ac:dyDescent="0.2">
      <c r="A10790" t="s">
        <v>5427</v>
      </c>
      <c r="B10790" t="s">
        <v>5426</v>
      </c>
    </row>
    <row r="10791" spans="1:2" x14ac:dyDescent="0.2">
      <c r="A10791" t="s">
        <v>5425</v>
      </c>
      <c r="B10791" t="s">
        <v>5424</v>
      </c>
    </row>
    <row r="10792" spans="1:2" x14ac:dyDescent="0.2">
      <c r="A10792" t="s">
        <v>5423</v>
      </c>
      <c r="B10792" t="s">
        <v>5422</v>
      </c>
    </row>
    <row r="10793" spans="1:2" x14ac:dyDescent="0.2">
      <c r="A10793" t="s">
        <v>5421</v>
      </c>
      <c r="B10793" t="s">
        <v>5420</v>
      </c>
    </row>
    <row r="10794" spans="1:2" x14ac:dyDescent="0.2">
      <c r="A10794" t="s">
        <v>5419</v>
      </c>
      <c r="B10794" t="s">
        <v>5418</v>
      </c>
    </row>
    <row r="10795" spans="1:2" x14ac:dyDescent="0.2">
      <c r="A10795" t="s">
        <v>5417</v>
      </c>
      <c r="B10795" t="s">
        <v>5416</v>
      </c>
    </row>
    <row r="10796" spans="1:2" x14ac:dyDescent="0.2">
      <c r="A10796" t="s">
        <v>5415</v>
      </c>
      <c r="B10796" t="s">
        <v>5414</v>
      </c>
    </row>
    <row r="10797" spans="1:2" x14ac:dyDescent="0.2">
      <c r="A10797" t="s">
        <v>5413</v>
      </c>
      <c r="B10797" t="s">
        <v>5412</v>
      </c>
    </row>
    <row r="10798" spans="1:2" x14ac:dyDescent="0.2">
      <c r="A10798" t="s">
        <v>5411</v>
      </c>
      <c r="B10798" t="s">
        <v>5410</v>
      </c>
    </row>
    <row r="10799" spans="1:2" x14ac:dyDescent="0.2">
      <c r="A10799" t="s">
        <v>5409</v>
      </c>
      <c r="B10799" t="s">
        <v>5408</v>
      </c>
    </row>
    <row r="10800" spans="1:2" x14ac:dyDescent="0.2">
      <c r="A10800" t="s">
        <v>5407</v>
      </c>
      <c r="B10800" t="s">
        <v>5406</v>
      </c>
    </row>
    <row r="10801" spans="1:2" x14ac:dyDescent="0.2">
      <c r="A10801" t="s">
        <v>5405</v>
      </c>
      <c r="B10801" t="s">
        <v>5404</v>
      </c>
    </row>
    <row r="10802" spans="1:2" x14ac:dyDescent="0.2">
      <c r="A10802" t="s">
        <v>5403</v>
      </c>
      <c r="B10802" t="s">
        <v>5402</v>
      </c>
    </row>
    <row r="10803" spans="1:2" x14ac:dyDescent="0.2">
      <c r="A10803" t="s">
        <v>5401</v>
      </c>
      <c r="B10803" t="s">
        <v>5400</v>
      </c>
    </row>
    <row r="10804" spans="1:2" x14ac:dyDescent="0.2">
      <c r="A10804" t="s">
        <v>5399</v>
      </c>
      <c r="B10804" t="s">
        <v>5398</v>
      </c>
    </row>
    <row r="10805" spans="1:2" x14ac:dyDescent="0.2">
      <c r="A10805" t="s">
        <v>5397</v>
      </c>
      <c r="B10805" t="s">
        <v>5396</v>
      </c>
    </row>
    <row r="10806" spans="1:2" x14ac:dyDescent="0.2">
      <c r="A10806" t="s">
        <v>5395</v>
      </c>
      <c r="B10806" t="s">
        <v>5394</v>
      </c>
    </row>
    <row r="10807" spans="1:2" x14ac:dyDescent="0.2">
      <c r="A10807" t="s">
        <v>5393</v>
      </c>
      <c r="B10807" t="s">
        <v>5392</v>
      </c>
    </row>
    <row r="10808" spans="1:2" x14ac:dyDescent="0.2">
      <c r="A10808" t="s">
        <v>5391</v>
      </c>
      <c r="B10808" t="s">
        <v>5390</v>
      </c>
    </row>
    <row r="10809" spans="1:2" x14ac:dyDescent="0.2">
      <c r="A10809" t="s">
        <v>5389</v>
      </c>
      <c r="B10809" t="s">
        <v>5388</v>
      </c>
    </row>
    <row r="10810" spans="1:2" x14ac:dyDescent="0.2">
      <c r="A10810" t="s">
        <v>5387</v>
      </c>
      <c r="B10810" t="s">
        <v>5386</v>
      </c>
    </row>
    <row r="10811" spans="1:2" x14ac:dyDescent="0.2">
      <c r="A10811" t="s">
        <v>5385</v>
      </c>
      <c r="B10811" t="s">
        <v>5384</v>
      </c>
    </row>
    <row r="10812" spans="1:2" x14ac:dyDescent="0.2">
      <c r="A10812" t="s">
        <v>5383</v>
      </c>
      <c r="B10812" t="s">
        <v>5382</v>
      </c>
    </row>
    <row r="10813" spans="1:2" x14ac:dyDescent="0.2">
      <c r="A10813" t="s">
        <v>5381</v>
      </c>
      <c r="B10813" t="s">
        <v>5380</v>
      </c>
    </row>
    <row r="10814" spans="1:2" x14ac:dyDescent="0.2">
      <c r="A10814" t="s">
        <v>5379</v>
      </c>
      <c r="B10814" t="s">
        <v>5378</v>
      </c>
    </row>
    <row r="10815" spans="1:2" x14ac:dyDescent="0.2">
      <c r="A10815" t="s">
        <v>5377</v>
      </c>
      <c r="B10815" t="s">
        <v>5376</v>
      </c>
    </row>
    <row r="10816" spans="1:2" x14ac:dyDescent="0.2">
      <c r="A10816" t="s">
        <v>5375</v>
      </c>
      <c r="B10816" t="s">
        <v>5374</v>
      </c>
    </row>
    <row r="10817" spans="1:2" x14ac:dyDescent="0.2">
      <c r="A10817" t="s">
        <v>5373</v>
      </c>
      <c r="B10817" t="s">
        <v>5372</v>
      </c>
    </row>
    <row r="10818" spans="1:2" x14ac:dyDescent="0.2">
      <c r="A10818" t="s">
        <v>5371</v>
      </c>
      <c r="B10818" t="s">
        <v>5370</v>
      </c>
    </row>
    <row r="10819" spans="1:2" x14ac:dyDescent="0.2">
      <c r="A10819" t="s">
        <v>5369</v>
      </c>
      <c r="B10819" t="s">
        <v>5368</v>
      </c>
    </row>
    <row r="10820" spans="1:2" x14ac:dyDescent="0.2">
      <c r="A10820" t="s">
        <v>5367</v>
      </c>
      <c r="B10820" t="s">
        <v>5366</v>
      </c>
    </row>
    <row r="10821" spans="1:2" x14ac:dyDescent="0.2">
      <c r="A10821" t="s">
        <v>5365</v>
      </c>
      <c r="B10821" t="s">
        <v>5364</v>
      </c>
    </row>
    <row r="10822" spans="1:2" x14ac:dyDescent="0.2">
      <c r="A10822" t="s">
        <v>5363</v>
      </c>
      <c r="B10822" t="s">
        <v>5362</v>
      </c>
    </row>
    <row r="10823" spans="1:2" x14ac:dyDescent="0.2">
      <c r="A10823" t="s">
        <v>5361</v>
      </c>
      <c r="B10823" t="s">
        <v>5360</v>
      </c>
    </row>
    <row r="10824" spans="1:2" x14ac:dyDescent="0.2">
      <c r="A10824" t="s">
        <v>5359</v>
      </c>
      <c r="B10824" t="s">
        <v>5358</v>
      </c>
    </row>
    <row r="10825" spans="1:2" x14ac:dyDescent="0.2">
      <c r="A10825" t="s">
        <v>5357</v>
      </c>
      <c r="B10825" t="s">
        <v>5356</v>
      </c>
    </row>
    <row r="10826" spans="1:2" x14ac:dyDescent="0.2">
      <c r="A10826" t="s">
        <v>5355</v>
      </c>
      <c r="B10826" t="s">
        <v>5354</v>
      </c>
    </row>
    <row r="10827" spans="1:2" x14ac:dyDescent="0.2">
      <c r="A10827" t="s">
        <v>5353</v>
      </c>
      <c r="B10827" t="s">
        <v>5352</v>
      </c>
    </row>
    <row r="10828" spans="1:2" x14ac:dyDescent="0.2">
      <c r="A10828" t="s">
        <v>5351</v>
      </c>
      <c r="B10828" t="s">
        <v>5350</v>
      </c>
    </row>
    <row r="10829" spans="1:2" x14ac:dyDescent="0.2">
      <c r="A10829" t="s">
        <v>5349</v>
      </c>
      <c r="B10829" t="s">
        <v>5348</v>
      </c>
    </row>
    <row r="10830" spans="1:2" x14ac:dyDescent="0.2">
      <c r="A10830" t="s">
        <v>5347</v>
      </c>
      <c r="B10830" t="s">
        <v>5346</v>
      </c>
    </row>
    <row r="10831" spans="1:2" x14ac:dyDescent="0.2">
      <c r="A10831" t="s">
        <v>5345</v>
      </c>
      <c r="B10831" t="s">
        <v>5344</v>
      </c>
    </row>
    <row r="10832" spans="1:2" x14ac:dyDescent="0.2">
      <c r="A10832" t="s">
        <v>5343</v>
      </c>
      <c r="B10832" t="s">
        <v>5342</v>
      </c>
    </row>
    <row r="10833" spans="1:2" x14ac:dyDescent="0.2">
      <c r="A10833" t="s">
        <v>5341</v>
      </c>
      <c r="B10833" t="s">
        <v>5340</v>
      </c>
    </row>
    <row r="10834" spans="1:2" x14ac:dyDescent="0.2">
      <c r="A10834" t="s">
        <v>5339</v>
      </c>
      <c r="B10834" t="s">
        <v>5338</v>
      </c>
    </row>
    <row r="10835" spans="1:2" x14ac:dyDescent="0.2">
      <c r="A10835" t="s">
        <v>5337</v>
      </c>
      <c r="B10835" t="s">
        <v>5336</v>
      </c>
    </row>
    <row r="10836" spans="1:2" x14ac:dyDescent="0.2">
      <c r="A10836" t="s">
        <v>5335</v>
      </c>
      <c r="B10836" t="s">
        <v>5334</v>
      </c>
    </row>
    <row r="10837" spans="1:2" x14ac:dyDescent="0.2">
      <c r="A10837" t="s">
        <v>5333</v>
      </c>
      <c r="B10837" t="s">
        <v>5332</v>
      </c>
    </row>
    <row r="10838" spans="1:2" x14ac:dyDescent="0.2">
      <c r="A10838" t="s">
        <v>5331</v>
      </c>
      <c r="B10838" t="s">
        <v>5330</v>
      </c>
    </row>
    <row r="10839" spans="1:2" x14ac:dyDescent="0.2">
      <c r="A10839" t="s">
        <v>5329</v>
      </c>
      <c r="B10839" t="s">
        <v>5328</v>
      </c>
    </row>
    <row r="10840" spans="1:2" x14ac:dyDescent="0.2">
      <c r="A10840" t="s">
        <v>5327</v>
      </c>
      <c r="B10840" t="s">
        <v>5326</v>
      </c>
    </row>
    <row r="10841" spans="1:2" x14ac:dyDescent="0.2">
      <c r="A10841" t="s">
        <v>5325</v>
      </c>
      <c r="B10841" t="s">
        <v>5324</v>
      </c>
    </row>
    <row r="10842" spans="1:2" x14ac:dyDescent="0.2">
      <c r="A10842" t="s">
        <v>5323</v>
      </c>
      <c r="B10842" t="s">
        <v>5322</v>
      </c>
    </row>
    <row r="10843" spans="1:2" x14ac:dyDescent="0.2">
      <c r="A10843" t="s">
        <v>5321</v>
      </c>
      <c r="B10843" t="s">
        <v>5320</v>
      </c>
    </row>
    <row r="10844" spans="1:2" x14ac:dyDescent="0.2">
      <c r="A10844" t="s">
        <v>5319</v>
      </c>
      <c r="B10844" t="s">
        <v>5318</v>
      </c>
    </row>
    <row r="10845" spans="1:2" x14ac:dyDescent="0.2">
      <c r="A10845" t="s">
        <v>5317</v>
      </c>
      <c r="B10845" t="s">
        <v>5316</v>
      </c>
    </row>
    <row r="10846" spans="1:2" x14ac:dyDescent="0.2">
      <c r="A10846" t="s">
        <v>5315</v>
      </c>
      <c r="B10846" t="s">
        <v>5314</v>
      </c>
    </row>
    <row r="10847" spans="1:2" x14ac:dyDescent="0.2">
      <c r="A10847" t="s">
        <v>5313</v>
      </c>
      <c r="B10847" t="s">
        <v>5312</v>
      </c>
    </row>
    <row r="10848" spans="1:2" x14ac:dyDescent="0.2">
      <c r="A10848" t="s">
        <v>5311</v>
      </c>
      <c r="B10848" t="s">
        <v>5310</v>
      </c>
    </row>
    <row r="10849" spans="1:2" x14ac:dyDescent="0.2">
      <c r="A10849" t="s">
        <v>5309</v>
      </c>
      <c r="B10849" t="s">
        <v>5308</v>
      </c>
    </row>
    <row r="10850" spans="1:2" x14ac:dyDescent="0.2">
      <c r="A10850" t="s">
        <v>5307</v>
      </c>
      <c r="B10850" t="s">
        <v>5306</v>
      </c>
    </row>
    <row r="10851" spans="1:2" x14ac:dyDescent="0.2">
      <c r="A10851" t="s">
        <v>5305</v>
      </c>
      <c r="B10851" t="s">
        <v>5304</v>
      </c>
    </row>
    <row r="10852" spans="1:2" x14ac:dyDescent="0.2">
      <c r="A10852" t="s">
        <v>5303</v>
      </c>
      <c r="B10852" t="s">
        <v>5302</v>
      </c>
    </row>
    <row r="10853" spans="1:2" x14ac:dyDescent="0.2">
      <c r="A10853" t="s">
        <v>5301</v>
      </c>
      <c r="B10853" t="s">
        <v>5300</v>
      </c>
    </row>
    <row r="10854" spans="1:2" x14ac:dyDescent="0.2">
      <c r="A10854" t="s">
        <v>5299</v>
      </c>
      <c r="B10854" t="s">
        <v>5298</v>
      </c>
    </row>
    <row r="10855" spans="1:2" x14ac:dyDescent="0.2">
      <c r="A10855" t="s">
        <v>5297</v>
      </c>
      <c r="B10855" t="s">
        <v>5296</v>
      </c>
    </row>
    <row r="10856" spans="1:2" x14ac:dyDescent="0.2">
      <c r="A10856" t="s">
        <v>5295</v>
      </c>
      <c r="B10856" t="s">
        <v>5294</v>
      </c>
    </row>
    <row r="10857" spans="1:2" x14ac:dyDescent="0.2">
      <c r="A10857" t="s">
        <v>5293</v>
      </c>
      <c r="B10857" t="s">
        <v>5292</v>
      </c>
    </row>
    <row r="10858" spans="1:2" x14ac:dyDescent="0.2">
      <c r="A10858" t="s">
        <v>5291</v>
      </c>
      <c r="B10858" t="s">
        <v>5290</v>
      </c>
    </row>
    <row r="10859" spans="1:2" x14ac:dyDescent="0.2">
      <c r="A10859" t="s">
        <v>5289</v>
      </c>
      <c r="B10859" t="s">
        <v>5288</v>
      </c>
    </row>
    <row r="10860" spans="1:2" x14ac:dyDescent="0.2">
      <c r="A10860" t="s">
        <v>5287</v>
      </c>
      <c r="B10860" t="s">
        <v>5286</v>
      </c>
    </row>
    <row r="10861" spans="1:2" x14ac:dyDescent="0.2">
      <c r="A10861" t="s">
        <v>5285</v>
      </c>
      <c r="B10861" t="s">
        <v>5284</v>
      </c>
    </row>
    <row r="10862" spans="1:2" x14ac:dyDescent="0.2">
      <c r="A10862" t="s">
        <v>5283</v>
      </c>
      <c r="B10862" t="s">
        <v>5282</v>
      </c>
    </row>
    <row r="10863" spans="1:2" x14ac:dyDescent="0.2">
      <c r="A10863" t="s">
        <v>5281</v>
      </c>
      <c r="B10863" t="s">
        <v>5280</v>
      </c>
    </row>
    <row r="10864" spans="1:2" x14ac:dyDescent="0.2">
      <c r="A10864" t="s">
        <v>5279</v>
      </c>
      <c r="B10864" t="s">
        <v>5278</v>
      </c>
    </row>
    <row r="10865" spans="1:2" x14ac:dyDescent="0.2">
      <c r="A10865" t="s">
        <v>5277</v>
      </c>
      <c r="B10865" t="s">
        <v>5276</v>
      </c>
    </row>
    <row r="10866" spans="1:2" x14ac:dyDescent="0.2">
      <c r="A10866" t="s">
        <v>5275</v>
      </c>
      <c r="B10866" t="s">
        <v>5274</v>
      </c>
    </row>
    <row r="10867" spans="1:2" x14ac:dyDescent="0.2">
      <c r="A10867" t="s">
        <v>5273</v>
      </c>
      <c r="B10867" t="s">
        <v>5272</v>
      </c>
    </row>
    <row r="10868" spans="1:2" x14ac:dyDescent="0.2">
      <c r="A10868" t="s">
        <v>5271</v>
      </c>
      <c r="B10868" t="s">
        <v>5270</v>
      </c>
    </row>
    <row r="10869" spans="1:2" x14ac:dyDescent="0.2">
      <c r="A10869" t="s">
        <v>5269</v>
      </c>
      <c r="B10869" t="s">
        <v>5268</v>
      </c>
    </row>
    <row r="10870" spans="1:2" x14ac:dyDescent="0.2">
      <c r="A10870" t="s">
        <v>5267</v>
      </c>
      <c r="B10870" t="s">
        <v>5266</v>
      </c>
    </row>
    <row r="10871" spans="1:2" x14ac:dyDescent="0.2">
      <c r="A10871" t="s">
        <v>5265</v>
      </c>
      <c r="B10871" t="s">
        <v>5264</v>
      </c>
    </row>
    <row r="10872" spans="1:2" x14ac:dyDescent="0.2">
      <c r="A10872" t="s">
        <v>5263</v>
      </c>
      <c r="B10872" t="s">
        <v>5262</v>
      </c>
    </row>
    <row r="10873" spans="1:2" x14ac:dyDescent="0.2">
      <c r="A10873" t="s">
        <v>5261</v>
      </c>
      <c r="B10873" t="s">
        <v>5260</v>
      </c>
    </row>
    <row r="10874" spans="1:2" x14ac:dyDescent="0.2">
      <c r="A10874" t="s">
        <v>5259</v>
      </c>
      <c r="B10874" t="s">
        <v>5258</v>
      </c>
    </row>
    <row r="10875" spans="1:2" x14ac:dyDescent="0.2">
      <c r="A10875" t="s">
        <v>5257</v>
      </c>
      <c r="B10875" t="s">
        <v>5256</v>
      </c>
    </row>
    <row r="10876" spans="1:2" x14ac:dyDescent="0.2">
      <c r="A10876" t="s">
        <v>5255</v>
      </c>
      <c r="B10876" t="s">
        <v>5254</v>
      </c>
    </row>
    <row r="10877" spans="1:2" x14ac:dyDescent="0.2">
      <c r="A10877" t="s">
        <v>5253</v>
      </c>
      <c r="B10877" t="s">
        <v>5252</v>
      </c>
    </row>
    <row r="10878" spans="1:2" x14ac:dyDescent="0.2">
      <c r="A10878" t="s">
        <v>5251</v>
      </c>
      <c r="B10878" t="s">
        <v>5250</v>
      </c>
    </row>
    <row r="10879" spans="1:2" x14ac:dyDescent="0.2">
      <c r="A10879" t="s">
        <v>5249</v>
      </c>
      <c r="B10879" t="s">
        <v>5248</v>
      </c>
    </row>
    <row r="10880" spans="1:2" x14ac:dyDescent="0.2">
      <c r="A10880" t="s">
        <v>5247</v>
      </c>
      <c r="B10880" t="s">
        <v>5246</v>
      </c>
    </row>
    <row r="10881" spans="1:2" x14ac:dyDescent="0.2">
      <c r="A10881" t="s">
        <v>5245</v>
      </c>
      <c r="B10881" t="s">
        <v>5244</v>
      </c>
    </row>
    <row r="10882" spans="1:2" x14ac:dyDescent="0.2">
      <c r="A10882" t="s">
        <v>5243</v>
      </c>
      <c r="B10882" t="s">
        <v>5242</v>
      </c>
    </row>
    <row r="10883" spans="1:2" x14ac:dyDescent="0.2">
      <c r="A10883" t="s">
        <v>5241</v>
      </c>
      <c r="B10883" t="s">
        <v>5240</v>
      </c>
    </row>
    <row r="10884" spans="1:2" x14ac:dyDescent="0.2">
      <c r="A10884" t="s">
        <v>5239</v>
      </c>
      <c r="B10884" t="s">
        <v>5238</v>
      </c>
    </row>
    <row r="10885" spans="1:2" x14ac:dyDescent="0.2">
      <c r="A10885" t="s">
        <v>5237</v>
      </c>
      <c r="B10885" t="s">
        <v>5236</v>
      </c>
    </row>
    <row r="10886" spans="1:2" x14ac:dyDescent="0.2">
      <c r="A10886" t="s">
        <v>5235</v>
      </c>
      <c r="B10886" t="s">
        <v>5234</v>
      </c>
    </row>
    <row r="10887" spans="1:2" x14ac:dyDescent="0.2">
      <c r="A10887" t="s">
        <v>5233</v>
      </c>
      <c r="B10887" t="s">
        <v>5232</v>
      </c>
    </row>
    <row r="10888" spans="1:2" x14ac:dyDescent="0.2">
      <c r="A10888" t="s">
        <v>5231</v>
      </c>
      <c r="B10888" t="s">
        <v>5230</v>
      </c>
    </row>
    <row r="10889" spans="1:2" x14ac:dyDescent="0.2">
      <c r="A10889" t="s">
        <v>5229</v>
      </c>
      <c r="B10889" t="s">
        <v>5228</v>
      </c>
    </row>
    <row r="10890" spans="1:2" x14ac:dyDescent="0.2">
      <c r="A10890" t="s">
        <v>5227</v>
      </c>
      <c r="B10890" t="s">
        <v>5226</v>
      </c>
    </row>
    <row r="10891" spans="1:2" x14ac:dyDescent="0.2">
      <c r="A10891" t="s">
        <v>5225</v>
      </c>
      <c r="B10891" t="s">
        <v>5224</v>
      </c>
    </row>
    <row r="10892" spans="1:2" x14ac:dyDescent="0.2">
      <c r="A10892" t="s">
        <v>5223</v>
      </c>
      <c r="B10892" t="s">
        <v>5222</v>
      </c>
    </row>
    <row r="10893" spans="1:2" x14ac:dyDescent="0.2">
      <c r="A10893" t="s">
        <v>5221</v>
      </c>
      <c r="B10893" t="s">
        <v>5220</v>
      </c>
    </row>
    <row r="10894" spans="1:2" x14ac:dyDescent="0.2">
      <c r="A10894" t="s">
        <v>5219</v>
      </c>
      <c r="B10894" t="s">
        <v>5218</v>
      </c>
    </row>
    <row r="10895" spans="1:2" x14ac:dyDescent="0.2">
      <c r="A10895" t="s">
        <v>5217</v>
      </c>
      <c r="B10895" t="s">
        <v>5216</v>
      </c>
    </row>
    <row r="10896" spans="1:2" x14ac:dyDescent="0.2">
      <c r="A10896" t="s">
        <v>5215</v>
      </c>
      <c r="B10896" t="s">
        <v>5214</v>
      </c>
    </row>
    <row r="10897" spans="1:2" x14ac:dyDescent="0.2">
      <c r="A10897" t="s">
        <v>5213</v>
      </c>
      <c r="B10897" t="s">
        <v>5212</v>
      </c>
    </row>
    <row r="10898" spans="1:2" x14ac:dyDescent="0.2">
      <c r="A10898" t="s">
        <v>5211</v>
      </c>
      <c r="B10898" t="s">
        <v>5210</v>
      </c>
    </row>
    <row r="10899" spans="1:2" x14ac:dyDescent="0.2">
      <c r="A10899" t="s">
        <v>5209</v>
      </c>
      <c r="B10899" t="s">
        <v>5208</v>
      </c>
    </row>
    <row r="10900" spans="1:2" x14ac:dyDescent="0.2">
      <c r="A10900" t="s">
        <v>5207</v>
      </c>
      <c r="B10900" t="s">
        <v>5206</v>
      </c>
    </row>
    <row r="10901" spans="1:2" x14ac:dyDescent="0.2">
      <c r="A10901" t="s">
        <v>5205</v>
      </c>
      <c r="B10901" t="s">
        <v>5204</v>
      </c>
    </row>
    <row r="10902" spans="1:2" x14ac:dyDescent="0.2">
      <c r="A10902" t="s">
        <v>5203</v>
      </c>
      <c r="B10902" t="s">
        <v>5202</v>
      </c>
    </row>
    <row r="10903" spans="1:2" x14ac:dyDescent="0.2">
      <c r="A10903" t="s">
        <v>5201</v>
      </c>
      <c r="B10903" t="s">
        <v>5200</v>
      </c>
    </row>
    <row r="10904" spans="1:2" x14ac:dyDescent="0.2">
      <c r="A10904" t="s">
        <v>5199</v>
      </c>
      <c r="B10904" t="s">
        <v>5198</v>
      </c>
    </row>
    <row r="10905" spans="1:2" x14ac:dyDescent="0.2">
      <c r="A10905" t="s">
        <v>5197</v>
      </c>
      <c r="B10905" t="s">
        <v>5196</v>
      </c>
    </row>
    <row r="10906" spans="1:2" x14ac:dyDescent="0.2">
      <c r="A10906" t="s">
        <v>5195</v>
      </c>
      <c r="B10906" t="s">
        <v>5194</v>
      </c>
    </row>
    <row r="10907" spans="1:2" x14ac:dyDescent="0.2">
      <c r="A10907" t="s">
        <v>5193</v>
      </c>
      <c r="B10907" t="s">
        <v>5192</v>
      </c>
    </row>
    <row r="10908" spans="1:2" x14ac:dyDescent="0.2">
      <c r="A10908" t="s">
        <v>5191</v>
      </c>
      <c r="B10908" t="s">
        <v>5190</v>
      </c>
    </row>
    <row r="10909" spans="1:2" x14ac:dyDescent="0.2">
      <c r="A10909" t="s">
        <v>5189</v>
      </c>
      <c r="B10909" t="s">
        <v>5188</v>
      </c>
    </row>
    <row r="10910" spans="1:2" x14ac:dyDescent="0.2">
      <c r="A10910" t="s">
        <v>5187</v>
      </c>
      <c r="B10910" t="s">
        <v>5186</v>
      </c>
    </row>
    <row r="10911" spans="1:2" x14ac:dyDescent="0.2">
      <c r="A10911" t="s">
        <v>5185</v>
      </c>
      <c r="B10911" t="s">
        <v>5184</v>
      </c>
    </row>
    <row r="10912" spans="1:2" x14ac:dyDescent="0.2">
      <c r="A10912" t="s">
        <v>5183</v>
      </c>
      <c r="B10912" t="s">
        <v>5182</v>
      </c>
    </row>
    <row r="10913" spans="1:2" x14ac:dyDescent="0.2">
      <c r="A10913" t="s">
        <v>5181</v>
      </c>
      <c r="B10913" t="s">
        <v>5180</v>
      </c>
    </row>
    <row r="10914" spans="1:2" x14ac:dyDescent="0.2">
      <c r="A10914" t="s">
        <v>5179</v>
      </c>
      <c r="B10914" t="s">
        <v>5178</v>
      </c>
    </row>
    <row r="10915" spans="1:2" x14ac:dyDescent="0.2">
      <c r="A10915" t="s">
        <v>5177</v>
      </c>
      <c r="B10915" t="s">
        <v>5176</v>
      </c>
    </row>
    <row r="10916" spans="1:2" x14ac:dyDescent="0.2">
      <c r="A10916" t="s">
        <v>5175</v>
      </c>
      <c r="B10916" t="s">
        <v>5174</v>
      </c>
    </row>
    <row r="10917" spans="1:2" x14ac:dyDescent="0.2">
      <c r="A10917" t="s">
        <v>5173</v>
      </c>
      <c r="B10917" t="s">
        <v>5172</v>
      </c>
    </row>
    <row r="10918" spans="1:2" x14ac:dyDescent="0.2">
      <c r="A10918" t="s">
        <v>5171</v>
      </c>
      <c r="B10918" t="s">
        <v>5170</v>
      </c>
    </row>
    <row r="10919" spans="1:2" x14ac:dyDescent="0.2">
      <c r="A10919" t="s">
        <v>5169</v>
      </c>
      <c r="B10919" t="s">
        <v>5168</v>
      </c>
    </row>
    <row r="10920" spans="1:2" x14ac:dyDescent="0.2">
      <c r="A10920" t="s">
        <v>5167</v>
      </c>
      <c r="B10920" t="s">
        <v>5166</v>
      </c>
    </row>
    <row r="10921" spans="1:2" x14ac:dyDescent="0.2">
      <c r="A10921" t="s">
        <v>5165</v>
      </c>
      <c r="B10921" t="s">
        <v>5164</v>
      </c>
    </row>
    <row r="10922" spans="1:2" x14ac:dyDescent="0.2">
      <c r="A10922" t="s">
        <v>5163</v>
      </c>
      <c r="B10922" t="s">
        <v>5162</v>
      </c>
    </row>
    <row r="10923" spans="1:2" x14ac:dyDescent="0.2">
      <c r="A10923" t="s">
        <v>5161</v>
      </c>
      <c r="B10923" t="s">
        <v>5160</v>
      </c>
    </row>
    <row r="10924" spans="1:2" x14ac:dyDescent="0.2">
      <c r="A10924" t="s">
        <v>5159</v>
      </c>
      <c r="B10924" t="s">
        <v>5158</v>
      </c>
    </row>
    <row r="10925" spans="1:2" x14ac:dyDescent="0.2">
      <c r="A10925" t="s">
        <v>5157</v>
      </c>
      <c r="B10925" t="s">
        <v>5156</v>
      </c>
    </row>
    <row r="10926" spans="1:2" x14ac:dyDescent="0.2">
      <c r="A10926" t="s">
        <v>5155</v>
      </c>
      <c r="B10926" t="s">
        <v>5154</v>
      </c>
    </row>
    <row r="10927" spans="1:2" x14ac:dyDescent="0.2">
      <c r="A10927" t="s">
        <v>5153</v>
      </c>
      <c r="B10927" t="s">
        <v>5152</v>
      </c>
    </row>
    <row r="10928" spans="1:2" x14ac:dyDescent="0.2">
      <c r="A10928" t="s">
        <v>5151</v>
      </c>
      <c r="B10928" t="s">
        <v>5150</v>
      </c>
    </row>
    <row r="10929" spans="1:2" x14ac:dyDescent="0.2">
      <c r="A10929" t="s">
        <v>5149</v>
      </c>
      <c r="B10929" t="s">
        <v>5148</v>
      </c>
    </row>
    <row r="10930" spans="1:2" x14ac:dyDescent="0.2">
      <c r="A10930" t="s">
        <v>5147</v>
      </c>
      <c r="B10930" t="s">
        <v>5146</v>
      </c>
    </row>
    <row r="10931" spans="1:2" x14ac:dyDescent="0.2">
      <c r="A10931" t="s">
        <v>5145</v>
      </c>
      <c r="B10931" t="s">
        <v>5144</v>
      </c>
    </row>
    <row r="10932" spans="1:2" x14ac:dyDescent="0.2">
      <c r="A10932" t="s">
        <v>5143</v>
      </c>
      <c r="B10932" t="s">
        <v>5142</v>
      </c>
    </row>
    <row r="10933" spans="1:2" x14ac:dyDescent="0.2">
      <c r="A10933" t="s">
        <v>5141</v>
      </c>
      <c r="B10933" t="s">
        <v>5140</v>
      </c>
    </row>
    <row r="10934" spans="1:2" x14ac:dyDescent="0.2">
      <c r="A10934" t="s">
        <v>5139</v>
      </c>
      <c r="B10934" t="s">
        <v>5138</v>
      </c>
    </row>
    <row r="10935" spans="1:2" x14ac:dyDescent="0.2">
      <c r="A10935" t="s">
        <v>5137</v>
      </c>
      <c r="B10935" t="s">
        <v>5136</v>
      </c>
    </row>
    <row r="10936" spans="1:2" x14ac:dyDescent="0.2">
      <c r="A10936" t="s">
        <v>5135</v>
      </c>
      <c r="B10936" t="s">
        <v>5134</v>
      </c>
    </row>
    <row r="10937" spans="1:2" x14ac:dyDescent="0.2">
      <c r="A10937" t="s">
        <v>5133</v>
      </c>
      <c r="B10937" t="s">
        <v>5132</v>
      </c>
    </row>
    <row r="10938" spans="1:2" x14ac:dyDescent="0.2">
      <c r="A10938" t="s">
        <v>5131</v>
      </c>
      <c r="B10938" t="s">
        <v>5130</v>
      </c>
    </row>
    <row r="10939" spans="1:2" x14ac:dyDescent="0.2">
      <c r="A10939" t="s">
        <v>5129</v>
      </c>
      <c r="B10939" t="s">
        <v>5128</v>
      </c>
    </row>
    <row r="10940" spans="1:2" x14ac:dyDescent="0.2">
      <c r="A10940" t="s">
        <v>5127</v>
      </c>
      <c r="B10940" t="s">
        <v>5126</v>
      </c>
    </row>
    <row r="10941" spans="1:2" x14ac:dyDescent="0.2">
      <c r="A10941" t="s">
        <v>5125</v>
      </c>
      <c r="B10941" t="s">
        <v>5124</v>
      </c>
    </row>
    <row r="10942" spans="1:2" x14ac:dyDescent="0.2">
      <c r="A10942" t="s">
        <v>5123</v>
      </c>
      <c r="B10942" t="s">
        <v>5122</v>
      </c>
    </row>
    <row r="10943" spans="1:2" x14ac:dyDescent="0.2">
      <c r="A10943" t="s">
        <v>5121</v>
      </c>
      <c r="B10943" t="s">
        <v>5120</v>
      </c>
    </row>
    <row r="10944" spans="1:2" x14ac:dyDescent="0.2">
      <c r="A10944" t="s">
        <v>5119</v>
      </c>
      <c r="B10944" t="s">
        <v>5118</v>
      </c>
    </row>
    <row r="10945" spans="1:2" x14ac:dyDescent="0.2">
      <c r="A10945" t="s">
        <v>5117</v>
      </c>
      <c r="B10945" t="s">
        <v>5116</v>
      </c>
    </row>
    <row r="10946" spans="1:2" x14ac:dyDescent="0.2">
      <c r="A10946" t="s">
        <v>5115</v>
      </c>
      <c r="B10946" t="s">
        <v>5114</v>
      </c>
    </row>
    <row r="10947" spans="1:2" x14ac:dyDescent="0.2">
      <c r="A10947" t="s">
        <v>5113</v>
      </c>
      <c r="B10947" t="s">
        <v>5112</v>
      </c>
    </row>
    <row r="10948" spans="1:2" x14ac:dyDescent="0.2">
      <c r="A10948" t="s">
        <v>5111</v>
      </c>
      <c r="B10948" t="s">
        <v>5110</v>
      </c>
    </row>
    <row r="10949" spans="1:2" x14ac:dyDescent="0.2">
      <c r="A10949" t="s">
        <v>5109</v>
      </c>
      <c r="B10949" t="s">
        <v>5108</v>
      </c>
    </row>
    <row r="10950" spans="1:2" x14ac:dyDescent="0.2">
      <c r="A10950" t="s">
        <v>5107</v>
      </c>
      <c r="B10950" t="s">
        <v>5106</v>
      </c>
    </row>
    <row r="10951" spans="1:2" x14ac:dyDescent="0.2">
      <c r="A10951" t="s">
        <v>5105</v>
      </c>
      <c r="B10951" t="s">
        <v>5104</v>
      </c>
    </row>
    <row r="10952" spans="1:2" x14ac:dyDescent="0.2">
      <c r="A10952" t="s">
        <v>5103</v>
      </c>
      <c r="B10952" t="s">
        <v>5102</v>
      </c>
    </row>
    <row r="10953" spans="1:2" x14ac:dyDescent="0.2">
      <c r="A10953" t="s">
        <v>5101</v>
      </c>
      <c r="B10953" t="s">
        <v>5100</v>
      </c>
    </row>
    <row r="10954" spans="1:2" x14ac:dyDescent="0.2">
      <c r="A10954" t="s">
        <v>5099</v>
      </c>
      <c r="B10954" t="s">
        <v>5098</v>
      </c>
    </row>
    <row r="10955" spans="1:2" x14ac:dyDescent="0.2">
      <c r="A10955" t="s">
        <v>5097</v>
      </c>
      <c r="B10955" t="s">
        <v>5096</v>
      </c>
    </row>
    <row r="10956" spans="1:2" x14ac:dyDescent="0.2">
      <c r="A10956" t="s">
        <v>5095</v>
      </c>
      <c r="B10956" t="s">
        <v>5094</v>
      </c>
    </row>
    <row r="10957" spans="1:2" x14ac:dyDescent="0.2">
      <c r="A10957" t="s">
        <v>5093</v>
      </c>
      <c r="B10957" t="s">
        <v>5092</v>
      </c>
    </row>
    <row r="10958" spans="1:2" x14ac:dyDescent="0.2">
      <c r="A10958" t="s">
        <v>5091</v>
      </c>
      <c r="B10958" t="s">
        <v>5090</v>
      </c>
    </row>
    <row r="10959" spans="1:2" x14ac:dyDescent="0.2">
      <c r="A10959" t="s">
        <v>5089</v>
      </c>
      <c r="B10959" t="s">
        <v>5088</v>
      </c>
    </row>
    <row r="10960" spans="1:2" x14ac:dyDescent="0.2">
      <c r="A10960" t="s">
        <v>5087</v>
      </c>
      <c r="B10960" t="s">
        <v>5086</v>
      </c>
    </row>
    <row r="10961" spans="1:2" x14ac:dyDescent="0.2">
      <c r="A10961" t="s">
        <v>5085</v>
      </c>
      <c r="B10961" t="s">
        <v>5084</v>
      </c>
    </row>
    <row r="10962" spans="1:2" x14ac:dyDescent="0.2">
      <c r="A10962" t="s">
        <v>5083</v>
      </c>
      <c r="B10962" t="s">
        <v>5082</v>
      </c>
    </row>
    <row r="10963" spans="1:2" x14ac:dyDescent="0.2">
      <c r="A10963" t="s">
        <v>5081</v>
      </c>
      <c r="B10963" t="s">
        <v>5080</v>
      </c>
    </row>
    <row r="10964" spans="1:2" x14ac:dyDescent="0.2">
      <c r="A10964" t="s">
        <v>5079</v>
      </c>
      <c r="B10964" t="s">
        <v>5078</v>
      </c>
    </row>
    <row r="10965" spans="1:2" x14ac:dyDescent="0.2">
      <c r="A10965" t="s">
        <v>5077</v>
      </c>
      <c r="B10965" t="s">
        <v>5076</v>
      </c>
    </row>
    <row r="10966" spans="1:2" x14ac:dyDescent="0.2">
      <c r="A10966" t="s">
        <v>5075</v>
      </c>
      <c r="B10966" t="s">
        <v>5074</v>
      </c>
    </row>
    <row r="10967" spans="1:2" x14ac:dyDescent="0.2">
      <c r="A10967" t="s">
        <v>5073</v>
      </c>
      <c r="B10967" t="s">
        <v>5072</v>
      </c>
    </row>
    <row r="10968" spans="1:2" x14ac:dyDescent="0.2">
      <c r="A10968" t="s">
        <v>5071</v>
      </c>
      <c r="B10968" t="s">
        <v>5070</v>
      </c>
    </row>
    <row r="10969" spans="1:2" x14ac:dyDescent="0.2">
      <c r="A10969" t="s">
        <v>5069</v>
      </c>
      <c r="B10969" t="s">
        <v>5068</v>
      </c>
    </row>
    <row r="10970" spans="1:2" x14ac:dyDescent="0.2">
      <c r="A10970" t="s">
        <v>601</v>
      </c>
      <c r="B10970" t="s">
        <v>5067</v>
      </c>
    </row>
    <row r="10971" spans="1:2" x14ac:dyDescent="0.2">
      <c r="A10971" t="s">
        <v>602</v>
      </c>
      <c r="B10971" t="s">
        <v>5066</v>
      </c>
    </row>
    <row r="10972" spans="1:2" x14ac:dyDescent="0.2">
      <c r="A10972" t="s">
        <v>603</v>
      </c>
      <c r="B10972" t="s">
        <v>5065</v>
      </c>
    </row>
    <row r="10973" spans="1:2" x14ac:dyDescent="0.2">
      <c r="A10973" t="s">
        <v>604</v>
      </c>
      <c r="B10973" t="s">
        <v>5064</v>
      </c>
    </row>
    <row r="10974" spans="1:2" x14ac:dyDescent="0.2">
      <c r="A10974" t="s">
        <v>605</v>
      </c>
      <c r="B10974" t="s">
        <v>5063</v>
      </c>
    </row>
    <row r="10975" spans="1:2" x14ac:dyDescent="0.2">
      <c r="A10975" t="s">
        <v>606</v>
      </c>
      <c r="B10975" t="s">
        <v>5062</v>
      </c>
    </row>
    <row r="10976" spans="1:2" x14ac:dyDescent="0.2">
      <c r="A10976" t="s">
        <v>607</v>
      </c>
      <c r="B10976" t="s">
        <v>5061</v>
      </c>
    </row>
    <row r="10977" spans="1:2" x14ac:dyDescent="0.2">
      <c r="A10977" t="s">
        <v>608</v>
      </c>
      <c r="B10977" t="s">
        <v>5060</v>
      </c>
    </row>
    <row r="10978" spans="1:2" x14ac:dyDescent="0.2">
      <c r="A10978" t="s">
        <v>609</v>
      </c>
      <c r="B10978" t="s">
        <v>5059</v>
      </c>
    </row>
    <row r="10979" spans="1:2" x14ac:dyDescent="0.2">
      <c r="A10979" t="s">
        <v>610</v>
      </c>
      <c r="B10979" t="s">
        <v>5058</v>
      </c>
    </row>
    <row r="10980" spans="1:2" x14ac:dyDescent="0.2">
      <c r="A10980" t="s">
        <v>611</v>
      </c>
      <c r="B10980" t="s">
        <v>5057</v>
      </c>
    </row>
    <row r="10981" spans="1:2" x14ac:dyDescent="0.2">
      <c r="A10981" t="s">
        <v>612</v>
      </c>
      <c r="B10981" t="s">
        <v>5056</v>
      </c>
    </row>
    <row r="10982" spans="1:2" x14ac:dyDescent="0.2">
      <c r="A10982" t="s">
        <v>613</v>
      </c>
      <c r="B10982" t="s">
        <v>5055</v>
      </c>
    </row>
    <row r="10983" spans="1:2" x14ac:dyDescent="0.2">
      <c r="A10983" t="s">
        <v>614</v>
      </c>
      <c r="B10983" t="s">
        <v>5054</v>
      </c>
    </row>
    <row r="10984" spans="1:2" x14ac:dyDescent="0.2">
      <c r="A10984" t="s">
        <v>615</v>
      </c>
      <c r="B10984" t="s">
        <v>5053</v>
      </c>
    </row>
    <row r="10985" spans="1:2" x14ac:dyDescent="0.2">
      <c r="A10985" t="s">
        <v>616</v>
      </c>
      <c r="B10985" t="s">
        <v>5052</v>
      </c>
    </row>
    <row r="10986" spans="1:2" x14ac:dyDescent="0.2">
      <c r="A10986" t="s">
        <v>617</v>
      </c>
      <c r="B10986" t="s">
        <v>5051</v>
      </c>
    </row>
    <row r="10987" spans="1:2" x14ac:dyDescent="0.2">
      <c r="A10987" t="s">
        <v>618</v>
      </c>
      <c r="B10987" t="s">
        <v>5050</v>
      </c>
    </row>
    <row r="10988" spans="1:2" x14ac:dyDescent="0.2">
      <c r="A10988" t="s">
        <v>619</v>
      </c>
      <c r="B10988" t="s">
        <v>5049</v>
      </c>
    </row>
    <row r="10989" spans="1:2" x14ac:dyDescent="0.2">
      <c r="A10989" t="s">
        <v>620</v>
      </c>
      <c r="B10989" t="s">
        <v>5048</v>
      </c>
    </row>
    <row r="10990" spans="1:2" x14ac:dyDescent="0.2">
      <c r="A10990" t="s">
        <v>621</v>
      </c>
      <c r="B10990" t="s">
        <v>5047</v>
      </c>
    </row>
    <row r="10991" spans="1:2" x14ac:dyDescent="0.2">
      <c r="A10991" t="s">
        <v>622</v>
      </c>
      <c r="B10991" t="s">
        <v>5046</v>
      </c>
    </row>
    <row r="10992" spans="1:2" x14ac:dyDescent="0.2">
      <c r="A10992" t="s">
        <v>623</v>
      </c>
      <c r="B10992" t="s">
        <v>5045</v>
      </c>
    </row>
    <row r="10993" spans="1:2" x14ac:dyDescent="0.2">
      <c r="A10993" t="s">
        <v>624</v>
      </c>
      <c r="B10993" t="s">
        <v>5044</v>
      </c>
    </row>
    <row r="10994" spans="1:2" x14ac:dyDescent="0.2">
      <c r="A10994" t="s">
        <v>625</v>
      </c>
      <c r="B10994" t="s">
        <v>5043</v>
      </c>
    </row>
    <row r="10995" spans="1:2" x14ac:dyDescent="0.2">
      <c r="A10995" t="s">
        <v>626</v>
      </c>
      <c r="B10995" t="s">
        <v>5042</v>
      </c>
    </row>
    <row r="10996" spans="1:2" x14ac:dyDescent="0.2">
      <c r="A10996" t="s">
        <v>627</v>
      </c>
      <c r="B10996" t="s">
        <v>5041</v>
      </c>
    </row>
    <row r="10997" spans="1:2" x14ac:dyDescent="0.2">
      <c r="A10997" t="s">
        <v>628</v>
      </c>
      <c r="B10997" t="s">
        <v>5040</v>
      </c>
    </row>
    <row r="10998" spans="1:2" x14ac:dyDescent="0.2">
      <c r="A10998" t="s">
        <v>629</v>
      </c>
      <c r="B10998" t="s">
        <v>5039</v>
      </c>
    </row>
    <row r="10999" spans="1:2" x14ac:dyDescent="0.2">
      <c r="A10999" t="s">
        <v>630</v>
      </c>
      <c r="B10999" t="s">
        <v>5038</v>
      </c>
    </row>
    <row r="11000" spans="1:2" x14ac:dyDescent="0.2">
      <c r="A11000" t="s">
        <v>631</v>
      </c>
      <c r="B11000" t="s">
        <v>5037</v>
      </c>
    </row>
    <row r="11001" spans="1:2" x14ac:dyDescent="0.2">
      <c r="A11001" t="s">
        <v>632</v>
      </c>
      <c r="B11001" t="s">
        <v>5036</v>
      </c>
    </row>
    <row r="11002" spans="1:2" x14ac:dyDescent="0.2">
      <c r="A11002" t="s">
        <v>633</v>
      </c>
      <c r="B11002" t="s">
        <v>5035</v>
      </c>
    </row>
    <row r="11003" spans="1:2" x14ac:dyDescent="0.2">
      <c r="A11003" t="s">
        <v>5034</v>
      </c>
      <c r="B11003" t="s">
        <v>5033</v>
      </c>
    </row>
    <row r="11004" spans="1:2" x14ac:dyDescent="0.2">
      <c r="A11004" t="s">
        <v>5032</v>
      </c>
      <c r="B11004" t="s">
        <v>5031</v>
      </c>
    </row>
    <row r="11005" spans="1:2" x14ac:dyDescent="0.2">
      <c r="A11005" t="s">
        <v>5030</v>
      </c>
      <c r="B11005" t="s">
        <v>5029</v>
      </c>
    </row>
    <row r="11006" spans="1:2" x14ac:dyDescent="0.2">
      <c r="A11006" t="s">
        <v>5028</v>
      </c>
      <c r="B11006" t="s">
        <v>5027</v>
      </c>
    </row>
    <row r="11007" spans="1:2" x14ac:dyDescent="0.2">
      <c r="A11007" t="s">
        <v>5026</v>
      </c>
      <c r="B11007" t="s">
        <v>5025</v>
      </c>
    </row>
    <row r="11008" spans="1:2" x14ac:dyDescent="0.2">
      <c r="A11008" t="s">
        <v>5024</v>
      </c>
      <c r="B11008" t="s">
        <v>5023</v>
      </c>
    </row>
    <row r="11009" spans="1:2" x14ac:dyDescent="0.2">
      <c r="A11009" t="s">
        <v>5022</v>
      </c>
      <c r="B11009" t="s">
        <v>5021</v>
      </c>
    </row>
    <row r="11010" spans="1:2" x14ac:dyDescent="0.2">
      <c r="A11010" t="s">
        <v>5020</v>
      </c>
      <c r="B11010" t="s">
        <v>5019</v>
      </c>
    </row>
    <row r="11011" spans="1:2" x14ac:dyDescent="0.2">
      <c r="A11011" t="s">
        <v>5018</v>
      </c>
      <c r="B11011" t="s">
        <v>5017</v>
      </c>
    </row>
    <row r="11012" spans="1:2" x14ac:dyDescent="0.2">
      <c r="A11012" t="s">
        <v>5016</v>
      </c>
      <c r="B11012" t="s">
        <v>5015</v>
      </c>
    </row>
    <row r="11013" spans="1:2" x14ac:dyDescent="0.2">
      <c r="A11013" t="s">
        <v>5014</v>
      </c>
      <c r="B11013" t="s">
        <v>5013</v>
      </c>
    </row>
    <row r="11014" spans="1:2" x14ac:dyDescent="0.2">
      <c r="A11014" t="s">
        <v>5012</v>
      </c>
      <c r="B11014" t="s">
        <v>5011</v>
      </c>
    </row>
    <row r="11015" spans="1:2" x14ac:dyDescent="0.2">
      <c r="A11015" t="s">
        <v>5010</v>
      </c>
      <c r="B11015" t="s">
        <v>5009</v>
      </c>
    </row>
    <row r="11016" spans="1:2" x14ac:dyDescent="0.2">
      <c r="A11016" t="s">
        <v>5008</v>
      </c>
      <c r="B11016" t="s">
        <v>5007</v>
      </c>
    </row>
    <row r="11017" spans="1:2" x14ac:dyDescent="0.2">
      <c r="A11017" t="s">
        <v>5006</v>
      </c>
      <c r="B11017" t="s">
        <v>5005</v>
      </c>
    </row>
    <row r="11018" spans="1:2" x14ac:dyDescent="0.2">
      <c r="A11018" t="s">
        <v>5004</v>
      </c>
      <c r="B11018" t="s">
        <v>5003</v>
      </c>
    </row>
    <row r="11019" spans="1:2" x14ac:dyDescent="0.2">
      <c r="A11019" t="s">
        <v>5002</v>
      </c>
      <c r="B11019" t="s">
        <v>5001</v>
      </c>
    </row>
    <row r="11020" spans="1:2" x14ac:dyDescent="0.2">
      <c r="A11020" t="s">
        <v>5000</v>
      </c>
      <c r="B11020" t="s">
        <v>4999</v>
      </c>
    </row>
    <row r="11021" spans="1:2" x14ac:dyDescent="0.2">
      <c r="A11021" t="s">
        <v>4998</v>
      </c>
      <c r="B11021" t="s">
        <v>4997</v>
      </c>
    </row>
    <row r="11022" spans="1:2" x14ac:dyDescent="0.2">
      <c r="A11022" t="s">
        <v>4996</v>
      </c>
      <c r="B11022" t="s">
        <v>4995</v>
      </c>
    </row>
    <row r="11023" spans="1:2" x14ac:dyDescent="0.2">
      <c r="A11023" t="s">
        <v>4994</v>
      </c>
      <c r="B11023" t="s">
        <v>4993</v>
      </c>
    </row>
    <row r="11024" spans="1:2" x14ac:dyDescent="0.2">
      <c r="A11024" t="s">
        <v>4992</v>
      </c>
      <c r="B11024" t="s">
        <v>4991</v>
      </c>
    </row>
    <row r="11025" spans="1:2" x14ac:dyDescent="0.2">
      <c r="A11025" t="s">
        <v>4990</v>
      </c>
      <c r="B11025" t="s">
        <v>4989</v>
      </c>
    </row>
    <row r="11026" spans="1:2" x14ac:dyDescent="0.2">
      <c r="A11026" t="s">
        <v>4988</v>
      </c>
      <c r="B11026" t="s">
        <v>4987</v>
      </c>
    </row>
    <row r="11027" spans="1:2" x14ac:dyDescent="0.2">
      <c r="A11027" t="s">
        <v>4986</v>
      </c>
      <c r="B11027" t="s">
        <v>4985</v>
      </c>
    </row>
    <row r="11028" spans="1:2" x14ac:dyDescent="0.2">
      <c r="A11028" t="s">
        <v>4984</v>
      </c>
      <c r="B11028" t="s">
        <v>4983</v>
      </c>
    </row>
    <row r="11029" spans="1:2" x14ac:dyDescent="0.2">
      <c r="A11029" t="s">
        <v>4982</v>
      </c>
      <c r="B11029" t="s">
        <v>4981</v>
      </c>
    </row>
    <row r="11030" spans="1:2" x14ac:dyDescent="0.2">
      <c r="A11030" t="s">
        <v>4980</v>
      </c>
      <c r="B11030" t="s">
        <v>4979</v>
      </c>
    </row>
    <row r="11031" spans="1:2" x14ac:dyDescent="0.2">
      <c r="A11031" t="s">
        <v>4978</v>
      </c>
      <c r="B11031" t="s">
        <v>4977</v>
      </c>
    </row>
    <row r="11032" spans="1:2" x14ac:dyDescent="0.2">
      <c r="A11032" t="s">
        <v>4976</v>
      </c>
      <c r="B11032" t="s">
        <v>4975</v>
      </c>
    </row>
    <row r="11033" spans="1:2" x14ac:dyDescent="0.2">
      <c r="A11033" t="s">
        <v>4974</v>
      </c>
      <c r="B11033" t="s">
        <v>4973</v>
      </c>
    </row>
    <row r="11034" spans="1:2" x14ac:dyDescent="0.2">
      <c r="A11034" t="s">
        <v>4972</v>
      </c>
      <c r="B11034" t="s">
        <v>4971</v>
      </c>
    </row>
    <row r="11035" spans="1:2" x14ac:dyDescent="0.2">
      <c r="A11035" t="s">
        <v>4970</v>
      </c>
      <c r="B11035" t="s">
        <v>4969</v>
      </c>
    </row>
    <row r="11036" spans="1:2" x14ac:dyDescent="0.2">
      <c r="A11036" t="s">
        <v>4968</v>
      </c>
      <c r="B11036" t="s">
        <v>4967</v>
      </c>
    </row>
    <row r="11037" spans="1:2" x14ac:dyDescent="0.2">
      <c r="A11037" t="s">
        <v>4966</v>
      </c>
      <c r="B11037" t="s">
        <v>4965</v>
      </c>
    </row>
    <row r="11038" spans="1:2" x14ac:dyDescent="0.2">
      <c r="A11038" t="s">
        <v>4964</v>
      </c>
      <c r="B11038" t="s">
        <v>4963</v>
      </c>
    </row>
    <row r="11039" spans="1:2" x14ac:dyDescent="0.2">
      <c r="A11039" t="s">
        <v>4962</v>
      </c>
      <c r="B11039" t="s">
        <v>4961</v>
      </c>
    </row>
    <row r="11040" spans="1:2" x14ac:dyDescent="0.2">
      <c r="A11040" t="s">
        <v>4960</v>
      </c>
      <c r="B11040" t="s">
        <v>4959</v>
      </c>
    </row>
    <row r="11041" spans="1:2" x14ac:dyDescent="0.2">
      <c r="A11041" t="s">
        <v>4958</v>
      </c>
      <c r="B11041" t="s">
        <v>4957</v>
      </c>
    </row>
    <row r="11042" spans="1:2" x14ac:dyDescent="0.2">
      <c r="A11042" t="s">
        <v>4956</v>
      </c>
      <c r="B11042" t="s">
        <v>4955</v>
      </c>
    </row>
    <row r="11043" spans="1:2" x14ac:dyDescent="0.2">
      <c r="A11043" t="s">
        <v>4954</v>
      </c>
      <c r="B11043" t="s">
        <v>4953</v>
      </c>
    </row>
    <row r="11044" spans="1:2" x14ac:dyDescent="0.2">
      <c r="A11044" t="s">
        <v>4952</v>
      </c>
      <c r="B11044" t="s">
        <v>4951</v>
      </c>
    </row>
    <row r="11045" spans="1:2" x14ac:dyDescent="0.2">
      <c r="A11045" t="s">
        <v>4950</v>
      </c>
      <c r="B11045" t="s">
        <v>4949</v>
      </c>
    </row>
    <row r="11046" spans="1:2" x14ac:dyDescent="0.2">
      <c r="A11046" t="s">
        <v>4948</v>
      </c>
      <c r="B11046" t="s">
        <v>4947</v>
      </c>
    </row>
    <row r="11047" spans="1:2" x14ac:dyDescent="0.2">
      <c r="A11047" t="s">
        <v>4946</v>
      </c>
      <c r="B11047" t="s">
        <v>4945</v>
      </c>
    </row>
    <row r="11048" spans="1:2" x14ac:dyDescent="0.2">
      <c r="A11048" t="s">
        <v>4944</v>
      </c>
      <c r="B11048" t="s">
        <v>4943</v>
      </c>
    </row>
    <row r="11049" spans="1:2" x14ac:dyDescent="0.2">
      <c r="A11049" t="s">
        <v>4942</v>
      </c>
      <c r="B11049" t="s">
        <v>4941</v>
      </c>
    </row>
    <row r="11050" spans="1:2" x14ac:dyDescent="0.2">
      <c r="A11050" t="s">
        <v>4940</v>
      </c>
      <c r="B11050" t="s">
        <v>4939</v>
      </c>
    </row>
    <row r="11051" spans="1:2" x14ac:dyDescent="0.2">
      <c r="A11051" t="s">
        <v>4938</v>
      </c>
      <c r="B11051" t="s">
        <v>4937</v>
      </c>
    </row>
    <row r="11052" spans="1:2" x14ac:dyDescent="0.2">
      <c r="A11052" t="s">
        <v>4936</v>
      </c>
      <c r="B11052" t="s">
        <v>4935</v>
      </c>
    </row>
    <row r="11053" spans="1:2" x14ac:dyDescent="0.2">
      <c r="A11053" t="s">
        <v>4934</v>
      </c>
      <c r="B11053" t="s">
        <v>4933</v>
      </c>
    </row>
    <row r="11054" spans="1:2" x14ac:dyDescent="0.2">
      <c r="A11054" t="s">
        <v>4932</v>
      </c>
      <c r="B11054" t="s">
        <v>4931</v>
      </c>
    </row>
    <row r="11055" spans="1:2" x14ac:dyDescent="0.2">
      <c r="A11055" t="s">
        <v>4930</v>
      </c>
      <c r="B11055" t="s">
        <v>4929</v>
      </c>
    </row>
    <row r="11056" spans="1:2" x14ac:dyDescent="0.2">
      <c r="A11056" t="s">
        <v>4928</v>
      </c>
      <c r="B11056" t="s">
        <v>4927</v>
      </c>
    </row>
    <row r="11057" spans="1:2" x14ac:dyDescent="0.2">
      <c r="A11057" t="s">
        <v>4926</v>
      </c>
      <c r="B11057" t="s">
        <v>4925</v>
      </c>
    </row>
    <row r="11058" spans="1:2" x14ac:dyDescent="0.2">
      <c r="A11058" t="s">
        <v>4924</v>
      </c>
      <c r="B11058" t="s">
        <v>4923</v>
      </c>
    </row>
    <row r="11059" spans="1:2" x14ac:dyDescent="0.2">
      <c r="A11059" t="s">
        <v>4922</v>
      </c>
      <c r="B11059" t="s">
        <v>4921</v>
      </c>
    </row>
    <row r="11060" spans="1:2" x14ac:dyDescent="0.2">
      <c r="A11060" t="s">
        <v>4920</v>
      </c>
      <c r="B11060" t="s">
        <v>4919</v>
      </c>
    </row>
    <row r="11061" spans="1:2" x14ac:dyDescent="0.2">
      <c r="A11061" t="s">
        <v>4918</v>
      </c>
      <c r="B11061" t="s">
        <v>4917</v>
      </c>
    </row>
    <row r="11062" spans="1:2" x14ac:dyDescent="0.2">
      <c r="A11062" t="s">
        <v>4916</v>
      </c>
      <c r="B11062" t="s">
        <v>4915</v>
      </c>
    </row>
    <row r="11063" spans="1:2" x14ac:dyDescent="0.2">
      <c r="A11063" t="s">
        <v>4914</v>
      </c>
      <c r="B11063" t="s">
        <v>4913</v>
      </c>
    </row>
    <row r="11064" spans="1:2" x14ac:dyDescent="0.2">
      <c r="A11064" t="s">
        <v>4912</v>
      </c>
      <c r="B11064" t="s">
        <v>4911</v>
      </c>
    </row>
    <row r="11065" spans="1:2" x14ac:dyDescent="0.2">
      <c r="A11065" t="s">
        <v>4910</v>
      </c>
      <c r="B11065" t="s">
        <v>4909</v>
      </c>
    </row>
    <row r="11066" spans="1:2" x14ac:dyDescent="0.2">
      <c r="A11066" t="s">
        <v>4908</v>
      </c>
      <c r="B11066" t="s">
        <v>4907</v>
      </c>
    </row>
    <row r="11067" spans="1:2" x14ac:dyDescent="0.2">
      <c r="A11067" t="s">
        <v>4906</v>
      </c>
      <c r="B11067" t="s">
        <v>4905</v>
      </c>
    </row>
    <row r="11068" spans="1:2" x14ac:dyDescent="0.2">
      <c r="A11068" t="s">
        <v>4904</v>
      </c>
      <c r="B11068" t="s">
        <v>4903</v>
      </c>
    </row>
    <row r="11069" spans="1:2" x14ac:dyDescent="0.2">
      <c r="A11069" t="s">
        <v>4902</v>
      </c>
      <c r="B11069" t="s">
        <v>4901</v>
      </c>
    </row>
    <row r="11070" spans="1:2" x14ac:dyDescent="0.2">
      <c r="A11070" t="s">
        <v>4900</v>
      </c>
      <c r="B11070" t="s">
        <v>4899</v>
      </c>
    </row>
    <row r="11071" spans="1:2" x14ac:dyDescent="0.2">
      <c r="A11071" t="s">
        <v>4898</v>
      </c>
      <c r="B11071" t="s">
        <v>4897</v>
      </c>
    </row>
    <row r="11072" spans="1:2" x14ac:dyDescent="0.2">
      <c r="A11072" t="s">
        <v>4896</v>
      </c>
      <c r="B11072" t="s">
        <v>4895</v>
      </c>
    </row>
    <row r="11073" spans="1:2" x14ac:dyDescent="0.2">
      <c r="A11073" t="s">
        <v>4894</v>
      </c>
      <c r="B11073" t="s">
        <v>4893</v>
      </c>
    </row>
    <row r="11074" spans="1:2" x14ac:dyDescent="0.2">
      <c r="A11074" t="s">
        <v>4892</v>
      </c>
      <c r="B11074" t="s">
        <v>4891</v>
      </c>
    </row>
    <row r="11075" spans="1:2" x14ac:dyDescent="0.2">
      <c r="A11075" t="s">
        <v>4890</v>
      </c>
      <c r="B11075" t="s">
        <v>4889</v>
      </c>
    </row>
    <row r="11076" spans="1:2" x14ac:dyDescent="0.2">
      <c r="A11076" t="s">
        <v>4888</v>
      </c>
      <c r="B11076" t="s">
        <v>4887</v>
      </c>
    </row>
    <row r="11077" spans="1:2" x14ac:dyDescent="0.2">
      <c r="A11077" t="s">
        <v>4886</v>
      </c>
      <c r="B11077" t="s">
        <v>4885</v>
      </c>
    </row>
    <row r="11078" spans="1:2" x14ac:dyDescent="0.2">
      <c r="A11078" t="s">
        <v>4884</v>
      </c>
      <c r="B11078" t="s">
        <v>4883</v>
      </c>
    </row>
    <row r="11079" spans="1:2" x14ac:dyDescent="0.2">
      <c r="A11079" t="s">
        <v>4882</v>
      </c>
      <c r="B11079" t="s">
        <v>4881</v>
      </c>
    </row>
    <row r="11080" spans="1:2" x14ac:dyDescent="0.2">
      <c r="A11080" t="s">
        <v>4880</v>
      </c>
      <c r="B11080" t="s">
        <v>4879</v>
      </c>
    </row>
    <row r="11081" spans="1:2" x14ac:dyDescent="0.2">
      <c r="A11081" t="s">
        <v>4878</v>
      </c>
      <c r="B11081" t="s">
        <v>4877</v>
      </c>
    </row>
    <row r="11082" spans="1:2" x14ac:dyDescent="0.2">
      <c r="A11082" t="s">
        <v>4876</v>
      </c>
      <c r="B11082" t="s">
        <v>4875</v>
      </c>
    </row>
    <row r="11083" spans="1:2" x14ac:dyDescent="0.2">
      <c r="A11083" t="s">
        <v>4874</v>
      </c>
      <c r="B11083" t="s">
        <v>4873</v>
      </c>
    </row>
    <row r="11084" spans="1:2" x14ac:dyDescent="0.2">
      <c r="A11084" t="s">
        <v>4872</v>
      </c>
      <c r="B11084" t="s">
        <v>4871</v>
      </c>
    </row>
    <row r="11085" spans="1:2" x14ac:dyDescent="0.2">
      <c r="A11085" t="s">
        <v>4870</v>
      </c>
      <c r="B11085" t="s">
        <v>4869</v>
      </c>
    </row>
    <row r="11086" spans="1:2" x14ac:dyDescent="0.2">
      <c r="A11086" t="s">
        <v>4868</v>
      </c>
      <c r="B11086" t="s">
        <v>4867</v>
      </c>
    </row>
    <row r="11087" spans="1:2" x14ac:dyDescent="0.2">
      <c r="A11087" t="s">
        <v>4866</v>
      </c>
      <c r="B11087" t="s">
        <v>4865</v>
      </c>
    </row>
    <row r="11088" spans="1:2" x14ac:dyDescent="0.2">
      <c r="A11088" t="s">
        <v>4864</v>
      </c>
      <c r="B11088" t="s">
        <v>4863</v>
      </c>
    </row>
    <row r="11089" spans="1:2" x14ac:dyDescent="0.2">
      <c r="A11089" t="s">
        <v>4862</v>
      </c>
      <c r="B11089" t="s">
        <v>4861</v>
      </c>
    </row>
    <row r="11090" spans="1:2" x14ac:dyDescent="0.2">
      <c r="A11090" t="s">
        <v>4860</v>
      </c>
      <c r="B11090" t="s">
        <v>4859</v>
      </c>
    </row>
    <row r="11091" spans="1:2" x14ac:dyDescent="0.2">
      <c r="A11091" t="s">
        <v>4858</v>
      </c>
      <c r="B11091" t="s">
        <v>4857</v>
      </c>
    </row>
    <row r="11092" spans="1:2" x14ac:dyDescent="0.2">
      <c r="A11092" t="s">
        <v>4856</v>
      </c>
      <c r="B11092" t="s">
        <v>4855</v>
      </c>
    </row>
    <row r="11093" spans="1:2" x14ac:dyDescent="0.2">
      <c r="A11093" t="s">
        <v>4854</v>
      </c>
      <c r="B11093" t="s">
        <v>4853</v>
      </c>
    </row>
    <row r="11094" spans="1:2" x14ac:dyDescent="0.2">
      <c r="A11094" t="s">
        <v>4852</v>
      </c>
      <c r="B11094" t="s">
        <v>4851</v>
      </c>
    </row>
    <row r="11095" spans="1:2" x14ac:dyDescent="0.2">
      <c r="A11095" t="s">
        <v>4850</v>
      </c>
      <c r="B11095" t="s">
        <v>4849</v>
      </c>
    </row>
    <row r="11096" spans="1:2" x14ac:dyDescent="0.2">
      <c r="A11096" t="s">
        <v>4848</v>
      </c>
      <c r="B11096" t="s">
        <v>4847</v>
      </c>
    </row>
    <row r="11097" spans="1:2" x14ac:dyDescent="0.2">
      <c r="A11097" t="s">
        <v>4846</v>
      </c>
      <c r="B11097" t="s">
        <v>4845</v>
      </c>
    </row>
    <row r="11098" spans="1:2" x14ac:dyDescent="0.2">
      <c r="A11098" t="s">
        <v>4844</v>
      </c>
      <c r="B11098" t="s">
        <v>4843</v>
      </c>
    </row>
    <row r="11099" spans="1:2" x14ac:dyDescent="0.2">
      <c r="A11099" t="s">
        <v>4842</v>
      </c>
      <c r="B11099" t="s">
        <v>4841</v>
      </c>
    </row>
    <row r="11100" spans="1:2" x14ac:dyDescent="0.2">
      <c r="A11100" t="s">
        <v>4840</v>
      </c>
      <c r="B11100" t="s">
        <v>4839</v>
      </c>
    </row>
    <row r="11101" spans="1:2" x14ac:dyDescent="0.2">
      <c r="A11101" t="s">
        <v>4838</v>
      </c>
      <c r="B11101" t="s">
        <v>4837</v>
      </c>
    </row>
    <row r="11102" spans="1:2" x14ac:dyDescent="0.2">
      <c r="A11102" t="s">
        <v>4836</v>
      </c>
      <c r="B11102" t="s">
        <v>4835</v>
      </c>
    </row>
    <row r="11103" spans="1:2" x14ac:dyDescent="0.2">
      <c r="A11103" t="s">
        <v>4834</v>
      </c>
      <c r="B11103" t="s">
        <v>4833</v>
      </c>
    </row>
    <row r="11104" spans="1:2" x14ac:dyDescent="0.2">
      <c r="A11104" t="s">
        <v>4832</v>
      </c>
      <c r="B11104" t="s">
        <v>4831</v>
      </c>
    </row>
    <row r="11105" spans="1:2" x14ac:dyDescent="0.2">
      <c r="A11105" t="s">
        <v>4830</v>
      </c>
      <c r="B11105" t="s">
        <v>4829</v>
      </c>
    </row>
    <row r="11106" spans="1:2" x14ac:dyDescent="0.2">
      <c r="A11106" t="s">
        <v>4828</v>
      </c>
      <c r="B11106" t="s">
        <v>4827</v>
      </c>
    </row>
    <row r="11107" spans="1:2" x14ac:dyDescent="0.2">
      <c r="A11107" t="s">
        <v>4826</v>
      </c>
      <c r="B11107" t="s">
        <v>4825</v>
      </c>
    </row>
    <row r="11108" spans="1:2" x14ac:dyDescent="0.2">
      <c r="A11108" t="s">
        <v>4824</v>
      </c>
      <c r="B11108" t="s">
        <v>4823</v>
      </c>
    </row>
    <row r="11109" spans="1:2" x14ac:dyDescent="0.2">
      <c r="A11109" t="s">
        <v>4822</v>
      </c>
      <c r="B11109" t="s">
        <v>4821</v>
      </c>
    </row>
    <row r="11110" spans="1:2" x14ac:dyDescent="0.2">
      <c r="A11110" t="s">
        <v>4820</v>
      </c>
      <c r="B11110" t="s">
        <v>4819</v>
      </c>
    </row>
    <row r="11111" spans="1:2" x14ac:dyDescent="0.2">
      <c r="A11111" t="s">
        <v>4818</v>
      </c>
      <c r="B11111" t="s">
        <v>4817</v>
      </c>
    </row>
    <row r="11112" spans="1:2" x14ac:dyDescent="0.2">
      <c r="A11112" t="s">
        <v>4816</v>
      </c>
      <c r="B11112" t="s">
        <v>4815</v>
      </c>
    </row>
    <row r="11113" spans="1:2" x14ac:dyDescent="0.2">
      <c r="A11113" t="s">
        <v>4814</v>
      </c>
      <c r="B11113" t="s">
        <v>4813</v>
      </c>
    </row>
    <row r="11114" spans="1:2" x14ac:dyDescent="0.2">
      <c r="A11114" t="s">
        <v>4812</v>
      </c>
      <c r="B11114" t="s">
        <v>4811</v>
      </c>
    </row>
    <row r="11115" spans="1:2" x14ac:dyDescent="0.2">
      <c r="A11115" t="s">
        <v>4810</v>
      </c>
      <c r="B11115" t="s">
        <v>4809</v>
      </c>
    </row>
    <row r="11116" spans="1:2" x14ac:dyDescent="0.2">
      <c r="A11116" t="s">
        <v>4808</v>
      </c>
      <c r="B11116" t="s">
        <v>4807</v>
      </c>
    </row>
    <row r="11117" spans="1:2" x14ac:dyDescent="0.2">
      <c r="A11117" t="s">
        <v>4806</v>
      </c>
      <c r="B11117" t="s">
        <v>4805</v>
      </c>
    </row>
    <row r="11118" spans="1:2" x14ac:dyDescent="0.2">
      <c r="A11118" t="s">
        <v>4804</v>
      </c>
      <c r="B11118" t="s">
        <v>4803</v>
      </c>
    </row>
    <row r="11119" spans="1:2" x14ac:dyDescent="0.2">
      <c r="A11119" t="s">
        <v>4802</v>
      </c>
      <c r="B11119" t="s">
        <v>4801</v>
      </c>
    </row>
    <row r="11120" spans="1:2" x14ac:dyDescent="0.2">
      <c r="A11120" t="s">
        <v>4800</v>
      </c>
      <c r="B11120" t="s">
        <v>4799</v>
      </c>
    </row>
    <row r="11121" spans="1:2" x14ac:dyDescent="0.2">
      <c r="A11121" t="s">
        <v>4798</v>
      </c>
      <c r="B11121" t="s">
        <v>4797</v>
      </c>
    </row>
    <row r="11122" spans="1:2" x14ac:dyDescent="0.2">
      <c r="A11122" t="s">
        <v>4796</v>
      </c>
      <c r="B11122" t="s">
        <v>4795</v>
      </c>
    </row>
    <row r="11123" spans="1:2" x14ac:dyDescent="0.2">
      <c r="A11123" t="s">
        <v>4794</v>
      </c>
      <c r="B11123" t="s">
        <v>4793</v>
      </c>
    </row>
    <row r="11124" spans="1:2" x14ac:dyDescent="0.2">
      <c r="A11124" t="s">
        <v>4792</v>
      </c>
      <c r="B11124" t="s">
        <v>4791</v>
      </c>
    </row>
    <row r="11125" spans="1:2" x14ac:dyDescent="0.2">
      <c r="A11125" t="s">
        <v>4790</v>
      </c>
      <c r="B11125" t="s">
        <v>4789</v>
      </c>
    </row>
    <row r="11126" spans="1:2" x14ac:dyDescent="0.2">
      <c r="A11126" t="s">
        <v>4788</v>
      </c>
      <c r="B11126" t="s">
        <v>4787</v>
      </c>
    </row>
    <row r="11127" spans="1:2" x14ac:dyDescent="0.2">
      <c r="A11127" t="s">
        <v>4786</v>
      </c>
      <c r="B11127" t="s">
        <v>4785</v>
      </c>
    </row>
    <row r="11128" spans="1:2" x14ac:dyDescent="0.2">
      <c r="A11128" t="s">
        <v>4784</v>
      </c>
      <c r="B11128" t="s">
        <v>4783</v>
      </c>
    </row>
    <row r="11129" spans="1:2" x14ac:dyDescent="0.2">
      <c r="A11129" t="s">
        <v>4782</v>
      </c>
      <c r="B11129" t="s">
        <v>4781</v>
      </c>
    </row>
    <row r="11130" spans="1:2" x14ac:dyDescent="0.2">
      <c r="A11130" t="s">
        <v>4780</v>
      </c>
      <c r="B11130" t="s">
        <v>4779</v>
      </c>
    </row>
    <row r="11131" spans="1:2" x14ac:dyDescent="0.2">
      <c r="A11131" t="s">
        <v>4778</v>
      </c>
      <c r="B11131" t="s">
        <v>4777</v>
      </c>
    </row>
    <row r="11132" spans="1:2" x14ac:dyDescent="0.2">
      <c r="A11132" t="s">
        <v>4776</v>
      </c>
      <c r="B11132" t="s">
        <v>4775</v>
      </c>
    </row>
    <row r="11133" spans="1:2" x14ac:dyDescent="0.2">
      <c r="A11133" t="s">
        <v>4774</v>
      </c>
      <c r="B11133" t="s">
        <v>4773</v>
      </c>
    </row>
    <row r="11134" spans="1:2" x14ac:dyDescent="0.2">
      <c r="A11134" t="s">
        <v>4772</v>
      </c>
      <c r="B11134" t="s">
        <v>4771</v>
      </c>
    </row>
    <row r="11135" spans="1:2" x14ac:dyDescent="0.2">
      <c r="A11135" t="s">
        <v>4770</v>
      </c>
      <c r="B11135" t="s">
        <v>4769</v>
      </c>
    </row>
    <row r="11136" spans="1:2" x14ac:dyDescent="0.2">
      <c r="A11136" t="s">
        <v>4768</v>
      </c>
      <c r="B11136" t="s">
        <v>4767</v>
      </c>
    </row>
    <row r="11137" spans="1:2" x14ac:dyDescent="0.2">
      <c r="A11137" t="s">
        <v>4766</v>
      </c>
      <c r="B11137" t="s">
        <v>4765</v>
      </c>
    </row>
    <row r="11138" spans="1:2" x14ac:dyDescent="0.2">
      <c r="A11138" t="s">
        <v>4764</v>
      </c>
      <c r="B11138" t="s">
        <v>4763</v>
      </c>
    </row>
    <row r="11139" spans="1:2" x14ac:dyDescent="0.2">
      <c r="A11139" t="s">
        <v>4762</v>
      </c>
      <c r="B11139" t="s">
        <v>4761</v>
      </c>
    </row>
    <row r="11140" spans="1:2" x14ac:dyDescent="0.2">
      <c r="A11140" t="s">
        <v>4760</v>
      </c>
      <c r="B11140" t="s">
        <v>4759</v>
      </c>
    </row>
    <row r="11141" spans="1:2" x14ac:dyDescent="0.2">
      <c r="A11141" t="s">
        <v>4758</v>
      </c>
      <c r="B11141" t="s">
        <v>4757</v>
      </c>
    </row>
    <row r="11142" spans="1:2" x14ac:dyDescent="0.2">
      <c r="A11142" t="s">
        <v>4756</v>
      </c>
      <c r="B11142" t="s">
        <v>4755</v>
      </c>
    </row>
    <row r="11143" spans="1:2" x14ac:dyDescent="0.2">
      <c r="A11143" t="s">
        <v>4754</v>
      </c>
      <c r="B11143" t="s">
        <v>4753</v>
      </c>
    </row>
    <row r="11144" spans="1:2" x14ac:dyDescent="0.2">
      <c r="A11144" t="s">
        <v>4752</v>
      </c>
      <c r="B11144" t="s">
        <v>4751</v>
      </c>
    </row>
    <row r="11145" spans="1:2" x14ac:dyDescent="0.2">
      <c r="A11145" t="s">
        <v>4750</v>
      </c>
      <c r="B11145" t="s">
        <v>4749</v>
      </c>
    </row>
    <row r="11146" spans="1:2" x14ac:dyDescent="0.2">
      <c r="A11146" t="s">
        <v>4748</v>
      </c>
      <c r="B11146" t="s">
        <v>4747</v>
      </c>
    </row>
    <row r="11147" spans="1:2" x14ac:dyDescent="0.2">
      <c r="A11147" t="s">
        <v>4746</v>
      </c>
      <c r="B11147" t="s">
        <v>4745</v>
      </c>
    </row>
    <row r="11148" spans="1:2" x14ac:dyDescent="0.2">
      <c r="A11148" t="s">
        <v>4744</v>
      </c>
      <c r="B11148" t="s">
        <v>4743</v>
      </c>
    </row>
    <row r="11149" spans="1:2" x14ac:dyDescent="0.2">
      <c r="A11149" t="s">
        <v>4742</v>
      </c>
      <c r="B11149" t="s">
        <v>4741</v>
      </c>
    </row>
    <row r="11150" spans="1:2" x14ac:dyDescent="0.2">
      <c r="A11150" t="s">
        <v>4740</v>
      </c>
      <c r="B11150" t="s">
        <v>4739</v>
      </c>
    </row>
    <row r="11151" spans="1:2" x14ac:dyDescent="0.2">
      <c r="A11151" t="s">
        <v>4738</v>
      </c>
      <c r="B11151" t="s">
        <v>4737</v>
      </c>
    </row>
    <row r="11152" spans="1:2" x14ac:dyDescent="0.2">
      <c r="A11152" t="s">
        <v>4736</v>
      </c>
      <c r="B11152" t="s">
        <v>4735</v>
      </c>
    </row>
    <row r="11153" spans="1:2" x14ac:dyDescent="0.2">
      <c r="A11153" t="s">
        <v>4734</v>
      </c>
      <c r="B11153" t="s">
        <v>4733</v>
      </c>
    </row>
    <row r="11154" spans="1:2" x14ac:dyDescent="0.2">
      <c r="A11154" t="s">
        <v>4732</v>
      </c>
      <c r="B11154" t="s">
        <v>4731</v>
      </c>
    </row>
    <row r="11155" spans="1:2" x14ac:dyDescent="0.2">
      <c r="A11155" t="s">
        <v>4730</v>
      </c>
      <c r="B11155" t="s">
        <v>4729</v>
      </c>
    </row>
    <row r="11156" spans="1:2" x14ac:dyDescent="0.2">
      <c r="A11156" t="s">
        <v>4728</v>
      </c>
      <c r="B11156" t="s">
        <v>4727</v>
      </c>
    </row>
    <row r="11157" spans="1:2" x14ac:dyDescent="0.2">
      <c r="A11157" t="s">
        <v>4726</v>
      </c>
      <c r="B11157" t="s">
        <v>4725</v>
      </c>
    </row>
    <row r="11158" spans="1:2" x14ac:dyDescent="0.2">
      <c r="A11158" t="s">
        <v>4724</v>
      </c>
      <c r="B11158" t="s">
        <v>4723</v>
      </c>
    </row>
    <row r="11159" spans="1:2" x14ac:dyDescent="0.2">
      <c r="A11159" t="s">
        <v>4722</v>
      </c>
      <c r="B11159" t="s">
        <v>4721</v>
      </c>
    </row>
    <row r="11160" spans="1:2" x14ac:dyDescent="0.2">
      <c r="A11160" t="s">
        <v>4720</v>
      </c>
      <c r="B11160" t="s">
        <v>4719</v>
      </c>
    </row>
    <row r="11161" spans="1:2" x14ac:dyDescent="0.2">
      <c r="A11161" t="s">
        <v>4718</v>
      </c>
      <c r="B11161" t="s">
        <v>4717</v>
      </c>
    </row>
    <row r="11162" spans="1:2" x14ac:dyDescent="0.2">
      <c r="A11162" t="s">
        <v>4716</v>
      </c>
      <c r="B11162" t="s">
        <v>4715</v>
      </c>
    </row>
    <row r="11163" spans="1:2" x14ac:dyDescent="0.2">
      <c r="A11163" t="s">
        <v>4714</v>
      </c>
      <c r="B11163" t="s">
        <v>4713</v>
      </c>
    </row>
    <row r="11164" spans="1:2" x14ac:dyDescent="0.2">
      <c r="A11164" t="s">
        <v>4712</v>
      </c>
      <c r="B11164" t="s">
        <v>4711</v>
      </c>
    </row>
    <row r="11165" spans="1:2" x14ac:dyDescent="0.2">
      <c r="A11165" t="s">
        <v>4710</v>
      </c>
      <c r="B11165" t="s">
        <v>4709</v>
      </c>
    </row>
    <row r="11166" spans="1:2" x14ac:dyDescent="0.2">
      <c r="A11166" t="s">
        <v>4708</v>
      </c>
      <c r="B11166" t="s">
        <v>4707</v>
      </c>
    </row>
    <row r="11167" spans="1:2" x14ac:dyDescent="0.2">
      <c r="A11167" t="s">
        <v>4706</v>
      </c>
      <c r="B11167" t="s">
        <v>4705</v>
      </c>
    </row>
    <row r="11168" spans="1:2" x14ac:dyDescent="0.2">
      <c r="A11168" t="s">
        <v>4704</v>
      </c>
      <c r="B11168" t="s">
        <v>4703</v>
      </c>
    </row>
    <row r="11169" spans="1:2" x14ac:dyDescent="0.2">
      <c r="A11169" t="s">
        <v>4702</v>
      </c>
      <c r="B11169" t="s">
        <v>4701</v>
      </c>
    </row>
    <row r="11170" spans="1:2" x14ac:dyDescent="0.2">
      <c r="A11170" t="s">
        <v>4700</v>
      </c>
      <c r="B11170" t="s">
        <v>4699</v>
      </c>
    </row>
    <row r="11171" spans="1:2" x14ac:dyDescent="0.2">
      <c r="A11171" t="s">
        <v>4698</v>
      </c>
      <c r="B11171" t="s">
        <v>4697</v>
      </c>
    </row>
    <row r="11172" spans="1:2" x14ac:dyDescent="0.2">
      <c r="A11172" t="s">
        <v>4696</v>
      </c>
      <c r="B11172" t="s">
        <v>4695</v>
      </c>
    </row>
    <row r="11173" spans="1:2" x14ac:dyDescent="0.2">
      <c r="A11173" t="s">
        <v>4694</v>
      </c>
      <c r="B11173" t="s">
        <v>4693</v>
      </c>
    </row>
    <row r="11174" spans="1:2" x14ac:dyDescent="0.2">
      <c r="A11174" t="s">
        <v>4692</v>
      </c>
      <c r="B11174" t="s">
        <v>4691</v>
      </c>
    </row>
    <row r="11175" spans="1:2" x14ac:dyDescent="0.2">
      <c r="A11175" t="s">
        <v>4690</v>
      </c>
      <c r="B11175" t="s">
        <v>4689</v>
      </c>
    </row>
    <row r="11176" spans="1:2" x14ac:dyDescent="0.2">
      <c r="A11176" t="s">
        <v>4688</v>
      </c>
      <c r="B11176" t="s">
        <v>4687</v>
      </c>
    </row>
    <row r="11177" spans="1:2" x14ac:dyDescent="0.2">
      <c r="A11177" t="s">
        <v>4686</v>
      </c>
      <c r="B11177" t="s">
        <v>4685</v>
      </c>
    </row>
    <row r="11178" spans="1:2" x14ac:dyDescent="0.2">
      <c r="A11178" t="s">
        <v>4684</v>
      </c>
      <c r="B11178" t="s">
        <v>4683</v>
      </c>
    </row>
    <row r="11179" spans="1:2" x14ac:dyDescent="0.2">
      <c r="A11179" t="s">
        <v>4682</v>
      </c>
      <c r="B11179" t="s">
        <v>4681</v>
      </c>
    </row>
    <row r="11180" spans="1:2" x14ac:dyDescent="0.2">
      <c r="A11180" t="s">
        <v>4680</v>
      </c>
      <c r="B11180" t="s">
        <v>4679</v>
      </c>
    </row>
    <row r="11181" spans="1:2" x14ac:dyDescent="0.2">
      <c r="A11181" t="s">
        <v>4678</v>
      </c>
      <c r="B11181" t="s">
        <v>4677</v>
      </c>
    </row>
    <row r="11182" spans="1:2" x14ac:dyDescent="0.2">
      <c r="A11182" t="s">
        <v>4676</v>
      </c>
      <c r="B11182" t="s">
        <v>4675</v>
      </c>
    </row>
    <row r="11183" spans="1:2" x14ac:dyDescent="0.2">
      <c r="A11183" t="s">
        <v>4674</v>
      </c>
      <c r="B11183" t="s">
        <v>4673</v>
      </c>
    </row>
    <row r="11184" spans="1:2" x14ac:dyDescent="0.2">
      <c r="A11184" t="s">
        <v>4672</v>
      </c>
      <c r="B11184" t="s">
        <v>4671</v>
      </c>
    </row>
    <row r="11185" spans="1:2" x14ac:dyDescent="0.2">
      <c r="A11185" t="s">
        <v>4670</v>
      </c>
      <c r="B11185" t="s">
        <v>4669</v>
      </c>
    </row>
    <row r="11186" spans="1:2" x14ac:dyDescent="0.2">
      <c r="A11186" t="s">
        <v>4668</v>
      </c>
      <c r="B11186" t="s">
        <v>4667</v>
      </c>
    </row>
    <row r="11187" spans="1:2" x14ac:dyDescent="0.2">
      <c r="A11187" t="s">
        <v>4666</v>
      </c>
      <c r="B11187" t="s">
        <v>4665</v>
      </c>
    </row>
    <row r="11188" spans="1:2" x14ac:dyDescent="0.2">
      <c r="A11188" t="s">
        <v>4664</v>
      </c>
      <c r="B11188" t="s">
        <v>4663</v>
      </c>
    </row>
    <row r="11189" spans="1:2" x14ac:dyDescent="0.2">
      <c r="A11189" t="s">
        <v>4662</v>
      </c>
      <c r="B11189" t="s">
        <v>4661</v>
      </c>
    </row>
    <row r="11190" spans="1:2" x14ac:dyDescent="0.2">
      <c r="A11190" t="s">
        <v>4660</v>
      </c>
      <c r="B11190" t="s">
        <v>4659</v>
      </c>
    </row>
    <row r="11191" spans="1:2" x14ac:dyDescent="0.2">
      <c r="A11191" t="s">
        <v>4658</v>
      </c>
      <c r="B11191" t="s">
        <v>4657</v>
      </c>
    </row>
    <row r="11192" spans="1:2" x14ac:dyDescent="0.2">
      <c r="A11192" t="s">
        <v>4656</v>
      </c>
      <c r="B11192" t="s">
        <v>4655</v>
      </c>
    </row>
    <row r="11193" spans="1:2" x14ac:dyDescent="0.2">
      <c r="A11193" t="s">
        <v>4654</v>
      </c>
      <c r="B11193" t="s">
        <v>4653</v>
      </c>
    </row>
    <row r="11194" spans="1:2" x14ac:dyDescent="0.2">
      <c r="A11194" t="s">
        <v>4652</v>
      </c>
      <c r="B11194" t="s">
        <v>4651</v>
      </c>
    </row>
    <row r="11195" spans="1:2" x14ac:dyDescent="0.2">
      <c r="A11195" t="s">
        <v>4650</v>
      </c>
      <c r="B11195" t="s">
        <v>4649</v>
      </c>
    </row>
    <row r="11196" spans="1:2" x14ac:dyDescent="0.2">
      <c r="A11196" t="s">
        <v>4648</v>
      </c>
      <c r="B11196" t="s">
        <v>4647</v>
      </c>
    </row>
    <row r="11197" spans="1:2" x14ac:dyDescent="0.2">
      <c r="A11197" t="s">
        <v>4646</v>
      </c>
      <c r="B11197" t="s">
        <v>4645</v>
      </c>
    </row>
    <row r="11198" spans="1:2" x14ac:dyDescent="0.2">
      <c r="A11198" t="s">
        <v>4644</v>
      </c>
      <c r="B11198" t="s">
        <v>4643</v>
      </c>
    </row>
    <row r="11199" spans="1:2" x14ac:dyDescent="0.2">
      <c r="A11199" t="s">
        <v>4642</v>
      </c>
      <c r="B11199" t="s">
        <v>4641</v>
      </c>
    </row>
    <row r="11200" spans="1:2" x14ac:dyDescent="0.2">
      <c r="A11200" t="s">
        <v>4640</v>
      </c>
      <c r="B11200" t="s">
        <v>4639</v>
      </c>
    </row>
    <row r="11201" spans="1:2" x14ac:dyDescent="0.2">
      <c r="A11201" t="s">
        <v>4638</v>
      </c>
      <c r="B11201" t="s">
        <v>4637</v>
      </c>
    </row>
    <row r="11202" spans="1:2" x14ac:dyDescent="0.2">
      <c r="A11202" t="s">
        <v>4636</v>
      </c>
      <c r="B11202" t="s">
        <v>4635</v>
      </c>
    </row>
    <row r="11203" spans="1:2" x14ac:dyDescent="0.2">
      <c r="A11203" t="s">
        <v>4634</v>
      </c>
      <c r="B11203" t="s">
        <v>4633</v>
      </c>
    </row>
    <row r="11204" spans="1:2" x14ac:dyDescent="0.2">
      <c r="A11204" t="s">
        <v>4632</v>
      </c>
      <c r="B11204" t="s">
        <v>4631</v>
      </c>
    </row>
    <row r="11205" spans="1:2" x14ac:dyDescent="0.2">
      <c r="A11205" t="s">
        <v>4630</v>
      </c>
      <c r="B11205" t="s">
        <v>4629</v>
      </c>
    </row>
    <row r="11206" spans="1:2" x14ac:dyDescent="0.2">
      <c r="A11206" t="s">
        <v>4628</v>
      </c>
      <c r="B11206" t="s">
        <v>4627</v>
      </c>
    </row>
    <row r="11207" spans="1:2" x14ac:dyDescent="0.2">
      <c r="A11207" t="s">
        <v>4626</v>
      </c>
      <c r="B11207" t="s">
        <v>4625</v>
      </c>
    </row>
    <row r="11208" spans="1:2" x14ac:dyDescent="0.2">
      <c r="A11208" t="s">
        <v>4624</v>
      </c>
      <c r="B11208" t="s">
        <v>4623</v>
      </c>
    </row>
    <row r="11209" spans="1:2" x14ac:dyDescent="0.2">
      <c r="A11209" t="s">
        <v>4622</v>
      </c>
      <c r="B11209" t="s">
        <v>4621</v>
      </c>
    </row>
    <row r="11210" spans="1:2" x14ac:dyDescent="0.2">
      <c r="A11210" t="s">
        <v>4620</v>
      </c>
      <c r="B11210" t="s">
        <v>4619</v>
      </c>
    </row>
    <row r="11211" spans="1:2" x14ac:dyDescent="0.2">
      <c r="A11211" t="s">
        <v>4618</v>
      </c>
      <c r="B11211" t="s">
        <v>4617</v>
      </c>
    </row>
    <row r="11212" spans="1:2" x14ac:dyDescent="0.2">
      <c r="A11212" t="s">
        <v>4616</v>
      </c>
      <c r="B11212" t="s">
        <v>4615</v>
      </c>
    </row>
    <row r="11213" spans="1:2" x14ac:dyDescent="0.2">
      <c r="A11213" t="s">
        <v>4614</v>
      </c>
      <c r="B11213" t="s">
        <v>4613</v>
      </c>
    </row>
    <row r="11214" spans="1:2" x14ac:dyDescent="0.2">
      <c r="A11214" t="s">
        <v>4612</v>
      </c>
      <c r="B11214" t="s">
        <v>4611</v>
      </c>
    </row>
    <row r="11215" spans="1:2" x14ac:dyDescent="0.2">
      <c r="A11215" t="s">
        <v>4610</v>
      </c>
      <c r="B11215" t="s">
        <v>4609</v>
      </c>
    </row>
    <row r="11216" spans="1:2" x14ac:dyDescent="0.2">
      <c r="A11216" t="s">
        <v>4608</v>
      </c>
      <c r="B11216" t="s">
        <v>4607</v>
      </c>
    </row>
    <row r="11217" spans="1:2" x14ac:dyDescent="0.2">
      <c r="A11217" t="s">
        <v>4606</v>
      </c>
      <c r="B11217" t="s">
        <v>4605</v>
      </c>
    </row>
    <row r="11218" spans="1:2" x14ac:dyDescent="0.2">
      <c r="A11218" t="s">
        <v>4604</v>
      </c>
      <c r="B11218" t="s">
        <v>4603</v>
      </c>
    </row>
    <row r="11219" spans="1:2" x14ac:dyDescent="0.2">
      <c r="A11219" t="s">
        <v>4602</v>
      </c>
      <c r="B11219" t="s">
        <v>4601</v>
      </c>
    </row>
    <row r="11220" spans="1:2" x14ac:dyDescent="0.2">
      <c r="A11220" t="s">
        <v>4600</v>
      </c>
      <c r="B11220" t="s">
        <v>4599</v>
      </c>
    </row>
    <row r="11221" spans="1:2" x14ac:dyDescent="0.2">
      <c r="A11221" t="s">
        <v>4598</v>
      </c>
      <c r="B11221" t="s">
        <v>4597</v>
      </c>
    </row>
    <row r="11222" spans="1:2" x14ac:dyDescent="0.2">
      <c r="A11222" t="s">
        <v>4596</v>
      </c>
      <c r="B11222" t="s">
        <v>4595</v>
      </c>
    </row>
    <row r="11223" spans="1:2" x14ac:dyDescent="0.2">
      <c r="A11223" t="s">
        <v>4594</v>
      </c>
      <c r="B11223" t="s">
        <v>4593</v>
      </c>
    </row>
    <row r="11224" spans="1:2" x14ac:dyDescent="0.2">
      <c r="A11224" t="s">
        <v>4592</v>
      </c>
      <c r="B11224" t="s">
        <v>4591</v>
      </c>
    </row>
    <row r="11225" spans="1:2" x14ac:dyDescent="0.2">
      <c r="A11225" t="s">
        <v>4590</v>
      </c>
      <c r="B11225" t="s">
        <v>4589</v>
      </c>
    </row>
    <row r="11226" spans="1:2" x14ac:dyDescent="0.2">
      <c r="A11226" t="s">
        <v>4588</v>
      </c>
      <c r="B11226" t="s">
        <v>4587</v>
      </c>
    </row>
    <row r="11227" spans="1:2" x14ac:dyDescent="0.2">
      <c r="A11227" t="s">
        <v>4586</v>
      </c>
      <c r="B11227" t="s">
        <v>4585</v>
      </c>
    </row>
    <row r="11228" spans="1:2" x14ac:dyDescent="0.2">
      <c r="A11228" t="s">
        <v>4584</v>
      </c>
      <c r="B11228" t="s">
        <v>4583</v>
      </c>
    </row>
    <row r="11229" spans="1:2" x14ac:dyDescent="0.2">
      <c r="A11229" t="s">
        <v>4582</v>
      </c>
      <c r="B11229" t="s">
        <v>4581</v>
      </c>
    </row>
    <row r="11230" spans="1:2" x14ac:dyDescent="0.2">
      <c r="A11230" t="s">
        <v>4580</v>
      </c>
      <c r="B11230" t="s">
        <v>4579</v>
      </c>
    </row>
    <row r="11231" spans="1:2" x14ac:dyDescent="0.2">
      <c r="A11231" t="s">
        <v>4578</v>
      </c>
      <c r="B11231" t="s">
        <v>4577</v>
      </c>
    </row>
    <row r="11232" spans="1:2" x14ac:dyDescent="0.2">
      <c r="A11232" t="s">
        <v>4576</v>
      </c>
      <c r="B11232" t="s">
        <v>4575</v>
      </c>
    </row>
    <row r="11233" spans="1:2" x14ac:dyDescent="0.2">
      <c r="A11233" t="s">
        <v>4574</v>
      </c>
      <c r="B11233" t="s">
        <v>4573</v>
      </c>
    </row>
    <row r="11234" spans="1:2" x14ac:dyDescent="0.2">
      <c r="A11234" t="s">
        <v>4572</v>
      </c>
      <c r="B11234" t="s">
        <v>4571</v>
      </c>
    </row>
    <row r="11235" spans="1:2" x14ac:dyDescent="0.2">
      <c r="A11235" t="s">
        <v>4570</v>
      </c>
      <c r="B11235" t="s">
        <v>4569</v>
      </c>
    </row>
    <row r="11236" spans="1:2" x14ac:dyDescent="0.2">
      <c r="A11236" t="s">
        <v>4568</v>
      </c>
      <c r="B11236" t="s">
        <v>4567</v>
      </c>
    </row>
    <row r="11237" spans="1:2" x14ac:dyDescent="0.2">
      <c r="A11237" t="s">
        <v>4566</v>
      </c>
      <c r="B11237" t="s">
        <v>4565</v>
      </c>
    </row>
    <row r="11238" spans="1:2" x14ac:dyDescent="0.2">
      <c r="A11238" t="s">
        <v>4564</v>
      </c>
      <c r="B11238" t="s">
        <v>4563</v>
      </c>
    </row>
    <row r="11239" spans="1:2" x14ac:dyDescent="0.2">
      <c r="A11239" t="s">
        <v>4562</v>
      </c>
      <c r="B11239" t="s">
        <v>4561</v>
      </c>
    </row>
    <row r="11240" spans="1:2" x14ac:dyDescent="0.2">
      <c r="A11240" t="s">
        <v>4560</v>
      </c>
      <c r="B11240" t="s">
        <v>4559</v>
      </c>
    </row>
    <row r="11241" spans="1:2" x14ac:dyDescent="0.2">
      <c r="A11241" t="s">
        <v>4558</v>
      </c>
      <c r="B11241" t="s">
        <v>4557</v>
      </c>
    </row>
    <row r="11242" spans="1:2" x14ac:dyDescent="0.2">
      <c r="A11242" t="s">
        <v>4556</v>
      </c>
      <c r="B11242" t="s">
        <v>4555</v>
      </c>
    </row>
    <row r="11243" spans="1:2" x14ac:dyDescent="0.2">
      <c r="A11243" t="s">
        <v>4554</v>
      </c>
      <c r="B11243" t="s">
        <v>4553</v>
      </c>
    </row>
    <row r="11244" spans="1:2" x14ac:dyDescent="0.2">
      <c r="A11244" t="s">
        <v>4552</v>
      </c>
      <c r="B11244" t="s">
        <v>4551</v>
      </c>
    </row>
    <row r="11245" spans="1:2" x14ac:dyDescent="0.2">
      <c r="A11245" t="s">
        <v>4550</v>
      </c>
      <c r="B11245" t="s">
        <v>4549</v>
      </c>
    </row>
    <row r="11246" spans="1:2" x14ac:dyDescent="0.2">
      <c r="A11246" t="s">
        <v>4548</v>
      </c>
      <c r="B11246" t="s">
        <v>4547</v>
      </c>
    </row>
    <row r="11247" spans="1:2" x14ac:dyDescent="0.2">
      <c r="A11247" t="s">
        <v>4546</v>
      </c>
      <c r="B11247" t="s">
        <v>4545</v>
      </c>
    </row>
    <row r="11248" spans="1:2" x14ac:dyDescent="0.2">
      <c r="A11248" t="s">
        <v>4544</v>
      </c>
      <c r="B11248" t="s">
        <v>4543</v>
      </c>
    </row>
    <row r="11249" spans="1:2" x14ac:dyDescent="0.2">
      <c r="A11249" t="s">
        <v>4542</v>
      </c>
      <c r="B11249" t="s">
        <v>4541</v>
      </c>
    </row>
    <row r="11250" spans="1:2" x14ac:dyDescent="0.2">
      <c r="A11250" t="s">
        <v>4540</v>
      </c>
      <c r="B11250" t="s">
        <v>4539</v>
      </c>
    </row>
    <row r="11251" spans="1:2" x14ac:dyDescent="0.2">
      <c r="A11251" t="s">
        <v>4538</v>
      </c>
      <c r="B11251" t="s">
        <v>4537</v>
      </c>
    </row>
    <row r="11252" spans="1:2" x14ac:dyDescent="0.2">
      <c r="A11252" t="s">
        <v>4536</v>
      </c>
      <c r="B11252" t="s">
        <v>4535</v>
      </c>
    </row>
    <row r="11253" spans="1:2" x14ac:dyDescent="0.2">
      <c r="A11253" t="s">
        <v>4534</v>
      </c>
      <c r="B11253" t="s">
        <v>4533</v>
      </c>
    </row>
    <row r="11254" spans="1:2" x14ac:dyDescent="0.2">
      <c r="A11254" t="s">
        <v>4532</v>
      </c>
      <c r="B11254" t="s">
        <v>4531</v>
      </c>
    </row>
    <row r="11255" spans="1:2" x14ac:dyDescent="0.2">
      <c r="A11255" t="s">
        <v>4530</v>
      </c>
      <c r="B11255" t="s">
        <v>4529</v>
      </c>
    </row>
    <row r="11256" spans="1:2" x14ac:dyDescent="0.2">
      <c r="A11256" t="s">
        <v>4528</v>
      </c>
      <c r="B11256" t="s">
        <v>4527</v>
      </c>
    </row>
    <row r="11257" spans="1:2" x14ac:dyDescent="0.2">
      <c r="A11257" t="s">
        <v>4526</v>
      </c>
      <c r="B11257" t="s">
        <v>4525</v>
      </c>
    </row>
    <row r="11258" spans="1:2" x14ac:dyDescent="0.2">
      <c r="A11258" t="s">
        <v>4524</v>
      </c>
      <c r="B11258" t="s">
        <v>4523</v>
      </c>
    </row>
    <row r="11259" spans="1:2" x14ac:dyDescent="0.2">
      <c r="A11259" t="s">
        <v>4522</v>
      </c>
      <c r="B11259" t="s">
        <v>4521</v>
      </c>
    </row>
    <row r="11260" spans="1:2" x14ac:dyDescent="0.2">
      <c r="A11260" t="s">
        <v>4520</v>
      </c>
      <c r="B11260" t="s">
        <v>4519</v>
      </c>
    </row>
    <row r="11261" spans="1:2" x14ac:dyDescent="0.2">
      <c r="A11261" t="s">
        <v>4518</v>
      </c>
      <c r="B11261" t="s">
        <v>4517</v>
      </c>
    </row>
    <row r="11262" spans="1:2" x14ac:dyDescent="0.2">
      <c r="A11262" t="s">
        <v>4516</v>
      </c>
      <c r="B11262" t="s">
        <v>4515</v>
      </c>
    </row>
    <row r="11263" spans="1:2" x14ac:dyDescent="0.2">
      <c r="A11263" t="s">
        <v>4514</v>
      </c>
      <c r="B11263" t="s">
        <v>4513</v>
      </c>
    </row>
    <row r="11264" spans="1:2" x14ac:dyDescent="0.2">
      <c r="A11264" t="s">
        <v>4512</v>
      </c>
      <c r="B11264" t="s">
        <v>4511</v>
      </c>
    </row>
    <row r="11265" spans="1:2" x14ac:dyDescent="0.2">
      <c r="A11265" t="s">
        <v>4510</v>
      </c>
      <c r="B11265" t="s">
        <v>4509</v>
      </c>
    </row>
    <row r="11266" spans="1:2" x14ac:dyDescent="0.2">
      <c r="A11266" t="s">
        <v>4508</v>
      </c>
      <c r="B11266" t="s">
        <v>4507</v>
      </c>
    </row>
    <row r="11267" spans="1:2" x14ac:dyDescent="0.2">
      <c r="A11267" t="s">
        <v>4506</v>
      </c>
      <c r="B11267" t="s">
        <v>4505</v>
      </c>
    </row>
    <row r="11268" spans="1:2" x14ac:dyDescent="0.2">
      <c r="A11268" t="s">
        <v>4504</v>
      </c>
      <c r="B11268" t="s">
        <v>4503</v>
      </c>
    </row>
    <row r="11269" spans="1:2" x14ac:dyDescent="0.2">
      <c r="A11269" t="s">
        <v>4502</v>
      </c>
      <c r="B11269" t="s">
        <v>4501</v>
      </c>
    </row>
    <row r="11270" spans="1:2" x14ac:dyDescent="0.2">
      <c r="A11270" t="s">
        <v>4500</v>
      </c>
      <c r="B11270" t="s">
        <v>4499</v>
      </c>
    </row>
    <row r="11271" spans="1:2" x14ac:dyDescent="0.2">
      <c r="A11271" t="s">
        <v>4498</v>
      </c>
      <c r="B11271" t="s">
        <v>4497</v>
      </c>
    </row>
    <row r="11272" spans="1:2" x14ac:dyDescent="0.2">
      <c r="A11272" t="s">
        <v>4496</v>
      </c>
      <c r="B11272" t="s">
        <v>4495</v>
      </c>
    </row>
    <row r="11273" spans="1:2" x14ac:dyDescent="0.2">
      <c r="A11273" t="s">
        <v>4494</v>
      </c>
      <c r="B11273" t="s">
        <v>4493</v>
      </c>
    </row>
    <row r="11274" spans="1:2" x14ac:dyDescent="0.2">
      <c r="A11274" t="s">
        <v>4492</v>
      </c>
      <c r="B11274" t="s">
        <v>4491</v>
      </c>
    </row>
    <row r="11275" spans="1:2" x14ac:dyDescent="0.2">
      <c r="A11275" t="s">
        <v>4490</v>
      </c>
      <c r="B11275" t="s">
        <v>4489</v>
      </c>
    </row>
    <row r="11276" spans="1:2" x14ac:dyDescent="0.2">
      <c r="A11276" t="s">
        <v>4488</v>
      </c>
      <c r="B11276" t="s">
        <v>4487</v>
      </c>
    </row>
    <row r="11277" spans="1:2" x14ac:dyDescent="0.2">
      <c r="A11277" t="s">
        <v>4486</v>
      </c>
      <c r="B11277" t="s">
        <v>4485</v>
      </c>
    </row>
    <row r="11278" spans="1:2" x14ac:dyDescent="0.2">
      <c r="A11278" t="s">
        <v>4484</v>
      </c>
      <c r="B11278" t="s">
        <v>4483</v>
      </c>
    </row>
    <row r="11279" spans="1:2" x14ac:dyDescent="0.2">
      <c r="A11279" t="s">
        <v>4482</v>
      </c>
      <c r="B11279" t="s">
        <v>4481</v>
      </c>
    </row>
    <row r="11280" spans="1:2" x14ac:dyDescent="0.2">
      <c r="A11280" t="s">
        <v>4480</v>
      </c>
      <c r="B11280" t="s">
        <v>4479</v>
      </c>
    </row>
    <row r="11281" spans="1:2" x14ac:dyDescent="0.2">
      <c r="A11281" t="s">
        <v>4478</v>
      </c>
      <c r="B11281" t="s">
        <v>4477</v>
      </c>
    </row>
    <row r="11282" spans="1:2" x14ac:dyDescent="0.2">
      <c r="A11282" t="s">
        <v>4476</v>
      </c>
      <c r="B11282" t="s">
        <v>4475</v>
      </c>
    </row>
    <row r="11283" spans="1:2" x14ac:dyDescent="0.2">
      <c r="A11283" t="s">
        <v>4474</v>
      </c>
      <c r="B11283" t="s">
        <v>4473</v>
      </c>
    </row>
    <row r="11284" spans="1:2" x14ac:dyDescent="0.2">
      <c r="A11284" t="s">
        <v>4472</v>
      </c>
      <c r="B11284" t="s">
        <v>4471</v>
      </c>
    </row>
    <row r="11285" spans="1:2" x14ac:dyDescent="0.2">
      <c r="A11285" t="s">
        <v>4470</v>
      </c>
      <c r="B11285" t="s">
        <v>4469</v>
      </c>
    </row>
    <row r="11286" spans="1:2" x14ac:dyDescent="0.2">
      <c r="A11286" t="s">
        <v>4468</v>
      </c>
      <c r="B11286" t="s">
        <v>4467</v>
      </c>
    </row>
    <row r="11287" spans="1:2" x14ac:dyDescent="0.2">
      <c r="A11287" t="s">
        <v>4466</v>
      </c>
      <c r="B11287" t="s">
        <v>4465</v>
      </c>
    </row>
    <row r="11288" spans="1:2" x14ac:dyDescent="0.2">
      <c r="A11288" t="s">
        <v>4464</v>
      </c>
      <c r="B11288" t="s">
        <v>4463</v>
      </c>
    </row>
    <row r="11289" spans="1:2" x14ac:dyDescent="0.2">
      <c r="A11289" t="s">
        <v>4462</v>
      </c>
      <c r="B11289" t="s">
        <v>4461</v>
      </c>
    </row>
    <row r="11290" spans="1:2" x14ac:dyDescent="0.2">
      <c r="A11290" t="s">
        <v>4460</v>
      </c>
      <c r="B11290" t="s">
        <v>4459</v>
      </c>
    </row>
    <row r="11291" spans="1:2" x14ac:dyDescent="0.2">
      <c r="A11291" t="s">
        <v>4458</v>
      </c>
      <c r="B11291" t="s">
        <v>4457</v>
      </c>
    </row>
    <row r="11292" spans="1:2" x14ac:dyDescent="0.2">
      <c r="A11292" t="s">
        <v>4456</v>
      </c>
      <c r="B11292" t="s">
        <v>4455</v>
      </c>
    </row>
    <row r="11293" spans="1:2" x14ac:dyDescent="0.2">
      <c r="A11293" t="s">
        <v>4454</v>
      </c>
      <c r="B11293" t="s">
        <v>4453</v>
      </c>
    </row>
    <row r="11294" spans="1:2" x14ac:dyDescent="0.2">
      <c r="A11294" t="s">
        <v>4452</v>
      </c>
      <c r="B11294" t="s">
        <v>4451</v>
      </c>
    </row>
    <row r="11295" spans="1:2" x14ac:dyDescent="0.2">
      <c r="A11295" t="s">
        <v>4450</v>
      </c>
      <c r="B11295" t="s">
        <v>4449</v>
      </c>
    </row>
    <row r="11296" spans="1:2" x14ac:dyDescent="0.2">
      <c r="A11296" t="s">
        <v>4448</v>
      </c>
      <c r="B11296" t="s">
        <v>4447</v>
      </c>
    </row>
    <row r="11297" spans="1:2" x14ac:dyDescent="0.2">
      <c r="A11297" t="s">
        <v>4446</v>
      </c>
      <c r="B11297" t="s">
        <v>4445</v>
      </c>
    </row>
    <row r="11298" spans="1:2" x14ac:dyDescent="0.2">
      <c r="A11298" t="s">
        <v>4444</v>
      </c>
      <c r="B11298" t="s">
        <v>4443</v>
      </c>
    </row>
    <row r="11299" spans="1:2" x14ac:dyDescent="0.2">
      <c r="A11299" t="s">
        <v>4442</v>
      </c>
      <c r="B11299" t="s">
        <v>4441</v>
      </c>
    </row>
    <row r="11300" spans="1:2" x14ac:dyDescent="0.2">
      <c r="A11300" t="s">
        <v>4440</v>
      </c>
      <c r="B11300" t="s">
        <v>4439</v>
      </c>
    </row>
    <row r="11301" spans="1:2" x14ac:dyDescent="0.2">
      <c r="A11301" t="s">
        <v>4438</v>
      </c>
      <c r="B11301" t="s">
        <v>4437</v>
      </c>
    </row>
    <row r="11302" spans="1:2" x14ac:dyDescent="0.2">
      <c r="A11302" t="s">
        <v>4436</v>
      </c>
      <c r="B11302" t="s">
        <v>4435</v>
      </c>
    </row>
    <row r="11303" spans="1:2" x14ac:dyDescent="0.2">
      <c r="A11303" t="s">
        <v>4434</v>
      </c>
      <c r="B11303" t="s">
        <v>4433</v>
      </c>
    </row>
    <row r="11304" spans="1:2" x14ac:dyDescent="0.2">
      <c r="A11304" t="s">
        <v>4432</v>
      </c>
      <c r="B11304" t="s">
        <v>4431</v>
      </c>
    </row>
    <row r="11305" spans="1:2" x14ac:dyDescent="0.2">
      <c r="A11305" t="s">
        <v>4430</v>
      </c>
      <c r="B11305" t="s">
        <v>4429</v>
      </c>
    </row>
    <row r="11306" spans="1:2" x14ac:dyDescent="0.2">
      <c r="A11306" t="s">
        <v>4428</v>
      </c>
      <c r="B11306" t="s">
        <v>4427</v>
      </c>
    </row>
    <row r="11307" spans="1:2" x14ac:dyDescent="0.2">
      <c r="A11307" t="s">
        <v>4426</v>
      </c>
      <c r="B11307" t="s">
        <v>4425</v>
      </c>
    </row>
    <row r="11308" spans="1:2" x14ac:dyDescent="0.2">
      <c r="A11308" t="s">
        <v>4424</v>
      </c>
      <c r="B11308" t="s">
        <v>4423</v>
      </c>
    </row>
    <row r="11309" spans="1:2" x14ac:dyDescent="0.2">
      <c r="A11309" t="s">
        <v>4422</v>
      </c>
      <c r="B11309" t="s">
        <v>4421</v>
      </c>
    </row>
    <row r="11310" spans="1:2" x14ac:dyDescent="0.2">
      <c r="A11310" t="s">
        <v>4420</v>
      </c>
      <c r="B11310" t="s">
        <v>4419</v>
      </c>
    </row>
    <row r="11311" spans="1:2" x14ac:dyDescent="0.2">
      <c r="A11311" t="s">
        <v>4418</v>
      </c>
      <c r="B11311" t="s">
        <v>4417</v>
      </c>
    </row>
    <row r="11312" spans="1:2" x14ac:dyDescent="0.2">
      <c r="A11312" t="s">
        <v>4416</v>
      </c>
      <c r="B11312" t="s">
        <v>4415</v>
      </c>
    </row>
    <row r="11313" spans="1:2" x14ac:dyDescent="0.2">
      <c r="A11313" t="s">
        <v>4414</v>
      </c>
      <c r="B11313" t="s">
        <v>4413</v>
      </c>
    </row>
    <row r="11314" spans="1:2" x14ac:dyDescent="0.2">
      <c r="A11314" t="s">
        <v>4412</v>
      </c>
      <c r="B11314" t="s">
        <v>4411</v>
      </c>
    </row>
    <row r="11315" spans="1:2" x14ac:dyDescent="0.2">
      <c r="A11315" t="s">
        <v>4410</v>
      </c>
      <c r="B11315" t="s">
        <v>4409</v>
      </c>
    </row>
    <row r="11316" spans="1:2" x14ac:dyDescent="0.2">
      <c r="A11316" t="s">
        <v>4408</v>
      </c>
      <c r="B11316" t="s">
        <v>4407</v>
      </c>
    </row>
    <row r="11317" spans="1:2" x14ac:dyDescent="0.2">
      <c r="A11317" t="s">
        <v>4406</v>
      </c>
      <c r="B11317" t="s">
        <v>4405</v>
      </c>
    </row>
    <row r="11318" spans="1:2" x14ac:dyDescent="0.2">
      <c r="A11318" t="s">
        <v>4404</v>
      </c>
      <c r="B11318" t="s">
        <v>4403</v>
      </c>
    </row>
    <row r="11319" spans="1:2" x14ac:dyDescent="0.2">
      <c r="A11319" t="s">
        <v>4402</v>
      </c>
      <c r="B11319" t="s">
        <v>4401</v>
      </c>
    </row>
    <row r="11320" spans="1:2" x14ac:dyDescent="0.2">
      <c r="A11320" t="s">
        <v>4400</v>
      </c>
      <c r="B11320" t="s">
        <v>4399</v>
      </c>
    </row>
    <row r="11321" spans="1:2" x14ac:dyDescent="0.2">
      <c r="A11321" t="s">
        <v>4398</v>
      </c>
      <c r="B11321" t="s">
        <v>4397</v>
      </c>
    </row>
    <row r="11322" spans="1:2" x14ac:dyDescent="0.2">
      <c r="A11322" t="s">
        <v>4396</v>
      </c>
      <c r="B11322" t="s">
        <v>4395</v>
      </c>
    </row>
    <row r="11323" spans="1:2" x14ac:dyDescent="0.2">
      <c r="A11323" t="s">
        <v>4394</v>
      </c>
      <c r="B11323" t="s">
        <v>4393</v>
      </c>
    </row>
    <row r="11324" spans="1:2" x14ac:dyDescent="0.2">
      <c r="A11324" t="s">
        <v>4392</v>
      </c>
      <c r="B11324" t="s">
        <v>4391</v>
      </c>
    </row>
    <row r="11325" spans="1:2" x14ac:dyDescent="0.2">
      <c r="A11325" t="s">
        <v>4390</v>
      </c>
      <c r="B11325" t="s">
        <v>4389</v>
      </c>
    </row>
    <row r="11326" spans="1:2" x14ac:dyDescent="0.2">
      <c r="A11326" t="s">
        <v>4388</v>
      </c>
      <c r="B11326" t="s">
        <v>4387</v>
      </c>
    </row>
    <row r="11327" spans="1:2" x14ac:dyDescent="0.2">
      <c r="A11327" t="s">
        <v>4386</v>
      </c>
      <c r="B11327" t="s">
        <v>4385</v>
      </c>
    </row>
    <row r="11328" spans="1:2" x14ac:dyDescent="0.2">
      <c r="A11328" t="s">
        <v>4384</v>
      </c>
      <c r="B11328" t="s">
        <v>4383</v>
      </c>
    </row>
    <row r="11329" spans="1:2" x14ac:dyDescent="0.2">
      <c r="A11329" t="s">
        <v>4382</v>
      </c>
      <c r="B11329" t="s">
        <v>4381</v>
      </c>
    </row>
    <row r="11330" spans="1:2" x14ac:dyDescent="0.2">
      <c r="A11330" t="s">
        <v>4380</v>
      </c>
      <c r="B11330" t="s">
        <v>4379</v>
      </c>
    </row>
    <row r="11331" spans="1:2" x14ac:dyDescent="0.2">
      <c r="A11331" t="s">
        <v>4378</v>
      </c>
      <c r="B11331" t="s">
        <v>4377</v>
      </c>
    </row>
    <row r="11332" spans="1:2" x14ac:dyDescent="0.2">
      <c r="A11332" t="s">
        <v>4376</v>
      </c>
      <c r="B11332" t="s">
        <v>4375</v>
      </c>
    </row>
    <row r="11333" spans="1:2" x14ac:dyDescent="0.2">
      <c r="A11333" t="s">
        <v>4374</v>
      </c>
      <c r="B11333" t="s">
        <v>4373</v>
      </c>
    </row>
    <row r="11334" spans="1:2" x14ac:dyDescent="0.2">
      <c r="A11334" t="s">
        <v>4372</v>
      </c>
      <c r="B11334" t="s">
        <v>4371</v>
      </c>
    </row>
    <row r="11335" spans="1:2" x14ac:dyDescent="0.2">
      <c r="A11335" t="s">
        <v>4370</v>
      </c>
      <c r="B11335" t="s">
        <v>4369</v>
      </c>
    </row>
    <row r="11336" spans="1:2" x14ac:dyDescent="0.2">
      <c r="A11336" t="s">
        <v>4368</v>
      </c>
      <c r="B11336" t="s">
        <v>4367</v>
      </c>
    </row>
    <row r="11337" spans="1:2" x14ac:dyDescent="0.2">
      <c r="A11337" t="s">
        <v>4366</v>
      </c>
      <c r="B11337" t="s">
        <v>4365</v>
      </c>
    </row>
    <row r="11338" spans="1:2" x14ac:dyDescent="0.2">
      <c r="A11338" t="s">
        <v>4364</v>
      </c>
      <c r="B11338" t="s">
        <v>4363</v>
      </c>
    </row>
    <row r="11339" spans="1:2" x14ac:dyDescent="0.2">
      <c r="A11339" t="s">
        <v>4362</v>
      </c>
      <c r="B11339" t="s">
        <v>4361</v>
      </c>
    </row>
    <row r="11340" spans="1:2" x14ac:dyDescent="0.2">
      <c r="A11340" t="s">
        <v>4360</v>
      </c>
      <c r="B11340" t="s">
        <v>4359</v>
      </c>
    </row>
    <row r="11341" spans="1:2" x14ac:dyDescent="0.2">
      <c r="A11341" t="s">
        <v>4358</v>
      </c>
      <c r="B11341" t="s">
        <v>4357</v>
      </c>
    </row>
    <row r="11342" spans="1:2" x14ac:dyDescent="0.2">
      <c r="A11342" t="s">
        <v>4356</v>
      </c>
      <c r="B11342" t="s">
        <v>4355</v>
      </c>
    </row>
    <row r="11343" spans="1:2" x14ac:dyDescent="0.2">
      <c r="A11343" t="s">
        <v>4354</v>
      </c>
      <c r="B11343" t="s">
        <v>4353</v>
      </c>
    </row>
    <row r="11344" spans="1:2" x14ac:dyDescent="0.2">
      <c r="A11344" t="s">
        <v>4352</v>
      </c>
      <c r="B11344" t="s">
        <v>4351</v>
      </c>
    </row>
    <row r="11345" spans="1:2" x14ac:dyDescent="0.2">
      <c r="A11345" t="s">
        <v>4350</v>
      </c>
      <c r="B11345" t="s">
        <v>4349</v>
      </c>
    </row>
    <row r="11346" spans="1:2" x14ac:dyDescent="0.2">
      <c r="A11346" t="s">
        <v>4348</v>
      </c>
      <c r="B11346" t="s">
        <v>4347</v>
      </c>
    </row>
    <row r="11347" spans="1:2" x14ac:dyDescent="0.2">
      <c r="A11347" t="s">
        <v>4346</v>
      </c>
      <c r="B11347" t="s">
        <v>4345</v>
      </c>
    </row>
    <row r="11348" spans="1:2" x14ac:dyDescent="0.2">
      <c r="A11348" t="s">
        <v>4344</v>
      </c>
      <c r="B11348" t="s">
        <v>4343</v>
      </c>
    </row>
    <row r="11349" spans="1:2" x14ac:dyDescent="0.2">
      <c r="A11349" t="s">
        <v>4342</v>
      </c>
      <c r="B11349" t="s">
        <v>4341</v>
      </c>
    </row>
    <row r="11350" spans="1:2" x14ac:dyDescent="0.2">
      <c r="A11350" t="s">
        <v>4340</v>
      </c>
      <c r="B11350" t="s">
        <v>4339</v>
      </c>
    </row>
    <row r="11351" spans="1:2" x14ac:dyDescent="0.2">
      <c r="A11351" t="s">
        <v>4338</v>
      </c>
      <c r="B11351" t="s">
        <v>4337</v>
      </c>
    </row>
    <row r="11352" spans="1:2" x14ac:dyDescent="0.2">
      <c r="A11352" t="s">
        <v>4336</v>
      </c>
      <c r="B11352" t="s">
        <v>4335</v>
      </c>
    </row>
    <row r="11353" spans="1:2" x14ac:dyDescent="0.2">
      <c r="A11353" t="s">
        <v>4334</v>
      </c>
      <c r="B11353" t="s">
        <v>4333</v>
      </c>
    </row>
    <row r="11354" spans="1:2" x14ac:dyDescent="0.2">
      <c r="A11354" t="s">
        <v>4332</v>
      </c>
      <c r="B11354" t="s">
        <v>4331</v>
      </c>
    </row>
    <row r="11355" spans="1:2" x14ac:dyDescent="0.2">
      <c r="A11355" t="s">
        <v>4330</v>
      </c>
      <c r="B11355" t="s">
        <v>4329</v>
      </c>
    </row>
    <row r="11356" spans="1:2" x14ac:dyDescent="0.2">
      <c r="A11356" t="s">
        <v>4328</v>
      </c>
      <c r="B11356" t="s">
        <v>4327</v>
      </c>
    </row>
    <row r="11357" spans="1:2" x14ac:dyDescent="0.2">
      <c r="A11357" t="s">
        <v>4326</v>
      </c>
      <c r="B11357" t="s">
        <v>4325</v>
      </c>
    </row>
    <row r="11358" spans="1:2" x14ac:dyDescent="0.2">
      <c r="A11358" t="s">
        <v>4324</v>
      </c>
      <c r="B11358" t="s">
        <v>4323</v>
      </c>
    </row>
    <row r="11359" spans="1:2" x14ac:dyDescent="0.2">
      <c r="A11359" t="s">
        <v>4322</v>
      </c>
      <c r="B11359" t="s">
        <v>4321</v>
      </c>
    </row>
    <row r="11360" spans="1:2" x14ac:dyDescent="0.2">
      <c r="A11360" t="s">
        <v>4320</v>
      </c>
      <c r="B11360" t="s">
        <v>4319</v>
      </c>
    </row>
    <row r="11361" spans="1:2" x14ac:dyDescent="0.2">
      <c r="A11361" t="s">
        <v>4318</v>
      </c>
      <c r="B11361" t="s">
        <v>4317</v>
      </c>
    </row>
    <row r="11362" spans="1:2" x14ac:dyDescent="0.2">
      <c r="A11362" t="s">
        <v>4316</v>
      </c>
      <c r="B11362" t="s">
        <v>4315</v>
      </c>
    </row>
    <row r="11363" spans="1:2" x14ac:dyDescent="0.2">
      <c r="A11363" t="s">
        <v>4314</v>
      </c>
      <c r="B11363" t="s">
        <v>4313</v>
      </c>
    </row>
    <row r="11364" spans="1:2" x14ac:dyDescent="0.2">
      <c r="A11364" t="s">
        <v>4312</v>
      </c>
      <c r="B11364" t="s">
        <v>4311</v>
      </c>
    </row>
    <row r="11365" spans="1:2" x14ac:dyDescent="0.2">
      <c r="A11365" t="s">
        <v>4310</v>
      </c>
      <c r="B11365" t="s">
        <v>4309</v>
      </c>
    </row>
    <row r="11366" spans="1:2" x14ac:dyDescent="0.2">
      <c r="A11366" t="s">
        <v>4308</v>
      </c>
      <c r="B11366" t="s">
        <v>4307</v>
      </c>
    </row>
    <row r="11367" spans="1:2" x14ac:dyDescent="0.2">
      <c r="A11367" t="s">
        <v>4306</v>
      </c>
      <c r="B11367" t="s">
        <v>4305</v>
      </c>
    </row>
    <row r="11368" spans="1:2" x14ac:dyDescent="0.2">
      <c r="A11368" t="s">
        <v>4304</v>
      </c>
      <c r="B11368" t="s">
        <v>4303</v>
      </c>
    </row>
    <row r="11369" spans="1:2" x14ac:dyDescent="0.2">
      <c r="A11369" t="s">
        <v>4302</v>
      </c>
      <c r="B11369" t="s">
        <v>4301</v>
      </c>
    </row>
    <row r="11370" spans="1:2" x14ac:dyDescent="0.2">
      <c r="A11370" t="s">
        <v>4300</v>
      </c>
      <c r="B11370" t="s">
        <v>4299</v>
      </c>
    </row>
    <row r="11371" spans="1:2" x14ac:dyDescent="0.2">
      <c r="A11371" t="s">
        <v>4298</v>
      </c>
      <c r="B11371" t="s">
        <v>4297</v>
      </c>
    </row>
    <row r="11372" spans="1:2" x14ac:dyDescent="0.2">
      <c r="A11372" t="s">
        <v>4296</v>
      </c>
      <c r="B11372" t="s">
        <v>4295</v>
      </c>
    </row>
    <row r="11373" spans="1:2" x14ac:dyDescent="0.2">
      <c r="A11373" t="s">
        <v>4294</v>
      </c>
      <c r="B11373" t="s">
        <v>4293</v>
      </c>
    </row>
    <row r="11374" spans="1:2" x14ac:dyDescent="0.2">
      <c r="A11374" t="s">
        <v>4292</v>
      </c>
      <c r="B11374" t="s">
        <v>4291</v>
      </c>
    </row>
    <row r="11375" spans="1:2" x14ac:dyDescent="0.2">
      <c r="A11375" t="s">
        <v>4290</v>
      </c>
      <c r="B11375" t="s">
        <v>4289</v>
      </c>
    </row>
    <row r="11376" spans="1:2" x14ac:dyDescent="0.2">
      <c r="A11376" t="s">
        <v>4288</v>
      </c>
      <c r="B11376" t="s">
        <v>4287</v>
      </c>
    </row>
    <row r="11377" spans="1:2" x14ac:dyDescent="0.2">
      <c r="A11377" t="s">
        <v>4286</v>
      </c>
      <c r="B11377" t="s">
        <v>4285</v>
      </c>
    </row>
    <row r="11378" spans="1:2" x14ac:dyDescent="0.2">
      <c r="A11378" t="s">
        <v>4284</v>
      </c>
      <c r="B11378" t="s">
        <v>4283</v>
      </c>
    </row>
    <row r="11379" spans="1:2" x14ac:dyDescent="0.2">
      <c r="A11379" t="s">
        <v>4282</v>
      </c>
      <c r="B11379" t="s">
        <v>4281</v>
      </c>
    </row>
    <row r="11380" spans="1:2" x14ac:dyDescent="0.2">
      <c r="A11380" t="s">
        <v>4280</v>
      </c>
      <c r="B11380" t="s">
        <v>4279</v>
      </c>
    </row>
    <row r="11381" spans="1:2" x14ac:dyDescent="0.2">
      <c r="A11381" t="s">
        <v>4278</v>
      </c>
      <c r="B11381" t="s">
        <v>4277</v>
      </c>
    </row>
    <row r="11382" spans="1:2" x14ac:dyDescent="0.2">
      <c r="A11382" t="s">
        <v>4276</v>
      </c>
      <c r="B11382" t="s">
        <v>4275</v>
      </c>
    </row>
    <row r="11383" spans="1:2" x14ac:dyDescent="0.2">
      <c r="A11383" t="s">
        <v>4274</v>
      </c>
      <c r="B11383" t="s">
        <v>4273</v>
      </c>
    </row>
    <row r="11384" spans="1:2" x14ac:dyDescent="0.2">
      <c r="A11384" t="s">
        <v>4272</v>
      </c>
      <c r="B11384" t="s">
        <v>4271</v>
      </c>
    </row>
    <row r="11385" spans="1:2" x14ac:dyDescent="0.2">
      <c r="A11385" t="s">
        <v>4270</v>
      </c>
      <c r="B11385" t="s">
        <v>4269</v>
      </c>
    </row>
    <row r="11386" spans="1:2" x14ac:dyDescent="0.2">
      <c r="A11386" t="s">
        <v>4268</v>
      </c>
      <c r="B11386" t="s">
        <v>4267</v>
      </c>
    </row>
    <row r="11387" spans="1:2" x14ac:dyDescent="0.2">
      <c r="A11387" t="s">
        <v>4266</v>
      </c>
      <c r="B11387" t="s">
        <v>4265</v>
      </c>
    </row>
    <row r="11388" spans="1:2" x14ac:dyDescent="0.2">
      <c r="A11388" t="s">
        <v>4264</v>
      </c>
      <c r="B11388" t="s">
        <v>4263</v>
      </c>
    </row>
    <row r="11389" spans="1:2" x14ac:dyDescent="0.2">
      <c r="A11389" t="s">
        <v>4262</v>
      </c>
      <c r="B11389" t="s">
        <v>4261</v>
      </c>
    </row>
    <row r="11390" spans="1:2" x14ac:dyDescent="0.2">
      <c r="A11390" t="s">
        <v>4260</v>
      </c>
      <c r="B11390" t="s">
        <v>4259</v>
      </c>
    </row>
    <row r="11391" spans="1:2" x14ac:dyDescent="0.2">
      <c r="A11391" t="s">
        <v>4258</v>
      </c>
      <c r="B11391" t="s">
        <v>4257</v>
      </c>
    </row>
    <row r="11392" spans="1:2" x14ac:dyDescent="0.2">
      <c r="A11392" t="s">
        <v>4256</v>
      </c>
      <c r="B11392" t="s">
        <v>4255</v>
      </c>
    </row>
    <row r="11393" spans="1:2" x14ac:dyDescent="0.2">
      <c r="A11393" t="s">
        <v>4254</v>
      </c>
      <c r="B11393" t="s">
        <v>4253</v>
      </c>
    </row>
    <row r="11394" spans="1:2" x14ac:dyDescent="0.2">
      <c r="A11394" t="s">
        <v>4252</v>
      </c>
      <c r="B11394" t="s">
        <v>4251</v>
      </c>
    </row>
    <row r="11395" spans="1:2" x14ac:dyDescent="0.2">
      <c r="A11395" t="s">
        <v>4250</v>
      </c>
      <c r="B11395" t="s">
        <v>4249</v>
      </c>
    </row>
    <row r="11396" spans="1:2" x14ac:dyDescent="0.2">
      <c r="A11396" t="s">
        <v>4248</v>
      </c>
      <c r="B11396" t="s">
        <v>4247</v>
      </c>
    </row>
    <row r="11397" spans="1:2" x14ac:dyDescent="0.2">
      <c r="A11397" t="s">
        <v>4246</v>
      </c>
      <c r="B11397" t="s">
        <v>4245</v>
      </c>
    </row>
    <row r="11398" spans="1:2" x14ac:dyDescent="0.2">
      <c r="A11398" t="s">
        <v>4244</v>
      </c>
      <c r="B11398" t="s">
        <v>4243</v>
      </c>
    </row>
    <row r="11399" spans="1:2" x14ac:dyDescent="0.2">
      <c r="A11399" t="s">
        <v>4242</v>
      </c>
      <c r="B11399" t="s">
        <v>4241</v>
      </c>
    </row>
    <row r="11400" spans="1:2" x14ac:dyDescent="0.2">
      <c r="A11400" t="s">
        <v>4240</v>
      </c>
      <c r="B11400" t="s">
        <v>4239</v>
      </c>
    </row>
    <row r="11401" spans="1:2" x14ac:dyDescent="0.2">
      <c r="A11401" t="s">
        <v>4238</v>
      </c>
      <c r="B11401" t="s">
        <v>4237</v>
      </c>
    </row>
    <row r="11402" spans="1:2" x14ac:dyDescent="0.2">
      <c r="A11402" t="s">
        <v>4236</v>
      </c>
      <c r="B11402" t="s">
        <v>4235</v>
      </c>
    </row>
    <row r="11403" spans="1:2" x14ac:dyDescent="0.2">
      <c r="A11403" t="s">
        <v>4234</v>
      </c>
      <c r="B11403" t="s">
        <v>4233</v>
      </c>
    </row>
    <row r="11404" spans="1:2" x14ac:dyDescent="0.2">
      <c r="A11404" t="s">
        <v>4232</v>
      </c>
      <c r="B11404" t="s">
        <v>4231</v>
      </c>
    </row>
    <row r="11405" spans="1:2" x14ac:dyDescent="0.2">
      <c r="A11405" t="s">
        <v>4230</v>
      </c>
      <c r="B11405" t="s">
        <v>4229</v>
      </c>
    </row>
    <row r="11406" spans="1:2" x14ac:dyDescent="0.2">
      <c r="A11406" t="s">
        <v>4228</v>
      </c>
      <c r="B11406" t="s">
        <v>4227</v>
      </c>
    </row>
    <row r="11407" spans="1:2" x14ac:dyDescent="0.2">
      <c r="A11407" t="s">
        <v>4226</v>
      </c>
      <c r="B11407" t="s">
        <v>4225</v>
      </c>
    </row>
    <row r="11408" spans="1:2" x14ac:dyDescent="0.2">
      <c r="A11408" t="s">
        <v>4224</v>
      </c>
      <c r="B11408" t="s">
        <v>4223</v>
      </c>
    </row>
    <row r="11409" spans="1:2" x14ac:dyDescent="0.2">
      <c r="A11409" t="s">
        <v>4222</v>
      </c>
      <c r="B11409" t="s">
        <v>4221</v>
      </c>
    </row>
    <row r="11410" spans="1:2" x14ac:dyDescent="0.2">
      <c r="A11410" t="s">
        <v>4220</v>
      </c>
      <c r="B11410" t="s">
        <v>4219</v>
      </c>
    </row>
    <row r="11411" spans="1:2" x14ac:dyDescent="0.2">
      <c r="A11411" t="s">
        <v>4218</v>
      </c>
      <c r="B11411" t="s">
        <v>4217</v>
      </c>
    </row>
    <row r="11412" spans="1:2" x14ac:dyDescent="0.2">
      <c r="A11412" t="s">
        <v>4216</v>
      </c>
      <c r="B11412" t="s">
        <v>4215</v>
      </c>
    </row>
    <row r="11413" spans="1:2" x14ac:dyDescent="0.2">
      <c r="A11413" t="s">
        <v>4214</v>
      </c>
      <c r="B11413" t="s">
        <v>4213</v>
      </c>
    </row>
    <row r="11414" spans="1:2" x14ac:dyDescent="0.2">
      <c r="A11414" t="s">
        <v>4212</v>
      </c>
      <c r="B11414" t="s">
        <v>4211</v>
      </c>
    </row>
    <row r="11415" spans="1:2" x14ac:dyDescent="0.2">
      <c r="A11415" t="s">
        <v>4210</v>
      </c>
      <c r="B11415" t="s">
        <v>4209</v>
      </c>
    </row>
    <row r="11416" spans="1:2" x14ac:dyDescent="0.2">
      <c r="A11416" t="s">
        <v>4208</v>
      </c>
      <c r="B11416" t="s">
        <v>4207</v>
      </c>
    </row>
    <row r="11417" spans="1:2" x14ac:dyDescent="0.2">
      <c r="A11417" t="s">
        <v>4206</v>
      </c>
      <c r="B11417" t="s">
        <v>4205</v>
      </c>
    </row>
    <row r="11418" spans="1:2" x14ac:dyDescent="0.2">
      <c r="A11418" t="s">
        <v>4204</v>
      </c>
      <c r="B11418" t="s">
        <v>4203</v>
      </c>
    </row>
    <row r="11419" spans="1:2" x14ac:dyDescent="0.2">
      <c r="A11419" t="s">
        <v>4202</v>
      </c>
      <c r="B11419" t="s">
        <v>4201</v>
      </c>
    </row>
    <row r="11420" spans="1:2" x14ac:dyDescent="0.2">
      <c r="A11420" t="s">
        <v>4200</v>
      </c>
      <c r="B11420" t="s">
        <v>4199</v>
      </c>
    </row>
    <row r="11421" spans="1:2" x14ac:dyDescent="0.2">
      <c r="A11421" t="s">
        <v>4198</v>
      </c>
      <c r="B11421" t="s">
        <v>4197</v>
      </c>
    </row>
    <row r="11422" spans="1:2" x14ac:dyDescent="0.2">
      <c r="A11422" t="s">
        <v>4196</v>
      </c>
      <c r="B11422" t="s">
        <v>4195</v>
      </c>
    </row>
    <row r="11423" spans="1:2" x14ac:dyDescent="0.2">
      <c r="A11423" t="s">
        <v>4194</v>
      </c>
      <c r="B11423" t="s">
        <v>4193</v>
      </c>
    </row>
    <row r="11424" spans="1:2" x14ac:dyDescent="0.2">
      <c r="A11424" t="s">
        <v>4192</v>
      </c>
      <c r="B11424" t="s">
        <v>4191</v>
      </c>
    </row>
    <row r="11425" spans="1:2" x14ac:dyDescent="0.2">
      <c r="A11425" t="s">
        <v>4190</v>
      </c>
      <c r="B11425" t="s">
        <v>4189</v>
      </c>
    </row>
    <row r="11426" spans="1:2" x14ac:dyDescent="0.2">
      <c r="A11426" t="s">
        <v>4188</v>
      </c>
      <c r="B11426" t="s">
        <v>4187</v>
      </c>
    </row>
    <row r="11427" spans="1:2" x14ac:dyDescent="0.2">
      <c r="A11427" t="s">
        <v>4186</v>
      </c>
      <c r="B11427" t="s">
        <v>4185</v>
      </c>
    </row>
    <row r="11428" spans="1:2" x14ac:dyDescent="0.2">
      <c r="A11428" t="s">
        <v>4184</v>
      </c>
      <c r="B11428" t="s">
        <v>4183</v>
      </c>
    </row>
    <row r="11429" spans="1:2" x14ac:dyDescent="0.2">
      <c r="A11429" t="s">
        <v>4182</v>
      </c>
      <c r="B11429" t="s">
        <v>4181</v>
      </c>
    </row>
    <row r="11430" spans="1:2" x14ac:dyDescent="0.2">
      <c r="A11430" t="s">
        <v>4180</v>
      </c>
      <c r="B11430" t="s">
        <v>4179</v>
      </c>
    </row>
    <row r="11431" spans="1:2" x14ac:dyDescent="0.2">
      <c r="A11431" t="s">
        <v>4178</v>
      </c>
      <c r="B11431" t="s">
        <v>4177</v>
      </c>
    </row>
    <row r="11432" spans="1:2" x14ac:dyDescent="0.2">
      <c r="A11432" t="s">
        <v>4176</v>
      </c>
      <c r="B11432" t="s">
        <v>4175</v>
      </c>
    </row>
    <row r="11433" spans="1:2" x14ac:dyDescent="0.2">
      <c r="A11433" t="s">
        <v>4174</v>
      </c>
      <c r="B11433" t="s">
        <v>4173</v>
      </c>
    </row>
    <row r="11434" spans="1:2" x14ac:dyDescent="0.2">
      <c r="A11434" t="s">
        <v>4172</v>
      </c>
      <c r="B11434" t="s">
        <v>4171</v>
      </c>
    </row>
    <row r="11435" spans="1:2" x14ac:dyDescent="0.2">
      <c r="A11435" t="s">
        <v>4170</v>
      </c>
      <c r="B11435" t="s">
        <v>4169</v>
      </c>
    </row>
    <row r="11436" spans="1:2" x14ac:dyDescent="0.2">
      <c r="A11436" t="s">
        <v>4168</v>
      </c>
      <c r="B11436" t="s">
        <v>4167</v>
      </c>
    </row>
    <row r="11437" spans="1:2" x14ac:dyDescent="0.2">
      <c r="A11437" t="s">
        <v>4166</v>
      </c>
      <c r="B11437" t="s">
        <v>4165</v>
      </c>
    </row>
    <row r="11438" spans="1:2" x14ac:dyDescent="0.2">
      <c r="A11438" t="s">
        <v>4164</v>
      </c>
      <c r="B11438" t="s">
        <v>4163</v>
      </c>
    </row>
    <row r="11439" spans="1:2" x14ac:dyDescent="0.2">
      <c r="A11439" t="s">
        <v>4162</v>
      </c>
      <c r="B11439" t="s">
        <v>4161</v>
      </c>
    </row>
    <row r="11440" spans="1:2" x14ac:dyDescent="0.2">
      <c r="A11440" t="s">
        <v>4160</v>
      </c>
      <c r="B11440" t="s">
        <v>4159</v>
      </c>
    </row>
    <row r="11441" spans="1:2" x14ac:dyDescent="0.2">
      <c r="A11441" t="s">
        <v>4158</v>
      </c>
      <c r="B11441" t="s">
        <v>4157</v>
      </c>
    </row>
    <row r="11442" spans="1:2" x14ac:dyDescent="0.2">
      <c r="A11442" t="s">
        <v>4156</v>
      </c>
      <c r="B11442" t="s">
        <v>4155</v>
      </c>
    </row>
    <row r="11443" spans="1:2" x14ac:dyDescent="0.2">
      <c r="A11443" t="s">
        <v>4154</v>
      </c>
      <c r="B11443" t="s">
        <v>4153</v>
      </c>
    </row>
    <row r="11444" spans="1:2" x14ac:dyDescent="0.2">
      <c r="A11444" t="s">
        <v>4152</v>
      </c>
      <c r="B11444" t="s">
        <v>4151</v>
      </c>
    </row>
    <row r="11445" spans="1:2" x14ac:dyDescent="0.2">
      <c r="A11445" t="s">
        <v>4150</v>
      </c>
      <c r="B11445" t="s">
        <v>4149</v>
      </c>
    </row>
    <row r="11446" spans="1:2" x14ac:dyDescent="0.2">
      <c r="A11446" t="s">
        <v>4148</v>
      </c>
      <c r="B11446" t="s">
        <v>4147</v>
      </c>
    </row>
    <row r="11447" spans="1:2" x14ac:dyDescent="0.2">
      <c r="A11447" t="s">
        <v>4146</v>
      </c>
      <c r="B11447" t="s">
        <v>4145</v>
      </c>
    </row>
    <row r="11448" spans="1:2" x14ac:dyDescent="0.2">
      <c r="A11448" t="s">
        <v>4144</v>
      </c>
      <c r="B11448" t="s">
        <v>4143</v>
      </c>
    </row>
    <row r="11449" spans="1:2" x14ac:dyDescent="0.2">
      <c r="A11449" t="s">
        <v>4142</v>
      </c>
      <c r="B11449" t="s">
        <v>4141</v>
      </c>
    </row>
    <row r="11450" spans="1:2" x14ac:dyDescent="0.2">
      <c r="A11450" t="s">
        <v>4140</v>
      </c>
      <c r="B11450" t="s">
        <v>4139</v>
      </c>
    </row>
    <row r="11451" spans="1:2" x14ac:dyDescent="0.2">
      <c r="A11451" t="s">
        <v>4138</v>
      </c>
      <c r="B11451" t="s">
        <v>4137</v>
      </c>
    </row>
    <row r="11452" spans="1:2" x14ac:dyDescent="0.2">
      <c r="A11452" t="s">
        <v>4136</v>
      </c>
      <c r="B11452" t="s">
        <v>4135</v>
      </c>
    </row>
    <row r="11453" spans="1:2" x14ac:dyDescent="0.2">
      <c r="A11453" t="s">
        <v>634</v>
      </c>
      <c r="B11453" t="s">
        <v>4134</v>
      </c>
    </row>
    <row r="11454" spans="1:2" x14ac:dyDescent="0.2">
      <c r="A11454" t="s">
        <v>635</v>
      </c>
      <c r="B11454" t="s">
        <v>4133</v>
      </c>
    </row>
    <row r="11455" spans="1:2" x14ac:dyDescent="0.2">
      <c r="A11455" t="s">
        <v>636</v>
      </c>
      <c r="B11455" t="s">
        <v>4132</v>
      </c>
    </row>
    <row r="11456" spans="1:2" x14ac:dyDescent="0.2">
      <c r="A11456" t="s">
        <v>637</v>
      </c>
      <c r="B11456" t="s">
        <v>4131</v>
      </c>
    </row>
    <row r="11457" spans="1:2" x14ac:dyDescent="0.2">
      <c r="A11457" t="s">
        <v>638</v>
      </c>
      <c r="B11457" t="s">
        <v>4130</v>
      </c>
    </row>
    <row r="11458" spans="1:2" x14ac:dyDescent="0.2">
      <c r="A11458" t="s">
        <v>639</v>
      </c>
      <c r="B11458" t="s">
        <v>4129</v>
      </c>
    </row>
    <row r="11459" spans="1:2" x14ac:dyDescent="0.2">
      <c r="A11459" t="s">
        <v>640</v>
      </c>
      <c r="B11459" t="s">
        <v>4128</v>
      </c>
    </row>
    <row r="11460" spans="1:2" x14ac:dyDescent="0.2">
      <c r="A11460" t="s">
        <v>641</v>
      </c>
      <c r="B11460" t="s">
        <v>4127</v>
      </c>
    </row>
    <row r="11461" spans="1:2" x14ac:dyDescent="0.2">
      <c r="A11461" t="s">
        <v>642</v>
      </c>
      <c r="B11461" t="s">
        <v>4126</v>
      </c>
    </row>
    <row r="11462" spans="1:2" x14ac:dyDescent="0.2">
      <c r="A11462" t="s">
        <v>643</v>
      </c>
      <c r="B11462" t="s">
        <v>4125</v>
      </c>
    </row>
    <row r="11463" spans="1:2" x14ac:dyDescent="0.2">
      <c r="A11463" t="s">
        <v>644</v>
      </c>
      <c r="B11463" t="s">
        <v>4124</v>
      </c>
    </row>
    <row r="11464" spans="1:2" x14ac:dyDescent="0.2">
      <c r="A11464" t="s">
        <v>645</v>
      </c>
      <c r="B11464" t="s">
        <v>4123</v>
      </c>
    </row>
    <row r="11465" spans="1:2" x14ac:dyDescent="0.2">
      <c r="A11465" t="s">
        <v>646</v>
      </c>
      <c r="B11465" t="s">
        <v>4122</v>
      </c>
    </row>
    <row r="11466" spans="1:2" x14ac:dyDescent="0.2">
      <c r="A11466" t="s">
        <v>647</v>
      </c>
      <c r="B11466" t="s">
        <v>4121</v>
      </c>
    </row>
    <row r="11467" spans="1:2" x14ac:dyDescent="0.2">
      <c r="A11467" t="s">
        <v>4120</v>
      </c>
      <c r="B11467" t="s">
        <v>4119</v>
      </c>
    </row>
    <row r="11468" spans="1:2" x14ac:dyDescent="0.2">
      <c r="A11468" t="s">
        <v>4118</v>
      </c>
      <c r="B11468" t="s">
        <v>4117</v>
      </c>
    </row>
    <row r="11469" spans="1:2" x14ac:dyDescent="0.2">
      <c r="A11469" t="s">
        <v>4116</v>
      </c>
      <c r="B11469" t="s">
        <v>4115</v>
      </c>
    </row>
    <row r="11470" spans="1:2" x14ac:dyDescent="0.2">
      <c r="A11470" t="s">
        <v>4114</v>
      </c>
      <c r="B11470" t="s">
        <v>4113</v>
      </c>
    </row>
    <row r="11471" spans="1:2" x14ac:dyDescent="0.2">
      <c r="A11471" t="s">
        <v>4112</v>
      </c>
      <c r="B11471" t="s">
        <v>4111</v>
      </c>
    </row>
    <row r="11472" spans="1:2" x14ac:dyDescent="0.2">
      <c r="A11472" t="s">
        <v>4110</v>
      </c>
      <c r="B11472" t="s">
        <v>4109</v>
      </c>
    </row>
    <row r="11473" spans="1:2" x14ac:dyDescent="0.2">
      <c r="A11473" t="s">
        <v>4108</v>
      </c>
      <c r="B11473" t="s">
        <v>4107</v>
      </c>
    </row>
    <row r="11474" spans="1:2" x14ac:dyDescent="0.2">
      <c r="A11474" t="s">
        <v>4106</v>
      </c>
      <c r="B11474" t="s">
        <v>4105</v>
      </c>
    </row>
    <row r="11475" spans="1:2" x14ac:dyDescent="0.2">
      <c r="A11475" t="s">
        <v>4104</v>
      </c>
      <c r="B11475" t="s">
        <v>4103</v>
      </c>
    </row>
    <row r="11476" spans="1:2" x14ac:dyDescent="0.2">
      <c r="A11476" t="s">
        <v>4102</v>
      </c>
      <c r="B11476" t="s">
        <v>4101</v>
      </c>
    </row>
    <row r="11477" spans="1:2" x14ac:dyDescent="0.2">
      <c r="A11477" t="s">
        <v>4100</v>
      </c>
      <c r="B11477" t="s">
        <v>4099</v>
      </c>
    </row>
    <row r="11478" spans="1:2" x14ac:dyDescent="0.2">
      <c r="A11478" t="s">
        <v>4098</v>
      </c>
      <c r="B11478" t="s">
        <v>4097</v>
      </c>
    </row>
    <row r="11479" spans="1:2" x14ac:dyDescent="0.2">
      <c r="A11479" t="s">
        <v>4096</v>
      </c>
      <c r="B11479" t="s">
        <v>4095</v>
      </c>
    </row>
    <row r="11480" spans="1:2" x14ac:dyDescent="0.2">
      <c r="A11480" t="s">
        <v>4094</v>
      </c>
      <c r="B11480" t="s">
        <v>4093</v>
      </c>
    </row>
    <row r="11481" spans="1:2" x14ac:dyDescent="0.2">
      <c r="A11481" t="s">
        <v>4092</v>
      </c>
      <c r="B11481" t="s">
        <v>4091</v>
      </c>
    </row>
    <row r="11482" spans="1:2" x14ac:dyDescent="0.2">
      <c r="A11482" t="s">
        <v>4090</v>
      </c>
      <c r="B11482" t="s">
        <v>4089</v>
      </c>
    </row>
    <row r="11483" spans="1:2" x14ac:dyDescent="0.2">
      <c r="A11483" t="s">
        <v>4088</v>
      </c>
      <c r="B11483" t="s">
        <v>4087</v>
      </c>
    </row>
    <row r="11484" spans="1:2" x14ac:dyDescent="0.2">
      <c r="A11484" t="s">
        <v>4086</v>
      </c>
      <c r="B11484" t="s">
        <v>4085</v>
      </c>
    </row>
    <row r="11485" spans="1:2" x14ac:dyDescent="0.2">
      <c r="A11485" t="s">
        <v>4084</v>
      </c>
      <c r="B11485" t="s">
        <v>4083</v>
      </c>
    </row>
    <row r="11486" spans="1:2" x14ac:dyDescent="0.2">
      <c r="A11486" t="s">
        <v>4082</v>
      </c>
      <c r="B11486" t="s">
        <v>4081</v>
      </c>
    </row>
    <row r="11487" spans="1:2" x14ac:dyDescent="0.2">
      <c r="A11487" t="s">
        <v>4080</v>
      </c>
      <c r="B11487" t="s">
        <v>4079</v>
      </c>
    </row>
    <row r="11488" spans="1:2" x14ac:dyDescent="0.2">
      <c r="A11488" t="s">
        <v>4078</v>
      </c>
      <c r="B11488" t="s">
        <v>4077</v>
      </c>
    </row>
    <row r="11489" spans="1:2" x14ac:dyDescent="0.2">
      <c r="A11489" t="s">
        <v>4076</v>
      </c>
      <c r="B11489" t="s">
        <v>4075</v>
      </c>
    </row>
    <row r="11490" spans="1:2" x14ac:dyDescent="0.2">
      <c r="A11490" t="s">
        <v>4074</v>
      </c>
      <c r="B11490" t="s">
        <v>4073</v>
      </c>
    </row>
    <row r="11491" spans="1:2" x14ac:dyDescent="0.2">
      <c r="A11491" t="s">
        <v>4072</v>
      </c>
      <c r="B11491" t="s">
        <v>4071</v>
      </c>
    </row>
    <row r="11492" spans="1:2" x14ac:dyDescent="0.2">
      <c r="A11492" t="s">
        <v>4070</v>
      </c>
      <c r="B11492" t="s">
        <v>4069</v>
      </c>
    </row>
    <row r="11493" spans="1:2" x14ac:dyDescent="0.2">
      <c r="A11493" t="s">
        <v>4068</v>
      </c>
      <c r="B11493" t="s">
        <v>4067</v>
      </c>
    </row>
    <row r="11494" spans="1:2" x14ac:dyDescent="0.2">
      <c r="A11494" t="s">
        <v>4066</v>
      </c>
      <c r="B11494" t="s">
        <v>4065</v>
      </c>
    </row>
    <row r="11495" spans="1:2" x14ac:dyDescent="0.2">
      <c r="A11495" t="s">
        <v>4064</v>
      </c>
      <c r="B11495" t="s">
        <v>4063</v>
      </c>
    </row>
    <row r="11496" spans="1:2" x14ac:dyDescent="0.2">
      <c r="A11496" t="s">
        <v>4062</v>
      </c>
      <c r="B11496" t="s">
        <v>4061</v>
      </c>
    </row>
    <row r="11497" spans="1:2" x14ac:dyDescent="0.2">
      <c r="A11497" t="s">
        <v>4060</v>
      </c>
      <c r="B11497" t="s">
        <v>4059</v>
      </c>
    </row>
    <row r="11498" spans="1:2" x14ac:dyDescent="0.2">
      <c r="A11498" t="s">
        <v>4058</v>
      </c>
      <c r="B11498" t="s">
        <v>4057</v>
      </c>
    </row>
    <row r="11499" spans="1:2" x14ac:dyDescent="0.2">
      <c r="A11499" t="s">
        <v>4056</v>
      </c>
      <c r="B11499" t="s">
        <v>4055</v>
      </c>
    </row>
    <row r="11500" spans="1:2" x14ac:dyDescent="0.2">
      <c r="A11500" t="s">
        <v>4054</v>
      </c>
      <c r="B11500" t="s">
        <v>4053</v>
      </c>
    </row>
    <row r="11501" spans="1:2" x14ac:dyDescent="0.2">
      <c r="A11501" t="s">
        <v>4052</v>
      </c>
      <c r="B11501" t="s">
        <v>4051</v>
      </c>
    </row>
    <row r="11502" spans="1:2" x14ac:dyDescent="0.2">
      <c r="A11502" t="s">
        <v>4050</v>
      </c>
      <c r="B11502" t="s">
        <v>4049</v>
      </c>
    </row>
    <row r="11503" spans="1:2" x14ac:dyDescent="0.2">
      <c r="A11503" t="s">
        <v>4048</v>
      </c>
      <c r="B11503" t="s">
        <v>4047</v>
      </c>
    </row>
    <row r="11504" spans="1:2" x14ac:dyDescent="0.2">
      <c r="A11504" t="s">
        <v>4046</v>
      </c>
      <c r="B11504" t="s">
        <v>4045</v>
      </c>
    </row>
    <row r="11505" spans="1:2" x14ac:dyDescent="0.2">
      <c r="A11505" t="s">
        <v>4044</v>
      </c>
      <c r="B11505" t="s">
        <v>4043</v>
      </c>
    </row>
    <row r="11506" spans="1:2" x14ac:dyDescent="0.2">
      <c r="A11506" t="s">
        <v>4042</v>
      </c>
      <c r="B11506" t="s">
        <v>4041</v>
      </c>
    </row>
    <row r="11507" spans="1:2" x14ac:dyDescent="0.2">
      <c r="A11507" t="s">
        <v>4040</v>
      </c>
      <c r="B11507" t="s">
        <v>4039</v>
      </c>
    </row>
    <row r="11508" spans="1:2" x14ac:dyDescent="0.2">
      <c r="A11508" t="s">
        <v>4038</v>
      </c>
      <c r="B11508" t="s">
        <v>4037</v>
      </c>
    </row>
    <row r="11509" spans="1:2" x14ac:dyDescent="0.2">
      <c r="A11509" t="s">
        <v>4036</v>
      </c>
      <c r="B11509" t="s">
        <v>4035</v>
      </c>
    </row>
    <row r="11510" spans="1:2" x14ac:dyDescent="0.2">
      <c r="A11510" t="s">
        <v>4034</v>
      </c>
      <c r="B11510" t="s">
        <v>4033</v>
      </c>
    </row>
    <row r="11511" spans="1:2" x14ac:dyDescent="0.2">
      <c r="A11511" t="s">
        <v>4032</v>
      </c>
      <c r="B11511" t="s">
        <v>4031</v>
      </c>
    </row>
    <row r="11512" spans="1:2" x14ac:dyDescent="0.2">
      <c r="A11512" t="s">
        <v>4030</v>
      </c>
      <c r="B11512" t="s">
        <v>4029</v>
      </c>
    </row>
    <row r="11513" spans="1:2" x14ac:dyDescent="0.2">
      <c r="A11513" t="s">
        <v>4028</v>
      </c>
      <c r="B11513" t="s">
        <v>4027</v>
      </c>
    </row>
    <row r="11514" spans="1:2" x14ac:dyDescent="0.2">
      <c r="A11514" t="s">
        <v>4026</v>
      </c>
      <c r="B11514" t="s">
        <v>4025</v>
      </c>
    </row>
    <row r="11515" spans="1:2" x14ac:dyDescent="0.2">
      <c r="A11515" t="s">
        <v>4024</v>
      </c>
      <c r="B11515" t="s">
        <v>4023</v>
      </c>
    </row>
    <row r="11516" spans="1:2" x14ac:dyDescent="0.2">
      <c r="A11516" t="s">
        <v>4022</v>
      </c>
      <c r="B11516" t="s">
        <v>4021</v>
      </c>
    </row>
    <row r="11517" spans="1:2" x14ac:dyDescent="0.2">
      <c r="A11517" t="s">
        <v>4020</v>
      </c>
      <c r="B11517" t="s">
        <v>4019</v>
      </c>
    </row>
    <row r="11518" spans="1:2" x14ac:dyDescent="0.2">
      <c r="A11518" t="s">
        <v>4018</v>
      </c>
      <c r="B11518" t="s">
        <v>4017</v>
      </c>
    </row>
    <row r="11519" spans="1:2" x14ac:dyDescent="0.2">
      <c r="A11519" t="s">
        <v>4016</v>
      </c>
      <c r="B11519" t="s">
        <v>4015</v>
      </c>
    </row>
    <row r="11520" spans="1:2" x14ac:dyDescent="0.2">
      <c r="A11520" t="s">
        <v>4014</v>
      </c>
      <c r="B11520" t="s">
        <v>4013</v>
      </c>
    </row>
    <row r="11521" spans="1:2" x14ac:dyDescent="0.2">
      <c r="A11521" t="s">
        <v>4012</v>
      </c>
      <c r="B11521" t="s">
        <v>4011</v>
      </c>
    </row>
    <row r="11522" spans="1:2" x14ac:dyDescent="0.2">
      <c r="A11522" t="s">
        <v>4010</v>
      </c>
      <c r="B11522" t="s">
        <v>4009</v>
      </c>
    </row>
    <row r="11523" spans="1:2" x14ac:dyDescent="0.2">
      <c r="A11523" t="s">
        <v>4008</v>
      </c>
      <c r="B11523" t="s">
        <v>4007</v>
      </c>
    </row>
    <row r="11524" spans="1:2" x14ac:dyDescent="0.2">
      <c r="A11524" t="s">
        <v>4006</v>
      </c>
      <c r="B11524" t="s">
        <v>4005</v>
      </c>
    </row>
    <row r="11525" spans="1:2" x14ac:dyDescent="0.2">
      <c r="A11525" t="s">
        <v>4004</v>
      </c>
      <c r="B11525" t="s">
        <v>4003</v>
      </c>
    </row>
    <row r="11526" spans="1:2" x14ac:dyDescent="0.2">
      <c r="A11526" t="s">
        <v>4002</v>
      </c>
      <c r="B11526" t="s">
        <v>4001</v>
      </c>
    </row>
    <row r="11527" spans="1:2" x14ac:dyDescent="0.2">
      <c r="A11527" t="s">
        <v>4000</v>
      </c>
      <c r="B11527" t="s">
        <v>3999</v>
      </c>
    </row>
    <row r="11528" spans="1:2" x14ac:dyDescent="0.2">
      <c r="A11528" t="s">
        <v>3998</v>
      </c>
      <c r="B11528" t="s">
        <v>3997</v>
      </c>
    </row>
    <row r="11529" spans="1:2" x14ac:dyDescent="0.2">
      <c r="A11529" t="s">
        <v>3996</v>
      </c>
      <c r="B11529" t="s">
        <v>3995</v>
      </c>
    </row>
    <row r="11530" spans="1:2" x14ac:dyDescent="0.2">
      <c r="A11530" t="s">
        <v>3994</v>
      </c>
      <c r="B11530" t="s">
        <v>3993</v>
      </c>
    </row>
    <row r="11531" spans="1:2" x14ac:dyDescent="0.2">
      <c r="A11531" t="s">
        <v>3992</v>
      </c>
      <c r="B11531" t="s">
        <v>3991</v>
      </c>
    </row>
    <row r="11532" spans="1:2" x14ac:dyDescent="0.2">
      <c r="A11532" t="s">
        <v>3990</v>
      </c>
      <c r="B11532" t="s">
        <v>3989</v>
      </c>
    </row>
    <row r="11533" spans="1:2" x14ac:dyDescent="0.2">
      <c r="A11533" t="s">
        <v>3988</v>
      </c>
      <c r="B11533" t="s">
        <v>3987</v>
      </c>
    </row>
    <row r="11534" spans="1:2" x14ac:dyDescent="0.2">
      <c r="A11534" t="s">
        <v>3986</v>
      </c>
      <c r="B11534" t="s">
        <v>3985</v>
      </c>
    </row>
    <row r="11535" spans="1:2" x14ac:dyDescent="0.2">
      <c r="A11535" t="s">
        <v>3984</v>
      </c>
      <c r="B11535" t="s">
        <v>3983</v>
      </c>
    </row>
    <row r="11536" spans="1:2" x14ac:dyDescent="0.2">
      <c r="A11536" t="s">
        <v>3982</v>
      </c>
      <c r="B11536" t="s">
        <v>3981</v>
      </c>
    </row>
    <row r="11537" spans="1:2" x14ac:dyDescent="0.2">
      <c r="A11537" t="s">
        <v>3980</v>
      </c>
      <c r="B11537" t="s">
        <v>3979</v>
      </c>
    </row>
    <row r="11538" spans="1:2" x14ac:dyDescent="0.2">
      <c r="A11538" t="s">
        <v>3978</v>
      </c>
      <c r="B11538" t="s">
        <v>3977</v>
      </c>
    </row>
    <row r="11539" spans="1:2" x14ac:dyDescent="0.2">
      <c r="A11539" t="s">
        <v>3976</v>
      </c>
      <c r="B11539" t="s">
        <v>3975</v>
      </c>
    </row>
    <row r="11540" spans="1:2" x14ac:dyDescent="0.2">
      <c r="A11540" t="s">
        <v>3974</v>
      </c>
      <c r="B11540" t="s">
        <v>3973</v>
      </c>
    </row>
    <row r="11541" spans="1:2" x14ac:dyDescent="0.2">
      <c r="A11541" t="s">
        <v>3972</v>
      </c>
      <c r="B11541" t="s">
        <v>3971</v>
      </c>
    </row>
    <row r="11542" spans="1:2" x14ac:dyDescent="0.2">
      <c r="A11542" t="s">
        <v>3970</v>
      </c>
      <c r="B11542" t="s">
        <v>3969</v>
      </c>
    </row>
    <row r="11543" spans="1:2" x14ac:dyDescent="0.2">
      <c r="A11543" t="s">
        <v>3968</v>
      </c>
      <c r="B11543" t="s">
        <v>3967</v>
      </c>
    </row>
    <row r="11544" spans="1:2" x14ac:dyDescent="0.2">
      <c r="A11544" t="s">
        <v>3966</v>
      </c>
      <c r="B11544" t="s">
        <v>3965</v>
      </c>
    </row>
    <row r="11545" spans="1:2" x14ac:dyDescent="0.2">
      <c r="A11545" t="s">
        <v>3964</v>
      </c>
      <c r="B11545" t="s">
        <v>3963</v>
      </c>
    </row>
    <row r="11546" spans="1:2" x14ac:dyDescent="0.2">
      <c r="A11546" t="s">
        <v>3962</v>
      </c>
      <c r="B11546" t="s">
        <v>3961</v>
      </c>
    </row>
    <row r="11547" spans="1:2" x14ac:dyDescent="0.2">
      <c r="A11547" t="s">
        <v>3960</v>
      </c>
      <c r="B11547" t="s">
        <v>3959</v>
      </c>
    </row>
    <row r="11548" spans="1:2" x14ac:dyDescent="0.2">
      <c r="A11548" t="s">
        <v>3958</v>
      </c>
      <c r="B11548" t="s">
        <v>3957</v>
      </c>
    </row>
    <row r="11549" spans="1:2" x14ac:dyDescent="0.2">
      <c r="A11549" t="s">
        <v>3956</v>
      </c>
      <c r="B11549" t="s">
        <v>3955</v>
      </c>
    </row>
    <row r="11550" spans="1:2" x14ac:dyDescent="0.2">
      <c r="A11550" t="s">
        <v>3954</v>
      </c>
      <c r="B11550" t="s">
        <v>3953</v>
      </c>
    </row>
    <row r="11551" spans="1:2" x14ac:dyDescent="0.2">
      <c r="A11551" t="s">
        <v>3952</v>
      </c>
      <c r="B11551" t="s">
        <v>3951</v>
      </c>
    </row>
    <row r="11552" spans="1:2" x14ac:dyDescent="0.2">
      <c r="A11552" t="s">
        <v>3950</v>
      </c>
      <c r="B11552" t="s">
        <v>3949</v>
      </c>
    </row>
    <row r="11553" spans="1:2" x14ac:dyDescent="0.2">
      <c r="A11553" t="s">
        <v>3948</v>
      </c>
      <c r="B11553" t="s">
        <v>3947</v>
      </c>
    </row>
    <row r="11554" spans="1:2" x14ac:dyDescent="0.2">
      <c r="A11554" t="s">
        <v>3946</v>
      </c>
      <c r="B11554" t="s">
        <v>3945</v>
      </c>
    </row>
    <row r="11555" spans="1:2" x14ac:dyDescent="0.2">
      <c r="A11555" t="s">
        <v>3944</v>
      </c>
      <c r="B11555" t="s">
        <v>3943</v>
      </c>
    </row>
    <row r="11556" spans="1:2" x14ac:dyDescent="0.2">
      <c r="A11556" t="s">
        <v>3942</v>
      </c>
      <c r="B11556" t="s">
        <v>3941</v>
      </c>
    </row>
    <row r="11557" spans="1:2" x14ac:dyDescent="0.2">
      <c r="A11557" t="s">
        <v>3940</v>
      </c>
      <c r="B11557" t="s">
        <v>3939</v>
      </c>
    </row>
    <row r="11558" spans="1:2" x14ac:dyDescent="0.2">
      <c r="A11558" t="s">
        <v>3938</v>
      </c>
      <c r="B11558" t="s">
        <v>3937</v>
      </c>
    </row>
    <row r="11559" spans="1:2" x14ac:dyDescent="0.2">
      <c r="A11559" t="s">
        <v>3936</v>
      </c>
      <c r="B11559" t="s">
        <v>3935</v>
      </c>
    </row>
    <row r="11560" spans="1:2" x14ac:dyDescent="0.2">
      <c r="A11560" t="s">
        <v>3934</v>
      </c>
      <c r="B11560" t="s">
        <v>3933</v>
      </c>
    </row>
    <row r="11561" spans="1:2" x14ac:dyDescent="0.2">
      <c r="A11561" t="s">
        <v>3932</v>
      </c>
      <c r="B11561" t="s">
        <v>3931</v>
      </c>
    </row>
    <row r="11562" spans="1:2" x14ac:dyDescent="0.2">
      <c r="A11562" t="s">
        <v>3930</v>
      </c>
      <c r="B11562" t="s">
        <v>3929</v>
      </c>
    </row>
    <row r="11563" spans="1:2" x14ac:dyDescent="0.2">
      <c r="A11563" t="s">
        <v>3928</v>
      </c>
      <c r="B11563" t="s">
        <v>3927</v>
      </c>
    </row>
    <row r="11564" spans="1:2" x14ac:dyDescent="0.2">
      <c r="A11564" t="s">
        <v>3926</v>
      </c>
      <c r="B11564" t="s">
        <v>3925</v>
      </c>
    </row>
    <row r="11565" spans="1:2" x14ac:dyDescent="0.2">
      <c r="A11565" t="s">
        <v>3924</v>
      </c>
      <c r="B11565" t="s">
        <v>3923</v>
      </c>
    </row>
    <row r="11566" spans="1:2" x14ac:dyDescent="0.2">
      <c r="A11566" t="s">
        <v>3922</v>
      </c>
      <c r="B11566" t="s">
        <v>3921</v>
      </c>
    </row>
    <row r="11567" spans="1:2" x14ac:dyDescent="0.2">
      <c r="A11567" t="s">
        <v>3920</v>
      </c>
      <c r="B11567" t="s">
        <v>3919</v>
      </c>
    </row>
    <row r="11568" spans="1:2" x14ac:dyDescent="0.2">
      <c r="A11568" t="s">
        <v>3918</v>
      </c>
      <c r="B11568" t="s">
        <v>3917</v>
      </c>
    </row>
    <row r="11569" spans="1:2" x14ac:dyDescent="0.2">
      <c r="A11569" t="s">
        <v>3916</v>
      </c>
      <c r="B11569" t="s">
        <v>3915</v>
      </c>
    </row>
    <row r="11570" spans="1:2" x14ac:dyDescent="0.2">
      <c r="A11570" t="s">
        <v>3914</v>
      </c>
      <c r="B11570" t="s">
        <v>3913</v>
      </c>
    </row>
    <row r="11571" spans="1:2" x14ac:dyDescent="0.2">
      <c r="A11571" t="s">
        <v>3912</v>
      </c>
      <c r="B11571" t="s">
        <v>3911</v>
      </c>
    </row>
    <row r="11572" spans="1:2" x14ac:dyDescent="0.2">
      <c r="A11572" t="s">
        <v>3910</v>
      </c>
      <c r="B11572" t="s">
        <v>3909</v>
      </c>
    </row>
    <row r="11573" spans="1:2" x14ac:dyDescent="0.2">
      <c r="A11573" t="s">
        <v>3908</v>
      </c>
      <c r="B11573" t="s">
        <v>3907</v>
      </c>
    </row>
    <row r="11574" spans="1:2" x14ac:dyDescent="0.2">
      <c r="A11574" t="s">
        <v>3906</v>
      </c>
      <c r="B11574" t="s">
        <v>3905</v>
      </c>
    </row>
    <row r="11575" spans="1:2" x14ac:dyDescent="0.2">
      <c r="A11575" t="s">
        <v>3904</v>
      </c>
      <c r="B11575" t="s">
        <v>3903</v>
      </c>
    </row>
    <row r="11576" spans="1:2" x14ac:dyDescent="0.2">
      <c r="A11576" t="s">
        <v>3902</v>
      </c>
      <c r="B11576" t="s">
        <v>3901</v>
      </c>
    </row>
    <row r="11577" spans="1:2" x14ac:dyDescent="0.2">
      <c r="A11577" t="s">
        <v>3900</v>
      </c>
      <c r="B11577" t="s">
        <v>3899</v>
      </c>
    </row>
    <row r="11578" spans="1:2" x14ac:dyDescent="0.2">
      <c r="A11578" t="s">
        <v>3898</v>
      </c>
      <c r="B11578" t="s">
        <v>3897</v>
      </c>
    </row>
    <row r="11579" spans="1:2" x14ac:dyDescent="0.2">
      <c r="A11579" t="s">
        <v>3896</v>
      </c>
      <c r="B11579" t="s">
        <v>3895</v>
      </c>
    </row>
    <row r="11580" spans="1:2" x14ac:dyDescent="0.2">
      <c r="A11580" t="s">
        <v>3894</v>
      </c>
      <c r="B11580" t="s">
        <v>3893</v>
      </c>
    </row>
    <row r="11581" spans="1:2" x14ac:dyDescent="0.2">
      <c r="A11581" t="s">
        <v>3892</v>
      </c>
      <c r="B11581" t="s">
        <v>3891</v>
      </c>
    </row>
    <row r="11582" spans="1:2" x14ac:dyDescent="0.2">
      <c r="A11582" t="s">
        <v>3890</v>
      </c>
      <c r="B11582" t="s">
        <v>3889</v>
      </c>
    </row>
    <row r="11583" spans="1:2" x14ac:dyDescent="0.2">
      <c r="A11583" t="s">
        <v>3888</v>
      </c>
      <c r="B11583" t="s">
        <v>3887</v>
      </c>
    </row>
    <row r="11584" spans="1:2" x14ac:dyDescent="0.2">
      <c r="A11584" t="s">
        <v>3886</v>
      </c>
      <c r="B11584" t="s">
        <v>3885</v>
      </c>
    </row>
    <row r="11585" spans="1:2" x14ac:dyDescent="0.2">
      <c r="A11585" t="s">
        <v>3884</v>
      </c>
      <c r="B11585" t="s">
        <v>3883</v>
      </c>
    </row>
    <row r="11586" spans="1:2" x14ac:dyDescent="0.2">
      <c r="A11586" t="s">
        <v>3882</v>
      </c>
      <c r="B11586" t="s">
        <v>3881</v>
      </c>
    </row>
    <row r="11587" spans="1:2" x14ac:dyDescent="0.2">
      <c r="A11587" t="s">
        <v>3880</v>
      </c>
      <c r="B11587" t="s">
        <v>3879</v>
      </c>
    </row>
    <row r="11588" spans="1:2" x14ac:dyDescent="0.2">
      <c r="A11588" t="s">
        <v>3878</v>
      </c>
      <c r="B11588" t="s">
        <v>3877</v>
      </c>
    </row>
    <row r="11589" spans="1:2" x14ac:dyDescent="0.2">
      <c r="A11589" t="s">
        <v>3876</v>
      </c>
      <c r="B11589" t="s">
        <v>3875</v>
      </c>
    </row>
    <row r="11590" spans="1:2" x14ac:dyDescent="0.2">
      <c r="A11590" t="s">
        <v>3874</v>
      </c>
      <c r="B11590" t="s">
        <v>3873</v>
      </c>
    </row>
    <row r="11591" spans="1:2" x14ac:dyDescent="0.2">
      <c r="A11591" t="s">
        <v>3872</v>
      </c>
      <c r="B11591" t="s">
        <v>3871</v>
      </c>
    </row>
    <row r="11592" spans="1:2" x14ac:dyDescent="0.2">
      <c r="A11592" t="s">
        <v>3870</v>
      </c>
      <c r="B11592" t="s">
        <v>3869</v>
      </c>
    </row>
    <row r="11593" spans="1:2" x14ac:dyDescent="0.2">
      <c r="A11593" t="s">
        <v>3868</v>
      </c>
      <c r="B11593" t="s">
        <v>3867</v>
      </c>
    </row>
    <row r="11594" spans="1:2" x14ac:dyDescent="0.2">
      <c r="A11594" t="s">
        <v>3866</v>
      </c>
      <c r="B11594" t="s">
        <v>3865</v>
      </c>
    </row>
    <row r="11595" spans="1:2" x14ac:dyDescent="0.2">
      <c r="A11595" t="s">
        <v>3864</v>
      </c>
      <c r="B11595" t="s">
        <v>3863</v>
      </c>
    </row>
    <row r="11596" spans="1:2" x14ac:dyDescent="0.2">
      <c r="A11596" t="s">
        <v>3862</v>
      </c>
      <c r="B11596" t="s">
        <v>3861</v>
      </c>
    </row>
    <row r="11597" spans="1:2" x14ac:dyDescent="0.2">
      <c r="A11597" t="s">
        <v>3860</v>
      </c>
      <c r="B11597" t="s">
        <v>3859</v>
      </c>
    </row>
    <row r="11598" spans="1:2" x14ac:dyDescent="0.2">
      <c r="A11598" t="s">
        <v>3858</v>
      </c>
      <c r="B11598" t="s">
        <v>3857</v>
      </c>
    </row>
    <row r="11599" spans="1:2" x14ac:dyDescent="0.2">
      <c r="A11599" t="s">
        <v>3856</v>
      </c>
      <c r="B11599" t="s">
        <v>3855</v>
      </c>
    </row>
    <row r="11600" spans="1:2" x14ac:dyDescent="0.2">
      <c r="A11600" t="s">
        <v>3854</v>
      </c>
      <c r="B11600" t="s">
        <v>3853</v>
      </c>
    </row>
    <row r="11601" spans="1:2" x14ac:dyDescent="0.2">
      <c r="A11601" t="s">
        <v>3852</v>
      </c>
      <c r="B11601" t="s">
        <v>3851</v>
      </c>
    </row>
    <row r="11602" spans="1:2" x14ac:dyDescent="0.2">
      <c r="A11602" t="s">
        <v>3850</v>
      </c>
      <c r="B11602" t="s">
        <v>3849</v>
      </c>
    </row>
    <row r="11603" spans="1:2" x14ac:dyDescent="0.2">
      <c r="A11603" t="s">
        <v>3848</v>
      </c>
      <c r="B11603" t="s">
        <v>3847</v>
      </c>
    </row>
    <row r="11604" spans="1:2" x14ac:dyDescent="0.2">
      <c r="A11604" t="s">
        <v>3846</v>
      </c>
      <c r="B11604" t="s">
        <v>3845</v>
      </c>
    </row>
    <row r="11605" spans="1:2" x14ac:dyDescent="0.2">
      <c r="A11605" t="s">
        <v>3844</v>
      </c>
      <c r="B11605" t="s">
        <v>3843</v>
      </c>
    </row>
    <row r="11606" spans="1:2" x14ac:dyDescent="0.2">
      <c r="A11606" t="s">
        <v>3842</v>
      </c>
      <c r="B11606" t="s">
        <v>3841</v>
      </c>
    </row>
    <row r="11607" spans="1:2" x14ac:dyDescent="0.2">
      <c r="A11607" t="s">
        <v>3840</v>
      </c>
      <c r="B11607" t="s">
        <v>3839</v>
      </c>
    </row>
    <row r="11608" spans="1:2" x14ac:dyDescent="0.2">
      <c r="A11608" t="s">
        <v>3838</v>
      </c>
      <c r="B11608" t="s">
        <v>3837</v>
      </c>
    </row>
    <row r="11609" spans="1:2" x14ac:dyDescent="0.2">
      <c r="A11609" t="s">
        <v>3836</v>
      </c>
      <c r="B11609" t="s">
        <v>3835</v>
      </c>
    </row>
    <row r="11610" spans="1:2" x14ac:dyDescent="0.2">
      <c r="A11610" t="s">
        <v>3834</v>
      </c>
      <c r="B11610" t="s">
        <v>3833</v>
      </c>
    </row>
    <row r="11611" spans="1:2" x14ac:dyDescent="0.2">
      <c r="A11611" t="s">
        <v>3832</v>
      </c>
      <c r="B11611" t="s">
        <v>3831</v>
      </c>
    </row>
    <row r="11612" spans="1:2" x14ac:dyDescent="0.2">
      <c r="A11612" t="s">
        <v>3830</v>
      </c>
      <c r="B11612" t="s">
        <v>3829</v>
      </c>
    </row>
    <row r="11613" spans="1:2" x14ac:dyDescent="0.2">
      <c r="A11613" t="s">
        <v>3828</v>
      </c>
      <c r="B11613" t="s">
        <v>3827</v>
      </c>
    </row>
    <row r="11614" spans="1:2" x14ac:dyDescent="0.2">
      <c r="A11614" t="s">
        <v>3826</v>
      </c>
      <c r="B11614" t="s">
        <v>3825</v>
      </c>
    </row>
    <row r="11615" spans="1:2" x14ac:dyDescent="0.2">
      <c r="A11615" t="s">
        <v>3824</v>
      </c>
      <c r="B11615" t="s">
        <v>3823</v>
      </c>
    </row>
    <row r="11616" spans="1:2" x14ac:dyDescent="0.2">
      <c r="A11616" t="s">
        <v>3822</v>
      </c>
      <c r="B11616" t="s">
        <v>3821</v>
      </c>
    </row>
    <row r="11617" spans="1:2" x14ac:dyDescent="0.2">
      <c r="A11617" t="s">
        <v>3820</v>
      </c>
      <c r="B11617" t="s">
        <v>3819</v>
      </c>
    </row>
    <row r="11618" spans="1:2" x14ac:dyDescent="0.2">
      <c r="A11618" t="s">
        <v>3818</v>
      </c>
      <c r="B11618" t="s">
        <v>3817</v>
      </c>
    </row>
    <row r="11619" spans="1:2" x14ac:dyDescent="0.2">
      <c r="A11619" t="s">
        <v>3816</v>
      </c>
      <c r="B11619" t="s">
        <v>3815</v>
      </c>
    </row>
    <row r="11620" spans="1:2" x14ac:dyDescent="0.2">
      <c r="A11620" t="s">
        <v>3814</v>
      </c>
      <c r="B11620" t="s">
        <v>3813</v>
      </c>
    </row>
    <row r="11621" spans="1:2" x14ac:dyDescent="0.2">
      <c r="A11621" t="s">
        <v>3812</v>
      </c>
      <c r="B11621" t="s">
        <v>3811</v>
      </c>
    </row>
    <row r="11622" spans="1:2" x14ac:dyDescent="0.2">
      <c r="A11622" t="s">
        <v>3810</v>
      </c>
      <c r="B11622" t="s">
        <v>3809</v>
      </c>
    </row>
    <row r="11623" spans="1:2" x14ac:dyDescent="0.2">
      <c r="A11623" t="s">
        <v>3808</v>
      </c>
      <c r="B11623" t="s">
        <v>3807</v>
      </c>
    </row>
    <row r="11624" spans="1:2" x14ac:dyDescent="0.2">
      <c r="A11624" t="s">
        <v>3806</v>
      </c>
      <c r="B11624" t="s">
        <v>3805</v>
      </c>
    </row>
    <row r="11625" spans="1:2" x14ac:dyDescent="0.2">
      <c r="A11625" t="s">
        <v>3804</v>
      </c>
      <c r="B11625" t="s">
        <v>3803</v>
      </c>
    </row>
    <row r="11626" spans="1:2" x14ac:dyDescent="0.2">
      <c r="A11626" t="s">
        <v>3802</v>
      </c>
      <c r="B11626" t="s">
        <v>3801</v>
      </c>
    </row>
    <row r="11627" spans="1:2" x14ac:dyDescent="0.2">
      <c r="A11627" t="s">
        <v>3800</v>
      </c>
      <c r="B11627" t="s">
        <v>3799</v>
      </c>
    </row>
    <row r="11628" spans="1:2" x14ac:dyDescent="0.2">
      <c r="A11628" t="s">
        <v>3798</v>
      </c>
      <c r="B11628" t="s">
        <v>3797</v>
      </c>
    </row>
    <row r="11629" spans="1:2" x14ac:dyDescent="0.2">
      <c r="A11629" t="s">
        <v>3796</v>
      </c>
      <c r="B11629" t="s">
        <v>3795</v>
      </c>
    </row>
    <row r="11630" spans="1:2" x14ac:dyDescent="0.2">
      <c r="A11630" t="s">
        <v>3794</v>
      </c>
      <c r="B11630" t="s">
        <v>3793</v>
      </c>
    </row>
    <row r="11631" spans="1:2" x14ac:dyDescent="0.2">
      <c r="A11631" t="s">
        <v>3792</v>
      </c>
      <c r="B11631" t="s">
        <v>3791</v>
      </c>
    </row>
    <row r="11632" spans="1:2" x14ac:dyDescent="0.2">
      <c r="A11632" t="s">
        <v>3790</v>
      </c>
      <c r="B11632" t="s">
        <v>3789</v>
      </c>
    </row>
    <row r="11633" spans="1:2" x14ac:dyDescent="0.2">
      <c r="A11633" t="s">
        <v>3788</v>
      </c>
      <c r="B11633" t="s">
        <v>3787</v>
      </c>
    </row>
    <row r="11634" spans="1:2" x14ac:dyDescent="0.2">
      <c r="A11634" t="s">
        <v>3786</v>
      </c>
      <c r="B11634" t="s">
        <v>3785</v>
      </c>
    </row>
    <row r="11635" spans="1:2" x14ac:dyDescent="0.2">
      <c r="A11635" t="s">
        <v>3784</v>
      </c>
      <c r="B11635" t="s">
        <v>3783</v>
      </c>
    </row>
    <row r="11636" spans="1:2" x14ac:dyDescent="0.2">
      <c r="A11636" t="s">
        <v>3782</v>
      </c>
      <c r="B11636" t="s">
        <v>3781</v>
      </c>
    </row>
    <row r="11637" spans="1:2" x14ac:dyDescent="0.2">
      <c r="A11637" t="s">
        <v>3780</v>
      </c>
      <c r="B11637" t="s">
        <v>3779</v>
      </c>
    </row>
    <row r="11638" spans="1:2" x14ac:dyDescent="0.2">
      <c r="A11638" t="s">
        <v>3778</v>
      </c>
      <c r="B11638" t="s">
        <v>3777</v>
      </c>
    </row>
    <row r="11639" spans="1:2" x14ac:dyDescent="0.2">
      <c r="A11639" t="s">
        <v>3776</v>
      </c>
      <c r="B11639" t="s">
        <v>3775</v>
      </c>
    </row>
    <row r="11640" spans="1:2" x14ac:dyDescent="0.2">
      <c r="A11640" t="s">
        <v>3774</v>
      </c>
      <c r="B11640" t="s">
        <v>3773</v>
      </c>
    </row>
    <row r="11641" spans="1:2" x14ac:dyDescent="0.2">
      <c r="A11641" t="s">
        <v>3772</v>
      </c>
      <c r="B11641" t="s">
        <v>3771</v>
      </c>
    </row>
    <row r="11642" spans="1:2" x14ac:dyDescent="0.2">
      <c r="A11642" t="s">
        <v>3770</v>
      </c>
      <c r="B11642" t="s">
        <v>3769</v>
      </c>
    </row>
    <row r="11643" spans="1:2" x14ac:dyDescent="0.2">
      <c r="A11643" t="s">
        <v>3768</v>
      </c>
      <c r="B11643" t="s">
        <v>3767</v>
      </c>
    </row>
    <row r="11644" spans="1:2" x14ac:dyDescent="0.2">
      <c r="A11644" t="s">
        <v>3766</v>
      </c>
      <c r="B11644" t="s">
        <v>3765</v>
      </c>
    </row>
    <row r="11645" spans="1:2" x14ac:dyDescent="0.2">
      <c r="A11645" t="s">
        <v>3764</v>
      </c>
      <c r="B11645" t="s">
        <v>3763</v>
      </c>
    </row>
    <row r="11646" spans="1:2" x14ac:dyDescent="0.2">
      <c r="A11646" t="s">
        <v>3762</v>
      </c>
      <c r="B11646" t="s">
        <v>3761</v>
      </c>
    </row>
    <row r="11647" spans="1:2" x14ac:dyDescent="0.2">
      <c r="A11647" t="s">
        <v>3760</v>
      </c>
      <c r="B11647" t="s">
        <v>3759</v>
      </c>
    </row>
    <row r="11648" spans="1:2" x14ac:dyDescent="0.2">
      <c r="A11648" t="s">
        <v>3758</v>
      </c>
      <c r="B11648" t="s">
        <v>3757</v>
      </c>
    </row>
    <row r="11649" spans="1:2" x14ac:dyDescent="0.2">
      <c r="A11649" t="s">
        <v>3756</v>
      </c>
      <c r="B11649" t="s">
        <v>3755</v>
      </c>
    </row>
    <row r="11650" spans="1:2" x14ac:dyDescent="0.2">
      <c r="A11650" t="s">
        <v>3754</v>
      </c>
      <c r="B11650" t="s">
        <v>3753</v>
      </c>
    </row>
    <row r="11651" spans="1:2" x14ac:dyDescent="0.2">
      <c r="A11651" t="s">
        <v>3752</v>
      </c>
      <c r="B11651" t="s">
        <v>3751</v>
      </c>
    </row>
    <row r="11652" spans="1:2" x14ac:dyDescent="0.2">
      <c r="A11652" t="s">
        <v>3750</v>
      </c>
      <c r="B11652" t="s">
        <v>3749</v>
      </c>
    </row>
    <row r="11653" spans="1:2" x14ac:dyDescent="0.2">
      <c r="A11653" t="s">
        <v>3748</v>
      </c>
      <c r="B11653" t="s">
        <v>3747</v>
      </c>
    </row>
    <row r="11654" spans="1:2" x14ac:dyDescent="0.2">
      <c r="A11654" t="s">
        <v>3746</v>
      </c>
      <c r="B11654" t="s">
        <v>3745</v>
      </c>
    </row>
    <row r="11655" spans="1:2" x14ac:dyDescent="0.2">
      <c r="A11655" t="s">
        <v>3744</v>
      </c>
      <c r="B11655" t="s">
        <v>3743</v>
      </c>
    </row>
    <row r="11656" spans="1:2" x14ac:dyDescent="0.2">
      <c r="A11656" t="s">
        <v>3742</v>
      </c>
      <c r="B11656" t="s">
        <v>3741</v>
      </c>
    </row>
    <row r="11657" spans="1:2" x14ac:dyDescent="0.2">
      <c r="A11657" t="s">
        <v>3740</v>
      </c>
      <c r="B11657" t="s">
        <v>3739</v>
      </c>
    </row>
    <row r="11658" spans="1:2" x14ac:dyDescent="0.2">
      <c r="A11658" t="s">
        <v>3738</v>
      </c>
      <c r="B11658" t="s">
        <v>3737</v>
      </c>
    </row>
    <row r="11659" spans="1:2" x14ac:dyDescent="0.2">
      <c r="A11659" t="s">
        <v>3736</v>
      </c>
      <c r="B11659" t="s">
        <v>3735</v>
      </c>
    </row>
    <row r="11660" spans="1:2" x14ac:dyDescent="0.2">
      <c r="A11660" t="s">
        <v>3734</v>
      </c>
      <c r="B11660" t="s">
        <v>3733</v>
      </c>
    </row>
    <row r="11661" spans="1:2" x14ac:dyDescent="0.2">
      <c r="A11661" t="s">
        <v>3732</v>
      </c>
      <c r="B11661" t="s">
        <v>3731</v>
      </c>
    </row>
    <row r="11662" spans="1:2" x14ac:dyDescent="0.2">
      <c r="A11662" t="s">
        <v>3730</v>
      </c>
      <c r="B11662" t="s">
        <v>3729</v>
      </c>
    </row>
    <row r="11663" spans="1:2" x14ac:dyDescent="0.2">
      <c r="A11663" t="s">
        <v>3728</v>
      </c>
      <c r="B11663" t="s">
        <v>3727</v>
      </c>
    </row>
    <row r="11664" spans="1:2" x14ac:dyDescent="0.2">
      <c r="A11664" t="s">
        <v>3726</v>
      </c>
      <c r="B11664" t="s">
        <v>3725</v>
      </c>
    </row>
    <row r="11665" spans="1:2" x14ac:dyDescent="0.2">
      <c r="A11665" t="s">
        <v>3724</v>
      </c>
      <c r="B11665" t="s">
        <v>3723</v>
      </c>
    </row>
    <row r="11666" spans="1:2" x14ac:dyDescent="0.2">
      <c r="A11666" t="s">
        <v>3722</v>
      </c>
      <c r="B11666" t="s">
        <v>3721</v>
      </c>
    </row>
    <row r="11667" spans="1:2" x14ac:dyDescent="0.2">
      <c r="A11667" t="s">
        <v>3720</v>
      </c>
      <c r="B11667" t="s">
        <v>3719</v>
      </c>
    </row>
    <row r="11668" spans="1:2" x14ac:dyDescent="0.2">
      <c r="A11668" t="s">
        <v>3718</v>
      </c>
      <c r="B11668" t="s">
        <v>3717</v>
      </c>
    </row>
    <row r="11669" spans="1:2" x14ac:dyDescent="0.2">
      <c r="A11669" t="s">
        <v>3716</v>
      </c>
      <c r="B11669" t="s">
        <v>3715</v>
      </c>
    </row>
    <row r="11670" spans="1:2" x14ac:dyDescent="0.2">
      <c r="A11670" t="s">
        <v>3714</v>
      </c>
      <c r="B11670" t="s">
        <v>3713</v>
      </c>
    </row>
    <row r="11671" spans="1:2" x14ac:dyDescent="0.2">
      <c r="A11671" t="s">
        <v>3712</v>
      </c>
      <c r="B11671" t="s">
        <v>3711</v>
      </c>
    </row>
    <row r="11672" spans="1:2" x14ac:dyDescent="0.2">
      <c r="A11672" t="s">
        <v>3710</v>
      </c>
      <c r="B11672" t="s">
        <v>3709</v>
      </c>
    </row>
    <row r="11673" spans="1:2" x14ac:dyDescent="0.2">
      <c r="A11673" t="s">
        <v>3708</v>
      </c>
      <c r="B11673" t="s">
        <v>3707</v>
      </c>
    </row>
    <row r="11674" spans="1:2" x14ac:dyDescent="0.2">
      <c r="A11674" t="s">
        <v>3706</v>
      </c>
      <c r="B11674" t="s">
        <v>3705</v>
      </c>
    </row>
    <row r="11675" spans="1:2" x14ac:dyDescent="0.2">
      <c r="A11675" t="s">
        <v>3704</v>
      </c>
      <c r="B11675" t="s">
        <v>3703</v>
      </c>
    </row>
    <row r="11676" spans="1:2" x14ac:dyDescent="0.2">
      <c r="A11676" t="s">
        <v>3702</v>
      </c>
      <c r="B11676" t="s">
        <v>3701</v>
      </c>
    </row>
    <row r="11677" spans="1:2" x14ac:dyDescent="0.2">
      <c r="A11677" t="s">
        <v>3700</v>
      </c>
      <c r="B11677" t="s">
        <v>3699</v>
      </c>
    </row>
    <row r="11678" spans="1:2" x14ac:dyDescent="0.2">
      <c r="A11678" t="s">
        <v>3698</v>
      </c>
      <c r="B11678" t="s">
        <v>3697</v>
      </c>
    </row>
    <row r="11679" spans="1:2" x14ac:dyDescent="0.2">
      <c r="A11679" t="s">
        <v>3696</v>
      </c>
      <c r="B11679" t="s">
        <v>3695</v>
      </c>
    </row>
    <row r="11680" spans="1:2" x14ac:dyDescent="0.2">
      <c r="A11680" t="s">
        <v>3694</v>
      </c>
      <c r="B11680" t="s">
        <v>3693</v>
      </c>
    </row>
    <row r="11681" spans="1:2" x14ac:dyDescent="0.2">
      <c r="A11681" t="s">
        <v>3692</v>
      </c>
      <c r="B11681" t="s">
        <v>3691</v>
      </c>
    </row>
    <row r="11682" spans="1:2" x14ac:dyDescent="0.2">
      <c r="A11682" t="s">
        <v>3690</v>
      </c>
      <c r="B11682" t="s">
        <v>3689</v>
      </c>
    </row>
    <row r="11683" spans="1:2" x14ac:dyDescent="0.2">
      <c r="A11683" t="s">
        <v>3688</v>
      </c>
      <c r="B11683" t="s">
        <v>3687</v>
      </c>
    </row>
    <row r="11684" spans="1:2" x14ac:dyDescent="0.2">
      <c r="A11684" t="s">
        <v>3686</v>
      </c>
      <c r="B11684" t="s">
        <v>3685</v>
      </c>
    </row>
    <row r="11685" spans="1:2" x14ac:dyDescent="0.2">
      <c r="A11685" t="s">
        <v>3684</v>
      </c>
      <c r="B11685" t="s">
        <v>3683</v>
      </c>
    </row>
    <row r="11686" spans="1:2" x14ac:dyDescent="0.2">
      <c r="A11686" t="s">
        <v>3682</v>
      </c>
      <c r="B11686" t="s">
        <v>3681</v>
      </c>
    </row>
    <row r="11687" spans="1:2" x14ac:dyDescent="0.2">
      <c r="A11687" t="s">
        <v>3680</v>
      </c>
      <c r="B11687" t="s">
        <v>3679</v>
      </c>
    </row>
    <row r="11688" spans="1:2" x14ac:dyDescent="0.2">
      <c r="A11688" t="s">
        <v>3678</v>
      </c>
      <c r="B11688" t="s">
        <v>3677</v>
      </c>
    </row>
    <row r="11689" spans="1:2" x14ac:dyDescent="0.2">
      <c r="A11689" t="s">
        <v>3676</v>
      </c>
      <c r="B11689" t="s">
        <v>3675</v>
      </c>
    </row>
    <row r="11690" spans="1:2" x14ac:dyDescent="0.2">
      <c r="A11690" t="s">
        <v>3674</v>
      </c>
      <c r="B11690" t="s">
        <v>3673</v>
      </c>
    </row>
    <row r="11691" spans="1:2" x14ac:dyDescent="0.2">
      <c r="A11691" t="s">
        <v>3672</v>
      </c>
      <c r="B11691" t="s">
        <v>3671</v>
      </c>
    </row>
    <row r="11692" spans="1:2" x14ac:dyDescent="0.2">
      <c r="A11692" t="s">
        <v>3670</v>
      </c>
      <c r="B11692" t="s">
        <v>3669</v>
      </c>
    </row>
    <row r="11693" spans="1:2" x14ac:dyDescent="0.2">
      <c r="A11693" t="s">
        <v>3668</v>
      </c>
      <c r="B11693" t="s">
        <v>3667</v>
      </c>
    </row>
    <row r="11694" spans="1:2" x14ac:dyDescent="0.2">
      <c r="A11694" t="s">
        <v>3666</v>
      </c>
      <c r="B11694" t="s">
        <v>3665</v>
      </c>
    </row>
    <row r="11695" spans="1:2" x14ac:dyDescent="0.2">
      <c r="A11695" t="s">
        <v>3664</v>
      </c>
      <c r="B11695" t="s">
        <v>3663</v>
      </c>
    </row>
    <row r="11696" spans="1:2" x14ac:dyDescent="0.2">
      <c r="A11696" t="s">
        <v>3662</v>
      </c>
      <c r="B11696" t="s">
        <v>3661</v>
      </c>
    </row>
    <row r="11697" spans="1:2" x14ac:dyDescent="0.2">
      <c r="A11697" t="s">
        <v>3660</v>
      </c>
      <c r="B11697" t="s">
        <v>3659</v>
      </c>
    </row>
    <row r="11698" spans="1:2" x14ac:dyDescent="0.2">
      <c r="A11698" t="s">
        <v>3658</v>
      </c>
      <c r="B11698" t="s">
        <v>3657</v>
      </c>
    </row>
    <row r="11699" spans="1:2" x14ac:dyDescent="0.2">
      <c r="A11699" t="s">
        <v>3656</v>
      </c>
      <c r="B11699" t="s">
        <v>3655</v>
      </c>
    </row>
    <row r="11700" spans="1:2" x14ac:dyDescent="0.2">
      <c r="A11700" t="s">
        <v>3654</v>
      </c>
      <c r="B11700" t="s">
        <v>3653</v>
      </c>
    </row>
    <row r="11701" spans="1:2" x14ac:dyDescent="0.2">
      <c r="A11701" t="s">
        <v>3652</v>
      </c>
      <c r="B11701" t="s">
        <v>3651</v>
      </c>
    </row>
    <row r="11702" spans="1:2" x14ac:dyDescent="0.2">
      <c r="A11702" t="s">
        <v>3650</v>
      </c>
      <c r="B11702" t="s">
        <v>3649</v>
      </c>
    </row>
    <row r="11703" spans="1:2" x14ac:dyDescent="0.2">
      <c r="A11703" t="s">
        <v>3648</v>
      </c>
      <c r="B11703" t="s">
        <v>3647</v>
      </c>
    </row>
    <row r="11704" spans="1:2" x14ac:dyDescent="0.2">
      <c r="A11704" t="s">
        <v>3646</v>
      </c>
      <c r="B11704" t="s">
        <v>3645</v>
      </c>
    </row>
    <row r="11705" spans="1:2" x14ac:dyDescent="0.2">
      <c r="A11705" t="s">
        <v>3644</v>
      </c>
      <c r="B11705" t="s">
        <v>3643</v>
      </c>
    </row>
    <row r="11706" spans="1:2" x14ac:dyDescent="0.2">
      <c r="A11706" t="s">
        <v>3642</v>
      </c>
      <c r="B11706" t="s">
        <v>3641</v>
      </c>
    </row>
    <row r="11707" spans="1:2" x14ac:dyDescent="0.2">
      <c r="A11707" t="s">
        <v>3640</v>
      </c>
      <c r="B11707" t="s">
        <v>3639</v>
      </c>
    </row>
    <row r="11708" spans="1:2" x14ac:dyDescent="0.2">
      <c r="A11708" t="s">
        <v>3638</v>
      </c>
      <c r="B11708" t="s">
        <v>3637</v>
      </c>
    </row>
    <row r="11709" spans="1:2" x14ac:dyDescent="0.2">
      <c r="A11709" t="s">
        <v>3636</v>
      </c>
      <c r="B11709" t="s">
        <v>3635</v>
      </c>
    </row>
    <row r="11710" spans="1:2" x14ac:dyDescent="0.2">
      <c r="A11710" t="s">
        <v>3634</v>
      </c>
      <c r="B11710" t="s">
        <v>3633</v>
      </c>
    </row>
    <row r="11711" spans="1:2" x14ac:dyDescent="0.2">
      <c r="A11711" t="s">
        <v>3632</v>
      </c>
      <c r="B11711" t="s">
        <v>3631</v>
      </c>
    </row>
    <row r="11712" spans="1:2" x14ac:dyDescent="0.2">
      <c r="A11712" t="s">
        <v>3630</v>
      </c>
      <c r="B11712" t="s">
        <v>3629</v>
      </c>
    </row>
    <row r="11713" spans="1:2" x14ac:dyDescent="0.2">
      <c r="A11713" t="s">
        <v>3628</v>
      </c>
      <c r="B11713" t="s">
        <v>3627</v>
      </c>
    </row>
    <row r="11714" spans="1:2" x14ac:dyDescent="0.2">
      <c r="A11714" t="s">
        <v>3626</v>
      </c>
      <c r="B11714" t="s">
        <v>3625</v>
      </c>
    </row>
    <row r="11715" spans="1:2" x14ac:dyDescent="0.2">
      <c r="A11715" t="s">
        <v>3624</v>
      </c>
      <c r="B11715" t="s">
        <v>3623</v>
      </c>
    </row>
    <row r="11716" spans="1:2" x14ac:dyDescent="0.2">
      <c r="A11716" t="s">
        <v>3622</v>
      </c>
      <c r="B11716" t="s">
        <v>3621</v>
      </c>
    </row>
    <row r="11717" spans="1:2" x14ac:dyDescent="0.2">
      <c r="A11717" t="s">
        <v>3620</v>
      </c>
      <c r="B11717" t="s">
        <v>3619</v>
      </c>
    </row>
    <row r="11718" spans="1:2" x14ac:dyDescent="0.2">
      <c r="A11718" t="s">
        <v>3618</v>
      </c>
      <c r="B11718" t="s">
        <v>3617</v>
      </c>
    </row>
    <row r="11719" spans="1:2" x14ac:dyDescent="0.2">
      <c r="A11719" t="s">
        <v>3616</v>
      </c>
      <c r="B11719" t="s">
        <v>3615</v>
      </c>
    </row>
    <row r="11720" spans="1:2" x14ac:dyDescent="0.2">
      <c r="A11720" t="s">
        <v>3614</v>
      </c>
      <c r="B11720" t="s">
        <v>3613</v>
      </c>
    </row>
    <row r="11721" spans="1:2" x14ac:dyDescent="0.2">
      <c r="A11721" t="s">
        <v>3612</v>
      </c>
      <c r="B11721" t="s">
        <v>3611</v>
      </c>
    </row>
    <row r="11722" spans="1:2" x14ac:dyDescent="0.2">
      <c r="A11722" t="s">
        <v>3610</v>
      </c>
      <c r="B11722" t="s">
        <v>3609</v>
      </c>
    </row>
    <row r="11723" spans="1:2" x14ac:dyDescent="0.2">
      <c r="A11723" t="s">
        <v>3608</v>
      </c>
      <c r="B11723" t="s">
        <v>3607</v>
      </c>
    </row>
    <row r="11724" spans="1:2" x14ac:dyDescent="0.2">
      <c r="A11724" t="s">
        <v>3606</v>
      </c>
      <c r="B11724" t="s">
        <v>3605</v>
      </c>
    </row>
    <row r="11725" spans="1:2" x14ac:dyDescent="0.2">
      <c r="A11725" t="s">
        <v>3604</v>
      </c>
      <c r="B11725" t="s">
        <v>3603</v>
      </c>
    </row>
    <row r="11726" spans="1:2" x14ac:dyDescent="0.2">
      <c r="A11726" t="s">
        <v>3602</v>
      </c>
      <c r="B11726" t="s">
        <v>3601</v>
      </c>
    </row>
    <row r="11727" spans="1:2" x14ac:dyDescent="0.2">
      <c r="A11727" t="s">
        <v>3600</v>
      </c>
      <c r="B11727" t="s">
        <v>3599</v>
      </c>
    </row>
    <row r="11728" spans="1:2" x14ac:dyDescent="0.2">
      <c r="A11728" t="s">
        <v>3598</v>
      </c>
      <c r="B11728" t="s">
        <v>3597</v>
      </c>
    </row>
    <row r="11729" spans="1:2" x14ac:dyDescent="0.2">
      <c r="A11729" t="s">
        <v>3596</v>
      </c>
      <c r="B11729" t="s">
        <v>3595</v>
      </c>
    </row>
    <row r="11730" spans="1:2" x14ac:dyDescent="0.2">
      <c r="A11730" t="s">
        <v>3594</v>
      </c>
      <c r="B11730" t="s">
        <v>3593</v>
      </c>
    </row>
    <row r="11731" spans="1:2" x14ac:dyDescent="0.2">
      <c r="A11731" t="s">
        <v>3592</v>
      </c>
      <c r="B11731" t="s">
        <v>3591</v>
      </c>
    </row>
    <row r="11732" spans="1:2" x14ac:dyDescent="0.2">
      <c r="A11732" t="s">
        <v>3590</v>
      </c>
      <c r="B11732" t="s">
        <v>3589</v>
      </c>
    </row>
    <row r="11733" spans="1:2" x14ac:dyDescent="0.2">
      <c r="A11733" t="s">
        <v>3588</v>
      </c>
      <c r="B11733" t="s">
        <v>3587</v>
      </c>
    </row>
    <row r="11734" spans="1:2" x14ac:dyDescent="0.2">
      <c r="A11734" t="s">
        <v>3586</v>
      </c>
      <c r="B11734" t="s">
        <v>3585</v>
      </c>
    </row>
    <row r="11735" spans="1:2" x14ac:dyDescent="0.2">
      <c r="A11735" t="s">
        <v>3584</v>
      </c>
      <c r="B11735" t="s">
        <v>3583</v>
      </c>
    </row>
    <row r="11736" spans="1:2" x14ac:dyDescent="0.2">
      <c r="A11736" t="s">
        <v>3582</v>
      </c>
      <c r="B11736" t="s">
        <v>3581</v>
      </c>
    </row>
    <row r="11737" spans="1:2" x14ac:dyDescent="0.2">
      <c r="A11737" t="s">
        <v>3580</v>
      </c>
      <c r="B11737" t="s">
        <v>3579</v>
      </c>
    </row>
    <row r="11738" spans="1:2" x14ac:dyDescent="0.2">
      <c r="A11738" t="s">
        <v>3578</v>
      </c>
      <c r="B11738" t="s">
        <v>3577</v>
      </c>
    </row>
    <row r="11739" spans="1:2" x14ac:dyDescent="0.2">
      <c r="A11739" t="s">
        <v>3576</v>
      </c>
      <c r="B11739" t="s">
        <v>3575</v>
      </c>
    </row>
    <row r="11740" spans="1:2" x14ac:dyDescent="0.2">
      <c r="A11740" t="s">
        <v>3574</v>
      </c>
      <c r="B11740" t="s">
        <v>3573</v>
      </c>
    </row>
    <row r="11741" spans="1:2" x14ac:dyDescent="0.2">
      <c r="A11741" t="s">
        <v>3572</v>
      </c>
      <c r="B11741" t="s">
        <v>3571</v>
      </c>
    </row>
    <row r="11742" spans="1:2" x14ac:dyDescent="0.2">
      <c r="A11742" t="s">
        <v>3570</v>
      </c>
      <c r="B11742" t="s">
        <v>3569</v>
      </c>
    </row>
    <row r="11743" spans="1:2" x14ac:dyDescent="0.2">
      <c r="A11743" t="s">
        <v>3568</v>
      </c>
      <c r="B11743" t="s">
        <v>3567</v>
      </c>
    </row>
    <row r="11744" spans="1:2" x14ac:dyDescent="0.2">
      <c r="A11744" t="s">
        <v>3566</v>
      </c>
      <c r="B11744" t="s">
        <v>3565</v>
      </c>
    </row>
    <row r="11745" spans="1:2" x14ac:dyDescent="0.2">
      <c r="A11745" t="s">
        <v>3564</v>
      </c>
      <c r="B11745" t="s">
        <v>3563</v>
      </c>
    </row>
    <row r="11746" spans="1:2" x14ac:dyDescent="0.2">
      <c r="A11746" t="s">
        <v>3562</v>
      </c>
      <c r="B11746" t="s">
        <v>3561</v>
      </c>
    </row>
    <row r="11747" spans="1:2" x14ac:dyDescent="0.2">
      <c r="A11747" t="s">
        <v>3560</v>
      </c>
      <c r="B11747" t="s">
        <v>3559</v>
      </c>
    </row>
    <row r="11748" spans="1:2" x14ac:dyDescent="0.2">
      <c r="A11748" t="s">
        <v>3558</v>
      </c>
      <c r="B11748" t="s">
        <v>3557</v>
      </c>
    </row>
    <row r="11749" spans="1:2" x14ac:dyDescent="0.2">
      <c r="A11749" t="s">
        <v>3556</v>
      </c>
      <c r="B11749" t="s">
        <v>3555</v>
      </c>
    </row>
    <row r="11750" spans="1:2" x14ac:dyDescent="0.2">
      <c r="A11750" t="s">
        <v>3554</v>
      </c>
      <c r="B11750" t="s">
        <v>3553</v>
      </c>
    </row>
    <row r="11751" spans="1:2" x14ac:dyDescent="0.2">
      <c r="A11751" t="s">
        <v>3552</v>
      </c>
      <c r="B11751" t="s">
        <v>3551</v>
      </c>
    </row>
    <row r="11752" spans="1:2" x14ac:dyDescent="0.2">
      <c r="A11752" t="s">
        <v>3550</v>
      </c>
      <c r="B11752" t="s">
        <v>3549</v>
      </c>
    </row>
    <row r="11753" spans="1:2" x14ac:dyDescent="0.2">
      <c r="A11753" t="s">
        <v>3548</v>
      </c>
      <c r="B11753" t="s">
        <v>3547</v>
      </c>
    </row>
    <row r="11754" spans="1:2" x14ac:dyDescent="0.2">
      <c r="A11754" t="s">
        <v>3546</v>
      </c>
      <c r="B11754" t="s">
        <v>3545</v>
      </c>
    </row>
    <row r="11755" spans="1:2" x14ac:dyDescent="0.2">
      <c r="A11755" t="s">
        <v>3544</v>
      </c>
      <c r="B11755" t="s">
        <v>3543</v>
      </c>
    </row>
    <row r="11756" spans="1:2" x14ac:dyDescent="0.2">
      <c r="A11756" t="s">
        <v>3542</v>
      </c>
      <c r="B11756" t="s">
        <v>3541</v>
      </c>
    </row>
    <row r="11757" spans="1:2" x14ac:dyDescent="0.2">
      <c r="A11757" t="s">
        <v>3540</v>
      </c>
      <c r="B11757" t="s">
        <v>3539</v>
      </c>
    </row>
    <row r="11758" spans="1:2" x14ac:dyDescent="0.2">
      <c r="A11758" t="s">
        <v>3538</v>
      </c>
      <c r="B11758" t="s">
        <v>3537</v>
      </c>
    </row>
    <row r="11759" spans="1:2" x14ac:dyDescent="0.2">
      <c r="A11759" t="s">
        <v>3536</v>
      </c>
      <c r="B11759" t="s">
        <v>3535</v>
      </c>
    </row>
    <row r="11760" spans="1:2" x14ac:dyDescent="0.2">
      <c r="A11760" t="s">
        <v>3534</v>
      </c>
      <c r="B11760" t="s">
        <v>3533</v>
      </c>
    </row>
    <row r="11761" spans="1:2" x14ac:dyDescent="0.2">
      <c r="A11761" t="s">
        <v>3532</v>
      </c>
      <c r="B11761" t="s">
        <v>3531</v>
      </c>
    </row>
    <row r="11762" spans="1:2" x14ac:dyDescent="0.2">
      <c r="A11762" t="s">
        <v>3530</v>
      </c>
      <c r="B11762" t="s">
        <v>3529</v>
      </c>
    </row>
    <row r="11763" spans="1:2" x14ac:dyDescent="0.2">
      <c r="A11763" t="s">
        <v>3528</v>
      </c>
      <c r="B11763" t="s">
        <v>3527</v>
      </c>
    </row>
    <row r="11764" spans="1:2" x14ac:dyDescent="0.2">
      <c r="A11764" t="s">
        <v>3526</v>
      </c>
      <c r="B11764" t="s">
        <v>3525</v>
      </c>
    </row>
    <row r="11765" spans="1:2" x14ac:dyDescent="0.2">
      <c r="A11765" t="s">
        <v>3524</v>
      </c>
      <c r="B11765" t="s">
        <v>3523</v>
      </c>
    </row>
    <row r="11766" spans="1:2" x14ac:dyDescent="0.2">
      <c r="A11766" t="s">
        <v>3522</v>
      </c>
      <c r="B11766" t="s">
        <v>3521</v>
      </c>
    </row>
    <row r="11767" spans="1:2" x14ac:dyDescent="0.2">
      <c r="A11767" t="s">
        <v>3520</v>
      </c>
      <c r="B11767" t="s">
        <v>3519</v>
      </c>
    </row>
    <row r="11768" spans="1:2" x14ac:dyDescent="0.2">
      <c r="A11768" t="s">
        <v>3518</v>
      </c>
      <c r="B11768" t="s">
        <v>3517</v>
      </c>
    </row>
    <row r="11769" spans="1:2" x14ac:dyDescent="0.2">
      <c r="A11769" t="s">
        <v>3516</v>
      </c>
      <c r="B11769" t="s">
        <v>3515</v>
      </c>
    </row>
    <row r="11770" spans="1:2" x14ac:dyDescent="0.2">
      <c r="A11770" t="s">
        <v>3514</v>
      </c>
      <c r="B11770" t="s">
        <v>3513</v>
      </c>
    </row>
    <row r="11771" spans="1:2" x14ac:dyDescent="0.2">
      <c r="A11771" t="s">
        <v>3512</v>
      </c>
      <c r="B11771" t="s">
        <v>3511</v>
      </c>
    </row>
    <row r="11772" spans="1:2" x14ac:dyDescent="0.2">
      <c r="A11772" t="s">
        <v>3510</v>
      </c>
      <c r="B11772" t="s">
        <v>3509</v>
      </c>
    </row>
    <row r="11773" spans="1:2" x14ac:dyDescent="0.2">
      <c r="A11773" t="s">
        <v>3508</v>
      </c>
      <c r="B11773" t="s">
        <v>3507</v>
      </c>
    </row>
    <row r="11774" spans="1:2" x14ac:dyDescent="0.2">
      <c r="A11774" t="s">
        <v>3506</v>
      </c>
      <c r="B11774" t="s">
        <v>3505</v>
      </c>
    </row>
    <row r="11775" spans="1:2" x14ac:dyDescent="0.2">
      <c r="A11775" t="s">
        <v>3504</v>
      </c>
      <c r="B11775" t="s">
        <v>3503</v>
      </c>
    </row>
    <row r="11776" spans="1:2" x14ac:dyDescent="0.2">
      <c r="A11776" t="s">
        <v>3502</v>
      </c>
      <c r="B11776" t="s">
        <v>3501</v>
      </c>
    </row>
    <row r="11777" spans="1:2" x14ac:dyDescent="0.2">
      <c r="A11777" t="s">
        <v>3500</v>
      </c>
      <c r="B11777" t="s">
        <v>3499</v>
      </c>
    </row>
    <row r="11778" spans="1:2" x14ac:dyDescent="0.2">
      <c r="A11778" t="s">
        <v>3498</v>
      </c>
      <c r="B11778" t="s">
        <v>3497</v>
      </c>
    </row>
    <row r="11779" spans="1:2" x14ac:dyDescent="0.2">
      <c r="A11779" t="s">
        <v>3496</v>
      </c>
      <c r="B11779" t="s">
        <v>3495</v>
      </c>
    </row>
    <row r="11780" spans="1:2" x14ac:dyDescent="0.2">
      <c r="A11780" t="s">
        <v>3494</v>
      </c>
      <c r="B11780" t="s">
        <v>3493</v>
      </c>
    </row>
    <row r="11781" spans="1:2" x14ac:dyDescent="0.2">
      <c r="A11781" t="s">
        <v>3492</v>
      </c>
      <c r="B11781" t="s">
        <v>3491</v>
      </c>
    </row>
    <row r="11782" spans="1:2" x14ac:dyDescent="0.2">
      <c r="A11782" t="s">
        <v>3490</v>
      </c>
      <c r="B11782" t="s">
        <v>3489</v>
      </c>
    </row>
    <row r="11783" spans="1:2" x14ac:dyDescent="0.2">
      <c r="A11783" t="s">
        <v>3488</v>
      </c>
      <c r="B11783" t="s">
        <v>3487</v>
      </c>
    </row>
    <row r="11784" spans="1:2" x14ac:dyDescent="0.2">
      <c r="A11784" t="s">
        <v>3486</v>
      </c>
      <c r="B11784" t="s">
        <v>3485</v>
      </c>
    </row>
    <row r="11785" spans="1:2" x14ac:dyDescent="0.2">
      <c r="A11785" t="s">
        <v>3484</v>
      </c>
      <c r="B11785" t="s">
        <v>3483</v>
      </c>
    </row>
    <row r="11786" spans="1:2" x14ac:dyDescent="0.2">
      <c r="A11786" t="s">
        <v>3482</v>
      </c>
      <c r="B11786" t="s">
        <v>3481</v>
      </c>
    </row>
    <row r="11787" spans="1:2" x14ac:dyDescent="0.2">
      <c r="A11787" t="s">
        <v>3480</v>
      </c>
      <c r="B11787" t="s">
        <v>3479</v>
      </c>
    </row>
    <row r="11788" spans="1:2" x14ac:dyDescent="0.2">
      <c r="A11788" t="s">
        <v>3478</v>
      </c>
      <c r="B11788" t="s">
        <v>3477</v>
      </c>
    </row>
    <row r="11789" spans="1:2" x14ac:dyDescent="0.2">
      <c r="A11789" t="s">
        <v>3476</v>
      </c>
      <c r="B11789" t="s">
        <v>3475</v>
      </c>
    </row>
    <row r="11790" spans="1:2" x14ac:dyDescent="0.2">
      <c r="A11790" t="s">
        <v>3474</v>
      </c>
      <c r="B11790" t="s">
        <v>3473</v>
      </c>
    </row>
    <row r="11791" spans="1:2" x14ac:dyDescent="0.2">
      <c r="A11791" t="s">
        <v>3472</v>
      </c>
      <c r="B11791" t="s">
        <v>3471</v>
      </c>
    </row>
    <row r="11792" spans="1:2" x14ac:dyDescent="0.2">
      <c r="A11792" t="s">
        <v>3470</v>
      </c>
      <c r="B11792" t="s">
        <v>3469</v>
      </c>
    </row>
    <row r="11793" spans="1:2" x14ac:dyDescent="0.2">
      <c r="A11793" t="s">
        <v>3468</v>
      </c>
      <c r="B11793" t="s">
        <v>3467</v>
      </c>
    </row>
    <row r="11794" spans="1:2" x14ac:dyDescent="0.2">
      <c r="A11794" t="s">
        <v>3466</v>
      </c>
      <c r="B11794" t="s">
        <v>3465</v>
      </c>
    </row>
    <row r="11795" spans="1:2" x14ac:dyDescent="0.2">
      <c r="A11795" t="s">
        <v>3464</v>
      </c>
      <c r="B11795" t="s">
        <v>3463</v>
      </c>
    </row>
    <row r="11796" spans="1:2" x14ac:dyDescent="0.2">
      <c r="A11796" t="s">
        <v>3462</v>
      </c>
      <c r="B11796" t="s">
        <v>3461</v>
      </c>
    </row>
    <row r="11797" spans="1:2" x14ac:dyDescent="0.2">
      <c r="A11797" t="s">
        <v>3460</v>
      </c>
      <c r="B11797" t="s">
        <v>3459</v>
      </c>
    </row>
    <row r="11798" spans="1:2" x14ac:dyDescent="0.2">
      <c r="A11798" t="s">
        <v>3458</v>
      </c>
      <c r="B11798" t="s">
        <v>3457</v>
      </c>
    </row>
    <row r="11799" spans="1:2" x14ac:dyDescent="0.2">
      <c r="A11799" t="s">
        <v>3456</v>
      </c>
      <c r="B11799" t="s">
        <v>3455</v>
      </c>
    </row>
    <row r="11800" spans="1:2" x14ac:dyDescent="0.2">
      <c r="A11800" t="s">
        <v>3454</v>
      </c>
      <c r="B11800" t="s">
        <v>3453</v>
      </c>
    </row>
    <row r="11801" spans="1:2" x14ac:dyDescent="0.2">
      <c r="A11801" t="s">
        <v>3452</v>
      </c>
      <c r="B11801" t="s">
        <v>3451</v>
      </c>
    </row>
    <row r="11802" spans="1:2" x14ac:dyDescent="0.2">
      <c r="A11802" t="s">
        <v>3450</v>
      </c>
      <c r="B11802" t="s">
        <v>3449</v>
      </c>
    </row>
    <row r="11803" spans="1:2" x14ac:dyDescent="0.2">
      <c r="A11803" t="s">
        <v>3448</v>
      </c>
      <c r="B11803" t="s">
        <v>3447</v>
      </c>
    </row>
    <row r="11804" spans="1:2" x14ac:dyDescent="0.2">
      <c r="A11804" t="s">
        <v>3446</v>
      </c>
      <c r="B11804" t="s">
        <v>3445</v>
      </c>
    </row>
    <row r="11805" spans="1:2" x14ac:dyDescent="0.2">
      <c r="A11805" t="s">
        <v>3444</v>
      </c>
      <c r="B11805" t="s">
        <v>3443</v>
      </c>
    </row>
    <row r="11806" spans="1:2" x14ac:dyDescent="0.2">
      <c r="A11806" t="s">
        <v>3442</v>
      </c>
      <c r="B11806" t="s">
        <v>3441</v>
      </c>
    </row>
    <row r="11807" spans="1:2" x14ac:dyDescent="0.2">
      <c r="A11807" t="s">
        <v>3440</v>
      </c>
      <c r="B11807" t="s">
        <v>3439</v>
      </c>
    </row>
    <row r="11808" spans="1:2" x14ac:dyDescent="0.2">
      <c r="A11808" t="s">
        <v>3438</v>
      </c>
      <c r="B11808" t="s">
        <v>3437</v>
      </c>
    </row>
    <row r="11809" spans="1:2" x14ac:dyDescent="0.2">
      <c r="A11809" t="s">
        <v>3436</v>
      </c>
      <c r="B11809" t="s">
        <v>3435</v>
      </c>
    </row>
    <row r="11810" spans="1:2" x14ac:dyDescent="0.2">
      <c r="A11810" t="s">
        <v>3434</v>
      </c>
      <c r="B11810" t="s">
        <v>3433</v>
      </c>
    </row>
    <row r="11811" spans="1:2" x14ac:dyDescent="0.2">
      <c r="A11811" t="s">
        <v>3432</v>
      </c>
      <c r="B11811" t="s">
        <v>3431</v>
      </c>
    </row>
    <row r="11812" spans="1:2" x14ac:dyDescent="0.2">
      <c r="A11812" t="s">
        <v>3430</v>
      </c>
      <c r="B11812" t="s">
        <v>3429</v>
      </c>
    </row>
    <row r="11813" spans="1:2" x14ac:dyDescent="0.2">
      <c r="A11813" t="s">
        <v>3428</v>
      </c>
      <c r="B11813" t="s">
        <v>3427</v>
      </c>
    </row>
    <row r="11814" spans="1:2" x14ac:dyDescent="0.2">
      <c r="A11814" t="s">
        <v>3426</v>
      </c>
      <c r="B11814" t="s">
        <v>3425</v>
      </c>
    </row>
    <row r="11815" spans="1:2" x14ac:dyDescent="0.2">
      <c r="A11815" t="s">
        <v>3424</v>
      </c>
      <c r="B11815" t="s">
        <v>3423</v>
      </c>
    </row>
    <row r="11816" spans="1:2" x14ac:dyDescent="0.2">
      <c r="A11816" t="s">
        <v>3422</v>
      </c>
      <c r="B11816" t="s">
        <v>3421</v>
      </c>
    </row>
    <row r="11817" spans="1:2" x14ac:dyDescent="0.2">
      <c r="A11817" t="s">
        <v>3420</v>
      </c>
      <c r="B11817" t="s">
        <v>3419</v>
      </c>
    </row>
    <row r="11818" spans="1:2" x14ac:dyDescent="0.2">
      <c r="A11818" t="s">
        <v>3418</v>
      </c>
      <c r="B11818" t="s">
        <v>3417</v>
      </c>
    </row>
    <row r="11819" spans="1:2" x14ac:dyDescent="0.2">
      <c r="A11819" t="s">
        <v>3416</v>
      </c>
      <c r="B11819" t="s">
        <v>3415</v>
      </c>
    </row>
    <row r="11820" spans="1:2" x14ac:dyDescent="0.2">
      <c r="A11820" t="s">
        <v>3414</v>
      </c>
      <c r="B11820" t="s">
        <v>3413</v>
      </c>
    </row>
    <row r="11821" spans="1:2" x14ac:dyDescent="0.2">
      <c r="A11821" t="s">
        <v>3412</v>
      </c>
      <c r="B11821" t="s">
        <v>3411</v>
      </c>
    </row>
    <row r="11822" spans="1:2" x14ac:dyDescent="0.2">
      <c r="A11822" t="s">
        <v>3410</v>
      </c>
      <c r="B11822" t="s">
        <v>3409</v>
      </c>
    </row>
    <row r="11823" spans="1:2" x14ac:dyDescent="0.2">
      <c r="A11823" t="s">
        <v>3408</v>
      </c>
      <c r="B11823" t="s">
        <v>3407</v>
      </c>
    </row>
    <row r="11824" spans="1:2" x14ac:dyDescent="0.2">
      <c r="A11824" t="s">
        <v>3406</v>
      </c>
      <c r="B11824" t="s">
        <v>3405</v>
      </c>
    </row>
    <row r="11825" spans="1:2" x14ac:dyDescent="0.2">
      <c r="A11825" t="s">
        <v>3404</v>
      </c>
      <c r="B11825" t="s">
        <v>3403</v>
      </c>
    </row>
    <row r="11826" spans="1:2" x14ac:dyDescent="0.2">
      <c r="A11826" t="s">
        <v>3402</v>
      </c>
      <c r="B11826" t="s">
        <v>3401</v>
      </c>
    </row>
    <row r="11827" spans="1:2" x14ac:dyDescent="0.2">
      <c r="A11827" t="s">
        <v>3400</v>
      </c>
      <c r="B11827" t="s">
        <v>3399</v>
      </c>
    </row>
    <row r="11828" spans="1:2" x14ac:dyDescent="0.2">
      <c r="A11828" t="s">
        <v>3398</v>
      </c>
      <c r="B11828" t="s">
        <v>3397</v>
      </c>
    </row>
    <row r="11829" spans="1:2" x14ac:dyDescent="0.2">
      <c r="A11829" t="s">
        <v>3396</v>
      </c>
      <c r="B11829" t="s">
        <v>3395</v>
      </c>
    </row>
    <row r="11830" spans="1:2" x14ac:dyDescent="0.2">
      <c r="A11830" t="s">
        <v>3394</v>
      </c>
      <c r="B11830" t="s">
        <v>3393</v>
      </c>
    </row>
    <row r="11831" spans="1:2" x14ac:dyDescent="0.2">
      <c r="A11831" t="s">
        <v>3392</v>
      </c>
      <c r="B11831" t="s">
        <v>3391</v>
      </c>
    </row>
    <row r="11832" spans="1:2" x14ac:dyDescent="0.2">
      <c r="A11832" t="s">
        <v>3390</v>
      </c>
      <c r="B11832" t="s">
        <v>3389</v>
      </c>
    </row>
    <row r="11833" spans="1:2" x14ac:dyDescent="0.2">
      <c r="A11833" t="s">
        <v>3388</v>
      </c>
      <c r="B11833" t="s">
        <v>3387</v>
      </c>
    </row>
    <row r="11834" spans="1:2" x14ac:dyDescent="0.2">
      <c r="A11834" t="s">
        <v>3386</v>
      </c>
      <c r="B11834" t="s">
        <v>3385</v>
      </c>
    </row>
    <row r="11835" spans="1:2" x14ac:dyDescent="0.2">
      <c r="A11835" t="s">
        <v>3384</v>
      </c>
      <c r="B11835" t="s">
        <v>3383</v>
      </c>
    </row>
    <row r="11836" spans="1:2" x14ac:dyDescent="0.2">
      <c r="A11836" t="s">
        <v>3382</v>
      </c>
      <c r="B11836" t="s">
        <v>3381</v>
      </c>
    </row>
    <row r="11837" spans="1:2" x14ac:dyDescent="0.2">
      <c r="A11837" t="s">
        <v>3380</v>
      </c>
      <c r="B11837" t="s">
        <v>3379</v>
      </c>
    </row>
    <row r="11838" spans="1:2" x14ac:dyDescent="0.2">
      <c r="A11838" t="s">
        <v>3378</v>
      </c>
      <c r="B11838" t="s">
        <v>3377</v>
      </c>
    </row>
    <row r="11839" spans="1:2" x14ac:dyDescent="0.2">
      <c r="A11839" t="s">
        <v>3376</v>
      </c>
      <c r="B11839" t="s">
        <v>3375</v>
      </c>
    </row>
    <row r="11840" spans="1:2" x14ac:dyDescent="0.2">
      <c r="A11840" t="s">
        <v>3374</v>
      </c>
      <c r="B11840" t="s">
        <v>3373</v>
      </c>
    </row>
    <row r="11841" spans="1:2" x14ac:dyDescent="0.2">
      <c r="A11841" t="s">
        <v>3372</v>
      </c>
      <c r="B11841" t="s">
        <v>3371</v>
      </c>
    </row>
    <row r="11842" spans="1:2" x14ac:dyDescent="0.2">
      <c r="A11842" t="s">
        <v>3370</v>
      </c>
      <c r="B11842" t="s">
        <v>3369</v>
      </c>
    </row>
    <row r="11843" spans="1:2" x14ac:dyDescent="0.2">
      <c r="A11843" t="s">
        <v>3368</v>
      </c>
      <c r="B11843" t="s">
        <v>3367</v>
      </c>
    </row>
    <row r="11844" spans="1:2" x14ac:dyDescent="0.2">
      <c r="A11844" t="s">
        <v>3366</v>
      </c>
      <c r="B11844" t="s">
        <v>3365</v>
      </c>
    </row>
    <row r="11845" spans="1:2" x14ac:dyDescent="0.2">
      <c r="A11845" t="s">
        <v>3364</v>
      </c>
      <c r="B11845" t="s">
        <v>3363</v>
      </c>
    </row>
    <row r="11846" spans="1:2" x14ac:dyDescent="0.2">
      <c r="A11846" t="s">
        <v>3362</v>
      </c>
      <c r="B11846" t="s">
        <v>3361</v>
      </c>
    </row>
    <row r="11847" spans="1:2" x14ac:dyDescent="0.2">
      <c r="A11847" t="s">
        <v>3360</v>
      </c>
      <c r="B11847" t="s">
        <v>3359</v>
      </c>
    </row>
    <row r="11848" spans="1:2" x14ac:dyDescent="0.2">
      <c r="A11848" t="s">
        <v>3358</v>
      </c>
      <c r="B11848" t="s">
        <v>3357</v>
      </c>
    </row>
    <row r="11849" spans="1:2" x14ac:dyDescent="0.2">
      <c r="A11849" t="s">
        <v>3356</v>
      </c>
      <c r="B11849" t="s">
        <v>3355</v>
      </c>
    </row>
    <row r="11850" spans="1:2" x14ac:dyDescent="0.2">
      <c r="A11850" t="s">
        <v>3354</v>
      </c>
      <c r="B11850" t="s">
        <v>3353</v>
      </c>
    </row>
    <row r="11851" spans="1:2" x14ac:dyDescent="0.2">
      <c r="A11851" t="s">
        <v>3352</v>
      </c>
      <c r="B11851" t="s">
        <v>3351</v>
      </c>
    </row>
    <row r="11852" spans="1:2" x14ac:dyDescent="0.2">
      <c r="A11852" t="s">
        <v>3350</v>
      </c>
      <c r="B11852" t="s">
        <v>3349</v>
      </c>
    </row>
    <row r="11853" spans="1:2" x14ac:dyDescent="0.2">
      <c r="A11853" t="s">
        <v>3348</v>
      </c>
      <c r="B11853" t="s">
        <v>3347</v>
      </c>
    </row>
    <row r="11854" spans="1:2" x14ac:dyDescent="0.2">
      <c r="A11854" t="s">
        <v>3346</v>
      </c>
      <c r="B11854" t="s">
        <v>3345</v>
      </c>
    </row>
    <row r="11855" spans="1:2" x14ac:dyDescent="0.2">
      <c r="A11855" t="s">
        <v>3344</v>
      </c>
      <c r="B11855" t="s">
        <v>3343</v>
      </c>
    </row>
    <row r="11856" spans="1:2" x14ac:dyDescent="0.2">
      <c r="A11856" t="s">
        <v>3342</v>
      </c>
      <c r="B11856" t="s">
        <v>3341</v>
      </c>
    </row>
    <row r="11857" spans="1:2" x14ac:dyDescent="0.2">
      <c r="A11857" t="s">
        <v>3340</v>
      </c>
      <c r="B11857" t="s">
        <v>3339</v>
      </c>
    </row>
    <row r="11858" spans="1:2" x14ac:dyDescent="0.2">
      <c r="A11858" t="s">
        <v>3338</v>
      </c>
      <c r="B11858" t="s">
        <v>3337</v>
      </c>
    </row>
    <row r="11859" spans="1:2" x14ac:dyDescent="0.2">
      <c r="A11859" t="s">
        <v>3336</v>
      </c>
      <c r="B11859" t="s">
        <v>3335</v>
      </c>
    </row>
    <row r="11860" spans="1:2" x14ac:dyDescent="0.2">
      <c r="A11860" t="s">
        <v>3334</v>
      </c>
      <c r="B11860" t="s">
        <v>3333</v>
      </c>
    </row>
    <row r="11861" spans="1:2" x14ac:dyDescent="0.2">
      <c r="A11861" t="s">
        <v>3332</v>
      </c>
      <c r="B11861" t="s">
        <v>3331</v>
      </c>
    </row>
    <row r="11862" spans="1:2" x14ac:dyDescent="0.2">
      <c r="A11862" t="s">
        <v>3330</v>
      </c>
      <c r="B11862" t="s">
        <v>3329</v>
      </c>
    </row>
    <row r="11863" spans="1:2" x14ac:dyDescent="0.2">
      <c r="A11863" t="s">
        <v>3328</v>
      </c>
      <c r="B11863" t="s">
        <v>3327</v>
      </c>
    </row>
    <row r="11864" spans="1:2" x14ac:dyDescent="0.2">
      <c r="A11864" t="s">
        <v>3326</v>
      </c>
      <c r="B11864" t="s">
        <v>3325</v>
      </c>
    </row>
    <row r="11865" spans="1:2" x14ac:dyDescent="0.2">
      <c r="A11865" t="s">
        <v>3324</v>
      </c>
      <c r="B11865" t="s">
        <v>3323</v>
      </c>
    </row>
    <row r="11866" spans="1:2" x14ac:dyDescent="0.2">
      <c r="A11866" t="s">
        <v>3322</v>
      </c>
      <c r="B11866" t="s">
        <v>3321</v>
      </c>
    </row>
    <row r="11867" spans="1:2" x14ac:dyDescent="0.2">
      <c r="A11867" t="s">
        <v>3320</v>
      </c>
      <c r="B11867" t="s">
        <v>3319</v>
      </c>
    </row>
    <row r="11868" spans="1:2" x14ac:dyDescent="0.2">
      <c r="A11868" t="s">
        <v>3318</v>
      </c>
      <c r="B11868" t="s">
        <v>3317</v>
      </c>
    </row>
    <row r="11869" spans="1:2" x14ac:dyDescent="0.2">
      <c r="A11869" t="s">
        <v>3316</v>
      </c>
      <c r="B11869" t="s">
        <v>3315</v>
      </c>
    </row>
    <row r="11870" spans="1:2" x14ac:dyDescent="0.2">
      <c r="A11870" t="s">
        <v>3314</v>
      </c>
      <c r="B11870" t="s">
        <v>3313</v>
      </c>
    </row>
    <row r="11871" spans="1:2" x14ac:dyDescent="0.2">
      <c r="A11871" t="s">
        <v>3312</v>
      </c>
      <c r="B11871" t="s">
        <v>3311</v>
      </c>
    </row>
    <row r="11872" spans="1:2" x14ac:dyDescent="0.2">
      <c r="A11872" t="s">
        <v>3310</v>
      </c>
      <c r="B11872" t="s">
        <v>3309</v>
      </c>
    </row>
    <row r="11873" spans="1:2" x14ac:dyDescent="0.2">
      <c r="A11873" t="s">
        <v>3308</v>
      </c>
      <c r="B11873" t="s">
        <v>3307</v>
      </c>
    </row>
    <row r="11874" spans="1:2" x14ac:dyDescent="0.2">
      <c r="A11874" t="s">
        <v>3306</v>
      </c>
      <c r="B11874" t="s">
        <v>3305</v>
      </c>
    </row>
    <row r="11875" spans="1:2" x14ac:dyDescent="0.2">
      <c r="A11875" t="s">
        <v>3304</v>
      </c>
      <c r="B11875" t="s">
        <v>3303</v>
      </c>
    </row>
    <row r="11876" spans="1:2" x14ac:dyDescent="0.2">
      <c r="A11876" t="s">
        <v>3302</v>
      </c>
      <c r="B11876" t="s">
        <v>3301</v>
      </c>
    </row>
    <row r="11877" spans="1:2" x14ac:dyDescent="0.2">
      <c r="A11877" t="s">
        <v>3300</v>
      </c>
      <c r="B11877" t="s">
        <v>3299</v>
      </c>
    </row>
    <row r="11878" spans="1:2" x14ac:dyDescent="0.2">
      <c r="A11878" t="s">
        <v>3298</v>
      </c>
      <c r="B11878" t="s">
        <v>3297</v>
      </c>
    </row>
    <row r="11879" spans="1:2" x14ac:dyDescent="0.2">
      <c r="A11879" t="s">
        <v>3296</v>
      </c>
      <c r="B11879" t="s">
        <v>3295</v>
      </c>
    </row>
    <row r="11880" spans="1:2" x14ac:dyDescent="0.2">
      <c r="A11880" t="s">
        <v>3294</v>
      </c>
      <c r="B11880" t="s">
        <v>3293</v>
      </c>
    </row>
    <row r="11881" spans="1:2" x14ac:dyDescent="0.2">
      <c r="A11881" t="s">
        <v>3292</v>
      </c>
      <c r="B11881" t="s">
        <v>3291</v>
      </c>
    </row>
    <row r="11882" spans="1:2" x14ac:dyDescent="0.2">
      <c r="A11882" t="s">
        <v>3290</v>
      </c>
      <c r="B11882" t="s">
        <v>3289</v>
      </c>
    </row>
    <row r="11883" spans="1:2" x14ac:dyDescent="0.2">
      <c r="A11883" t="s">
        <v>3288</v>
      </c>
      <c r="B11883" t="s">
        <v>3287</v>
      </c>
    </row>
    <row r="11884" spans="1:2" x14ac:dyDescent="0.2">
      <c r="A11884" t="s">
        <v>3286</v>
      </c>
      <c r="B11884" t="s">
        <v>3285</v>
      </c>
    </row>
    <row r="11885" spans="1:2" x14ac:dyDescent="0.2">
      <c r="A11885" t="s">
        <v>3284</v>
      </c>
      <c r="B11885" t="s">
        <v>3283</v>
      </c>
    </row>
    <row r="11886" spans="1:2" x14ac:dyDescent="0.2">
      <c r="A11886" t="s">
        <v>3282</v>
      </c>
      <c r="B11886" t="s">
        <v>3281</v>
      </c>
    </row>
    <row r="11887" spans="1:2" x14ac:dyDescent="0.2">
      <c r="A11887" t="s">
        <v>3280</v>
      </c>
      <c r="B11887" t="s">
        <v>3279</v>
      </c>
    </row>
    <row r="11888" spans="1:2" x14ac:dyDescent="0.2">
      <c r="A11888" t="s">
        <v>3278</v>
      </c>
      <c r="B11888" t="s">
        <v>3277</v>
      </c>
    </row>
    <row r="11889" spans="1:2" x14ac:dyDescent="0.2">
      <c r="A11889" t="s">
        <v>3276</v>
      </c>
      <c r="B11889" t="s">
        <v>3275</v>
      </c>
    </row>
    <row r="11890" spans="1:2" x14ac:dyDescent="0.2">
      <c r="A11890" t="s">
        <v>3274</v>
      </c>
      <c r="B11890" t="s">
        <v>3273</v>
      </c>
    </row>
    <row r="11891" spans="1:2" x14ac:dyDescent="0.2">
      <c r="A11891" t="s">
        <v>3272</v>
      </c>
      <c r="B11891" t="s">
        <v>3271</v>
      </c>
    </row>
    <row r="11892" spans="1:2" x14ac:dyDescent="0.2">
      <c r="A11892" t="s">
        <v>3270</v>
      </c>
      <c r="B11892" t="s">
        <v>3269</v>
      </c>
    </row>
    <row r="11893" spans="1:2" x14ac:dyDescent="0.2">
      <c r="A11893" t="s">
        <v>3268</v>
      </c>
      <c r="B11893" t="s">
        <v>3267</v>
      </c>
    </row>
    <row r="11894" spans="1:2" x14ac:dyDescent="0.2">
      <c r="A11894" t="s">
        <v>3266</v>
      </c>
      <c r="B11894" t="s">
        <v>3265</v>
      </c>
    </row>
    <row r="11895" spans="1:2" x14ac:dyDescent="0.2">
      <c r="A11895" t="s">
        <v>3264</v>
      </c>
      <c r="B11895" t="s">
        <v>3263</v>
      </c>
    </row>
    <row r="11896" spans="1:2" x14ac:dyDescent="0.2">
      <c r="A11896" t="s">
        <v>3262</v>
      </c>
      <c r="B11896" t="s">
        <v>3261</v>
      </c>
    </row>
    <row r="11897" spans="1:2" x14ac:dyDescent="0.2">
      <c r="A11897" t="s">
        <v>3260</v>
      </c>
      <c r="B11897" t="s">
        <v>3259</v>
      </c>
    </row>
    <row r="11898" spans="1:2" x14ac:dyDescent="0.2">
      <c r="A11898" t="s">
        <v>3258</v>
      </c>
      <c r="B11898" t="s">
        <v>3257</v>
      </c>
    </row>
    <row r="11899" spans="1:2" x14ac:dyDescent="0.2">
      <c r="A11899" t="s">
        <v>3256</v>
      </c>
      <c r="B11899" t="s">
        <v>3255</v>
      </c>
    </row>
    <row r="11900" spans="1:2" x14ac:dyDescent="0.2">
      <c r="A11900" t="s">
        <v>3254</v>
      </c>
      <c r="B11900" t="s">
        <v>3253</v>
      </c>
    </row>
    <row r="11901" spans="1:2" x14ac:dyDescent="0.2">
      <c r="A11901" t="s">
        <v>3252</v>
      </c>
      <c r="B11901" t="s">
        <v>3251</v>
      </c>
    </row>
    <row r="11902" spans="1:2" x14ac:dyDescent="0.2">
      <c r="A11902" t="s">
        <v>3250</v>
      </c>
      <c r="B11902" t="s">
        <v>3249</v>
      </c>
    </row>
    <row r="11903" spans="1:2" x14ac:dyDescent="0.2">
      <c r="A11903" t="s">
        <v>3248</v>
      </c>
      <c r="B11903" t="s">
        <v>3247</v>
      </c>
    </row>
    <row r="11904" spans="1:2" x14ac:dyDescent="0.2">
      <c r="A11904" t="s">
        <v>3246</v>
      </c>
      <c r="B11904" t="s">
        <v>3245</v>
      </c>
    </row>
    <row r="11905" spans="1:2" x14ac:dyDescent="0.2">
      <c r="A11905" t="s">
        <v>3244</v>
      </c>
      <c r="B11905" t="s">
        <v>3243</v>
      </c>
    </row>
    <row r="11906" spans="1:2" x14ac:dyDescent="0.2">
      <c r="A11906" t="s">
        <v>3242</v>
      </c>
      <c r="B11906" t="s">
        <v>3241</v>
      </c>
    </row>
    <row r="11907" spans="1:2" x14ac:dyDescent="0.2">
      <c r="A11907" t="s">
        <v>3240</v>
      </c>
      <c r="B11907" t="s">
        <v>3239</v>
      </c>
    </row>
    <row r="11908" spans="1:2" x14ac:dyDescent="0.2">
      <c r="A11908" t="s">
        <v>3238</v>
      </c>
      <c r="B11908" t="s">
        <v>3237</v>
      </c>
    </row>
    <row r="11909" spans="1:2" x14ac:dyDescent="0.2">
      <c r="A11909" t="s">
        <v>3236</v>
      </c>
      <c r="B11909" t="s">
        <v>3235</v>
      </c>
    </row>
    <row r="11910" spans="1:2" x14ac:dyDescent="0.2">
      <c r="A11910" t="s">
        <v>3234</v>
      </c>
      <c r="B11910" t="s">
        <v>3233</v>
      </c>
    </row>
    <row r="11911" spans="1:2" x14ac:dyDescent="0.2">
      <c r="A11911" t="s">
        <v>3232</v>
      </c>
      <c r="B11911" t="s">
        <v>3231</v>
      </c>
    </row>
    <row r="11912" spans="1:2" x14ac:dyDescent="0.2">
      <c r="A11912" t="s">
        <v>3230</v>
      </c>
      <c r="B11912" t="s">
        <v>3229</v>
      </c>
    </row>
    <row r="11913" spans="1:2" x14ac:dyDescent="0.2">
      <c r="A11913" t="s">
        <v>3228</v>
      </c>
      <c r="B11913" t="s">
        <v>3227</v>
      </c>
    </row>
    <row r="11914" spans="1:2" x14ac:dyDescent="0.2">
      <c r="A11914" t="s">
        <v>3226</v>
      </c>
      <c r="B11914" t="s">
        <v>3225</v>
      </c>
    </row>
    <row r="11915" spans="1:2" x14ac:dyDescent="0.2">
      <c r="A11915" t="s">
        <v>3224</v>
      </c>
      <c r="B11915" t="s">
        <v>3223</v>
      </c>
    </row>
    <row r="11916" spans="1:2" x14ac:dyDescent="0.2">
      <c r="A11916" t="s">
        <v>3222</v>
      </c>
      <c r="B11916" t="s">
        <v>3221</v>
      </c>
    </row>
    <row r="11917" spans="1:2" x14ac:dyDescent="0.2">
      <c r="A11917" t="s">
        <v>3220</v>
      </c>
      <c r="B11917" t="s">
        <v>3219</v>
      </c>
    </row>
    <row r="11918" spans="1:2" x14ac:dyDescent="0.2">
      <c r="A11918" t="s">
        <v>3218</v>
      </c>
      <c r="B11918" t="s">
        <v>3217</v>
      </c>
    </row>
    <row r="11919" spans="1:2" x14ac:dyDescent="0.2">
      <c r="A11919" t="s">
        <v>3216</v>
      </c>
      <c r="B11919" t="s">
        <v>3215</v>
      </c>
    </row>
    <row r="11920" spans="1:2" x14ac:dyDescent="0.2">
      <c r="A11920" t="s">
        <v>3214</v>
      </c>
      <c r="B11920" t="s">
        <v>3213</v>
      </c>
    </row>
    <row r="11921" spans="1:2" x14ac:dyDescent="0.2">
      <c r="A11921" t="s">
        <v>3212</v>
      </c>
      <c r="B11921" t="s">
        <v>3211</v>
      </c>
    </row>
    <row r="11922" spans="1:2" x14ac:dyDescent="0.2">
      <c r="A11922" t="s">
        <v>3210</v>
      </c>
      <c r="B11922" t="s">
        <v>3209</v>
      </c>
    </row>
    <row r="11923" spans="1:2" x14ac:dyDescent="0.2">
      <c r="A11923" t="s">
        <v>3208</v>
      </c>
      <c r="B11923" t="s">
        <v>3207</v>
      </c>
    </row>
    <row r="11924" spans="1:2" x14ac:dyDescent="0.2">
      <c r="A11924" t="s">
        <v>3206</v>
      </c>
      <c r="B11924" t="s">
        <v>3205</v>
      </c>
    </row>
    <row r="11925" spans="1:2" x14ac:dyDescent="0.2">
      <c r="A11925" t="s">
        <v>3204</v>
      </c>
      <c r="B11925" t="s">
        <v>3203</v>
      </c>
    </row>
    <row r="11926" spans="1:2" x14ac:dyDescent="0.2">
      <c r="A11926" t="s">
        <v>3202</v>
      </c>
      <c r="B11926" t="s">
        <v>3201</v>
      </c>
    </row>
    <row r="11927" spans="1:2" x14ac:dyDescent="0.2">
      <c r="A11927" t="s">
        <v>3200</v>
      </c>
      <c r="B11927" t="s">
        <v>3199</v>
      </c>
    </row>
    <row r="11928" spans="1:2" x14ac:dyDescent="0.2">
      <c r="A11928" t="s">
        <v>3198</v>
      </c>
      <c r="B11928" t="s">
        <v>3197</v>
      </c>
    </row>
    <row r="11929" spans="1:2" x14ac:dyDescent="0.2">
      <c r="A11929" t="s">
        <v>3196</v>
      </c>
      <c r="B11929" t="s">
        <v>3195</v>
      </c>
    </row>
    <row r="11930" spans="1:2" x14ac:dyDescent="0.2">
      <c r="A11930" t="s">
        <v>3194</v>
      </c>
      <c r="B11930" t="s">
        <v>3193</v>
      </c>
    </row>
    <row r="11931" spans="1:2" x14ac:dyDescent="0.2">
      <c r="A11931" t="s">
        <v>3192</v>
      </c>
      <c r="B11931" t="s">
        <v>3191</v>
      </c>
    </row>
    <row r="11932" spans="1:2" x14ac:dyDescent="0.2">
      <c r="A11932" t="s">
        <v>3190</v>
      </c>
      <c r="B11932" t="s">
        <v>3189</v>
      </c>
    </row>
    <row r="11933" spans="1:2" x14ac:dyDescent="0.2">
      <c r="A11933" t="s">
        <v>3188</v>
      </c>
      <c r="B11933" t="s">
        <v>3187</v>
      </c>
    </row>
    <row r="11934" spans="1:2" x14ac:dyDescent="0.2">
      <c r="A11934" t="s">
        <v>3186</v>
      </c>
      <c r="B11934" t="s">
        <v>3185</v>
      </c>
    </row>
    <row r="11935" spans="1:2" x14ac:dyDescent="0.2">
      <c r="A11935" t="s">
        <v>3184</v>
      </c>
      <c r="B11935" t="s">
        <v>3183</v>
      </c>
    </row>
    <row r="11936" spans="1:2" x14ac:dyDescent="0.2">
      <c r="A11936" t="s">
        <v>3182</v>
      </c>
      <c r="B11936" t="s">
        <v>3181</v>
      </c>
    </row>
    <row r="11937" spans="1:2" x14ac:dyDescent="0.2">
      <c r="A11937" t="s">
        <v>3180</v>
      </c>
      <c r="B11937" t="s">
        <v>3179</v>
      </c>
    </row>
    <row r="11938" spans="1:2" x14ac:dyDescent="0.2">
      <c r="A11938" t="s">
        <v>3178</v>
      </c>
      <c r="B11938" t="s">
        <v>3177</v>
      </c>
    </row>
    <row r="11939" spans="1:2" x14ac:dyDescent="0.2">
      <c r="A11939" t="s">
        <v>3176</v>
      </c>
      <c r="B11939" t="s">
        <v>3175</v>
      </c>
    </row>
    <row r="11940" spans="1:2" x14ac:dyDescent="0.2">
      <c r="A11940" t="s">
        <v>3174</v>
      </c>
      <c r="B11940" t="s">
        <v>3173</v>
      </c>
    </row>
    <row r="11941" spans="1:2" x14ac:dyDescent="0.2">
      <c r="A11941" t="s">
        <v>3172</v>
      </c>
      <c r="B11941" t="s">
        <v>3171</v>
      </c>
    </row>
    <row r="11942" spans="1:2" x14ac:dyDescent="0.2">
      <c r="A11942" t="s">
        <v>3170</v>
      </c>
      <c r="B11942" t="s">
        <v>3169</v>
      </c>
    </row>
    <row r="11943" spans="1:2" x14ac:dyDescent="0.2">
      <c r="A11943" t="s">
        <v>3168</v>
      </c>
      <c r="B11943" t="s">
        <v>3167</v>
      </c>
    </row>
    <row r="11944" spans="1:2" x14ac:dyDescent="0.2">
      <c r="A11944" t="s">
        <v>3166</v>
      </c>
      <c r="B11944" t="s">
        <v>3165</v>
      </c>
    </row>
    <row r="11945" spans="1:2" x14ac:dyDescent="0.2">
      <c r="A11945" t="s">
        <v>3164</v>
      </c>
      <c r="B11945" t="s">
        <v>3163</v>
      </c>
    </row>
    <row r="11946" spans="1:2" x14ac:dyDescent="0.2">
      <c r="A11946" t="s">
        <v>3162</v>
      </c>
      <c r="B11946" t="s">
        <v>3161</v>
      </c>
    </row>
    <row r="11947" spans="1:2" x14ac:dyDescent="0.2">
      <c r="A11947" t="s">
        <v>3160</v>
      </c>
      <c r="B11947" t="s">
        <v>3159</v>
      </c>
    </row>
    <row r="11948" spans="1:2" x14ac:dyDescent="0.2">
      <c r="A11948" t="s">
        <v>3158</v>
      </c>
      <c r="B11948" t="s">
        <v>3157</v>
      </c>
    </row>
    <row r="11949" spans="1:2" x14ac:dyDescent="0.2">
      <c r="A11949" t="s">
        <v>3156</v>
      </c>
      <c r="B11949" t="s">
        <v>3155</v>
      </c>
    </row>
    <row r="11950" spans="1:2" x14ac:dyDescent="0.2">
      <c r="A11950" t="s">
        <v>3154</v>
      </c>
      <c r="B11950" t="s">
        <v>3153</v>
      </c>
    </row>
    <row r="11951" spans="1:2" x14ac:dyDescent="0.2">
      <c r="A11951" t="s">
        <v>3152</v>
      </c>
      <c r="B11951" t="s">
        <v>3151</v>
      </c>
    </row>
    <row r="11952" spans="1:2" x14ac:dyDescent="0.2">
      <c r="A11952" t="s">
        <v>3150</v>
      </c>
      <c r="B11952" t="s">
        <v>3149</v>
      </c>
    </row>
    <row r="11953" spans="1:2" x14ac:dyDescent="0.2">
      <c r="A11953" t="s">
        <v>3148</v>
      </c>
      <c r="B11953" t="s">
        <v>3147</v>
      </c>
    </row>
    <row r="11954" spans="1:2" x14ac:dyDescent="0.2">
      <c r="A11954" t="s">
        <v>3146</v>
      </c>
      <c r="B11954" t="s">
        <v>3145</v>
      </c>
    </row>
    <row r="11955" spans="1:2" x14ac:dyDescent="0.2">
      <c r="A11955" t="s">
        <v>3144</v>
      </c>
      <c r="B11955" t="s">
        <v>3143</v>
      </c>
    </row>
    <row r="11956" spans="1:2" x14ac:dyDescent="0.2">
      <c r="A11956" t="s">
        <v>3142</v>
      </c>
      <c r="B11956" t="s">
        <v>3141</v>
      </c>
    </row>
    <row r="11957" spans="1:2" x14ac:dyDescent="0.2">
      <c r="A11957" t="s">
        <v>3140</v>
      </c>
      <c r="B11957" t="s">
        <v>3139</v>
      </c>
    </row>
    <row r="11958" spans="1:2" x14ac:dyDescent="0.2">
      <c r="A11958" t="s">
        <v>3138</v>
      </c>
      <c r="B11958" t="s">
        <v>3137</v>
      </c>
    </row>
    <row r="11959" spans="1:2" x14ac:dyDescent="0.2">
      <c r="A11959" t="s">
        <v>3136</v>
      </c>
      <c r="B11959" t="s">
        <v>3135</v>
      </c>
    </row>
    <row r="11960" spans="1:2" x14ac:dyDescent="0.2">
      <c r="A11960" t="s">
        <v>3134</v>
      </c>
      <c r="B11960" t="s">
        <v>3133</v>
      </c>
    </row>
    <row r="11961" spans="1:2" x14ac:dyDescent="0.2">
      <c r="A11961" t="s">
        <v>3132</v>
      </c>
      <c r="B11961" t="s">
        <v>3131</v>
      </c>
    </row>
    <row r="11962" spans="1:2" x14ac:dyDescent="0.2">
      <c r="A11962" t="s">
        <v>3130</v>
      </c>
      <c r="B11962" t="s">
        <v>3129</v>
      </c>
    </row>
    <row r="11963" spans="1:2" x14ac:dyDescent="0.2">
      <c r="A11963" t="s">
        <v>3128</v>
      </c>
      <c r="B11963" t="s">
        <v>3127</v>
      </c>
    </row>
    <row r="11964" spans="1:2" x14ac:dyDescent="0.2">
      <c r="A11964" t="s">
        <v>3126</v>
      </c>
      <c r="B11964" t="s">
        <v>3125</v>
      </c>
    </row>
    <row r="11965" spans="1:2" x14ac:dyDescent="0.2">
      <c r="A11965" t="s">
        <v>3124</v>
      </c>
      <c r="B11965" t="s">
        <v>3123</v>
      </c>
    </row>
    <row r="11966" spans="1:2" x14ac:dyDescent="0.2">
      <c r="A11966" t="s">
        <v>3122</v>
      </c>
      <c r="B11966" t="s">
        <v>3121</v>
      </c>
    </row>
    <row r="11967" spans="1:2" x14ac:dyDescent="0.2">
      <c r="A11967" t="s">
        <v>3120</v>
      </c>
      <c r="B11967" t="s">
        <v>3119</v>
      </c>
    </row>
    <row r="11968" spans="1:2" x14ac:dyDescent="0.2">
      <c r="A11968" t="s">
        <v>3118</v>
      </c>
      <c r="B11968" t="s">
        <v>3117</v>
      </c>
    </row>
    <row r="11969" spans="1:2" x14ac:dyDescent="0.2">
      <c r="A11969" t="s">
        <v>3116</v>
      </c>
      <c r="B11969" t="s">
        <v>3115</v>
      </c>
    </row>
    <row r="11970" spans="1:2" x14ac:dyDescent="0.2">
      <c r="A11970" t="s">
        <v>3114</v>
      </c>
      <c r="B11970" t="s">
        <v>3113</v>
      </c>
    </row>
    <row r="11971" spans="1:2" x14ac:dyDescent="0.2">
      <c r="A11971" t="s">
        <v>3112</v>
      </c>
      <c r="B11971" t="s">
        <v>3111</v>
      </c>
    </row>
    <row r="11972" spans="1:2" x14ac:dyDescent="0.2">
      <c r="A11972" t="s">
        <v>3110</v>
      </c>
      <c r="B11972" t="s">
        <v>3109</v>
      </c>
    </row>
    <row r="11973" spans="1:2" x14ac:dyDescent="0.2">
      <c r="A11973" t="s">
        <v>3108</v>
      </c>
      <c r="B11973" t="s">
        <v>3107</v>
      </c>
    </row>
    <row r="11974" spans="1:2" x14ac:dyDescent="0.2">
      <c r="A11974" t="s">
        <v>3106</v>
      </c>
      <c r="B11974" t="s">
        <v>3105</v>
      </c>
    </row>
    <row r="11975" spans="1:2" x14ac:dyDescent="0.2">
      <c r="A11975" t="s">
        <v>3104</v>
      </c>
      <c r="B11975" t="s">
        <v>3103</v>
      </c>
    </row>
    <row r="11976" spans="1:2" x14ac:dyDescent="0.2">
      <c r="A11976" t="s">
        <v>3102</v>
      </c>
      <c r="B11976" t="s">
        <v>3101</v>
      </c>
    </row>
    <row r="11977" spans="1:2" x14ac:dyDescent="0.2">
      <c r="A11977" t="s">
        <v>3100</v>
      </c>
      <c r="B11977" t="s">
        <v>3099</v>
      </c>
    </row>
    <row r="11978" spans="1:2" x14ac:dyDescent="0.2">
      <c r="A11978" t="s">
        <v>3098</v>
      </c>
      <c r="B11978" t="s">
        <v>3097</v>
      </c>
    </row>
    <row r="11979" spans="1:2" x14ac:dyDescent="0.2">
      <c r="A11979" t="s">
        <v>3096</v>
      </c>
      <c r="B11979" t="s">
        <v>3095</v>
      </c>
    </row>
    <row r="11980" spans="1:2" x14ac:dyDescent="0.2">
      <c r="A11980" t="s">
        <v>3094</v>
      </c>
      <c r="B11980" t="s">
        <v>3093</v>
      </c>
    </row>
    <row r="11981" spans="1:2" x14ac:dyDescent="0.2">
      <c r="A11981" t="s">
        <v>3092</v>
      </c>
      <c r="B11981" t="s">
        <v>3091</v>
      </c>
    </row>
    <row r="11982" spans="1:2" x14ac:dyDescent="0.2">
      <c r="A11982" t="s">
        <v>3090</v>
      </c>
      <c r="B11982" t="s">
        <v>3089</v>
      </c>
    </row>
    <row r="11983" spans="1:2" x14ac:dyDescent="0.2">
      <c r="A11983" t="s">
        <v>3088</v>
      </c>
      <c r="B11983" t="s">
        <v>3087</v>
      </c>
    </row>
    <row r="11984" spans="1:2" x14ac:dyDescent="0.2">
      <c r="A11984" t="s">
        <v>3086</v>
      </c>
      <c r="B11984" t="s">
        <v>3085</v>
      </c>
    </row>
    <row r="11985" spans="1:2" x14ac:dyDescent="0.2">
      <c r="A11985" t="s">
        <v>3084</v>
      </c>
      <c r="B11985" t="s">
        <v>3083</v>
      </c>
    </row>
    <row r="11986" spans="1:2" x14ac:dyDescent="0.2">
      <c r="A11986" t="s">
        <v>3082</v>
      </c>
      <c r="B11986" t="s">
        <v>3081</v>
      </c>
    </row>
    <row r="11987" spans="1:2" x14ac:dyDescent="0.2">
      <c r="A11987" t="s">
        <v>3080</v>
      </c>
      <c r="B11987" t="s">
        <v>3079</v>
      </c>
    </row>
    <row r="11988" spans="1:2" x14ac:dyDescent="0.2">
      <c r="A11988" t="s">
        <v>3078</v>
      </c>
      <c r="B11988" t="s">
        <v>3077</v>
      </c>
    </row>
    <row r="11989" spans="1:2" x14ac:dyDescent="0.2">
      <c r="A11989" t="s">
        <v>3076</v>
      </c>
      <c r="B11989" t="s">
        <v>3075</v>
      </c>
    </row>
    <row r="11990" spans="1:2" x14ac:dyDescent="0.2">
      <c r="A11990" t="s">
        <v>3074</v>
      </c>
      <c r="B11990" t="s">
        <v>3073</v>
      </c>
    </row>
    <row r="11991" spans="1:2" x14ac:dyDescent="0.2">
      <c r="A11991" t="s">
        <v>3072</v>
      </c>
      <c r="B11991" t="s">
        <v>3071</v>
      </c>
    </row>
    <row r="11992" spans="1:2" x14ac:dyDescent="0.2">
      <c r="A11992" t="s">
        <v>3070</v>
      </c>
      <c r="B11992" t="s">
        <v>3069</v>
      </c>
    </row>
    <row r="11993" spans="1:2" x14ac:dyDescent="0.2">
      <c r="A11993" t="s">
        <v>3068</v>
      </c>
      <c r="B11993" t="s">
        <v>3067</v>
      </c>
    </row>
    <row r="11994" spans="1:2" x14ac:dyDescent="0.2">
      <c r="A11994" t="s">
        <v>3066</v>
      </c>
      <c r="B11994" t="s">
        <v>3065</v>
      </c>
    </row>
    <row r="11995" spans="1:2" x14ac:dyDescent="0.2">
      <c r="A11995" t="s">
        <v>3064</v>
      </c>
      <c r="B11995" t="s">
        <v>3063</v>
      </c>
    </row>
    <row r="11996" spans="1:2" x14ac:dyDescent="0.2">
      <c r="A11996" t="s">
        <v>3062</v>
      </c>
      <c r="B11996" t="s">
        <v>3061</v>
      </c>
    </row>
    <row r="11997" spans="1:2" x14ac:dyDescent="0.2">
      <c r="A11997" t="s">
        <v>3060</v>
      </c>
      <c r="B11997" t="s">
        <v>3059</v>
      </c>
    </row>
    <row r="11998" spans="1:2" x14ac:dyDescent="0.2">
      <c r="A11998" t="s">
        <v>3058</v>
      </c>
      <c r="B11998" t="s">
        <v>3057</v>
      </c>
    </row>
    <row r="11999" spans="1:2" x14ac:dyDescent="0.2">
      <c r="A11999" t="s">
        <v>3056</v>
      </c>
      <c r="B11999" t="s">
        <v>3055</v>
      </c>
    </row>
    <row r="12000" spans="1:2" x14ac:dyDescent="0.2">
      <c r="A12000" t="s">
        <v>3054</v>
      </c>
      <c r="B12000" t="s">
        <v>3053</v>
      </c>
    </row>
    <row r="12001" spans="1:2" x14ac:dyDescent="0.2">
      <c r="A12001" t="s">
        <v>3052</v>
      </c>
      <c r="B12001" t="s">
        <v>3051</v>
      </c>
    </row>
    <row r="12002" spans="1:2" x14ac:dyDescent="0.2">
      <c r="A12002" t="s">
        <v>3050</v>
      </c>
      <c r="B12002" t="s">
        <v>3049</v>
      </c>
    </row>
    <row r="12003" spans="1:2" x14ac:dyDescent="0.2">
      <c r="A12003" t="s">
        <v>3048</v>
      </c>
      <c r="B12003" t="s">
        <v>3047</v>
      </c>
    </row>
    <row r="12004" spans="1:2" x14ac:dyDescent="0.2">
      <c r="A12004" t="s">
        <v>3046</v>
      </c>
      <c r="B12004" t="s">
        <v>3045</v>
      </c>
    </row>
    <row r="12005" spans="1:2" x14ac:dyDescent="0.2">
      <c r="A12005" t="s">
        <v>3044</v>
      </c>
      <c r="B12005" t="s">
        <v>3043</v>
      </c>
    </row>
    <row r="12006" spans="1:2" x14ac:dyDescent="0.2">
      <c r="A12006" t="s">
        <v>3042</v>
      </c>
      <c r="B12006" t="s">
        <v>3041</v>
      </c>
    </row>
    <row r="12007" spans="1:2" x14ac:dyDescent="0.2">
      <c r="A12007" t="s">
        <v>3040</v>
      </c>
      <c r="B12007" t="s">
        <v>3039</v>
      </c>
    </row>
    <row r="12008" spans="1:2" x14ac:dyDescent="0.2">
      <c r="A12008" t="s">
        <v>3038</v>
      </c>
      <c r="B12008" t="s">
        <v>3037</v>
      </c>
    </row>
    <row r="12009" spans="1:2" x14ac:dyDescent="0.2">
      <c r="A12009" t="s">
        <v>3036</v>
      </c>
      <c r="B12009" t="s">
        <v>3035</v>
      </c>
    </row>
    <row r="12010" spans="1:2" x14ac:dyDescent="0.2">
      <c r="A12010" t="s">
        <v>3034</v>
      </c>
      <c r="B12010" t="s">
        <v>3033</v>
      </c>
    </row>
    <row r="12011" spans="1:2" x14ac:dyDescent="0.2">
      <c r="A12011" t="s">
        <v>3032</v>
      </c>
      <c r="B12011" t="s">
        <v>3031</v>
      </c>
    </row>
    <row r="12012" spans="1:2" x14ac:dyDescent="0.2">
      <c r="A12012" t="s">
        <v>3030</v>
      </c>
      <c r="B12012" t="s">
        <v>3029</v>
      </c>
    </row>
    <row r="12013" spans="1:2" x14ac:dyDescent="0.2">
      <c r="A12013" t="s">
        <v>3028</v>
      </c>
      <c r="B12013" t="s">
        <v>3027</v>
      </c>
    </row>
    <row r="12014" spans="1:2" x14ac:dyDescent="0.2">
      <c r="A12014" t="s">
        <v>3026</v>
      </c>
      <c r="B12014" t="s">
        <v>3025</v>
      </c>
    </row>
    <row r="12015" spans="1:2" x14ac:dyDescent="0.2">
      <c r="A12015" t="s">
        <v>3024</v>
      </c>
      <c r="B12015" t="s">
        <v>3023</v>
      </c>
    </row>
    <row r="12016" spans="1:2" x14ac:dyDescent="0.2">
      <c r="A12016" t="s">
        <v>3022</v>
      </c>
      <c r="B12016" t="s">
        <v>3021</v>
      </c>
    </row>
    <row r="12017" spans="1:2" x14ac:dyDescent="0.2">
      <c r="A12017" t="s">
        <v>3020</v>
      </c>
      <c r="B12017" t="s">
        <v>3019</v>
      </c>
    </row>
    <row r="12018" spans="1:2" x14ac:dyDescent="0.2">
      <c r="A12018" t="s">
        <v>3018</v>
      </c>
      <c r="B12018" t="s">
        <v>3017</v>
      </c>
    </row>
    <row r="12019" spans="1:2" x14ac:dyDescent="0.2">
      <c r="A12019" t="s">
        <v>3016</v>
      </c>
      <c r="B12019" t="s">
        <v>3015</v>
      </c>
    </row>
    <row r="12020" spans="1:2" x14ac:dyDescent="0.2">
      <c r="A12020" t="s">
        <v>3014</v>
      </c>
      <c r="B12020" t="s">
        <v>3013</v>
      </c>
    </row>
    <row r="12021" spans="1:2" x14ac:dyDescent="0.2">
      <c r="A12021" t="s">
        <v>3012</v>
      </c>
      <c r="B12021" t="s">
        <v>3011</v>
      </c>
    </row>
    <row r="12022" spans="1:2" x14ac:dyDescent="0.2">
      <c r="A12022" t="s">
        <v>3010</v>
      </c>
      <c r="B12022" t="s">
        <v>3009</v>
      </c>
    </row>
    <row r="12023" spans="1:2" x14ac:dyDescent="0.2">
      <c r="A12023" t="s">
        <v>3008</v>
      </c>
      <c r="B12023" t="s">
        <v>3007</v>
      </c>
    </row>
    <row r="12024" spans="1:2" x14ac:dyDescent="0.2">
      <c r="A12024" t="s">
        <v>3006</v>
      </c>
      <c r="B12024" t="s">
        <v>3005</v>
      </c>
    </row>
    <row r="12025" spans="1:2" x14ac:dyDescent="0.2">
      <c r="A12025" t="s">
        <v>3004</v>
      </c>
      <c r="B12025" t="s">
        <v>3003</v>
      </c>
    </row>
    <row r="12026" spans="1:2" x14ac:dyDescent="0.2">
      <c r="A12026" t="s">
        <v>3002</v>
      </c>
      <c r="B12026" t="s">
        <v>3001</v>
      </c>
    </row>
    <row r="12027" spans="1:2" x14ac:dyDescent="0.2">
      <c r="A12027" t="s">
        <v>3000</v>
      </c>
      <c r="B12027" t="s">
        <v>2999</v>
      </c>
    </row>
    <row r="12028" spans="1:2" x14ac:dyDescent="0.2">
      <c r="A12028" t="s">
        <v>2998</v>
      </c>
      <c r="B12028" t="s">
        <v>2997</v>
      </c>
    </row>
    <row r="12029" spans="1:2" x14ac:dyDescent="0.2">
      <c r="A12029" t="s">
        <v>2996</v>
      </c>
      <c r="B12029" t="s">
        <v>2995</v>
      </c>
    </row>
    <row r="12030" spans="1:2" x14ac:dyDescent="0.2">
      <c r="A12030" t="s">
        <v>2994</v>
      </c>
      <c r="B12030" t="s">
        <v>2993</v>
      </c>
    </row>
    <row r="12031" spans="1:2" x14ac:dyDescent="0.2">
      <c r="A12031" t="s">
        <v>2992</v>
      </c>
      <c r="B12031" t="s">
        <v>2991</v>
      </c>
    </row>
    <row r="12032" spans="1:2" x14ac:dyDescent="0.2">
      <c r="A12032" t="s">
        <v>2990</v>
      </c>
      <c r="B12032" t="s">
        <v>2989</v>
      </c>
    </row>
    <row r="12033" spans="1:2" x14ac:dyDescent="0.2">
      <c r="A12033" t="s">
        <v>2988</v>
      </c>
      <c r="B12033" t="s">
        <v>2987</v>
      </c>
    </row>
    <row r="12034" spans="1:2" x14ac:dyDescent="0.2">
      <c r="A12034" t="s">
        <v>2986</v>
      </c>
      <c r="B12034" t="s">
        <v>2985</v>
      </c>
    </row>
    <row r="12035" spans="1:2" x14ac:dyDescent="0.2">
      <c r="A12035" t="s">
        <v>2984</v>
      </c>
      <c r="B12035" t="s">
        <v>2983</v>
      </c>
    </row>
    <row r="12036" spans="1:2" x14ac:dyDescent="0.2">
      <c r="A12036" t="s">
        <v>2982</v>
      </c>
      <c r="B12036" t="s">
        <v>2981</v>
      </c>
    </row>
    <row r="12037" spans="1:2" x14ac:dyDescent="0.2">
      <c r="A12037" t="s">
        <v>2980</v>
      </c>
      <c r="B12037" t="s">
        <v>2979</v>
      </c>
    </row>
    <row r="12038" spans="1:2" x14ac:dyDescent="0.2">
      <c r="A12038" t="s">
        <v>2978</v>
      </c>
      <c r="B12038" t="s">
        <v>2977</v>
      </c>
    </row>
    <row r="12039" spans="1:2" x14ac:dyDescent="0.2">
      <c r="A12039" t="s">
        <v>2976</v>
      </c>
      <c r="B12039" t="s">
        <v>2975</v>
      </c>
    </row>
    <row r="12040" spans="1:2" x14ac:dyDescent="0.2">
      <c r="A12040" t="s">
        <v>2974</v>
      </c>
      <c r="B12040" t="s">
        <v>2973</v>
      </c>
    </row>
    <row r="12041" spans="1:2" x14ac:dyDescent="0.2">
      <c r="A12041" t="s">
        <v>2972</v>
      </c>
      <c r="B12041" t="s">
        <v>2971</v>
      </c>
    </row>
    <row r="12042" spans="1:2" x14ac:dyDescent="0.2">
      <c r="A12042" t="s">
        <v>2970</v>
      </c>
      <c r="B12042" t="s">
        <v>2969</v>
      </c>
    </row>
    <row r="12043" spans="1:2" x14ac:dyDescent="0.2">
      <c r="A12043" t="s">
        <v>2968</v>
      </c>
      <c r="B12043" t="s">
        <v>2967</v>
      </c>
    </row>
    <row r="12044" spans="1:2" x14ac:dyDescent="0.2">
      <c r="A12044" t="s">
        <v>2966</v>
      </c>
      <c r="B12044" t="s">
        <v>2965</v>
      </c>
    </row>
    <row r="12045" spans="1:2" x14ac:dyDescent="0.2">
      <c r="A12045" t="s">
        <v>2964</v>
      </c>
      <c r="B12045" t="s">
        <v>2963</v>
      </c>
    </row>
    <row r="12046" spans="1:2" x14ac:dyDescent="0.2">
      <c r="A12046" t="s">
        <v>2962</v>
      </c>
      <c r="B12046" t="s">
        <v>2961</v>
      </c>
    </row>
    <row r="12047" spans="1:2" x14ac:dyDescent="0.2">
      <c r="A12047" t="s">
        <v>2960</v>
      </c>
      <c r="B12047" t="s">
        <v>2959</v>
      </c>
    </row>
    <row r="12048" spans="1:2" x14ac:dyDescent="0.2">
      <c r="A12048" t="s">
        <v>2958</v>
      </c>
      <c r="B12048" t="s">
        <v>2957</v>
      </c>
    </row>
    <row r="12049" spans="1:2" x14ac:dyDescent="0.2">
      <c r="A12049" t="s">
        <v>2956</v>
      </c>
      <c r="B12049" t="s">
        <v>2955</v>
      </c>
    </row>
    <row r="12050" spans="1:2" x14ac:dyDescent="0.2">
      <c r="A12050" t="s">
        <v>2954</v>
      </c>
      <c r="B12050" t="s">
        <v>2953</v>
      </c>
    </row>
    <row r="12051" spans="1:2" x14ac:dyDescent="0.2">
      <c r="A12051" t="s">
        <v>2952</v>
      </c>
      <c r="B12051" t="s">
        <v>2951</v>
      </c>
    </row>
    <row r="12052" spans="1:2" x14ac:dyDescent="0.2">
      <c r="A12052" t="s">
        <v>2950</v>
      </c>
      <c r="B12052" t="s">
        <v>2949</v>
      </c>
    </row>
    <row r="12053" spans="1:2" x14ac:dyDescent="0.2">
      <c r="A12053" t="s">
        <v>2948</v>
      </c>
      <c r="B12053" t="s">
        <v>2947</v>
      </c>
    </row>
    <row r="12054" spans="1:2" x14ac:dyDescent="0.2">
      <c r="A12054" t="s">
        <v>2946</v>
      </c>
      <c r="B12054" t="s">
        <v>2945</v>
      </c>
    </row>
    <row r="12055" spans="1:2" x14ac:dyDescent="0.2">
      <c r="A12055" t="s">
        <v>2944</v>
      </c>
      <c r="B12055" t="s">
        <v>2943</v>
      </c>
    </row>
    <row r="12056" spans="1:2" x14ac:dyDescent="0.2">
      <c r="A12056" t="s">
        <v>2942</v>
      </c>
      <c r="B12056" t="s">
        <v>2941</v>
      </c>
    </row>
    <row r="12057" spans="1:2" x14ac:dyDescent="0.2">
      <c r="A12057" t="s">
        <v>2940</v>
      </c>
      <c r="B12057" t="s">
        <v>2939</v>
      </c>
    </row>
    <row r="12058" spans="1:2" x14ac:dyDescent="0.2">
      <c r="A12058" t="s">
        <v>2938</v>
      </c>
      <c r="B12058" t="s">
        <v>2937</v>
      </c>
    </row>
    <row r="12059" spans="1:2" x14ac:dyDescent="0.2">
      <c r="A12059" t="s">
        <v>2936</v>
      </c>
      <c r="B12059" t="s">
        <v>2935</v>
      </c>
    </row>
    <row r="12060" spans="1:2" x14ac:dyDescent="0.2">
      <c r="A12060" t="s">
        <v>2934</v>
      </c>
      <c r="B12060" t="s">
        <v>2933</v>
      </c>
    </row>
    <row r="12061" spans="1:2" x14ac:dyDescent="0.2">
      <c r="A12061" t="s">
        <v>2932</v>
      </c>
      <c r="B12061" t="s">
        <v>2931</v>
      </c>
    </row>
    <row r="12062" spans="1:2" x14ac:dyDescent="0.2">
      <c r="A12062" t="s">
        <v>2930</v>
      </c>
      <c r="B12062" t="s">
        <v>2929</v>
      </c>
    </row>
    <row r="12063" spans="1:2" x14ac:dyDescent="0.2">
      <c r="A12063" t="s">
        <v>2928</v>
      </c>
      <c r="B12063" t="s">
        <v>2927</v>
      </c>
    </row>
    <row r="12064" spans="1:2" x14ac:dyDescent="0.2">
      <c r="A12064" t="s">
        <v>2926</v>
      </c>
      <c r="B12064" t="s">
        <v>2925</v>
      </c>
    </row>
    <row r="12065" spans="1:2" x14ac:dyDescent="0.2">
      <c r="A12065" t="s">
        <v>2924</v>
      </c>
      <c r="B12065" t="s">
        <v>2923</v>
      </c>
    </row>
    <row r="12066" spans="1:2" x14ac:dyDescent="0.2">
      <c r="A12066" t="s">
        <v>2922</v>
      </c>
      <c r="B12066" t="s">
        <v>2921</v>
      </c>
    </row>
    <row r="12067" spans="1:2" x14ac:dyDescent="0.2">
      <c r="A12067" t="s">
        <v>2920</v>
      </c>
      <c r="B12067" t="s">
        <v>2919</v>
      </c>
    </row>
    <row r="12068" spans="1:2" x14ac:dyDescent="0.2">
      <c r="A12068" t="s">
        <v>2918</v>
      </c>
      <c r="B12068" t="s">
        <v>2917</v>
      </c>
    </row>
    <row r="12069" spans="1:2" x14ac:dyDescent="0.2">
      <c r="A12069" t="s">
        <v>2916</v>
      </c>
      <c r="B12069" t="s">
        <v>2915</v>
      </c>
    </row>
    <row r="12070" spans="1:2" x14ac:dyDescent="0.2">
      <c r="A12070" t="s">
        <v>2914</v>
      </c>
      <c r="B12070" t="s">
        <v>2913</v>
      </c>
    </row>
    <row r="12071" spans="1:2" x14ac:dyDescent="0.2">
      <c r="A12071" t="s">
        <v>2912</v>
      </c>
      <c r="B12071" t="s">
        <v>2911</v>
      </c>
    </row>
    <row r="12072" spans="1:2" x14ac:dyDescent="0.2">
      <c r="A12072" t="s">
        <v>2910</v>
      </c>
      <c r="B12072" t="s">
        <v>2909</v>
      </c>
    </row>
    <row r="12073" spans="1:2" x14ac:dyDescent="0.2">
      <c r="A12073" t="s">
        <v>2908</v>
      </c>
      <c r="B12073" t="s">
        <v>2907</v>
      </c>
    </row>
    <row r="12074" spans="1:2" x14ac:dyDescent="0.2">
      <c r="A12074" t="s">
        <v>2906</v>
      </c>
      <c r="B12074" t="s">
        <v>2905</v>
      </c>
    </row>
    <row r="12075" spans="1:2" x14ac:dyDescent="0.2">
      <c r="A12075" t="s">
        <v>2904</v>
      </c>
      <c r="B12075" t="s">
        <v>2903</v>
      </c>
    </row>
    <row r="12076" spans="1:2" x14ac:dyDescent="0.2">
      <c r="A12076" t="s">
        <v>2902</v>
      </c>
      <c r="B12076" t="s">
        <v>2901</v>
      </c>
    </row>
    <row r="12077" spans="1:2" x14ac:dyDescent="0.2">
      <c r="A12077" t="s">
        <v>2900</v>
      </c>
      <c r="B12077" t="s">
        <v>2899</v>
      </c>
    </row>
    <row r="12078" spans="1:2" x14ac:dyDescent="0.2">
      <c r="A12078" t="s">
        <v>2898</v>
      </c>
      <c r="B12078" t="s">
        <v>2897</v>
      </c>
    </row>
    <row r="12079" spans="1:2" x14ac:dyDescent="0.2">
      <c r="A12079" t="s">
        <v>2896</v>
      </c>
      <c r="B12079" t="s">
        <v>2895</v>
      </c>
    </row>
    <row r="12080" spans="1:2" x14ac:dyDescent="0.2">
      <c r="A12080" t="s">
        <v>2894</v>
      </c>
      <c r="B12080" t="s">
        <v>2893</v>
      </c>
    </row>
    <row r="12081" spans="1:2" x14ac:dyDescent="0.2">
      <c r="A12081" t="s">
        <v>2892</v>
      </c>
      <c r="B12081" t="s">
        <v>2891</v>
      </c>
    </row>
    <row r="12082" spans="1:2" x14ac:dyDescent="0.2">
      <c r="A12082" t="s">
        <v>2890</v>
      </c>
      <c r="B12082" t="s">
        <v>2889</v>
      </c>
    </row>
    <row r="12083" spans="1:2" x14ac:dyDescent="0.2">
      <c r="A12083" t="s">
        <v>2888</v>
      </c>
      <c r="B12083" t="s">
        <v>2887</v>
      </c>
    </row>
    <row r="12084" spans="1:2" x14ac:dyDescent="0.2">
      <c r="A12084" t="s">
        <v>2886</v>
      </c>
      <c r="B12084" t="s">
        <v>2885</v>
      </c>
    </row>
    <row r="12085" spans="1:2" x14ac:dyDescent="0.2">
      <c r="A12085" t="s">
        <v>2884</v>
      </c>
      <c r="B12085" t="s">
        <v>2883</v>
      </c>
    </row>
    <row r="12086" spans="1:2" x14ac:dyDescent="0.2">
      <c r="A12086" t="s">
        <v>2882</v>
      </c>
      <c r="B12086" t="s">
        <v>2881</v>
      </c>
    </row>
    <row r="12087" spans="1:2" x14ac:dyDescent="0.2">
      <c r="A12087" t="s">
        <v>2880</v>
      </c>
      <c r="B12087" t="s">
        <v>2879</v>
      </c>
    </row>
    <row r="12088" spans="1:2" x14ac:dyDescent="0.2">
      <c r="A12088" t="s">
        <v>2878</v>
      </c>
      <c r="B12088" t="s">
        <v>2877</v>
      </c>
    </row>
    <row r="12089" spans="1:2" x14ac:dyDescent="0.2">
      <c r="A12089" t="s">
        <v>2876</v>
      </c>
      <c r="B12089" t="s">
        <v>2875</v>
      </c>
    </row>
    <row r="12090" spans="1:2" x14ac:dyDescent="0.2">
      <c r="A12090" t="s">
        <v>2874</v>
      </c>
      <c r="B12090" t="s">
        <v>2873</v>
      </c>
    </row>
    <row r="12091" spans="1:2" x14ac:dyDescent="0.2">
      <c r="A12091" t="s">
        <v>2872</v>
      </c>
      <c r="B12091" t="s">
        <v>2871</v>
      </c>
    </row>
    <row r="12092" spans="1:2" x14ac:dyDescent="0.2">
      <c r="A12092" t="s">
        <v>2870</v>
      </c>
      <c r="B12092" t="s">
        <v>2869</v>
      </c>
    </row>
    <row r="12093" spans="1:2" x14ac:dyDescent="0.2">
      <c r="A12093" t="s">
        <v>2868</v>
      </c>
      <c r="B12093" t="s">
        <v>2867</v>
      </c>
    </row>
    <row r="12094" spans="1:2" x14ac:dyDescent="0.2">
      <c r="A12094" t="s">
        <v>2866</v>
      </c>
      <c r="B12094" t="s">
        <v>2865</v>
      </c>
    </row>
    <row r="12095" spans="1:2" x14ac:dyDescent="0.2">
      <c r="A12095" t="s">
        <v>2864</v>
      </c>
      <c r="B12095" t="s">
        <v>2863</v>
      </c>
    </row>
    <row r="12096" spans="1:2" x14ac:dyDescent="0.2">
      <c r="A12096" t="s">
        <v>2862</v>
      </c>
      <c r="B12096" t="s">
        <v>2861</v>
      </c>
    </row>
    <row r="12097" spans="1:2" x14ac:dyDescent="0.2">
      <c r="A12097" t="s">
        <v>2860</v>
      </c>
      <c r="B12097" t="s">
        <v>2859</v>
      </c>
    </row>
    <row r="12098" spans="1:2" x14ac:dyDescent="0.2">
      <c r="A12098" t="s">
        <v>2858</v>
      </c>
      <c r="B12098" t="s">
        <v>2857</v>
      </c>
    </row>
    <row r="12099" spans="1:2" x14ac:dyDescent="0.2">
      <c r="A12099" t="s">
        <v>2856</v>
      </c>
      <c r="B12099" t="s">
        <v>2855</v>
      </c>
    </row>
    <row r="12100" spans="1:2" x14ac:dyDescent="0.2">
      <c r="A12100" t="s">
        <v>2854</v>
      </c>
      <c r="B12100" t="s">
        <v>2853</v>
      </c>
    </row>
    <row r="12101" spans="1:2" x14ac:dyDescent="0.2">
      <c r="A12101" t="s">
        <v>2852</v>
      </c>
      <c r="B12101" t="s">
        <v>2851</v>
      </c>
    </row>
    <row r="12102" spans="1:2" x14ac:dyDescent="0.2">
      <c r="A12102" t="s">
        <v>2850</v>
      </c>
      <c r="B12102" t="s">
        <v>2849</v>
      </c>
    </row>
    <row r="12103" spans="1:2" x14ac:dyDescent="0.2">
      <c r="A12103" t="s">
        <v>2848</v>
      </c>
      <c r="B12103" t="s">
        <v>2847</v>
      </c>
    </row>
    <row r="12104" spans="1:2" x14ac:dyDescent="0.2">
      <c r="A12104" t="s">
        <v>2846</v>
      </c>
      <c r="B12104" t="s">
        <v>2845</v>
      </c>
    </row>
    <row r="12105" spans="1:2" x14ac:dyDescent="0.2">
      <c r="A12105" t="s">
        <v>2844</v>
      </c>
      <c r="B12105" t="s">
        <v>2843</v>
      </c>
    </row>
    <row r="12106" spans="1:2" x14ac:dyDescent="0.2">
      <c r="A12106" t="s">
        <v>2842</v>
      </c>
      <c r="B12106" t="s">
        <v>2841</v>
      </c>
    </row>
    <row r="12107" spans="1:2" x14ac:dyDescent="0.2">
      <c r="A12107" t="s">
        <v>2840</v>
      </c>
      <c r="B12107" t="s">
        <v>2839</v>
      </c>
    </row>
    <row r="12108" spans="1:2" x14ac:dyDescent="0.2">
      <c r="A12108" t="s">
        <v>2838</v>
      </c>
      <c r="B12108" t="s">
        <v>2837</v>
      </c>
    </row>
    <row r="12109" spans="1:2" x14ac:dyDescent="0.2">
      <c r="A12109" t="s">
        <v>2836</v>
      </c>
      <c r="B12109" t="s">
        <v>2835</v>
      </c>
    </row>
    <row r="12110" spans="1:2" x14ac:dyDescent="0.2">
      <c r="A12110" t="s">
        <v>2834</v>
      </c>
      <c r="B12110" t="s">
        <v>2833</v>
      </c>
    </row>
    <row r="12111" spans="1:2" x14ac:dyDescent="0.2">
      <c r="A12111" t="s">
        <v>2832</v>
      </c>
      <c r="B12111" t="s">
        <v>2831</v>
      </c>
    </row>
    <row r="12112" spans="1:2" x14ac:dyDescent="0.2">
      <c r="A12112" t="s">
        <v>2830</v>
      </c>
      <c r="B12112" t="s">
        <v>2829</v>
      </c>
    </row>
    <row r="12113" spans="1:2" x14ac:dyDescent="0.2">
      <c r="A12113" t="s">
        <v>2828</v>
      </c>
      <c r="B12113" t="s">
        <v>2827</v>
      </c>
    </row>
    <row r="12114" spans="1:2" x14ac:dyDescent="0.2">
      <c r="A12114" t="s">
        <v>2826</v>
      </c>
      <c r="B12114" t="s">
        <v>2825</v>
      </c>
    </row>
    <row r="12115" spans="1:2" x14ac:dyDescent="0.2">
      <c r="A12115" t="s">
        <v>2824</v>
      </c>
      <c r="B12115" t="s">
        <v>2823</v>
      </c>
    </row>
    <row r="12116" spans="1:2" x14ac:dyDescent="0.2">
      <c r="A12116" t="s">
        <v>2822</v>
      </c>
      <c r="B12116" t="s">
        <v>2821</v>
      </c>
    </row>
    <row r="12117" spans="1:2" x14ac:dyDescent="0.2">
      <c r="A12117" t="s">
        <v>2820</v>
      </c>
      <c r="B12117" t="s">
        <v>2819</v>
      </c>
    </row>
    <row r="12118" spans="1:2" x14ac:dyDescent="0.2">
      <c r="A12118" t="s">
        <v>2818</v>
      </c>
      <c r="B12118" t="s">
        <v>2817</v>
      </c>
    </row>
    <row r="12119" spans="1:2" x14ac:dyDescent="0.2">
      <c r="A12119" t="s">
        <v>2816</v>
      </c>
      <c r="B12119" t="s">
        <v>2815</v>
      </c>
    </row>
    <row r="12120" spans="1:2" x14ac:dyDescent="0.2">
      <c r="A12120" t="s">
        <v>2814</v>
      </c>
      <c r="B12120" t="s">
        <v>2813</v>
      </c>
    </row>
    <row r="12121" spans="1:2" x14ac:dyDescent="0.2">
      <c r="A12121" t="s">
        <v>2812</v>
      </c>
      <c r="B12121" t="s">
        <v>2811</v>
      </c>
    </row>
    <row r="12122" spans="1:2" x14ac:dyDescent="0.2">
      <c r="A12122" t="s">
        <v>2810</v>
      </c>
      <c r="B12122" t="s">
        <v>2809</v>
      </c>
    </row>
    <row r="12123" spans="1:2" x14ac:dyDescent="0.2">
      <c r="A12123" t="s">
        <v>2808</v>
      </c>
      <c r="B12123" t="s">
        <v>2807</v>
      </c>
    </row>
    <row r="12124" spans="1:2" x14ac:dyDescent="0.2">
      <c r="A12124" t="s">
        <v>2806</v>
      </c>
      <c r="B12124" t="s">
        <v>2805</v>
      </c>
    </row>
    <row r="12125" spans="1:2" x14ac:dyDescent="0.2">
      <c r="A12125" t="s">
        <v>2804</v>
      </c>
      <c r="B12125" t="s">
        <v>2803</v>
      </c>
    </row>
    <row r="12126" spans="1:2" x14ac:dyDescent="0.2">
      <c r="A12126" t="s">
        <v>2802</v>
      </c>
      <c r="B12126" t="s">
        <v>2801</v>
      </c>
    </row>
    <row r="12127" spans="1:2" x14ac:dyDescent="0.2">
      <c r="A12127" t="s">
        <v>2800</v>
      </c>
      <c r="B12127" t="s">
        <v>2799</v>
      </c>
    </row>
    <row r="12128" spans="1:2" x14ac:dyDescent="0.2">
      <c r="A12128" t="s">
        <v>2798</v>
      </c>
      <c r="B12128" t="s">
        <v>2797</v>
      </c>
    </row>
    <row r="12129" spans="1:2" x14ac:dyDescent="0.2">
      <c r="A12129" t="s">
        <v>2796</v>
      </c>
      <c r="B12129" t="s">
        <v>2795</v>
      </c>
    </row>
    <row r="12130" spans="1:2" x14ac:dyDescent="0.2">
      <c r="A12130" t="s">
        <v>2794</v>
      </c>
      <c r="B12130" t="s">
        <v>2793</v>
      </c>
    </row>
    <row r="12131" spans="1:2" x14ac:dyDescent="0.2">
      <c r="A12131" t="s">
        <v>2792</v>
      </c>
      <c r="B12131" t="s">
        <v>2791</v>
      </c>
    </row>
    <row r="12132" spans="1:2" x14ac:dyDescent="0.2">
      <c r="A12132" t="s">
        <v>2790</v>
      </c>
      <c r="B12132" t="s">
        <v>2789</v>
      </c>
    </row>
    <row r="12133" spans="1:2" x14ac:dyDescent="0.2">
      <c r="A12133" t="s">
        <v>2788</v>
      </c>
      <c r="B12133" t="s">
        <v>2787</v>
      </c>
    </row>
    <row r="12134" spans="1:2" x14ac:dyDescent="0.2">
      <c r="A12134" t="s">
        <v>2786</v>
      </c>
      <c r="B12134" t="s">
        <v>2785</v>
      </c>
    </row>
    <row r="12135" spans="1:2" x14ac:dyDescent="0.2">
      <c r="A12135" t="s">
        <v>2784</v>
      </c>
      <c r="B12135" t="s">
        <v>2783</v>
      </c>
    </row>
    <row r="12136" spans="1:2" x14ac:dyDescent="0.2">
      <c r="A12136" t="s">
        <v>2782</v>
      </c>
      <c r="B12136" t="s">
        <v>2781</v>
      </c>
    </row>
    <row r="12137" spans="1:2" x14ac:dyDescent="0.2">
      <c r="A12137" t="s">
        <v>2780</v>
      </c>
      <c r="B12137" t="s">
        <v>2779</v>
      </c>
    </row>
    <row r="12138" spans="1:2" x14ac:dyDescent="0.2">
      <c r="A12138" t="s">
        <v>2778</v>
      </c>
      <c r="B12138" t="s">
        <v>2777</v>
      </c>
    </row>
    <row r="12139" spans="1:2" x14ac:dyDescent="0.2">
      <c r="A12139" t="s">
        <v>2776</v>
      </c>
      <c r="B12139" t="s">
        <v>2775</v>
      </c>
    </row>
    <row r="12140" spans="1:2" x14ac:dyDescent="0.2">
      <c r="A12140" t="s">
        <v>2774</v>
      </c>
      <c r="B12140" t="s">
        <v>2773</v>
      </c>
    </row>
    <row r="12141" spans="1:2" x14ac:dyDescent="0.2">
      <c r="A12141" t="s">
        <v>2772</v>
      </c>
      <c r="B12141" t="s">
        <v>2771</v>
      </c>
    </row>
    <row r="12142" spans="1:2" x14ac:dyDescent="0.2">
      <c r="A12142" t="s">
        <v>2770</v>
      </c>
      <c r="B12142" t="s">
        <v>2769</v>
      </c>
    </row>
    <row r="12143" spans="1:2" x14ac:dyDescent="0.2">
      <c r="A12143" t="s">
        <v>2768</v>
      </c>
      <c r="B12143" t="s">
        <v>2767</v>
      </c>
    </row>
    <row r="12144" spans="1:2" x14ac:dyDescent="0.2">
      <c r="A12144" t="s">
        <v>2766</v>
      </c>
      <c r="B12144" t="s">
        <v>2765</v>
      </c>
    </row>
    <row r="12145" spans="1:2" x14ac:dyDescent="0.2">
      <c r="A12145" t="s">
        <v>2764</v>
      </c>
      <c r="B12145" t="s">
        <v>2763</v>
      </c>
    </row>
    <row r="12146" spans="1:2" x14ac:dyDescent="0.2">
      <c r="A12146" t="s">
        <v>2762</v>
      </c>
      <c r="B12146" t="s">
        <v>2761</v>
      </c>
    </row>
    <row r="12147" spans="1:2" x14ac:dyDescent="0.2">
      <c r="A12147" t="s">
        <v>2760</v>
      </c>
      <c r="B12147" t="s">
        <v>2759</v>
      </c>
    </row>
    <row r="12148" spans="1:2" x14ac:dyDescent="0.2">
      <c r="A12148" t="s">
        <v>2758</v>
      </c>
      <c r="B12148" t="s">
        <v>2757</v>
      </c>
    </row>
    <row r="12149" spans="1:2" x14ac:dyDescent="0.2">
      <c r="A12149" t="s">
        <v>2756</v>
      </c>
      <c r="B12149" t="s">
        <v>2755</v>
      </c>
    </row>
    <row r="12150" spans="1:2" x14ac:dyDescent="0.2">
      <c r="A12150" t="s">
        <v>2754</v>
      </c>
      <c r="B12150" t="s">
        <v>2753</v>
      </c>
    </row>
    <row r="12151" spans="1:2" x14ac:dyDescent="0.2">
      <c r="A12151" t="s">
        <v>2752</v>
      </c>
      <c r="B12151" t="s">
        <v>2751</v>
      </c>
    </row>
    <row r="12152" spans="1:2" x14ac:dyDescent="0.2">
      <c r="A12152" t="s">
        <v>2750</v>
      </c>
      <c r="B12152" t="s">
        <v>2749</v>
      </c>
    </row>
    <row r="12153" spans="1:2" x14ac:dyDescent="0.2">
      <c r="A12153" t="s">
        <v>2748</v>
      </c>
      <c r="B12153" t="s">
        <v>2747</v>
      </c>
    </row>
    <row r="12154" spans="1:2" x14ac:dyDescent="0.2">
      <c r="A12154" t="s">
        <v>2746</v>
      </c>
      <c r="B12154" t="s">
        <v>2745</v>
      </c>
    </row>
    <row r="12155" spans="1:2" x14ac:dyDescent="0.2">
      <c r="A12155" t="s">
        <v>2744</v>
      </c>
      <c r="B12155" t="s">
        <v>2743</v>
      </c>
    </row>
    <row r="12156" spans="1:2" x14ac:dyDescent="0.2">
      <c r="A12156" t="s">
        <v>2742</v>
      </c>
      <c r="B12156" t="s">
        <v>2741</v>
      </c>
    </row>
    <row r="12157" spans="1:2" x14ac:dyDescent="0.2">
      <c r="A12157" t="s">
        <v>2740</v>
      </c>
      <c r="B12157" t="s">
        <v>2739</v>
      </c>
    </row>
    <row r="12158" spans="1:2" x14ac:dyDescent="0.2">
      <c r="A12158" t="s">
        <v>2738</v>
      </c>
      <c r="B12158" t="s">
        <v>2737</v>
      </c>
    </row>
    <row r="12159" spans="1:2" x14ac:dyDescent="0.2">
      <c r="A12159" t="s">
        <v>2736</v>
      </c>
      <c r="B12159" t="s">
        <v>2735</v>
      </c>
    </row>
    <row r="12160" spans="1:2" x14ac:dyDescent="0.2">
      <c r="A12160" t="s">
        <v>2734</v>
      </c>
      <c r="B12160" t="s">
        <v>2733</v>
      </c>
    </row>
    <row r="12161" spans="1:2" x14ac:dyDescent="0.2">
      <c r="A12161" t="s">
        <v>2732</v>
      </c>
      <c r="B12161" t="s">
        <v>2731</v>
      </c>
    </row>
    <row r="12162" spans="1:2" x14ac:dyDescent="0.2">
      <c r="A12162" t="s">
        <v>2730</v>
      </c>
      <c r="B12162" t="s">
        <v>2729</v>
      </c>
    </row>
    <row r="12163" spans="1:2" x14ac:dyDescent="0.2">
      <c r="A12163" t="s">
        <v>2728</v>
      </c>
      <c r="B12163" t="s">
        <v>2727</v>
      </c>
    </row>
    <row r="12164" spans="1:2" x14ac:dyDescent="0.2">
      <c r="A12164" t="s">
        <v>2726</v>
      </c>
      <c r="B12164" t="s">
        <v>2725</v>
      </c>
    </row>
    <row r="12165" spans="1:2" x14ac:dyDescent="0.2">
      <c r="A12165" t="s">
        <v>2724</v>
      </c>
      <c r="B12165" t="s">
        <v>2723</v>
      </c>
    </row>
    <row r="12166" spans="1:2" x14ac:dyDescent="0.2">
      <c r="A12166" t="s">
        <v>2722</v>
      </c>
      <c r="B12166" t="s">
        <v>2721</v>
      </c>
    </row>
    <row r="12167" spans="1:2" x14ac:dyDescent="0.2">
      <c r="A12167" t="s">
        <v>2720</v>
      </c>
      <c r="B12167" t="s">
        <v>2719</v>
      </c>
    </row>
    <row r="12168" spans="1:2" x14ac:dyDescent="0.2">
      <c r="A12168" t="s">
        <v>2718</v>
      </c>
      <c r="B12168" t="s">
        <v>2717</v>
      </c>
    </row>
    <row r="12169" spans="1:2" x14ac:dyDescent="0.2">
      <c r="A12169" t="s">
        <v>2716</v>
      </c>
      <c r="B12169" t="s">
        <v>2715</v>
      </c>
    </row>
    <row r="12170" spans="1:2" x14ac:dyDescent="0.2">
      <c r="A12170" t="s">
        <v>2714</v>
      </c>
      <c r="B12170" t="s">
        <v>2713</v>
      </c>
    </row>
    <row r="12171" spans="1:2" x14ac:dyDescent="0.2">
      <c r="A12171" t="s">
        <v>2712</v>
      </c>
      <c r="B12171" t="s">
        <v>2711</v>
      </c>
    </row>
    <row r="12172" spans="1:2" x14ac:dyDescent="0.2">
      <c r="A12172" t="s">
        <v>2710</v>
      </c>
      <c r="B12172" t="s">
        <v>2709</v>
      </c>
    </row>
    <row r="12173" spans="1:2" x14ac:dyDescent="0.2">
      <c r="A12173" t="s">
        <v>2708</v>
      </c>
      <c r="B12173" t="s">
        <v>2707</v>
      </c>
    </row>
    <row r="12174" spans="1:2" x14ac:dyDescent="0.2">
      <c r="A12174" t="s">
        <v>2706</v>
      </c>
      <c r="B12174" t="s">
        <v>2705</v>
      </c>
    </row>
    <row r="12175" spans="1:2" x14ac:dyDescent="0.2">
      <c r="A12175" t="s">
        <v>2704</v>
      </c>
      <c r="B12175" t="s">
        <v>2703</v>
      </c>
    </row>
    <row r="12176" spans="1:2" x14ac:dyDescent="0.2">
      <c r="A12176" t="s">
        <v>2702</v>
      </c>
      <c r="B12176" t="s">
        <v>2701</v>
      </c>
    </row>
    <row r="12177" spans="1:2" x14ac:dyDescent="0.2">
      <c r="A12177" t="s">
        <v>2700</v>
      </c>
      <c r="B12177" t="s">
        <v>2699</v>
      </c>
    </row>
    <row r="12178" spans="1:2" x14ac:dyDescent="0.2">
      <c r="A12178" t="s">
        <v>2698</v>
      </c>
      <c r="B12178" t="s">
        <v>2697</v>
      </c>
    </row>
    <row r="12179" spans="1:2" x14ac:dyDescent="0.2">
      <c r="A12179" t="s">
        <v>2696</v>
      </c>
      <c r="B12179" t="s">
        <v>2695</v>
      </c>
    </row>
    <row r="12180" spans="1:2" x14ac:dyDescent="0.2">
      <c r="A12180" t="s">
        <v>2694</v>
      </c>
      <c r="B12180" t="s">
        <v>2693</v>
      </c>
    </row>
    <row r="12181" spans="1:2" x14ac:dyDescent="0.2">
      <c r="A12181" t="s">
        <v>2692</v>
      </c>
      <c r="B12181" t="s">
        <v>2691</v>
      </c>
    </row>
    <row r="12182" spans="1:2" x14ac:dyDescent="0.2">
      <c r="A12182" t="s">
        <v>2690</v>
      </c>
      <c r="B12182" t="s">
        <v>2689</v>
      </c>
    </row>
    <row r="12183" spans="1:2" x14ac:dyDescent="0.2">
      <c r="A12183" t="s">
        <v>2688</v>
      </c>
      <c r="B12183" t="s">
        <v>2687</v>
      </c>
    </row>
    <row r="12184" spans="1:2" x14ac:dyDescent="0.2">
      <c r="A12184" t="s">
        <v>2686</v>
      </c>
      <c r="B12184" t="s">
        <v>2685</v>
      </c>
    </row>
    <row r="12185" spans="1:2" x14ac:dyDescent="0.2">
      <c r="A12185" t="s">
        <v>2684</v>
      </c>
      <c r="B12185" t="s">
        <v>2683</v>
      </c>
    </row>
    <row r="12186" spans="1:2" x14ac:dyDescent="0.2">
      <c r="A12186" t="s">
        <v>2682</v>
      </c>
      <c r="B12186" t="s">
        <v>2681</v>
      </c>
    </row>
    <row r="12187" spans="1:2" x14ac:dyDescent="0.2">
      <c r="A12187" t="s">
        <v>2680</v>
      </c>
      <c r="B12187" t="s">
        <v>2679</v>
      </c>
    </row>
    <row r="12188" spans="1:2" x14ac:dyDescent="0.2">
      <c r="A12188" t="s">
        <v>2678</v>
      </c>
      <c r="B12188" t="s">
        <v>2677</v>
      </c>
    </row>
    <row r="12189" spans="1:2" x14ac:dyDescent="0.2">
      <c r="A12189" t="s">
        <v>2676</v>
      </c>
      <c r="B12189" t="s">
        <v>2675</v>
      </c>
    </row>
    <row r="12190" spans="1:2" x14ac:dyDescent="0.2">
      <c r="A12190" t="s">
        <v>2674</v>
      </c>
      <c r="B12190" t="s">
        <v>2673</v>
      </c>
    </row>
    <row r="12191" spans="1:2" x14ac:dyDescent="0.2">
      <c r="A12191" t="s">
        <v>2672</v>
      </c>
      <c r="B12191" t="s">
        <v>2671</v>
      </c>
    </row>
    <row r="12192" spans="1:2" x14ac:dyDescent="0.2">
      <c r="A12192" t="s">
        <v>2670</v>
      </c>
      <c r="B12192" t="s">
        <v>2669</v>
      </c>
    </row>
    <row r="12193" spans="1:2" x14ac:dyDescent="0.2">
      <c r="A12193" t="s">
        <v>2668</v>
      </c>
      <c r="B12193" t="s">
        <v>2667</v>
      </c>
    </row>
    <row r="12194" spans="1:2" x14ac:dyDescent="0.2">
      <c r="A12194" t="s">
        <v>2666</v>
      </c>
      <c r="B12194" t="s">
        <v>2665</v>
      </c>
    </row>
    <row r="12195" spans="1:2" x14ac:dyDescent="0.2">
      <c r="A12195" t="s">
        <v>2664</v>
      </c>
      <c r="B12195" t="s">
        <v>2663</v>
      </c>
    </row>
    <row r="12196" spans="1:2" x14ac:dyDescent="0.2">
      <c r="A12196" t="s">
        <v>2662</v>
      </c>
      <c r="B12196" t="s">
        <v>2661</v>
      </c>
    </row>
    <row r="12197" spans="1:2" x14ac:dyDescent="0.2">
      <c r="A12197" t="s">
        <v>2660</v>
      </c>
      <c r="B12197" t="s">
        <v>2659</v>
      </c>
    </row>
    <row r="12198" spans="1:2" x14ac:dyDescent="0.2">
      <c r="A12198" t="s">
        <v>2658</v>
      </c>
      <c r="B12198" t="s">
        <v>2657</v>
      </c>
    </row>
    <row r="12199" spans="1:2" x14ac:dyDescent="0.2">
      <c r="A12199" t="s">
        <v>2656</v>
      </c>
      <c r="B12199" t="s">
        <v>2655</v>
      </c>
    </row>
    <row r="12200" spans="1:2" x14ac:dyDescent="0.2">
      <c r="A12200" t="s">
        <v>2654</v>
      </c>
      <c r="B12200" t="s">
        <v>2653</v>
      </c>
    </row>
    <row r="12201" spans="1:2" x14ac:dyDescent="0.2">
      <c r="A12201" t="s">
        <v>2652</v>
      </c>
      <c r="B12201" t="s">
        <v>2651</v>
      </c>
    </row>
    <row r="12202" spans="1:2" x14ac:dyDescent="0.2">
      <c r="A12202" t="s">
        <v>2650</v>
      </c>
      <c r="B12202" t="s">
        <v>2649</v>
      </c>
    </row>
    <row r="12203" spans="1:2" x14ac:dyDescent="0.2">
      <c r="A12203" t="s">
        <v>2648</v>
      </c>
      <c r="B12203" t="s">
        <v>2647</v>
      </c>
    </row>
    <row r="12204" spans="1:2" x14ac:dyDescent="0.2">
      <c r="A12204" t="s">
        <v>2646</v>
      </c>
      <c r="B12204" t="s">
        <v>2645</v>
      </c>
    </row>
    <row r="12205" spans="1:2" x14ac:dyDescent="0.2">
      <c r="A12205" t="s">
        <v>2644</v>
      </c>
      <c r="B12205" t="s">
        <v>2643</v>
      </c>
    </row>
    <row r="12206" spans="1:2" x14ac:dyDescent="0.2">
      <c r="A12206" t="s">
        <v>2642</v>
      </c>
      <c r="B12206" t="s">
        <v>2641</v>
      </c>
    </row>
    <row r="12207" spans="1:2" x14ac:dyDescent="0.2">
      <c r="A12207" t="s">
        <v>2640</v>
      </c>
      <c r="B12207" t="s">
        <v>2639</v>
      </c>
    </row>
    <row r="12208" spans="1:2" x14ac:dyDescent="0.2">
      <c r="A12208" t="s">
        <v>2638</v>
      </c>
      <c r="B12208" t="s">
        <v>2637</v>
      </c>
    </row>
    <row r="12209" spans="1:2" x14ac:dyDescent="0.2">
      <c r="A12209" t="s">
        <v>2636</v>
      </c>
      <c r="B12209" t="s">
        <v>2635</v>
      </c>
    </row>
    <row r="12210" spans="1:2" x14ac:dyDescent="0.2">
      <c r="A12210" t="s">
        <v>2634</v>
      </c>
      <c r="B12210" t="s">
        <v>2633</v>
      </c>
    </row>
    <row r="12211" spans="1:2" x14ac:dyDescent="0.2">
      <c r="A12211" t="s">
        <v>2632</v>
      </c>
      <c r="B12211" t="s">
        <v>2631</v>
      </c>
    </row>
    <row r="12212" spans="1:2" x14ac:dyDescent="0.2">
      <c r="A12212" t="s">
        <v>2630</v>
      </c>
      <c r="B12212" t="s">
        <v>2629</v>
      </c>
    </row>
    <row r="12213" spans="1:2" x14ac:dyDescent="0.2">
      <c r="A12213" t="s">
        <v>2628</v>
      </c>
      <c r="B12213" t="s">
        <v>2627</v>
      </c>
    </row>
    <row r="12214" spans="1:2" x14ac:dyDescent="0.2">
      <c r="A12214" t="s">
        <v>2626</v>
      </c>
      <c r="B12214" t="s">
        <v>2625</v>
      </c>
    </row>
    <row r="12215" spans="1:2" x14ac:dyDescent="0.2">
      <c r="A12215" t="s">
        <v>2624</v>
      </c>
      <c r="B12215" t="s">
        <v>2623</v>
      </c>
    </row>
    <row r="12216" spans="1:2" x14ac:dyDescent="0.2">
      <c r="A12216" t="s">
        <v>2622</v>
      </c>
      <c r="B12216" t="s">
        <v>2621</v>
      </c>
    </row>
    <row r="12217" spans="1:2" x14ac:dyDescent="0.2">
      <c r="A12217" t="s">
        <v>2620</v>
      </c>
      <c r="B12217" t="s">
        <v>2619</v>
      </c>
    </row>
    <row r="12218" spans="1:2" x14ac:dyDescent="0.2">
      <c r="A12218" t="s">
        <v>2618</v>
      </c>
      <c r="B12218" t="s">
        <v>2617</v>
      </c>
    </row>
    <row r="12219" spans="1:2" x14ac:dyDescent="0.2">
      <c r="A12219" t="s">
        <v>2616</v>
      </c>
      <c r="B12219" t="s">
        <v>2615</v>
      </c>
    </row>
    <row r="12220" spans="1:2" x14ac:dyDescent="0.2">
      <c r="A12220" t="s">
        <v>2614</v>
      </c>
      <c r="B12220" t="s">
        <v>2613</v>
      </c>
    </row>
    <row r="12221" spans="1:2" x14ac:dyDescent="0.2">
      <c r="A12221" t="s">
        <v>2612</v>
      </c>
      <c r="B12221" t="s">
        <v>2611</v>
      </c>
    </row>
    <row r="12222" spans="1:2" x14ac:dyDescent="0.2">
      <c r="A12222" t="s">
        <v>2610</v>
      </c>
      <c r="B12222" t="s">
        <v>2609</v>
      </c>
    </row>
    <row r="12223" spans="1:2" x14ac:dyDescent="0.2">
      <c r="A12223" t="s">
        <v>2608</v>
      </c>
      <c r="B12223" t="s">
        <v>2607</v>
      </c>
    </row>
    <row r="12224" spans="1:2" x14ac:dyDescent="0.2">
      <c r="A12224" t="s">
        <v>2606</v>
      </c>
      <c r="B12224" t="s">
        <v>2605</v>
      </c>
    </row>
    <row r="12225" spans="1:2" x14ac:dyDescent="0.2">
      <c r="A12225" t="s">
        <v>2604</v>
      </c>
      <c r="B12225" t="s">
        <v>2603</v>
      </c>
    </row>
    <row r="12226" spans="1:2" x14ac:dyDescent="0.2">
      <c r="A12226" t="s">
        <v>2602</v>
      </c>
      <c r="B12226" t="s">
        <v>2601</v>
      </c>
    </row>
    <row r="12227" spans="1:2" x14ac:dyDescent="0.2">
      <c r="A12227" t="s">
        <v>2600</v>
      </c>
      <c r="B12227" t="s">
        <v>2599</v>
      </c>
    </row>
    <row r="12228" spans="1:2" x14ac:dyDescent="0.2">
      <c r="A12228" t="s">
        <v>2598</v>
      </c>
      <c r="B12228" t="s">
        <v>2597</v>
      </c>
    </row>
    <row r="12229" spans="1:2" x14ac:dyDescent="0.2">
      <c r="A12229" t="s">
        <v>2596</v>
      </c>
      <c r="B12229" t="s">
        <v>2595</v>
      </c>
    </row>
    <row r="12230" spans="1:2" x14ac:dyDescent="0.2">
      <c r="A12230" t="s">
        <v>2594</v>
      </c>
      <c r="B12230" t="s">
        <v>2593</v>
      </c>
    </row>
    <row r="12231" spans="1:2" x14ac:dyDescent="0.2">
      <c r="A12231" t="s">
        <v>2592</v>
      </c>
      <c r="B12231" t="s">
        <v>2591</v>
      </c>
    </row>
    <row r="12232" spans="1:2" x14ac:dyDescent="0.2">
      <c r="A12232" t="s">
        <v>2590</v>
      </c>
      <c r="B12232" t="s">
        <v>2589</v>
      </c>
    </row>
    <row r="12233" spans="1:2" x14ac:dyDescent="0.2">
      <c r="A12233" t="s">
        <v>2588</v>
      </c>
      <c r="B12233" t="s">
        <v>2587</v>
      </c>
    </row>
    <row r="12234" spans="1:2" x14ac:dyDescent="0.2">
      <c r="A12234" t="s">
        <v>2586</v>
      </c>
      <c r="B12234" t="s">
        <v>2585</v>
      </c>
    </row>
    <row r="12235" spans="1:2" x14ac:dyDescent="0.2">
      <c r="A12235" t="s">
        <v>2584</v>
      </c>
      <c r="B12235" t="s">
        <v>2583</v>
      </c>
    </row>
    <row r="12236" spans="1:2" x14ac:dyDescent="0.2">
      <c r="A12236" t="s">
        <v>2582</v>
      </c>
      <c r="B12236" t="s">
        <v>2581</v>
      </c>
    </row>
    <row r="12237" spans="1:2" x14ac:dyDescent="0.2">
      <c r="A12237" t="s">
        <v>2580</v>
      </c>
      <c r="B12237" t="s">
        <v>2579</v>
      </c>
    </row>
    <row r="12238" spans="1:2" x14ac:dyDescent="0.2">
      <c r="A12238" t="s">
        <v>2578</v>
      </c>
      <c r="B12238" t="s">
        <v>2577</v>
      </c>
    </row>
    <row r="12239" spans="1:2" x14ac:dyDescent="0.2">
      <c r="A12239" t="s">
        <v>2576</v>
      </c>
      <c r="B12239" t="s">
        <v>2575</v>
      </c>
    </row>
    <row r="12240" spans="1:2" x14ac:dyDescent="0.2">
      <c r="A12240" t="s">
        <v>2574</v>
      </c>
      <c r="B12240" t="s">
        <v>2573</v>
      </c>
    </row>
    <row r="12241" spans="1:2" x14ac:dyDescent="0.2">
      <c r="A12241" t="s">
        <v>2572</v>
      </c>
      <c r="B12241" t="s">
        <v>2571</v>
      </c>
    </row>
    <row r="12242" spans="1:2" x14ac:dyDescent="0.2">
      <c r="A12242" t="s">
        <v>2570</v>
      </c>
      <c r="B12242" t="s">
        <v>2569</v>
      </c>
    </row>
    <row r="12243" spans="1:2" x14ac:dyDescent="0.2">
      <c r="A12243" t="s">
        <v>2568</v>
      </c>
      <c r="B12243" t="s">
        <v>2567</v>
      </c>
    </row>
    <row r="12244" spans="1:2" x14ac:dyDescent="0.2">
      <c r="A12244" t="s">
        <v>2566</v>
      </c>
      <c r="B12244" t="s">
        <v>2565</v>
      </c>
    </row>
    <row r="12245" spans="1:2" x14ac:dyDescent="0.2">
      <c r="A12245" t="s">
        <v>2564</v>
      </c>
      <c r="B12245" t="s">
        <v>2563</v>
      </c>
    </row>
    <row r="12246" spans="1:2" x14ac:dyDescent="0.2">
      <c r="A12246" t="s">
        <v>2562</v>
      </c>
      <c r="B12246" t="s">
        <v>2561</v>
      </c>
    </row>
    <row r="12247" spans="1:2" x14ac:dyDescent="0.2">
      <c r="A12247" t="s">
        <v>2560</v>
      </c>
      <c r="B12247" t="s">
        <v>2559</v>
      </c>
    </row>
    <row r="12248" spans="1:2" x14ac:dyDescent="0.2">
      <c r="A12248" t="s">
        <v>2558</v>
      </c>
      <c r="B12248" t="s">
        <v>2557</v>
      </c>
    </row>
    <row r="12249" spans="1:2" x14ac:dyDescent="0.2">
      <c r="A12249" t="s">
        <v>2556</v>
      </c>
      <c r="B12249" t="s">
        <v>2555</v>
      </c>
    </row>
    <row r="12250" spans="1:2" x14ac:dyDescent="0.2">
      <c r="A12250" t="s">
        <v>2554</v>
      </c>
      <c r="B12250" t="s">
        <v>2553</v>
      </c>
    </row>
    <row r="12251" spans="1:2" x14ac:dyDescent="0.2">
      <c r="A12251" t="s">
        <v>2552</v>
      </c>
      <c r="B12251" t="s">
        <v>2551</v>
      </c>
    </row>
    <row r="12252" spans="1:2" x14ac:dyDescent="0.2">
      <c r="A12252" t="s">
        <v>2550</v>
      </c>
      <c r="B12252" t="s">
        <v>2549</v>
      </c>
    </row>
    <row r="12253" spans="1:2" x14ac:dyDescent="0.2">
      <c r="A12253" t="s">
        <v>2548</v>
      </c>
      <c r="B12253" t="s">
        <v>2547</v>
      </c>
    </row>
    <row r="12254" spans="1:2" x14ac:dyDescent="0.2">
      <c r="A12254" t="s">
        <v>2546</v>
      </c>
      <c r="B12254" t="s">
        <v>2545</v>
      </c>
    </row>
    <row r="12255" spans="1:2" x14ac:dyDescent="0.2">
      <c r="A12255" t="s">
        <v>2544</v>
      </c>
      <c r="B12255" t="s">
        <v>2543</v>
      </c>
    </row>
    <row r="12256" spans="1:2" x14ac:dyDescent="0.2">
      <c r="A12256" t="s">
        <v>2542</v>
      </c>
      <c r="B12256" t="s">
        <v>2541</v>
      </c>
    </row>
    <row r="12257" spans="1:2" x14ac:dyDescent="0.2">
      <c r="A12257" t="s">
        <v>2540</v>
      </c>
      <c r="B12257" t="s">
        <v>2539</v>
      </c>
    </row>
    <row r="12258" spans="1:2" x14ac:dyDescent="0.2">
      <c r="A12258" t="s">
        <v>2538</v>
      </c>
      <c r="B12258" t="s">
        <v>2537</v>
      </c>
    </row>
    <row r="12259" spans="1:2" x14ac:dyDescent="0.2">
      <c r="A12259" t="s">
        <v>2536</v>
      </c>
      <c r="B12259" t="s">
        <v>2535</v>
      </c>
    </row>
    <row r="12260" spans="1:2" x14ac:dyDescent="0.2">
      <c r="A12260" t="s">
        <v>2534</v>
      </c>
      <c r="B12260" t="s">
        <v>2533</v>
      </c>
    </row>
    <row r="12261" spans="1:2" x14ac:dyDescent="0.2">
      <c r="A12261" t="s">
        <v>2532</v>
      </c>
      <c r="B12261" t="s">
        <v>2531</v>
      </c>
    </row>
    <row r="12262" spans="1:2" x14ac:dyDescent="0.2">
      <c r="A12262" t="s">
        <v>2530</v>
      </c>
      <c r="B12262" t="s">
        <v>2529</v>
      </c>
    </row>
    <row r="12263" spans="1:2" x14ac:dyDescent="0.2">
      <c r="A12263" t="s">
        <v>2528</v>
      </c>
      <c r="B12263" t="s">
        <v>2527</v>
      </c>
    </row>
    <row r="12264" spans="1:2" x14ac:dyDescent="0.2">
      <c r="A12264" t="s">
        <v>2526</v>
      </c>
      <c r="B12264" t="s">
        <v>2525</v>
      </c>
    </row>
    <row r="12265" spans="1:2" x14ac:dyDescent="0.2">
      <c r="A12265" t="s">
        <v>2524</v>
      </c>
      <c r="B12265" t="s">
        <v>2523</v>
      </c>
    </row>
    <row r="12266" spans="1:2" x14ac:dyDescent="0.2">
      <c r="A12266" t="s">
        <v>2522</v>
      </c>
      <c r="B12266" t="s">
        <v>2521</v>
      </c>
    </row>
    <row r="12267" spans="1:2" x14ac:dyDescent="0.2">
      <c r="A12267" t="s">
        <v>2520</v>
      </c>
      <c r="B12267" t="s">
        <v>2519</v>
      </c>
    </row>
    <row r="12268" spans="1:2" x14ac:dyDescent="0.2">
      <c r="A12268" t="s">
        <v>2518</v>
      </c>
      <c r="B12268" t="s">
        <v>2517</v>
      </c>
    </row>
    <row r="12269" spans="1:2" x14ac:dyDescent="0.2">
      <c r="A12269" t="s">
        <v>2516</v>
      </c>
      <c r="B12269" t="s">
        <v>2515</v>
      </c>
    </row>
    <row r="12270" spans="1:2" x14ac:dyDescent="0.2">
      <c r="A12270" t="s">
        <v>2514</v>
      </c>
      <c r="B12270" t="s">
        <v>2513</v>
      </c>
    </row>
    <row r="12271" spans="1:2" x14ac:dyDescent="0.2">
      <c r="A12271" t="s">
        <v>2512</v>
      </c>
      <c r="B12271" t="s">
        <v>2511</v>
      </c>
    </row>
    <row r="12272" spans="1:2" x14ac:dyDescent="0.2">
      <c r="A12272" t="s">
        <v>2510</v>
      </c>
      <c r="B12272" t="s">
        <v>2509</v>
      </c>
    </row>
    <row r="12273" spans="1:2" x14ac:dyDescent="0.2">
      <c r="A12273" t="s">
        <v>2508</v>
      </c>
      <c r="B12273" t="s">
        <v>2507</v>
      </c>
    </row>
    <row r="12274" spans="1:2" x14ac:dyDescent="0.2">
      <c r="A12274" t="s">
        <v>2506</v>
      </c>
      <c r="B12274" t="s">
        <v>2505</v>
      </c>
    </row>
    <row r="12275" spans="1:2" x14ac:dyDescent="0.2">
      <c r="A12275" t="s">
        <v>2504</v>
      </c>
      <c r="B12275" t="s">
        <v>2503</v>
      </c>
    </row>
    <row r="12276" spans="1:2" x14ac:dyDescent="0.2">
      <c r="A12276" t="s">
        <v>2502</v>
      </c>
      <c r="B12276" t="s">
        <v>2501</v>
      </c>
    </row>
    <row r="12277" spans="1:2" x14ac:dyDescent="0.2">
      <c r="A12277" t="s">
        <v>2500</v>
      </c>
      <c r="B12277" t="s">
        <v>2499</v>
      </c>
    </row>
    <row r="12278" spans="1:2" x14ac:dyDescent="0.2">
      <c r="A12278" t="s">
        <v>2498</v>
      </c>
      <c r="B12278" t="s">
        <v>2497</v>
      </c>
    </row>
    <row r="12279" spans="1:2" x14ac:dyDescent="0.2">
      <c r="A12279" t="s">
        <v>2496</v>
      </c>
      <c r="B12279" t="s">
        <v>2495</v>
      </c>
    </row>
    <row r="12280" spans="1:2" x14ac:dyDescent="0.2">
      <c r="A12280" t="s">
        <v>2494</v>
      </c>
      <c r="B12280" t="s">
        <v>2493</v>
      </c>
    </row>
    <row r="12281" spans="1:2" x14ac:dyDescent="0.2">
      <c r="A12281" t="s">
        <v>2492</v>
      </c>
      <c r="B12281" t="s">
        <v>2491</v>
      </c>
    </row>
    <row r="12282" spans="1:2" x14ac:dyDescent="0.2">
      <c r="A12282" t="s">
        <v>2490</v>
      </c>
      <c r="B12282" t="s">
        <v>2489</v>
      </c>
    </row>
    <row r="12283" spans="1:2" x14ac:dyDescent="0.2">
      <c r="A12283" t="s">
        <v>2488</v>
      </c>
      <c r="B12283" t="s">
        <v>2487</v>
      </c>
    </row>
    <row r="12284" spans="1:2" x14ac:dyDescent="0.2">
      <c r="A12284" t="s">
        <v>2486</v>
      </c>
      <c r="B12284" t="s">
        <v>2485</v>
      </c>
    </row>
    <row r="12285" spans="1:2" x14ac:dyDescent="0.2">
      <c r="A12285" t="s">
        <v>2484</v>
      </c>
      <c r="B12285" t="s">
        <v>2483</v>
      </c>
    </row>
    <row r="12286" spans="1:2" x14ac:dyDescent="0.2">
      <c r="A12286" t="s">
        <v>2482</v>
      </c>
      <c r="B12286" t="s">
        <v>2481</v>
      </c>
    </row>
    <row r="12287" spans="1:2" x14ac:dyDescent="0.2">
      <c r="A12287" t="s">
        <v>2480</v>
      </c>
      <c r="B12287" t="s">
        <v>2479</v>
      </c>
    </row>
    <row r="12288" spans="1:2" x14ac:dyDescent="0.2">
      <c r="A12288" t="s">
        <v>2478</v>
      </c>
      <c r="B12288" t="s">
        <v>2477</v>
      </c>
    </row>
    <row r="12289" spans="1:2" x14ac:dyDescent="0.2">
      <c r="A12289" t="s">
        <v>2476</v>
      </c>
      <c r="B12289" t="s">
        <v>2475</v>
      </c>
    </row>
    <row r="12290" spans="1:2" x14ac:dyDescent="0.2">
      <c r="A12290" t="s">
        <v>2474</v>
      </c>
      <c r="B12290" t="s">
        <v>2473</v>
      </c>
    </row>
    <row r="12291" spans="1:2" x14ac:dyDescent="0.2">
      <c r="A12291" t="s">
        <v>2472</v>
      </c>
      <c r="B12291" t="s">
        <v>2471</v>
      </c>
    </row>
    <row r="12292" spans="1:2" x14ac:dyDescent="0.2">
      <c r="A12292" t="s">
        <v>2470</v>
      </c>
      <c r="B12292" t="s">
        <v>2469</v>
      </c>
    </row>
    <row r="12293" spans="1:2" x14ac:dyDescent="0.2">
      <c r="A12293" t="s">
        <v>2468</v>
      </c>
      <c r="B12293" t="s">
        <v>2467</v>
      </c>
    </row>
    <row r="12294" spans="1:2" x14ac:dyDescent="0.2">
      <c r="A12294" t="s">
        <v>2466</v>
      </c>
      <c r="B12294" t="s">
        <v>2465</v>
      </c>
    </row>
    <row r="12295" spans="1:2" x14ac:dyDescent="0.2">
      <c r="A12295" t="s">
        <v>2464</v>
      </c>
      <c r="B12295" t="s">
        <v>2463</v>
      </c>
    </row>
    <row r="12296" spans="1:2" x14ac:dyDescent="0.2">
      <c r="A12296" t="s">
        <v>2462</v>
      </c>
      <c r="B12296" t="s">
        <v>2461</v>
      </c>
    </row>
    <row r="12297" spans="1:2" x14ac:dyDescent="0.2">
      <c r="A12297" t="s">
        <v>2460</v>
      </c>
      <c r="B12297" t="s">
        <v>2459</v>
      </c>
    </row>
    <row r="12298" spans="1:2" x14ac:dyDescent="0.2">
      <c r="A12298" t="s">
        <v>2458</v>
      </c>
      <c r="B12298" t="s">
        <v>2457</v>
      </c>
    </row>
    <row r="12299" spans="1:2" x14ac:dyDescent="0.2">
      <c r="A12299" t="s">
        <v>2456</v>
      </c>
      <c r="B12299" t="s">
        <v>2455</v>
      </c>
    </row>
    <row r="12300" spans="1:2" x14ac:dyDescent="0.2">
      <c r="A12300" t="s">
        <v>2454</v>
      </c>
      <c r="B12300" t="s">
        <v>2453</v>
      </c>
    </row>
    <row r="12301" spans="1:2" x14ac:dyDescent="0.2">
      <c r="A12301" t="s">
        <v>2452</v>
      </c>
      <c r="B12301" t="s">
        <v>2451</v>
      </c>
    </row>
    <row r="12302" spans="1:2" x14ac:dyDescent="0.2">
      <c r="A12302" t="s">
        <v>2450</v>
      </c>
      <c r="B12302" t="s">
        <v>2449</v>
      </c>
    </row>
    <row r="12303" spans="1:2" x14ac:dyDescent="0.2">
      <c r="A12303" t="s">
        <v>2448</v>
      </c>
      <c r="B12303" t="s">
        <v>2447</v>
      </c>
    </row>
    <row r="12304" spans="1:2" x14ac:dyDescent="0.2">
      <c r="A12304" t="s">
        <v>2446</v>
      </c>
      <c r="B12304" t="s">
        <v>2445</v>
      </c>
    </row>
    <row r="12305" spans="1:2" x14ac:dyDescent="0.2">
      <c r="A12305" t="s">
        <v>2444</v>
      </c>
      <c r="B12305" t="s">
        <v>2443</v>
      </c>
    </row>
    <row r="12306" spans="1:2" x14ac:dyDescent="0.2">
      <c r="A12306" t="s">
        <v>2442</v>
      </c>
      <c r="B12306" t="s">
        <v>2441</v>
      </c>
    </row>
    <row r="12307" spans="1:2" x14ac:dyDescent="0.2">
      <c r="A12307" t="s">
        <v>2440</v>
      </c>
      <c r="B12307" t="s">
        <v>2439</v>
      </c>
    </row>
    <row r="12308" spans="1:2" x14ac:dyDescent="0.2">
      <c r="A12308" t="s">
        <v>2438</v>
      </c>
      <c r="B12308" t="s">
        <v>2437</v>
      </c>
    </row>
    <row r="12309" spans="1:2" x14ac:dyDescent="0.2">
      <c r="A12309" t="s">
        <v>2436</v>
      </c>
      <c r="B12309" t="s">
        <v>2435</v>
      </c>
    </row>
    <row r="12310" spans="1:2" x14ac:dyDescent="0.2">
      <c r="A12310" t="s">
        <v>2434</v>
      </c>
      <c r="B12310" t="s">
        <v>2433</v>
      </c>
    </row>
    <row r="12311" spans="1:2" x14ac:dyDescent="0.2">
      <c r="A12311" t="s">
        <v>2432</v>
      </c>
      <c r="B12311" t="s">
        <v>2431</v>
      </c>
    </row>
    <row r="12312" spans="1:2" x14ac:dyDescent="0.2">
      <c r="A12312" t="s">
        <v>2430</v>
      </c>
      <c r="B12312" t="s">
        <v>2429</v>
      </c>
    </row>
    <row r="12313" spans="1:2" x14ac:dyDescent="0.2">
      <c r="A12313" t="s">
        <v>2428</v>
      </c>
      <c r="B12313" t="s">
        <v>2427</v>
      </c>
    </row>
    <row r="12314" spans="1:2" x14ac:dyDescent="0.2">
      <c r="A12314" t="s">
        <v>2426</v>
      </c>
      <c r="B12314" t="s">
        <v>2425</v>
      </c>
    </row>
    <row r="12315" spans="1:2" x14ac:dyDescent="0.2">
      <c r="A12315" t="s">
        <v>2424</v>
      </c>
      <c r="B12315" t="s">
        <v>2423</v>
      </c>
    </row>
    <row r="12316" spans="1:2" x14ac:dyDescent="0.2">
      <c r="A12316" t="s">
        <v>2422</v>
      </c>
      <c r="B12316" t="s">
        <v>2421</v>
      </c>
    </row>
    <row r="12317" spans="1:2" x14ac:dyDescent="0.2">
      <c r="A12317" t="s">
        <v>2420</v>
      </c>
      <c r="B12317" t="s">
        <v>2419</v>
      </c>
    </row>
    <row r="12318" spans="1:2" x14ac:dyDescent="0.2">
      <c r="A12318" t="s">
        <v>2418</v>
      </c>
      <c r="B12318" t="s">
        <v>2417</v>
      </c>
    </row>
    <row r="12319" spans="1:2" x14ac:dyDescent="0.2">
      <c r="A12319" t="s">
        <v>2416</v>
      </c>
      <c r="B12319" t="s">
        <v>2415</v>
      </c>
    </row>
    <row r="12320" spans="1:2" x14ac:dyDescent="0.2">
      <c r="A12320" t="s">
        <v>2414</v>
      </c>
      <c r="B12320" t="s">
        <v>2413</v>
      </c>
    </row>
    <row r="12321" spans="1:2" x14ac:dyDescent="0.2">
      <c r="A12321" t="s">
        <v>2412</v>
      </c>
      <c r="B12321" t="s">
        <v>2411</v>
      </c>
    </row>
    <row r="12322" spans="1:2" x14ac:dyDescent="0.2">
      <c r="A12322" t="s">
        <v>2410</v>
      </c>
      <c r="B12322" t="s">
        <v>2409</v>
      </c>
    </row>
    <row r="12323" spans="1:2" x14ac:dyDescent="0.2">
      <c r="A12323" t="s">
        <v>2408</v>
      </c>
      <c r="B12323" t="s">
        <v>2407</v>
      </c>
    </row>
    <row r="12324" spans="1:2" x14ac:dyDescent="0.2">
      <c r="A12324" t="s">
        <v>2406</v>
      </c>
      <c r="B12324" t="s">
        <v>2405</v>
      </c>
    </row>
    <row r="12325" spans="1:2" x14ac:dyDescent="0.2">
      <c r="A12325" t="s">
        <v>2404</v>
      </c>
      <c r="B12325" t="s">
        <v>2403</v>
      </c>
    </row>
    <row r="12326" spans="1:2" x14ac:dyDescent="0.2">
      <c r="A12326" t="s">
        <v>2402</v>
      </c>
      <c r="B12326" t="s">
        <v>2401</v>
      </c>
    </row>
    <row r="12327" spans="1:2" x14ac:dyDescent="0.2">
      <c r="A12327" t="s">
        <v>2400</v>
      </c>
      <c r="B12327" t="s">
        <v>2399</v>
      </c>
    </row>
    <row r="12328" spans="1:2" x14ac:dyDescent="0.2">
      <c r="A12328" t="s">
        <v>2398</v>
      </c>
      <c r="B12328" t="s">
        <v>2397</v>
      </c>
    </row>
    <row r="12329" spans="1:2" x14ac:dyDescent="0.2">
      <c r="A12329" t="s">
        <v>2396</v>
      </c>
      <c r="B12329" t="s">
        <v>2395</v>
      </c>
    </row>
    <row r="12330" spans="1:2" x14ac:dyDescent="0.2">
      <c r="A12330" t="s">
        <v>2394</v>
      </c>
      <c r="B12330" t="s">
        <v>2393</v>
      </c>
    </row>
    <row r="12331" spans="1:2" x14ac:dyDescent="0.2">
      <c r="A12331" t="s">
        <v>2392</v>
      </c>
      <c r="B12331" t="s">
        <v>2391</v>
      </c>
    </row>
    <row r="12332" spans="1:2" x14ac:dyDescent="0.2">
      <c r="A12332" t="s">
        <v>2390</v>
      </c>
      <c r="B12332" t="s">
        <v>2389</v>
      </c>
    </row>
    <row r="12333" spans="1:2" x14ac:dyDescent="0.2">
      <c r="A12333" t="s">
        <v>2388</v>
      </c>
      <c r="B12333" t="s">
        <v>2387</v>
      </c>
    </row>
    <row r="12334" spans="1:2" x14ac:dyDescent="0.2">
      <c r="A12334" t="s">
        <v>2386</v>
      </c>
      <c r="B12334" t="s">
        <v>2385</v>
      </c>
    </row>
    <row r="12335" spans="1:2" x14ac:dyDescent="0.2">
      <c r="A12335" t="s">
        <v>2384</v>
      </c>
      <c r="B12335" t="s">
        <v>2383</v>
      </c>
    </row>
    <row r="12336" spans="1:2" x14ac:dyDescent="0.2">
      <c r="A12336" t="s">
        <v>2382</v>
      </c>
      <c r="B12336" t="s">
        <v>2381</v>
      </c>
    </row>
    <row r="12337" spans="1:2" x14ac:dyDescent="0.2">
      <c r="A12337" t="s">
        <v>2380</v>
      </c>
      <c r="B12337" t="s">
        <v>2379</v>
      </c>
    </row>
    <row r="12338" spans="1:2" x14ac:dyDescent="0.2">
      <c r="A12338" t="s">
        <v>2378</v>
      </c>
      <c r="B12338" t="s">
        <v>2377</v>
      </c>
    </row>
    <row r="12339" spans="1:2" x14ac:dyDescent="0.2">
      <c r="A12339" t="s">
        <v>2376</v>
      </c>
      <c r="B12339" t="s">
        <v>2375</v>
      </c>
    </row>
    <row r="12340" spans="1:2" x14ac:dyDescent="0.2">
      <c r="A12340" t="s">
        <v>2374</v>
      </c>
      <c r="B12340" t="s">
        <v>2373</v>
      </c>
    </row>
    <row r="12341" spans="1:2" x14ac:dyDescent="0.2">
      <c r="A12341" t="s">
        <v>2372</v>
      </c>
      <c r="B12341" t="s">
        <v>2371</v>
      </c>
    </row>
    <row r="12342" spans="1:2" x14ac:dyDescent="0.2">
      <c r="A12342" t="s">
        <v>2370</v>
      </c>
      <c r="B12342" t="s">
        <v>2369</v>
      </c>
    </row>
    <row r="12343" spans="1:2" x14ac:dyDescent="0.2">
      <c r="A12343" t="s">
        <v>2368</v>
      </c>
      <c r="B12343" t="s">
        <v>2367</v>
      </c>
    </row>
    <row r="12344" spans="1:2" x14ac:dyDescent="0.2">
      <c r="A12344" t="s">
        <v>2366</v>
      </c>
      <c r="B12344" t="s">
        <v>2365</v>
      </c>
    </row>
    <row r="12345" spans="1:2" x14ac:dyDescent="0.2">
      <c r="A12345" t="s">
        <v>2364</v>
      </c>
      <c r="B12345" t="s">
        <v>2363</v>
      </c>
    </row>
    <row r="12346" spans="1:2" x14ac:dyDescent="0.2">
      <c r="A12346" t="s">
        <v>2362</v>
      </c>
      <c r="B12346" t="s">
        <v>2361</v>
      </c>
    </row>
    <row r="12347" spans="1:2" x14ac:dyDescent="0.2">
      <c r="A12347" t="s">
        <v>2360</v>
      </c>
      <c r="B12347" t="s">
        <v>2359</v>
      </c>
    </row>
    <row r="12348" spans="1:2" x14ac:dyDescent="0.2">
      <c r="A12348" t="s">
        <v>2358</v>
      </c>
      <c r="B12348" t="s">
        <v>2357</v>
      </c>
    </row>
    <row r="12349" spans="1:2" x14ac:dyDescent="0.2">
      <c r="A12349" t="s">
        <v>2356</v>
      </c>
      <c r="B12349" t="s">
        <v>2355</v>
      </c>
    </row>
    <row r="12350" spans="1:2" x14ac:dyDescent="0.2">
      <c r="A12350" t="s">
        <v>2354</v>
      </c>
      <c r="B12350" t="s">
        <v>2353</v>
      </c>
    </row>
    <row r="12351" spans="1:2" x14ac:dyDescent="0.2">
      <c r="A12351" t="s">
        <v>2352</v>
      </c>
      <c r="B12351" t="s">
        <v>2351</v>
      </c>
    </row>
    <row r="12352" spans="1:2" x14ac:dyDescent="0.2">
      <c r="A12352" t="s">
        <v>2350</v>
      </c>
      <c r="B12352" t="s">
        <v>2349</v>
      </c>
    </row>
    <row r="12353" spans="1:2" x14ac:dyDescent="0.2">
      <c r="A12353" t="s">
        <v>2348</v>
      </c>
      <c r="B12353" t="s">
        <v>2347</v>
      </c>
    </row>
    <row r="12354" spans="1:2" x14ac:dyDescent="0.2">
      <c r="A12354" t="s">
        <v>2346</v>
      </c>
      <c r="B12354" t="s">
        <v>2345</v>
      </c>
    </row>
    <row r="12355" spans="1:2" x14ac:dyDescent="0.2">
      <c r="A12355" t="s">
        <v>2344</v>
      </c>
      <c r="B12355" t="s">
        <v>2343</v>
      </c>
    </row>
    <row r="12356" spans="1:2" x14ac:dyDescent="0.2">
      <c r="A12356" t="s">
        <v>2342</v>
      </c>
      <c r="B12356" t="s">
        <v>2341</v>
      </c>
    </row>
    <row r="12357" spans="1:2" x14ac:dyDescent="0.2">
      <c r="A12357" t="s">
        <v>2340</v>
      </c>
      <c r="B12357" t="s">
        <v>2339</v>
      </c>
    </row>
    <row r="12358" spans="1:2" x14ac:dyDescent="0.2">
      <c r="A12358" t="s">
        <v>2338</v>
      </c>
      <c r="B12358" t="s">
        <v>2337</v>
      </c>
    </row>
    <row r="12359" spans="1:2" x14ac:dyDescent="0.2">
      <c r="A12359" t="s">
        <v>2336</v>
      </c>
      <c r="B12359" t="s">
        <v>2335</v>
      </c>
    </row>
    <row r="12360" spans="1:2" x14ac:dyDescent="0.2">
      <c r="A12360" t="s">
        <v>2334</v>
      </c>
      <c r="B12360" t="s">
        <v>2333</v>
      </c>
    </row>
    <row r="12361" spans="1:2" x14ac:dyDescent="0.2">
      <c r="A12361" t="s">
        <v>2332</v>
      </c>
      <c r="B12361" t="s">
        <v>2331</v>
      </c>
    </row>
    <row r="12362" spans="1:2" x14ac:dyDescent="0.2">
      <c r="A12362" t="s">
        <v>2330</v>
      </c>
      <c r="B12362" t="s">
        <v>2329</v>
      </c>
    </row>
    <row r="12363" spans="1:2" x14ac:dyDescent="0.2">
      <c r="A12363" t="s">
        <v>2328</v>
      </c>
      <c r="B12363" t="s">
        <v>2327</v>
      </c>
    </row>
    <row r="12364" spans="1:2" x14ac:dyDescent="0.2">
      <c r="A12364" t="s">
        <v>2326</v>
      </c>
      <c r="B12364" t="s">
        <v>2325</v>
      </c>
    </row>
    <row r="12365" spans="1:2" x14ac:dyDescent="0.2">
      <c r="A12365" t="s">
        <v>2324</v>
      </c>
      <c r="B12365" t="s">
        <v>2323</v>
      </c>
    </row>
    <row r="12366" spans="1:2" x14ac:dyDescent="0.2">
      <c r="A12366" t="s">
        <v>2322</v>
      </c>
      <c r="B12366" t="s">
        <v>2321</v>
      </c>
    </row>
    <row r="12367" spans="1:2" x14ac:dyDescent="0.2">
      <c r="A12367" t="s">
        <v>2320</v>
      </c>
      <c r="B12367" t="s">
        <v>2319</v>
      </c>
    </row>
    <row r="12368" spans="1:2" x14ac:dyDescent="0.2">
      <c r="A12368" t="s">
        <v>2318</v>
      </c>
      <c r="B12368" t="s">
        <v>2317</v>
      </c>
    </row>
    <row r="12369" spans="1:2" x14ac:dyDescent="0.2">
      <c r="A12369" t="s">
        <v>2316</v>
      </c>
      <c r="B12369" t="s">
        <v>2315</v>
      </c>
    </row>
    <row r="12370" spans="1:2" x14ac:dyDescent="0.2">
      <c r="A12370" t="s">
        <v>2314</v>
      </c>
      <c r="B12370" t="s">
        <v>2313</v>
      </c>
    </row>
    <row r="12371" spans="1:2" x14ac:dyDescent="0.2">
      <c r="A12371" t="s">
        <v>2312</v>
      </c>
      <c r="B12371" t="s">
        <v>2311</v>
      </c>
    </row>
    <row r="12372" spans="1:2" x14ac:dyDescent="0.2">
      <c r="A12372" t="s">
        <v>2310</v>
      </c>
      <c r="B12372" t="s">
        <v>2309</v>
      </c>
    </row>
    <row r="12373" spans="1:2" x14ac:dyDescent="0.2">
      <c r="A12373" t="s">
        <v>2308</v>
      </c>
      <c r="B12373" t="s">
        <v>2307</v>
      </c>
    </row>
    <row r="12374" spans="1:2" x14ac:dyDescent="0.2">
      <c r="A12374" t="s">
        <v>2306</v>
      </c>
      <c r="B12374" t="s">
        <v>2305</v>
      </c>
    </row>
    <row r="12375" spans="1:2" x14ac:dyDescent="0.2">
      <c r="A12375" t="s">
        <v>2304</v>
      </c>
      <c r="B12375" t="s">
        <v>2303</v>
      </c>
    </row>
    <row r="12376" spans="1:2" x14ac:dyDescent="0.2">
      <c r="A12376" t="s">
        <v>2302</v>
      </c>
      <c r="B12376" t="s">
        <v>2301</v>
      </c>
    </row>
    <row r="12377" spans="1:2" x14ac:dyDescent="0.2">
      <c r="A12377" t="s">
        <v>2300</v>
      </c>
      <c r="B12377" t="s">
        <v>2299</v>
      </c>
    </row>
    <row r="12378" spans="1:2" x14ac:dyDescent="0.2">
      <c r="A12378" t="s">
        <v>2298</v>
      </c>
      <c r="B12378" t="s">
        <v>2297</v>
      </c>
    </row>
    <row r="12379" spans="1:2" x14ac:dyDescent="0.2">
      <c r="A12379" t="s">
        <v>2296</v>
      </c>
      <c r="B12379" t="s">
        <v>2295</v>
      </c>
    </row>
    <row r="12380" spans="1:2" x14ac:dyDescent="0.2">
      <c r="A12380" t="s">
        <v>2294</v>
      </c>
      <c r="B12380" t="s">
        <v>2293</v>
      </c>
    </row>
    <row r="12381" spans="1:2" x14ac:dyDescent="0.2">
      <c r="A12381" t="s">
        <v>2292</v>
      </c>
      <c r="B12381" t="s">
        <v>2291</v>
      </c>
    </row>
    <row r="12382" spans="1:2" x14ac:dyDescent="0.2">
      <c r="A12382" t="s">
        <v>2290</v>
      </c>
      <c r="B12382" t="s">
        <v>2289</v>
      </c>
    </row>
    <row r="12383" spans="1:2" x14ac:dyDescent="0.2">
      <c r="A12383" t="s">
        <v>2288</v>
      </c>
      <c r="B12383" t="s">
        <v>2287</v>
      </c>
    </row>
    <row r="12384" spans="1:2" x14ac:dyDescent="0.2">
      <c r="A12384" t="s">
        <v>2286</v>
      </c>
      <c r="B12384" t="s">
        <v>2285</v>
      </c>
    </row>
    <row r="12385" spans="1:2" x14ac:dyDescent="0.2">
      <c r="A12385" t="s">
        <v>2284</v>
      </c>
      <c r="B12385" t="s">
        <v>2283</v>
      </c>
    </row>
    <row r="12386" spans="1:2" x14ac:dyDescent="0.2">
      <c r="A12386" t="s">
        <v>2282</v>
      </c>
      <c r="B12386" t="s">
        <v>2281</v>
      </c>
    </row>
    <row r="12387" spans="1:2" x14ac:dyDescent="0.2">
      <c r="A12387" t="s">
        <v>2280</v>
      </c>
      <c r="B12387" t="s">
        <v>2279</v>
      </c>
    </row>
    <row r="12388" spans="1:2" x14ac:dyDescent="0.2">
      <c r="A12388" t="s">
        <v>2278</v>
      </c>
      <c r="B12388" t="s">
        <v>2277</v>
      </c>
    </row>
    <row r="12389" spans="1:2" x14ac:dyDescent="0.2">
      <c r="A12389" t="s">
        <v>2276</v>
      </c>
      <c r="B12389" t="s">
        <v>2275</v>
      </c>
    </row>
    <row r="12390" spans="1:2" x14ac:dyDescent="0.2">
      <c r="A12390" t="s">
        <v>2274</v>
      </c>
      <c r="B12390" t="s">
        <v>2273</v>
      </c>
    </row>
    <row r="12391" spans="1:2" x14ac:dyDescent="0.2">
      <c r="A12391" t="s">
        <v>2272</v>
      </c>
      <c r="B12391" t="s">
        <v>2271</v>
      </c>
    </row>
    <row r="12392" spans="1:2" x14ac:dyDescent="0.2">
      <c r="A12392" t="s">
        <v>2270</v>
      </c>
      <c r="B12392" t="s">
        <v>2269</v>
      </c>
    </row>
    <row r="12393" spans="1:2" x14ac:dyDescent="0.2">
      <c r="A12393" t="s">
        <v>2268</v>
      </c>
      <c r="B12393" t="s">
        <v>2267</v>
      </c>
    </row>
    <row r="12394" spans="1:2" x14ac:dyDescent="0.2">
      <c r="A12394" t="s">
        <v>2266</v>
      </c>
      <c r="B12394" t="s">
        <v>2265</v>
      </c>
    </row>
    <row r="12395" spans="1:2" x14ac:dyDescent="0.2">
      <c r="A12395" t="s">
        <v>2264</v>
      </c>
      <c r="B12395" t="s">
        <v>2263</v>
      </c>
    </row>
    <row r="12396" spans="1:2" x14ac:dyDescent="0.2">
      <c r="A12396" t="s">
        <v>2262</v>
      </c>
      <c r="B12396" t="s">
        <v>2261</v>
      </c>
    </row>
    <row r="12397" spans="1:2" x14ac:dyDescent="0.2">
      <c r="A12397" t="s">
        <v>2260</v>
      </c>
      <c r="B12397" t="s">
        <v>2259</v>
      </c>
    </row>
    <row r="12398" spans="1:2" x14ac:dyDescent="0.2">
      <c r="A12398" t="s">
        <v>2258</v>
      </c>
      <c r="B12398" t="s">
        <v>2257</v>
      </c>
    </row>
    <row r="12399" spans="1:2" x14ac:dyDescent="0.2">
      <c r="A12399" t="s">
        <v>2256</v>
      </c>
      <c r="B12399" t="s">
        <v>2255</v>
      </c>
    </row>
    <row r="12400" spans="1:2" x14ac:dyDescent="0.2">
      <c r="A12400" t="s">
        <v>2254</v>
      </c>
      <c r="B12400" t="s">
        <v>2253</v>
      </c>
    </row>
    <row r="12401" spans="1:2" x14ac:dyDescent="0.2">
      <c r="A12401" t="s">
        <v>2252</v>
      </c>
      <c r="B12401" t="s">
        <v>2251</v>
      </c>
    </row>
    <row r="12402" spans="1:2" x14ac:dyDescent="0.2">
      <c r="A12402" t="s">
        <v>2250</v>
      </c>
      <c r="B12402" t="s">
        <v>2249</v>
      </c>
    </row>
    <row r="12403" spans="1:2" x14ac:dyDescent="0.2">
      <c r="A12403" t="s">
        <v>2248</v>
      </c>
      <c r="B12403" t="s">
        <v>2247</v>
      </c>
    </row>
    <row r="12404" spans="1:2" x14ac:dyDescent="0.2">
      <c r="A12404" t="s">
        <v>2246</v>
      </c>
      <c r="B12404" t="s">
        <v>2245</v>
      </c>
    </row>
    <row r="12405" spans="1:2" x14ac:dyDescent="0.2">
      <c r="A12405" t="s">
        <v>2244</v>
      </c>
      <c r="B12405" t="s">
        <v>2243</v>
      </c>
    </row>
    <row r="12406" spans="1:2" x14ac:dyDescent="0.2">
      <c r="A12406" t="s">
        <v>2242</v>
      </c>
      <c r="B12406" t="s">
        <v>2241</v>
      </c>
    </row>
    <row r="12407" spans="1:2" x14ac:dyDescent="0.2">
      <c r="A12407" t="s">
        <v>2240</v>
      </c>
      <c r="B12407" t="s">
        <v>2239</v>
      </c>
    </row>
    <row r="12408" spans="1:2" x14ac:dyDescent="0.2">
      <c r="A12408" t="s">
        <v>2238</v>
      </c>
      <c r="B12408" t="s">
        <v>2237</v>
      </c>
    </row>
    <row r="12409" spans="1:2" x14ac:dyDescent="0.2">
      <c r="A12409" t="s">
        <v>2236</v>
      </c>
      <c r="B12409" t="s">
        <v>2235</v>
      </c>
    </row>
    <row r="12410" spans="1:2" x14ac:dyDescent="0.2">
      <c r="A12410" t="s">
        <v>2234</v>
      </c>
      <c r="B12410" t="s">
        <v>2233</v>
      </c>
    </row>
    <row r="12411" spans="1:2" x14ac:dyDescent="0.2">
      <c r="A12411" t="s">
        <v>2232</v>
      </c>
      <c r="B12411" t="s">
        <v>2231</v>
      </c>
    </row>
    <row r="12412" spans="1:2" x14ac:dyDescent="0.2">
      <c r="A12412" t="s">
        <v>2230</v>
      </c>
      <c r="B12412" t="s">
        <v>2229</v>
      </c>
    </row>
    <row r="12413" spans="1:2" x14ac:dyDescent="0.2">
      <c r="A12413" t="s">
        <v>2228</v>
      </c>
      <c r="B12413" t="s">
        <v>2227</v>
      </c>
    </row>
    <row r="12414" spans="1:2" x14ac:dyDescent="0.2">
      <c r="A12414" t="s">
        <v>2226</v>
      </c>
      <c r="B12414" t="s">
        <v>2225</v>
      </c>
    </row>
    <row r="12415" spans="1:2" x14ac:dyDescent="0.2">
      <c r="A12415" t="s">
        <v>2224</v>
      </c>
      <c r="B12415" t="s">
        <v>2223</v>
      </c>
    </row>
    <row r="12416" spans="1:2" x14ac:dyDescent="0.2">
      <c r="A12416" t="s">
        <v>2222</v>
      </c>
      <c r="B12416" t="s">
        <v>2221</v>
      </c>
    </row>
    <row r="12417" spans="1:2" x14ac:dyDescent="0.2">
      <c r="A12417" t="s">
        <v>2220</v>
      </c>
      <c r="B12417" t="s">
        <v>2219</v>
      </c>
    </row>
    <row r="12418" spans="1:2" x14ac:dyDescent="0.2">
      <c r="A12418" t="s">
        <v>2218</v>
      </c>
      <c r="B12418" t="s">
        <v>2217</v>
      </c>
    </row>
    <row r="12419" spans="1:2" x14ac:dyDescent="0.2">
      <c r="A12419" t="s">
        <v>2216</v>
      </c>
      <c r="B12419" t="s">
        <v>2215</v>
      </c>
    </row>
    <row r="12420" spans="1:2" x14ac:dyDescent="0.2">
      <c r="A12420" t="s">
        <v>2214</v>
      </c>
      <c r="B12420" t="s">
        <v>2213</v>
      </c>
    </row>
    <row r="12421" spans="1:2" x14ac:dyDescent="0.2">
      <c r="A12421" t="s">
        <v>2212</v>
      </c>
      <c r="B12421" t="s">
        <v>2211</v>
      </c>
    </row>
    <row r="12422" spans="1:2" x14ac:dyDescent="0.2">
      <c r="A12422" t="s">
        <v>2210</v>
      </c>
      <c r="B12422" t="s">
        <v>2209</v>
      </c>
    </row>
    <row r="12423" spans="1:2" x14ac:dyDescent="0.2">
      <c r="A12423" t="s">
        <v>2208</v>
      </c>
      <c r="B12423" t="s">
        <v>2207</v>
      </c>
    </row>
    <row r="12424" spans="1:2" x14ac:dyDescent="0.2">
      <c r="A12424" t="s">
        <v>2206</v>
      </c>
      <c r="B12424" t="s">
        <v>2205</v>
      </c>
    </row>
    <row r="12425" spans="1:2" x14ac:dyDescent="0.2">
      <c r="A12425" t="s">
        <v>2204</v>
      </c>
      <c r="B12425" t="s">
        <v>2203</v>
      </c>
    </row>
    <row r="12426" spans="1:2" x14ac:dyDescent="0.2">
      <c r="A12426" t="s">
        <v>2202</v>
      </c>
      <c r="B12426" t="s">
        <v>2201</v>
      </c>
    </row>
    <row r="12427" spans="1:2" x14ac:dyDescent="0.2">
      <c r="A12427" t="s">
        <v>2200</v>
      </c>
      <c r="B12427" t="s">
        <v>2199</v>
      </c>
    </row>
    <row r="12428" spans="1:2" x14ac:dyDescent="0.2">
      <c r="A12428" t="s">
        <v>2198</v>
      </c>
      <c r="B12428" t="s">
        <v>2197</v>
      </c>
    </row>
    <row r="12429" spans="1:2" x14ac:dyDescent="0.2">
      <c r="A12429" t="s">
        <v>2196</v>
      </c>
      <c r="B12429" t="s">
        <v>2195</v>
      </c>
    </row>
    <row r="12430" spans="1:2" x14ac:dyDescent="0.2">
      <c r="A12430" t="s">
        <v>2194</v>
      </c>
      <c r="B12430" t="s">
        <v>2193</v>
      </c>
    </row>
    <row r="12431" spans="1:2" x14ac:dyDescent="0.2">
      <c r="A12431" t="s">
        <v>2192</v>
      </c>
      <c r="B12431" t="s">
        <v>2191</v>
      </c>
    </row>
    <row r="12432" spans="1:2" x14ac:dyDescent="0.2">
      <c r="A12432" t="s">
        <v>2190</v>
      </c>
      <c r="B12432" t="s">
        <v>2189</v>
      </c>
    </row>
    <row r="12433" spans="1:2" x14ac:dyDescent="0.2">
      <c r="A12433" t="s">
        <v>2188</v>
      </c>
      <c r="B12433" t="s">
        <v>2187</v>
      </c>
    </row>
    <row r="12434" spans="1:2" x14ac:dyDescent="0.2">
      <c r="A12434" t="s">
        <v>2186</v>
      </c>
      <c r="B12434" t="s">
        <v>2185</v>
      </c>
    </row>
    <row r="12435" spans="1:2" x14ac:dyDescent="0.2">
      <c r="A12435" t="s">
        <v>2184</v>
      </c>
      <c r="B12435" t="s">
        <v>2183</v>
      </c>
    </row>
    <row r="12436" spans="1:2" x14ac:dyDescent="0.2">
      <c r="A12436" t="s">
        <v>2182</v>
      </c>
      <c r="B12436" t="s">
        <v>2181</v>
      </c>
    </row>
    <row r="12437" spans="1:2" x14ac:dyDescent="0.2">
      <c r="A12437" t="s">
        <v>2180</v>
      </c>
      <c r="B12437" t="s">
        <v>2179</v>
      </c>
    </row>
    <row r="12438" spans="1:2" x14ac:dyDescent="0.2">
      <c r="A12438" t="s">
        <v>2178</v>
      </c>
      <c r="B12438" t="s">
        <v>2177</v>
      </c>
    </row>
    <row r="12439" spans="1:2" x14ac:dyDescent="0.2">
      <c r="A12439" t="s">
        <v>2176</v>
      </c>
      <c r="B12439" t="s">
        <v>2175</v>
      </c>
    </row>
    <row r="12440" spans="1:2" x14ac:dyDescent="0.2">
      <c r="A12440" t="s">
        <v>2174</v>
      </c>
      <c r="B12440" t="s">
        <v>2173</v>
      </c>
    </row>
    <row r="12441" spans="1:2" x14ac:dyDescent="0.2">
      <c r="A12441" t="s">
        <v>2172</v>
      </c>
      <c r="B12441" t="s">
        <v>2171</v>
      </c>
    </row>
    <row r="12442" spans="1:2" x14ac:dyDescent="0.2">
      <c r="A12442" t="s">
        <v>2170</v>
      </c>
      <c r="B12442" t="s">
        <v>2169</v>
      </c>
    </row>
    <row r="12443" spans="1:2" x14ac:dyDescent="0.2">
      <c r="A12443" t="s">
        <v>2168</v>
      </c>
      <c r="B12443" t="s">
        <v>2167</v>
      </c>
    </row>
    <row r="12444" spans="1:2" x14ac:dyDescent="0.2">
      <c r="A12444" t="s">
        <v>2166</v>
      </c>
      <c r="B12444" t="s">
        <v>2165</v>
      </c>
    </row>
    <row r="12445" spans="1:2" x14ac:dyDescent="0.2">
      <c r="A12445" t="s">
        <v>2164</v>
      </c>
      <c r="B12445" t="s">
        <v>2163</v>
      </c>
    </row>
    <row r="12446" spans="1:2" x14ac:dyDescent="0.2">
      <c r="A12446" t="s">
        <v>2162</v>
      </c>
      <c r="B12446" t="s">
        <v>2161</v>
      </c>
    </row>
    <row r="12447" spans="1:2" x14ac:dyDescent="0.2">
      <c r="A12447" t="s">
        <v>2160</v>
      </c>
      <c r="B12447" t="s">
        <v>2159</v>
      </c>
    </row>
    <row r="12448" spans="1:2" x14ac:dyDescent="0.2">
      <c r="A12448" t="s">
        <v>2158</v>
      </c>
      <c r="B12448" t="s">
        <v>2157</v>
      </c>
    </row>
    <row r="12449" spans="1:2" x14ac:dyDescent="0.2">
      <c r="A12449" t="s">
        <v>2156</v>
      </c>
      <c r="B12449" t="s">
        <v>2155</v>
      </c>
    </row>
    <row r="12450" spans="1:2" x14ac:dyDescent="0.2">
      <c r="A12450" t="s">
        <v>2154</v>
      </c>
      <c r="B12450" t="s">
        <v>2153</v>
      </c>
    </row>
    <row r="12451" spans="1:2" x14ac:dyDescent="0.2">
      <c r="A12451" t="s">
        <v>2152</v>
      </c>
      <c r="B12451" t="s">
        <v>2151</v>
      </c>
    </row>
    <row r="12452" spans="1:2" x14ac:dyDescent="0.2">
      <c r="A12452" t="s">
        <v>2150</v>
      </c>
      <c r="B12452" t="s">
        <v>2149</v>
      </c>
    </row>
    <row r="12453" spans="1:2" x14ac:dyDescent="0.2">
      <c r="A12453" t="s">
        <v>2148</v>
      </c>
      <c r="B12453" t="s">
        <v>2147</v>
      </c>
    </row>
    <row r="12454" spans="1:2" x14ac:dyDescent="0.2">
      <c r="A12454" t="s">
        <v>2146</v>
      </c>
      <c r="B12454" t="s">
        <v>2145</v>
      </c>
    </row>
    <row r="12455" spans="1:2" x14ac:dyDescent="0.2">
      <c r="A12455" t="s">
        <v>2144</v>
      </c>
      <c r="B12455" t="s">
        <v>2143</v>
      </c>
    </row>
    <row r="12456" spans="1:2" x14ac:dyDescent="0.2">
      <c r="A12456" t="s">
        <v>2142</v>
      </c>
      <c r="B12456" t="s">
        <v>2141</v>
      </c>
    </row>
    <row r="12457" spans="1:2" x14ac:dyDescent="0.2">
      <c r="A12457" t="s">
        <v>2140</v>
      </c>
      <c r="B12457" t="s">
        <v>2139</v>
      </c>
    </row>
    <row r="12458" spans="1:2" x14ac:dyDescent="0.2">
      <c r="A12458" t="s">
        <v>2138</v>
      </c>
      <c r="B12458" t="s">
        <v>2137</v>
      </c>
    </row>
    <row r="12459" spans="1:2" x14ac:dyDescent="0.2">
      <c r="A12459" t="s">
        <v>2136</v>
      </c>
      <c r="B12459" t="s">
        <v>2135</v>
      </c>
    </row>
    <row r="12460" spans="1:2" x14ac:dyDescent="0.2">
      <c r="A12460" t="s">
        <v>2134</v>
      </c>
      <c r="B12460" t="s">
        <v>2133</v>
      </c>
    </row>
    <row r="12461" spans="1:2" x14ac:dyDescent="0.2">
      <c r="A12461" t="s">
        <v>2132</v>
      </c>
      <c r="B12461" t="s">
        <v>2131</v>
      </c>
    </row>
    <row r="12462" spans="1:2" x14ac:dyDescent="0.2">
      <c r="A12462" t="s">
        <v>2130</v>
      </c>
      <c r="B12462" t="s">
        <v>2129</v>
      </c>
    </row>
    <row r="12463" spans="1:2" x14ac:dyDescent="0.2">
      <c r="A12463" t="s">
        <v>2128</v>
      </c>
      <c r="B12463" t="s">
        <v>2127</v>
      </c>
    </row>
    <row r="12464" spans="1:2" x14ac:dyDescent="0.2">
      <c r="A12464" t="s">
        <v>2126</v>
      </c>
      <c r="B12464" t="s">
        <v>2125</v>
      </c>
    </row>
    <row r="12465" spans="1:2" x14ac:dyDescent="0.2">
      <c r="A12465" t="s">
        <v>2124</v>
      </c>
      <c r="B12465" t="s">
        <v>2123</v>
      </c>
    </row>
    <row r="12466" spans="1:2" x14ac:dyDescent="0.2">
      <c r="A12466" t="s">
        <v>2122</v>
      </c>
      <c r="B12466" t="s">
        <v>2121</v>
      </c>
    </row>
    <row r="12467" spans="1:2" x14ac:dyDescent="0.2">
      <c r="A12467" t="s">
        <v>2120</v>
      </c>
      <c r="B12467" t="s">
        <v>2119</v>
      </c>
    </row>
    <row r="12468" spans="1:2" x14ac:dyDescent="0.2">
      <c r="A12468" t="s">
        <v>2118</v>
      </c>
      <c r="B12468" t="s">
        <v>2117</v>
      </c>
    </row>
    <row r="12469" spans="1:2" x14ac:dyDescent="0.2">
      <c r="A12469" t="s">
        <v>2116</v>
      </c>
      <c r="B12469" t="s">
        <v>2115</v>
      </c>
    </row>
    <row r="12470" spans="1:2" x14ac:dyDescent="0.2">
      <c r="A12470" t="s">
        <v>2114</v>
      </c>
      <c r="B12470" t="s">
        <v>2113</v>
      </c>
    </row>
    <row r="12471" spans="1:2" x14ac:dyDescent="0.2">
      <c r="A12471" t="s">
        <v>2112</v>
      </c>
      <c r="B12471" t="s">
        <v>2111</v>
      </c>
    </row>
    <row r="12472" spans="1:2" x14ac:dyDescent="0.2">
      <c r="A12472" t="s">
        <v>2110</v>
      </c>
      <c r="B12472" t="s">
        <v>2109</v>
      </c>
    </row>
    <row r="12473" spans="1:2" x14ac:dyDescent="0.2">
      <c r="A12473" t="s">
        <v>2108</v>
      </c>
      <c r="B12473" t="s">
        <v>2107</v>
      </c>
    </row>
    <row r="12474" spans="1:2" x14ac:dyDescent="0.2">
      <c r="A12474" t="s">
        <v>2106</v>
      </c>
      <c r="B12474" t="s">
        <v>2105</v>
      </c>
    </row>
    <row r="12475" spans="1:2" x14ac:dyDescent="0.2">
      <c r="A12475" t="s">
        <v>2104</v>
      </c>
      <c r="B12475" t="s">
        <v>2103</v>
      </c>
    </row>
    <row r="12476" spans="1:2" x14ac:dyDescent="0.2">
      <c r="A12476" t="s">
        <v>2102</v>
      </c>
      <c r="B12476" t="s">
        <v>2101</v>
      </c>
    </row>
    <row r="12477" spans="1:2" x14ac:dyDescent="0.2">
      <c r="A12477" t="s">
        <v>2100</v>
      </c>
      <c r="B12477" t="s">
        <v>2099</v>
      </c>
    </row>
    <row r="12478" spans="1:2" x14ac:dyDescent="0.2">
      <c r="A12478" t="s">
        <v>2098</v>
      </c>
      <c r="B12478" t="s">
        <v>2097</v>
      </c>
    </row>
    <row r="12479" spans="1:2" x14ac:dyDescent="0.2">
      <c r="A12479" t="s">
        <v>2096</v>
      </c>
      <c r="B12479" t="s">
        <v>2095</v>
      </c>
    </row>
    <row r="12480" spans="1:2" x14ac:dyDescent="0.2">
      <c r="A12480" t="s">
        <v>2094</v>
      </c>
      <c r="B12480" t="s">
        <v>2093</v>
      </c>
    </row>
    <row r="12481" spans="1:2" x14ac:dyDescent="0.2">
      <c r="A12481" t="s">
        <v>2092</v>
      </c>
      <c r="B12481" t="s">
        <v>2091</v>
      </c>
    </row>
    <row r="12482" spans="1:2" x14ac:dyDescent="0.2">
      <c r="A12482" t="s">
        <v>2090</v>
      </c>
      <c r="B12482" t="s">
        <v>2089</v>
      </c>
    </row>
    <row r="12483" spans="1:2" x14ac:dyDescent="0.2">
      <c r="A12483" t="s">
        <v>2088</v>
      </c>
      <c r="B12483" t="s">
        <v>2087</v>
      </c>
    </row>
    <row r="12484" spans="1:2" x14ac:dyDescent="0.2">
      <c r="A12484" t="s">
        <v>2086</v>
      </c>
      <c r="B12484" t="s">
        <v>2085</v>
      </c>
    </row>
    <row r="12485" spans="1:2" x14ac:dyDescent="0.2">
      <c r="A12485" t="s">
        <v>2084</v>
      </c>
      <c r="B12485" t="s">
        <v>2083</v>
      </c>
    </row>
    <row r="12486" spans="1:2" x14ac:dyDescent="0.2">
      <c r="A12486" t="s">
        <v>2082</v>
      </c>
      <c r="B12486" t="s">
        <v>2081</v>
      </c>
    </row>
    <row r="12487" spans="1:2" x14ac:dyDescent="0.2">
      <c r="A12487" t="s">
        <v>2080</v>
      </c>
      <c r="B12487" t="s">
        <v>2079</v>
      </c>
    </row>
    <row r="12488" spans="1:2" x14ac:dyDescent="0.2">
      <c r="A12488" t="s">
        <v>2078</v>
      </c>
      <c r="B12488" t="s">
        <v>2077</v>
      </c>
    </row>
    <row r="12489" spans="1:2" x14ac:dyDescent="0.2">
      <c r="A12489" t="s">
        <v>2076</v>
      </c>
      <c r="B12489" t="s">
        <v>2075</v>
      </c>
    </row>
    <row r="12490" spans="1:2" x14ac:dyDescent="0.2">
      <c r="A12490" t="s">
        <v>2074</v>
      </c>
      <c r="B12490" t="s">
        <v>2073</v>
      </c>
    </row>
    <row r="12491" spans="1:2" x14ac:dyDescent="0.2">
      <c r="A12491" t="s">
        <v>2072</v>
      </c>
      <c r="B12491" t="s">
        <v>2071</v>
      </c>
    </row>
    <row r="12492" spans="1:2" x14ac:dyDescent="0.2">
      <c r="A12492" t="s">
        <v>2070</v>
      </c>
      <c r="B12492" t="s">
        <v>2069</v>
      </c>
    </row>
    <row r="12493" spans="1:2" x14ac:dyDescent="0.2">
      <c r="A12493" t="s">
        <v>2068</v>
      </c>
      <c r="B12493" t="s">
        <v>2067</v>
      </c>
    </row>
    <row r="12494" spans="1:2" x14ac:dyDescent="0.2">
      <c r="A12494" t="s">
        <v>2066</v>
      </c>
      <c r="B12494" t="s">
        <v>2065</v>
      </c>
    </row>
    <row r="12495" spans="1:2" x14ac:dyDescent="0.2">
      <c r="A12495" t="s">
        <v>2064</v>
      </c>
      <c r="B12495" t="s">
        <v>2063</v>
      </c>
    </row>
    <row r="12496" spans="1:2" x14ac:dyDescent="0.2">
      <c r="A12496" t="s">
        <v>2062</v>
      </c>
      <c r="B12496" t="s">
        <v>2061</v>
      </c>
    </row>
    <row r="12497" spans="1:2" x14ac:dyDescent="0.2">
      <c r="A12497" t="s">
        <v>2060</v>
      </c>
      <c r="B12497" t="s">
        <v>2059</v>
      </c>
    </row>
    <row r="12498" spans="1:2" x14ac:dyDescent="0.2">
      <c r="A12498" t="s">
        <v>2058</v>
      </c>
      <c r="B12498" t="s">
        <v>2057</v>
      </c>
    </row>
    <row r="12499" spans="1:2" x14ac:dyDescent="0.2">
      <c r="A12499" t="s">
        <v>2056</v>
      </c>
      <c r="B12499" t="s">
        <v>2055</v>
      </c>
    </row>
    <row r="12500" spans="1:2" x14ac:dyDescent="0.2">
      <c r="A12500" t="s">
        <v>2054</v>
      </c>
      <c r="B12500" t="s">
        <v>2053</v>
      </c>
    </row>
    <row r="12501" spans="1:2" x14ac:dyDescent="0.2">
      <c r="A12501" t="s">
        <v>2052</v>
      </c>
      <c r="B12501" t="s">
        <v>2051</v>
      </c>
    </row>
    <row r="12502" spans="1:2" x14ac:dyDescent="0.2">
      <c r="A12502" t="s">
        <v>2050</v>
      </c>
      <c r="B12502" t="s">
        <v>2049</v>
      </c>
    </row>
    <row r="12503" spans="1:2" x14ac:dyDescent="0.2">
      <c r="A12503" t="s">
        <v>2048</v>
      </c>
      <c r="B12503" t="s">
        <v>2047</v>
      </c>
    </row>
    <row r="12504" spans="1:2" x14ac:dyDescent="0.2">
      <c r="A12504" t="s">
        <v>2046</v>
      </c>
      <c r="B12504" t="s">
        <v>2045</v>
      </c>
    </row>
    <row r="12505" spans="1:2" x14ac:dyDescent="0.2">
      <c r="A12505" t="s">
        <v>2044</v>
      </c>
      <c r="B12505" t="s">
        <v>2043</v>
      </c>
    </row>
    <row r="12506" spans="1:2" x14ac:dyDescent="0.2">
      <c r="A12506" t="s">
        <v>2042</v>
      </c>
      <c r="B12506" t="s">
        <v>2041</v>
      </c>
    </row>
    <row r="12507" spans="1:2" x14ac:dyDescent="0.2">
      <c r="A12507" t="s">
        <v>2040</v>
      </c>
      <c r="B12507" t="s">
        <v>2039</v>
      </c>
    </row>
    <row r="12508" spans="1:2" x14ac:dyDescent="0.2">
      <c r="A12508" t="s">
        <v>2038</v>
      </c>
      <c r="B12508" t="s">
        <v>2037</v>
      </c>
    </row>
    <row r="12509" spans="1:2" x14ac:dyDescent="0.2">
      <c r="A12509" t="s">
        <v>2036</v>
      </c>
      <c r="B12509" t="s">
        <v>2035</v>
      </c>
    </row>
    <row r="12510" spans="1:2" x14ac:dyDescent="0.2">
      <c r="A12510" t="s">
        <v>2034</v>
      </c>
      <c r="B12510" t="s">
        <v>2033</v>
      </c>
    </row>
    <row r="12511" spans="1:2" x14ac:dyDescent="0.2">
      <c r="A12511" t="s">
        <v>2032</v>
      </c>
      <c r="B12511" t="s">
        <v>2031</v>
      </c>
    </row>
    <row r="12512" spans="1:2" x14ac:dyDescent="0.2">
      <c r="A12512" t="s">
        <v>2030</v>
      </c>
      <c r="B12512" t="s">
        <v>2029</v>
      </c>
    </row>
    <row r="12513" spans="1:2" x14ac:dyDescent="0.2">
      <c r="A12513" t="s">
        <v>2028</v>
      </c>
      <c r="B12513" t="s">
        <v>2027</v>
      </c>
    </row>
    <row r="12514" spans="1:2" x14ac:dyDescent="0.2">
      <c r="A12514" t="s">
        <v>2026</v>
      </c>
      <c r="B12514" t="s">
        <v>2025</v>
      </c>
    </row>
    <row r="12515" spans="1:2" x14ac:dyDescent="0.2">
      <c r="A12515" t="s">
        <v>2024</v>
      </c>
      <c r="B12515" t="s">
        <v>2023</v>
      </c>
    </row>
    <row r="12516" spans="1:2" x14ac:dyDescent="0.2">
      <c r="A12516" t="s">
        <v>2022</v>
      </c>
      <c r="B12516" t="s">
        <v>2021</v>
      </c>
    </row>
    <row r="12517" spans="1:2" x14ac:dyDescent="0.2">
      <c r="A12517" t="s">
        <v>2020</v>
      </c>
      <c r="B12517" t="s">
        <v>2019</v>
      </c>
    </row>
    <row r="12518" spans="1:2" x14ac:dyDescent="0.2">
      <c r="A12518" t="s">
        <v>2018</v>
      </c>
      <c r="B12518" t="s">
        <v>2017</v>
      </c>
    </row>
    <row r="12519" spans="1:2" x14ac:dyDescent="0.2">
      <c r="A12519" t="s">
        <v>2016</v>
      </c>
      <c r="B12519" t="s">
        <v>2015</v>
      </c>
    </row>
    <row r="12520" spans="1:2" x14ac:dyDescent="0.2">
      <c r="A12520" t="s">
        <v>2014</v>
      </c>
      <c r="B12520" t="s">
        <v>2013</v>
      </c>
    </row>
    <row r="12521" spans="1:2" x14ac:dyDescent="0.2">
      <c r="A12521" t="s">
        <v>2012</v>
      </c>
      <c r="B12521" t="s">
        <v>2011</v>
      </c>
    </row>
    <row r="12522" spans="1:2" x14ac:dyDescent="0.2">
      <c r="A12522" t="s">
        <v>2010</v>
      </c>
      <c r="B12522" t="s">
        <v>2009</v>
      </c>
    </row>
    <row r="12523" spans="1:2" x14ac:dyDescent="0.2">
      <c r="A12523" t="s">
        <v>2008</v>
      </c>
      <c r="B12523" t="s">
        <v>2007</v>
      </c>
    </row>
    <row r="12524" spans="1:2" x14ac:dyDescent="0.2">
      <c r="A12524" t="s">
        <v>2006</v>
      </c>
      <c r="B12524" t="s">
        <v>2005</v>
      </c>
    </row>
    <row r="12525" spans="1:2" x14ac:dyDescent="0.2">
      <c r="A12525" t="s">
        <v>2004</v>
      </c>
      <c r="B12525" t="s">
        <v>2003</v>
      </c>
    </row>
    <row r="12526" spans="1:2" x14ac:dyDescent="0.2">
      <c r="A12526" t="s">
        <v>2002</v>
      </c>
      <c r="B12526" t="s">
        <v>2001</v>
      </c>
    </row>
    <row r="12527" spans="1:2" x14ac:dyDescent="0.2">
      <c r="A12527" t="s">
        <v>2000</v>
      </c>
      <c r="B12527" t="s">
        <v>1999</v>
      </c>
    </row>
    <row r="12528" spans="1:2" x14ac:dyDescent="0.2">
      <c r="A12528" t="s">
        <v>1998</v>
      </c>
      <c r="B12528" t="s">
        <v>1997</v>
      </c>
    </row>
    <row r="12529" spans="1:2" x14ac:dyDescent="0.2">
      <c r="A12529" t="s">
        <v>1996</v>
      </c>
      <c r="B12529" t="s">
        <v>1995</v>
      </c>
    </row>
    <row r="12530" spans="1:2" x14ac:dyDescent="0.2">
      <c r="A12530" t="s">
        <v>1994</v>
      </c>
      <c r="B12530" t="s">
        <v>1993</v>
      </c>
    </row>
    <row r="12531" spans="1:2" x14ac:dyDescent="0.2">
      <c r="A12531" t="s">
        <v>1992</v>
      </c>
      <c r="B12531" t="s">
        <v>1991</v>
      </c>
    </row>
    <row r="12532" spans="1:2" x14ac:dyDescent="0.2">
      <c r="A12532" t="s">
        <v>1990</v>
      </c>
      <c r="B12532" t="s">
        <v>1989</v>
      </c>
    </row>
    <row r="12533" spans="1:2" x14ac:dyDescent="0.2">
      <c r="A12533" t="s">
        <v>1988</v>
      </c>
      <c r="B12533" t="s">
        <v>1987</v>
      </c>
    </row>
    <row r="12534" spans="1:2" x14ac:dyDescent="0.2">
      <c r="A12534" t="s">
        <v>1986</v>
      </c>
      <c r="B12534" t="s">
        <v>1985</v>
      </c>
    </row>
    <row r="12535" spans="1:2" x14ac:dyDescent="0.2">
      <c r="A12535" t="s">
        <v>1984</v>
      </c>
      <c r="B12535" t="s">
        <v>1983</v>
      </c>
    </row>
    <row r="12536" spans="1:2" x14ac:dyDescent="0.2">
      <c r="A12536" t="s">
        <v>1982</v>
      </c>
      <c r="B12536" t="s">
        <v>1981</v>
      </c>
    </row>
    <row r="12537" spans="1:2" x14ac:dyDescent="0.2">
      <c r="A12537" t="s">
        <v>1980</v>
      </c>
      <c r="B12537" t="s">
        <v>1979</v>
      </c>
    </row>
    <row r="12538" spans="1:2" x14ac:dyDescent="0.2">
      <c r="A12538" t="s">
        <v>1978</v>
      </c>
      <c r="B12538" t="s">
        <v>1977</v>
      </c>
    </row>
    <row r="12539" spans="1:2" x14ac:dyDescent="0.2">
      <c r="A12539" t="s">
        <v>1976</v>
      </c>
      <c r="B12539" t="s">
        <v>1975</v>
      </c>
    </row>
    <row r="12540" spans="1:2" x14ac:dyDescent="0.2">
      <c r="A12540" t="s">
        <v>1974</v>
      </c>
      <c r="B12540" t="s">
        <v>1973</v>
      </c>
    </row>
    <row r="12541" spans="1:2" x14ac:dyDescent="0.2">
      <c r="A12541" t="s">
        <v>1972</v>
      </c>
      <c r="B12541" t="s">
        <v>1971</v>
      </c>
    </row>
    <row r="12542" spans="1:2" x14ac:dyDescent="0.2">
      <c r="A12542" t="s">
        <v>1970</v>
      </c>
      <c r="B12542" t="s">
        <v>1969</v>
      </c>
    </row>
    <row r="12543" spans="1:2" x14ac:dyDescent="0.2">
      <c r="A12543" t="s">
        <v>1968</v>
      </c>
      <c r="B12543" t="s">
        <v>1967</v>
      </c>
    </row>
    <row r="12544" spans="1:2" x14ac:dyDescent="0.2">
      <c r="A12544" t="s">
        <v>1966</v>
      </c>
      <c r="B12544" t="s">
        <v>1965</v>
      </c>
    </row>
    <row r="12545" spans="1:2" x14ac:dyDescent="0.2">
      <c r="A12545" t="s">
        <v>1964</v>
      </c>
      <c r="B12545" t="s">
        <v>1963</v>
      </c>
    </row>
    <row r="12546" spans="1:2" x14ac:dyDescent="0.2">
      <c r="A12546" t="s">
        <v>1962</v>
      </c>
      <c r="B12546" t="s">
        <v>1961</v>
      </c>
    </row>
    <row r="12547" spans="1:2" x14ac:dyDescent="0.2">
      <c r="A12547" t="s">
        <v>1960</v>
      </c>
      <c r="B12547" t="s">
        <v>1959</v>
      </c>
    </row>
    <row r="12548" spans="1:2" x14ac:dyDescent="0.2">
      <c r="A12548" t="s">
        <v>1958</v>
      </c>
      <c r="B12548" t="s">
        <v>1957</v>
      </c>
    </row>
    <row r="12549" spans="1:2" x14ac:dyDescent="0.2">
      <c r="A12549" t="s">
        <v>1956</v>
      </c>
      <c r="B12549" t="s">
        <v>1955</v>
      </c>
    </row>
    <row r="12550" spans="1:2" x14ac:dyDescent="0.2">
      <c r="A12550" t="s">
        <v>1954</v>
      </c>
      <c r="B12550" t="s">
        <v>1953</v>
      </c>
    </row>
    <row r="12551" spans="1:2" x14ac:dyDescent="0.2">
      <c r="A12551" t="s">
        <v>1952</v>
      </c>
      <c r="B12551" t="s">
        <v>1951</v>
      </c>
    </row>
    <row r="12552" spans="1:2" x14ac:dyDescent="0.2">
      <c r="A12552" t="s">
        <v>1950</v>
      </c>
      <c r="B12552" t="s">
        <v>1949</v>
      </c>
    </row>
    <row r="12553" spans="1:2" x14ac:dyDescent="0.2">
      <c r="A12553" t="s">
        <v>1948</v>
      </c>
      <c r="B12553" t="s">
        <v>1947</v>
      </c>
    </row>
    <row r="12554" spans="1:2" x14ac:dyDescent="0.2">
      <c r="A12554" t="s">
        <v>1946</v>
      </c>
      <c r="B12554" t="s">
        <v>1945</v>
      </c>
    </row>
    <row r="12555" spans="1:2" x14ac:dyDescent="0.2">
      <c r="A12555" t="s">
        <v>1944</v>
      </c>
      <c r="B12555" t="s">
        <v>1943</v>
      </c>
    </row>
    <row r="12556" spans="1:2" x14ac:dyDescent="0.2">
      <c r="A12556" t="s">
        <v>1942</v>
      </c>
      <c r="B12556" t="s">
        <v>1941</v>
      </c>
    </row>
    <row r="12557" spans="1:2" x14ac:dyDescent="0.2">
      <c r="A12557" t="s">
        <v>1940</v>
      </c>
      <c r="B12557" t="s">
        <v>1939</v>
      </c>
    </row>
    <row r="12558" spans="1:2" x14ac:dyDescent="0.2">
      <c r="A12558" t="s">
        <v>1938</v>
      </c>
      <c r="B12558" t="s">
        <v>1937</v>
      </c>
    </row>
    <row r="12559" spans="1:2" x14ac:dyDescent="0.2">
      <c r="A12559" t="s">
        <v>1936</v>
      </c>
      <c r="B12559" t="s">
        <v>1935</v>
      </c>
    </row>
    <row r="12560" spans="1:2" x14ac:dyDescent="0.2">
      <c r="A12560" t="s">
        <v>1934</v>
      </c>
      <c r="B12560" t="s">
        <v>1933</v>
      </c>
    </row>
    <row r="12561" spans="1:2" x14ac:dyDescent="0.2">
      <c r="A12561" t="s">
        <v>1932</v>
      </c>
      <c r="B12561" t="s">
        <v>1931</v>
      </c>
    </row>
    <row r="12562" spans="1:2" x14ac:dyDescent="0.2">
      <c r="A12562" t="s">
        <v>1930</v>
      </c>
      <c r="B12562" t="s">
        <v>1929</v>
      </c>
    </row>
    <row r="12563" spans="1:2" x14ac:dyDescent="0.2">
      <c r="A12563" t="s">
        <v>1928</v>
      </c>
      <c r="B12563" t="s">
        <v>1927</v>
      </c>
    </row>
    <row r="12564" spans="1:2" x14ac:dyDescent="0.2">
      <c r="A12564" t="s">
        <v>1926</v>
      </c>
      <c r="B12564" t="s">
        <v>1925</v>
      </c>
    </row>
    <row r="12565" spans="1:2" x14ac:dyDescent="0.2">
      <c r="A12565" t="s">
        <v>1924</v>
      </c>
      <c r="B12565" t="s">
        <v>1923</v>
      </c>
    </row>
    <row r="12566" spans="1:2" x14ac:dyDescent="0.2">
      <c r="A12566" t="s">
        <v>1922</v>
      </c>
      <c r="B12566" t="s">
        <v>1921</v>
      </c>
    </row>
    <row r="12567" spans="1:2" x14ac:dyDescent="0.2">
      <c r="A12567" t="s">
        <v>1920</v>
      </c>
      <c r="B12567" t="s">
        <v>1919</v>
      </c>
    </row>
    <row r="12568" spans="1:2" x14ac:dyDescent="0.2">
      <c r="A12568" t="s">
        <v>1918</v>
      </c>
      <c r="B12568" t="s">
        <v>1917</v>
      </c>
    </row>
    <row r="12569" spans="1:2" x14ac:dyDescent="0.2">
      <c r="A12569" t="s">
        <v>1916</v>
      </c>
      <c r="B12569" t="s">
        <v>1915</v>
      </c>
    </row>
    <row r="12570" spans="1:2" x14ac:dyDescent="0.2">
      <c r="A12570" t="s">
        <v>1914</v>
      </c>
      <c r="B12570" t="s">
        <v>1913</v>
      </c>
    </row>
    <row r="12571" spans="1:2" x14ac:dyDescent="0.2">
      <c r="A12571" t="s">
        <v>1912</v>
      </c>
      <c r="B12571" t="s">
        <v>1911</v>
      </c>
    </row>
    <row r="12572" spans="1:2" x14ac:dyDescent="0.2">
      <c r="A12572" t="s">
        <v>1910</v>
      </c>
      <c r="B12572" t="s">
        <v>1909</v>
      </c>
    </row>
    <row r="12573" spans="1:2" x14ac:dyDescent="0.2">
      <c r="A12573" t="s">
        <v>1908</v>
      </c>
      <c r="B12573" t="s">
        <v>1907</v>
      </c>
    </row>
    <row r="12574" spans="1:2" x14ac:dyDescent="0.2">
      <c r="A12574" t="s">
        <v>1906</v>
      </c>
      <c r="B12574" t="s">
        <v>1905</v>
      </c>
    </row>
    <row r="12575" spans="1:2" x14ac:dyDescent="0.2">
      <c r="A12575" t="s">
        <v>1904</v>
      </c>
      <c r="B12575" t="s">
        <v>1903</v>
      </c>
    </row>
    <row r="12576" spans="1:2" x14ac:dyDescent="0.2">
      <c r="A12576" t="s">
        <v>1902</v>
      </c>
      <c r="B12576" t="s">
        <v>1901</v>
      </c>
    </row>
    <row r="12577" spans="1:2" x14ac:dyDescent="0.2">
      <c r="A12577" t="s">
        <v>1900</v>
      </c>
      <c r="B12577" t="s">
        <v>1899</v>
      </c>
    </row>
    <row r="12578" spans="1:2" x14ac:dyDescent="0.2">
      <c r="A12578" t="s">
        <v>1898</v>
      </c>
      <c r="B12578" t="s">
        <v>1897</v>
      </c>
    </row>
    <row r="12579" spans="1:2" x14ac:dyDescent="0.2">
      <c r="A12579" t="s">
        <v>1896</v>
      </c>
      <c r="B12579" t="s">
        <v>1895</v>
      </c>
    </row>
    <row r="12580" spans="1:2" x14ac:dyDescent="0.2">
      <c r="A12580" t="s">
        <v>1894</v>
      </c>
      <c r="B12580" t="s">
        <v>1893</v>
      </c>
    </row>
    <row r="12581" spans="1:2" x14ac:dyDescent="0.2">
      <c r="A12581" t="s">
        <v>1892</v>
      </c>
      <c r="B12581" t="s">
        <v>1891</v>
      </c>
    </row>
    <row r="12582" spans="1:2" x14ac:dyDescent="0.2">
      <c r="A12582" t="s">
        <v>1890</v>
      </c>
      <c r="B12582" t="s">
        <v>1889</v>
      </c>
    </row>
    <row r="12583" spans="1:2" x14ac:dyDescent="0.2">
      <c r="A12583" t="s">
        <v>1888</v>
      </c>
      <c r="B12583" t="s">
        <v>1887</v>
      </c>
    </row>
    <row r="12584" spans="1:2" x14ac:dyDescent="0.2">
      <c r="A12584" t="s">
        <v>1886</v>
      </c>
      <c r="B12584" t="s">
        <v>1885</v>
      </c>
    </row>
    <row r="12585" spans="1:2" x14ac:dyDescent="0.2">
      <c r="A12585" t="s">
        <v>1884</v>
      </c>
      <c r="B12585" t="s">
        <v>1883</v>
      </c>
    </row>
    <row r="12586" spans="1:2" x14ac:dyDescent="0.2">
      <c r="A12586" t="s">
        <v>1882</v>
      </c>
      <c r="B12586" t="s">
        <v>1881</v>
      </c>
    </row>
    <row r="12587" spans="1:2" x14ac:dyDescent="0.2">
      <c r="A12587" t="s">
        <v>1880</v>
      </c>
      <c r="B12587" t="s">
        <v>1879</v>
      </c>
    </row>
    <row r="12588" spans="1:2" x14ac:dyDescent="0.2">
      <c r="A12588" t="s">
        <v>1878</v>
      </c>
      <c r="B12588" t="s">
        <v>1877</v>
      </c>
    </row>
    <row r="12589" spans="1:2" x14ac:dyDescent="0.2">
      <c r="A12589" t="s">
        <v>1876</v>
      </c>
      <c r="B12589" t="s">
        <v>1875</v>
      </c>
    </row>
    <row r="12590" spans="1:2" x14ac:dyDescent="0.2">
      <c r="A12590" t="s">
        <v>1874</v>
      </c>
      <c r="B12590" t="s">
        <v>1873</v>
      </c>
    </row>
    <row r="12591" spans="1:2" x14ac:dyDescent="0.2">
      <c r="A12591" t="s">
        <v>1872</v>
      </c>
      <c r="B12591" t="s">
        <v>1871</v>
      </c>
    </row>
    <row r="12592" spans="1:2" x14ac:dyDescent="0.2">
      <c r="A12592" t="s">
        <v>1870</v>
      </c>
      <c r="B12592" t="s">
        <v>1869</v>
      </c>
    </row>
    <row r="12593" spans="1:2" x14ac:dyDescent="0.2">
      <c r="A12593" t="s">
        <v>1868</v>
      </c>
      <c r="B12593" t="s">
        <v>1867</v>
      </c>
    </row>
    <row r="12594" spans="1:2" x14ac:dyDescent="0.2">
      <c r="A12594" t="s">
        <v>1866</v>
      </c>
      <c r="B12594" t="s">
        <v>1865</v>
      </c>
    </row>
    <row r="12595" spans="1:2" x14ac:dyDescent="0.2">
      <c r="A12595" t="s">
        <v>1864</v>
      </c>
      <c r="B12595" t="s">
        <v>1863</v>
      </c>
    </row>
    <row r="12596" spans="1:2" x14ac:dyDescent="0.2">
      <c r="A12596" t="s">
        <v>1862</v>
      </c>
      <c r="B12596" t="s">
        <v>1861</v>
      </c>
    </row>
    <row r="12597" spans="1:2" x14ac:dyDescent="0.2">
      <c r="A12597" t="s">
        <v>1860</v>
      </c>
      <c r="B12597" t="s">
        <v>1859</v>
      </c>
    </row>
    <row r="12598" spans="1:2" x14ac:dyDescent="0.2">
      <c r="A12598" t="s">
        <v>1858</v>
      </c>
      <c r="B12598" t="s">
        <v>1857</v>
      </c>
    </row>
    <row r="12599" spans="1:2" x14ac:dyDescent="0.2">
      <c r="A12599" t="s">
        <v>1856</v>
      </c>
      <c r="B12599" t="s">
        <v>1855</v>
      </c>
    </row>
    <row r="12600" spans="1:2" x14ac:dyDescent="0.2">
      <c r="A12600" t="s">
        <v>1854</v>
      </c>
      <c r="B12600" t="s">
        <v>1853</v>
      </c>
    </row>
    <row r="12601" spans="1:2" x14ac:dyDescent="0.2">
      <c r="A12601" t="s">
        <v>1852</v>
      </c>
      <c r="B12601" t="s">
        <v>1851</v>
      </c>
    </row>
    <row r="12602" spans="1:2" x14ac:dyDescent="0.2">
      <c r="A12602" t="s">
        <v>1850</v>
      </c>
      <c r="B12602" t="s">
        <v>1849</v>
      </c>
    </row>
    <row r="12603" spans="1:2" x14ac:dyDescent="0.2">
      <c r="A12603" t="s">
        <v>1848</v>
      </c>
      <c r="B12603" t="s">
        <v>1847</v>
      </c>
    </row>
    <row r="12604" spans="1:2" x14ac:dyDescent="0.2">
      <c r="A12604" t="s">
        <v>1846</v>
      </c>
      <c r="B12604" t="s">
        <v>1845</v>
      </c>
    </row>
    <row r="12605" spans="1:2" x14ac:dyDescent="0.2">
      <c r="A12605" t="s">
        <v>1844</v>
      </c>
      <c r="B12605" t="s">
        <v>1843</v>
      </c>
    </row>
    <row r="12606" spans="1:2" x14ac:dyDescent="0.2">
      <c r="A12606" t="s">
        <v>1842</v>
      </c>
      <c r="B12606" t="s">
        <v>1841</v>
      </c>
    </row>
    <row r="12607" spans="1:2" x14ac:dyDescent="0.2">
      <c r="A12607" t="s">
        <v>1840</v>
      </c>
      <c r="B12607" t="s">
        <v>1839</v>
      </c>
    </row>
    <row r="12608" spans="1:2" x14ac:dyDescent="0.2">
      <c r="A12608" t="s">
        <v>1838</v>
      </c>
      <c r="B12608" t="s">
        <v>1837</v>
      </c>
    </row>
    <row r="12609" spans="1:2" x14ac:dyDescent="0.2">
      <c r="A12609" t="s">
        <v>1836</v>
      </c>
      <c r="B12609" t="s">
        <v>1835</v>
      </c>
    </row>
    <row r="12610" spans="1:2" x14ac:dyDescent="0.2">
      <c r="A12610" t="s">
        <v>1834</v>
      </c>
      <c r="B12610" t="s">
        <v>1833</v>
      </c>
    </row>
    <row r="12611" spans="1:2" x14ac:dyDescent="0.2">
      <c r="A12611" t="s">
        <v>1832</v>
      </c>
      <c r="B12611" t="s">
        <v>1831</v>
      </c>
    </row>
    <row r="12612" spans="1:2" x14ac:dyDescent="0.2">
      <c r="A12612" t="s">
        <v>1830</v>
      </c>
      <c r="B12612" t="s">
        <v>1829</v>
      </c>
    </row>
    <row r="12613" spans="1:2" x14ac:dyDescent="0.2">
      <c r="A12613" t="s">
        <v>1828</v>
      </c>
      <c r="B12613" t="s">
        <v>1827</v>
      </c>
    </row>
    <row r="12614" spans="1:2" x14ac:dyDescent="0.2">
      <c r="A12614" t="s">
        <v>1826</v>
      </c>
      <c r="B12614" t="s">
        <v>1825</v>
      </c>
    </row>
    <row r="12615" spans="1:2" x14ac:dyDescent="0.2">
      <c r="A12615" t="s">
        <v>1824</v>
      </c>
      <c r="B12615" t="s">
        <v>1823</v>
      </c>
    </row>
    <row r="12616" spans="1:2" x14ac:dyDescent="0.2">
      <c r="A12616" t="s">
        <v>1822</v>
      </c>
      <c r="B12616" t="s">
        <v>1821</v>
      </c>
    </row>
    <row r="12617" spans="1:2" x14ac:dyDescent="0.2">
      <c r="A12617" t="s">
        <v>1820</v>
      </c>
      <c r="B12617" t="s">
        <v>1819</v>
      </c>
    </row>
    <row r="12618" spans="1:2" x14ac:dyDescent="0.2">
      <c r="A12618" t="s">
        <v>1818</v>
      </c>
      <c r="B12618" t="s">
        <v>1817</v>
      </c>
    </row>
    <row r="12619" spans="1:2" x14ac:dyDescent="0.2">
      <c r="A12619" t="s">
        <v>1816</v>
      </c>
      <c r="B12619" t="s">
        <v>1815</v>
      </c>
    </row>
    <row r="12620" spans="1:2" x14ac:dyDescent="0.2">
      <c r="A12620" t="s">
        <v>1814</v>
      </c>
      <c r="B12620" t="s">
        <v>1813</v>
      </c>
    </row>
    <row r="12621" spans="1:2" x14ac:dyDescent="0.2">
      <c r="A12621" t="s">
        <v>1812</v>
      </c>
      <c r="B12621" t="s">
        <v>1811</v>
      </c>
    </row>
    <row r="12622" spans="1:2" x14ac:dyDescent="0.2">
      <c r="A12622" t="s">
        <v>1810</v>
      </c>
      <c r="B12622" t="s">
        <v>1809</v>
      </c>
    </row>
    <row r="12623" spans="1:2" x14ac:dyDescent="0.2">
      <c r="A12623" t="s">
        <v>1808</v>
      </c>
      <c r="B12623" t="s">
        <v>1807</v>
      </c>
    </row>
    <row r="12624" spans="1:2" x14ac:dyDescent="0.2">
      <c r="A12624" t="s">
        <v>1806</v>
      </c>
      <c r="B12624" t="s">
        <v>1805</v>
      </c>
    </row>
    <row r="12625" spans="1:2" x14ac:dyDescent="0.2">
      <c r="A12625" t="s">
        <v>1804</v>
      </c>
      <c r="B12625" t="s">
        <v>1803</v>
      </c>
    </row>
    <row r="12626" spans="1:2" x14ac:dyDescent="0.2">
      <c r="A12626" t="s">
        <v>1802</v>
      </c>
      <c r="B12626" t="s">
        <v>1801</v>
      </c>
    </row>
    <row r="12627" spans="1:2" x14ac:dyDescent="0.2">
      <c r="A12627" t="s">
        <v>1800</v>
      </c>
      <c r="B12627" t="s">
        <v>1799</v>
      </c>
    </row>
    <row r="12628" spans="1:2" x14ac:dyDescent="0.2">
      <c r="A12628" t="s">
        <v>1798</v>
      </c>
      <c r="B12628" t="s">
        <v>1797</v>
      </c>
    </row>
    <row r="12629" spans="1:2" x14ac:dyDescent="0.2">
      <c r="A12629" t="s">
        <v>1796</v>
      </c>
      <c r="B12629" t="s">
        <v>1795</v>
      </c>
    </row>
    <row r="12630" spans="1:2" x14ac:dyDescent="0.2">
      <c r="A12630" t="s">
        <v>1794</v>
      </c>
      <c r="B12630" t="s">
        <v>1793</v>
      </c>
    </row>
    <row r="12631" spans="1:2" x14ac:dyDescent="0.2">
      <c r="A12631" t="s">
        <v>1792</v>
      </c>
      <c r="B12631" t="s">
        <v>1791</v>
      </c>
    </row>
    <row r="12632" spans="1:2" x14ac:dyDescent="0.2">
      <c r="A12632" t="s">
        <v>1790</v>
      </c>
      <c r="B12632" t="s">
        <v>1789</v>
      </c>
    </row>
    <row r="12633" spans="1:2" x14ac:dyDescent="0.2">
      <c r="A12633" t="s">
        <v>1788</v>
      </c>
      <c r="B12633" t="s">
        <v>1787</v>
      </c>
    </row>
    <row r="12634" spans="1:2" x14ac:dyDescent="0.2">
      <c r="A12634" t="s">
        <v>1786</v>
      </c>
      <c r="B12634" t="s">
        <v>1785</v>
      </c>
    </row>
    <row r="12635" spans="1:2" x14ac:dyDescent="0.2">
      <c r="A12635" t="s">
        <v>1784</v>
      </c>
      <c r="B12635" t="s">
        <v>1783</v>
      </c>
    </row>
    <row r="12636" spans="1:2" x14ac:dyDescent="0.2">
      <c r="A12636" t="s">
        <v>1782</v>
      </c>
      <c r="B12636" t="s">
        <v>1781</v>
      </c>
    </row>
    <row r="12637" spans="1:2" x14ac:dyDescent="0.2">
      <c r="A12637" t="s">
        <v>1780</v>
      </c>
      <c r="B12637" t="s">
        <v>1779</v>
      </c>
    </row>
    <row r="12638" spans="1:2" x14ac:dyDescent="0.2">
      <c r="A12638" t="s">
        <v>1778</v>
      </c>
      <c r="B12638" t="s">
        <v>1777</v>
      </c>
    </row>
    <row r="12639" spans="1:2" x14ac:dyDescent="0.2">
      <c r="A12639" t="s">
        <v>1776</v>
      </c>
      <c r="B12639" t="s">
        <v>1775</v>
      </c>
    </row>
    <row r="12640" spans="1:2" x14ac:dyDescent="0.2">
      <c r="A12640" t="s">
        <v>1774</v>
      </c>
      <c r="B12640" t="s">
        <v>1773</v>
      </c>
    </row>
    <row r="12641" spans="1:2" x14ac:dyDescent="0.2">
      <c r="A12641" t="s">
        <v>1772</v>
      </c>
      <c r="B12641" t="s">
        <v>1771</v>
      </c>
    </row>
    <row r="12642" spans="1:2" x14ac:dyDescent="0.2">
      <c r="A12642" t="s">
        <v>1770</v>
      </c>
      <c r="B12642" t="s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spearman.test.filtered.df</vt:lpstr>
      <vt:lpstr>spearman.test.site.filtered</vt:lpstr>
      <vt:lpstr>spearman.test.site.time.fi</vt:lpstr>
      <vt:lpstr>usvi_genera_relabel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Grim</dc:creator>
  <cp:lastModifiedBy>Sharon Grim</cp:lastModifiedBy>
  <dcterms:created xsi:type="dcterms:W3CDTF">2025-03-03T15:13:53Z</dcterms:created>
  <dcterms:modified xsi:type="dcterms:W3CDTF">2025-04-07T14:59:03Z</dcterms:modified>
</cp:coreProperties>
</file>